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Ing\WTE organizado\Docs\datos turbina 3\"/>
    </mc:Choice>
  </mc:AlternateContent>
  <bookViews>
    <workbookView xWindow="0" yWindow="0" windowWidth="23040" windowHeight="9192"/>
  </bookViews>
  <sheets>
    <sheet name="Cp_Lambda" sheetId="1" r:id="rId1"/>
    <sheet name="Hoja2" sheetId="2" r:id="rId2"/>
    <sheet name="Hoja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3" i="1" l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AK21" i="1" l="1"/>
  <c r="AK22" i="1"/>
  <c r="AK23" i="1"/>
  <c r="AK24" i="1"/>
  <c r="AK25" i="1"/>
  <c r="AK26" i="1"/>
  <c r="AK27" i="1"/>
  <c r="AK28" i="1"/>
  <c r="AK29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3" i="1"/>
  <c r="AH20" i="1"/>
  <c r="AH21" i="1"/>
  <c r="AH22" i="1"/>
  <c r="AH23" i="1"/>
  <c r="AH24" i="1"/>
  <c r="AH25" i="1"/>
  <c r="AH26" i="1"/>
  <c r="AH27" i="1"/>
  <c r="AH28" i="1"/>
  <c r="AH29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3" i="1"/>
  <c r="AE19" i="1"/>
  <c r="AE20" i="1"/>
  <c r="AE21" i="1"/>
  <c r="AE22" i="1"/>
  <c r="AE23" i="1"/>
  <c r="AE24" i="1"/>
  <c r="AE25" i="1"/>
  <c r="AE26" i="1"/>
  <c r="AE27" i="1"/>
  <c r="AE28" i="1"/>
  <c r="AE29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3" i="1"/>
  <c r="AB19" i="1"/>
  <c r="AB20" i="1"/>
  <c r="AB21" i="1"/>
  <c r="AB22" i="1"/>
  <c r="AB23" i="1"/>
  <c r="AB24" i="1"/>
  <c r="AB25" i="1"/>
  <c r="AB26" i="1"/>
  <c r="AB27" i="1"/>
  <c r="AB28" i="1"/>
  <c r="AB29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3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4" i="1"/>
  <c r="Y5" i="1"/>
  <c r="Y6" i="1"/>
  <c r="Y7" i="1"/>
  <c r="Y8" i="1"/>
  <c r="Y9" i="1"/>
  <c r="Y10" i="1"/>
  <c r="Y11" i="1"/>
  <c r="Y12" i="1"/>
  <c r="Y13" i="1"/>
  <c r="Y14" i="1"/>
  <c r="Y15" i="1"/>
  <c r="Y3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U18" i="1"/>
  <c r="U19" i="1"/>
  <c r="U20" i="1"/>
  <c r="U21" i="1"/>
  <c r="U22" i="1"/>
  <c r="U23" i="1"/>
  <c r="U24" i="1"/>
  <c r="U25" i="1"/>
  <c r="U26" i="1"/>
  <c r="U27" i="1"/>
  <c r="U28" i="1"/>
  <c r="U29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AJ3" i="1"/>
  <c r="AG3" i="1"/>
  <c r="AD3" i="1"/>
  <c r="AA3" i="1"/>
  <c r="X3" i="1"/>
  <c r="U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" i="1"/>
  <c r="R27" i="1"/>
  <c r="R28" i="1"/>
  <c r="R29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4" i="1"/>
  <c r="R5" i="1"/>
  <c r="R6" i="1"/>
  <c r="R7" i="1"/>
  <c r="R8" i="1"/>
  <c r="R9" i="1"/>
  <c r="R10" i="1"/>
  <c r="R11" i="1"/>
  <c r="R3" i="1"/>
  <c r="Q28" i="1"/>
  <c r="Q29" i="1"/>
  <c r="Q17" i="1"/>
  <c r="Q18" i="1"/>
  <c r="Q19" i="1"/>
  <c r="Q20" i="1"/>
  <c r="Q21" i="1"/>
  <c r="Q22" i="1"/>
  <c r="Q23" i="1"/>
  <c r="Q24" i="1"/>
  <c r="Q25" i="1"/>
  <c r="Q26" i="1"/>
  <c r="Q27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3" i="1"/>
  <c r="P18" i="1"/>
  <c r="P19" i="1"/>
  <c r="P20" i="1"/>
  <c r="P21" i="1"/>
  <c r="P22" i="1"/>
  <c r="P23" i="1"/>
  <c r="P24" i="1"/>
  <c r="P25" i="1"/>
  <c r="P26" i="1"/>
  <c r="P27" i="1"/>
  <c r="P28" i="1"/>
  <c r="P29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3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4" i="1"/>
  <c r="O5" i="1"/>
  <c r="O6" i="1"/>
  <c r="O7" i="1"/>
  <c r="O8" i="1"/>
  <c r="O9" i="1"/>
  <c r="O10" i="1"/>
  <c r="O11" i="1"/>
  <c r="O12" i="1"/>
  <c r="O13" i="1"/>
  <c r="O14" i="1"/>
  <c r="O15" i="1"/>
  <c r="O3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4" i="1"/>
  <c r="M5" i="1"/>
  <c r="M6" i="1"/>
  <c r="M7" i="1"/>
  <c r="M8" i="1"/>
  <c r="M9" i="1"/>
  <c r="M10" i="1"/>
  <c r="M11" i="1"/>
  <c r="M12" i="1"/>
  <c r="M13" i="1"/>
  <c r="M14" i="1"/>
  <c r="M15" i="1"/>
  <c r="M3" i="1"/>
  <c r="L22" i="1"/>
  <c r="L23" i="1"/>
  <c r="L24" i="1"/>
  <c r="L25" i="1"/>
  <c r="L26" i="1"/>
  <c r="L27" i="1"/>
  <c r="L28" i="1"/>
  <c r="L29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4" i="1"/>
  <c r="L3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4" i="1"/>
  <c r="K5" i="1"/>
  <c r="K6" i="1"/>
  <c r="K7" i="1"/>
  <c r="K8" i="1"/>
  <c r="K9" i="1"/>
  <c r="K10" i="1"/>
  <c r="K11" i="1"/>
  <c r="K12" i="1"/>
  <c r="K13" i="1"/>
  <c r="K14" i="1"/>
  <c r="K15" i="1"/>
  <c r="K3" i="1"/>
  <c r="J29" i="1"/>
  <c r="J18" i="1"/>
  <c r="J19" i="1"/>
  <c r="J20" i="1"/>
  <c r="J21" i="1"/>
  <c r="J22" i="1"/>
  <c r="J23" i="1"/>
  <c r="J24" i="1"/>
  <c r="J25" i="1"/>
  <c r="J26" i="1"/>
  <c r="J27" i="1"/>
  <c r="J28" i="1"/>
  <c r="J6" i="1"/>
  <c r="J7" i="1"/>
  <c r="J8" i="1"/>
  <c r="J9" i="1"/>
  <c r="J10" i="1"/>
  <c r="J11" i="1"/>
  <c r="J12" i="1"/>
  <c r="J13" i="1"/>
  <c r="J14" i="1"/>
  <c r="J15" i="1"/>
  <c r="J16" i="1"/>
  <c r="J17" i="1"/>
  <c r="J4" i="1"/>
  <c r="J5" i="1"/>
  <c r="J3" i="1"/>
  <c r="I26" i="1"/>
  <c r="I27" i="1"/>
  <c r="I28" i="1"/>
  <c r="I29" i="1"/>
  <c r="I15" i="1"/>
  <c r="I16" i="1"/>
  <c r="I17" i="1"/>
  <c r="I18" i="1"/>
  <c r="I19" i="1"/>
  <c r="I20" i="1"/>
  <c r="I21" i="1"/>
  <c r="I22" i="1"/>
  <c r="I23" i="1"/>
  <c r="I24" i="1"/>
  <c r="I25" i="1"/>
  <c r="I5" i="1"/>
  <c r="I6" i="1"/>
  <c r="I7" i="1"/>
  <c r="I8" i="1"/>
  <c r="I9" i="1"/>
  <c r="I10" i="1"/>
  <c r="I11" i="1"/>
  <c r="I12" i="1"/>
  <c r="I13" i="1"/>
  <c r="I14" i="1"/>
  <c r="I4" i="1"/>
  <c r="I3" i="1"/>
  <c r="H24" i="1"/>
  <c r="H25" i="1"/>
  <c r="H26" i="1"/>
  <c r="H27" i="1"/>
  <c r="H28" i="1"/>
  <c r="H29" i="1"/>
  <c r="H13" i="1"/>
  <c r="H14" i="1"/>
  <c r="H15" i="1"/>
  <c r="H16" i="1"/>
  <c r="H17" i="1"/>
  <c r="H18" i="1"/>
  <c r="H19" i="1"/>
  <c r="H20" i="1"/>
  <c r="H21" i="1"/>
  <c r="H22" i="1"/>
  <c r="H23" i="1"/>
  <c r="H5" i="1"/>
  <c r="H6" i="1"/>
  <c r="H7" i="1"/>
  <c r="H8" i="1"/>
  <c r="H9" i="1"/>
  <c r="H10" i="1"/>
  <c r="H11" i="1"/>
  <c r="H12" i="1"/>
  <c r="H4" i="1"/>
  <c r="H3" i="1"/>
  <c r="G19" i="1"/>
  <c r="G20" i="1"/>
  <c r="G21" i="1"/>
  <c r="G22" i="1"/>
  <c r="G23" i="1"/>
  <c r="G24" i="1"/>
  <c r="G25" i="1"/>
  <c r="G26" i="1"/>
  <c r="G27" i="1"/>
  <c r="G28" i="1"/>
  <c r="G29" i="1"/>
  <c r="G9" i="1"/>
  <c r="G10" i="1"/>
  <c r="G11" i="1"/>
  <c r="G12" i="1"/>
  <c r="G13" i="1"/>
  <c r="G14" i="1"/>
  <c r="G15" i="1"/>
  <c r="G16" i="1"/>
  <c r="G17" i="1"/>
  <c r="G18" i="1"/>
  <c r="G4" i="1"/>
  <c r="G5" i="1"/>
  <c r="G6" i="1"/>
  <c r="G7" i="1"/>
  <c r="G8" i="1"/>
  <c r="G3" i="1"/>
  <c r="F25" i="1"/>
  <c r="F26" i="1"/>
  <c r="F27" i="1"/>
  <c r="F28" i="1"/>
  <c r="F29" i="1"/>
  <c r="F18" i="1"/>
  <c r="F19" i="1"/>
  <c r="F20" i="1"/>
  <c r="F21" i="1"/>
  <c r="F22" i="1"/>
  <c r="F23" i="1"/>
  <c r="F2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4" i="1"/>
  <c r="F3" i="1"/>
  <c r="E26" i="1"/>
  <c r="E27" i="1"/>
  <c r="E28" i="1"/>
  <c r="E29" i="1"/>
  <c r="E17" i="1"/>
  <c r="E18" i="1"/>
  <c r="E19" i="1"/>
  <c r="E20" i="1"/>
  <c r="E21" i="1"/>
  <c r="E22" i="1"/>
  <c r="E23" i="1"/>
  <c r="E24" i="1"/>
  <c r="E25" i="1"/>
  <c r="E10" i="1"/>
  <c r="E11" i="1"/>
  <c r="E12" i="1"/>
  <c r="E13" i="1"/>
  <c r="E14" i="1"/>
  <c r="E15" i="1"/>
  <c r="E16" i="1"/>
  <c r="E4" i="1"/>
  <c r="E5" i="1"/>
  <c r="E6" i="1"/>
  <c r="E7" i="1"/>
  <c r="E8" i="1"/>
  <c r="E9" i="1"/>
  <c r="E3" i="1"/>
  <c r="D29" i="1"/>
  <c r="D17" i="1"/>
  <c r="D18" i="1"/>
  <c r="D19" i="1"/>
  <c r="D20" i="1"/>
  <c r="D21" i="1"/>
  <c r="D22" i="1"/>
  <c r="D23" i="1"/>
  <c r="D24" i="1"/>
  <c r="D25" i="1"/>
  <c r="D26" i="1"/>
  <c r="D27" i="1"/>
  <c r="D28" i="1"/>
  <c r="D10" i="1"/>
  <c r="D11" i="1"/>
  <c r="D12" i="1"/>
  <c r="D13" i="1"/>
  <c r="D14" i="1"/>
  <c r="D15" i="1"/>
  <c r="D16" i="1"/>
  <c r="D5" i="1"/>
  <c r="D6" i="1"/>
  <c r="D7" i="1"/>
  <c r="D8" i="1"/>
  <c r="D9" i="1"/>
  <c r="D4" i="1"/>
  <c r="D3" i="1"/>
  <c r="C29" i="1"/>
  <c r="C18" i="1"/>
  <c r="C19" i="1"/>
  <c r="C20" i="1"/>
  <c r="C21" i="1"/>
  <c r="C22" i="1"/>
  <c r="C23" i="1"/>
  <c r="C24" i="1"/>
  <c r="C25" i="1"/>
  <c r="C26" i="1"/>
  <c r="C27" i="1"/>
  <c r="C28" i="1"/>
  <c r="C12" i="1"/>
  <c r="C13" i="1"/>
  <c r="C14" i="1"/>
  <c r="C15" i="1"/>
  <c r="C16" i="1"/>
  <c r="C17" i="1"/>
  <c r="C6" i="1"/>
  <c r="C7" i="1"/>
  <c r="C8" i="1"/>
  <c r="C9" i="1"/>
  <c r="C10" i="1"/>
  <c r="C11" i="1"/>
  <c r="C5" i="1"/>
  <c r="C4" i="1"/>
  <c r="C3" i="1"/>
  <c r="B3" i="2"/>
</calcChain>
</file>

<file path=xl/sharedStrings.xml><?xml version="1.0" encoding="utf-8"?>
<sst xmlns="http://schemas.openxmlformats.org/spreadsheetml/2006/main" count="41" uniqueCount="7">
  <si>
    <t>λ</t>
  </si>
  <si>
    <t>Cp</t>
  </si>
  <si>
    <t>rpm</t>
  </si>
  <si>
    <t>m/s</t>
  </si>
  <si>
    <t>Vel Viento</t>
  </si>
  <si>
    <t>Torque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</si>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</sst>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/>
    <xf numFmtId="4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1" fillId="0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Torque - rpm</a:t>
            </a:r>
          </a:p>
        </c:rich>
      </c:tx>
      <c:layout>
        <c:manualLayout>
          <c:xMode val="edge"/>
          <c:yMode val="edge"/>
          <c:x val="0.436925589968939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8.4414305525716452E-2"/>
          <c:y val="6.8921822838610425E-2"/>
          <c:w val="0.8612246281714786"/>
          <c:h val="0.83881919521964521"/>
        </c:manualLayout>
      </c:layout>
      <c:scatterChart>
        <c:scatterStyle val="smoothMarker"/>
        <c:varyColors val="0"/>
        <c:ser>
          <c:idx val="0"/>
          <c:order val="0"/>
          <c:tx>
            <c:v>1m/s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Cp_Lambda!$C$3:$C$29</c:f>
              <c:numCache>
                <c:formatCode>0.00</c:formatCode>
                <c:ptCount val="27"/>
                <c:pt idx="0">
                  <c:v>7.9577471545947676</c:v>
                </c:pt>
                <c:pt idx="1">
                  <c:v>11.936620731892152</c:v>
                </c:pt>
                <c:pt idx="2">
                  <c:v>15.915494309189535</c:v>
                </c:pt>
                <c:pt idx="3">
                  <c:v>19.894367886486922</c:v>
                </c:pt>
                <c:pt idx="4">
                  <c:v>23.873241463784304</c:v>
                </c:pt>
                <c:pt idx="5">
                  <c:v>27.852115041081689</c:v>
                </c:pt>
                <c:pt idx="6">
                  <c:v>31.83098861837907</c:v>
                </c:pt>
                <c:pt idx="7">
                  <c:v>35.809862195676452</c:v>
                </c:pt>
                <c:pt idx="8">
                  <c:v>39.788735772973844</c:v>
                </c:pt>
                <c:pt idx="9">
                  <c:v>43.767609350271222</c:v>
                </c:pt>
                <c:pt idx="10">
                  <c:v>47.746482927568607</c:v>
                </c:pt>
                <c:pt idx="11">
                  <c:v>51.725356504865992</c:v>
                </c:pt>
                <c:pt idx="12">
                  <c:v>55.704230082163377</c:v>
                </c:pt>
                <c:pt idx="13">
                  <c:v>59.683103659460755</c:v>
                </c:pt>
                <c:pt idx="14">
                  <c:v>63.66197723675814</c:v>
                </c:pt>
                <c:pt idx="15">
                  <c:v>67.640850814055526</c:v>
                </c:pt>
                <c:pt idx="16">
                  <c:v>71.619724391352904</c:v>
                </c:pt>
                <c:pt idx="17">
                  <c:v>75.598597968650296</c:v>
                </c:pt>
                <c:pt idx="18">
                  <c:v>79.577471545947688</c:v>
                </c:pt>
                <c:pt idx="19">
                  <c:v>83.556345123245052</c:v>
                </c:pt>
                <c:pt idx="20">
                  <c:v>87.535218700542444</c:v>
                </c:pt>
                <c:pt idx="21">
                  <c:v>91.514092277839836</c:v>
                </c:pt>
                <c:pt idx="22">
                  <c:v>95.492965855137214</c:v>
                </c:pt>
                <c:pt idx="23">
                  <c:v>99.471839432434592</c:v>
                </c:pt>
                <c:pt idx="24">
                  <c:v>103.45071300973198</c:v>
                </c:pt>
                <c:pt idx="25">
                  <c:v>107.42958658702938</c:v>
                </c:pt>
                <c:pt idx="26">
                  <c:v>111.40846016432675</c:v>
                </c:pt>
              </c:numCache>
            </c:numRef>
          </c:xVal>
          <c:yVal>
            <c:numRef>
              <c:f>Cp_Lambda!$D$3:$D$29</c:f>
              <c:numCache>
                <c:formatCode>0.000</c:formatCode>
                <c:ptCount val="27"/>
                <c:pt idx="0">
                  <c:v>2.7211218928333353E-2</c:v>
                </c:pt>
                <c:pt idx="1">
                  <c:v>4.6549053746463669E-2</c:v>
                </c:pt>
                <c:pt idx="2">
                  <c:v>7.3747153383875608E-2</c:v>
                </c:pt>
                <c:pt idx="3">
                  <c:v>0.10925854052776518</c:v>
                </c:pt>
                <c:pt idx="4">
                  <c:v>0.1538865681718635</c:v>
                </c:pt>
                <c:pt idx="5">
                  <c:v>0.20618561971073107</c:v>
                </c:pt>
                <c:pt idx="6">
                  <c:v>0.2525893272242774</c:v>
                </c:pt>
                <c:pt idx="7">
                  <c:v>0.27605521478922468</c:v>
                </c:pt>
                <c:pt idx="8">
                  <c:v>0.27681233359219176</c:v>
                </c:pt>
                <c:pt idx="9">
                  <c:v>0.26419027613461238</c:v>
                </c:pt>
                <c:pt idx="10">
                  <c:v>0.24789714496784063</c:v>
                </c:pt>
                <c:pt idx="11">
                  <c:v>0.23114575921531352</c:v>
                </c:pt>
                <c:pt idx="12">
                  <c:v>0.21333207877520111</c:v>
                </c:pt>
                <c:pt idx="13">
                  <c:v>0.19357486611151856</c:v>
                </c:pt>
                <c:pt idx="14">
                  <c:v>0.17296156478222383</c:v>
                </c:pt>
                <c:pt idx="15">
                  <c:v>0.15679282375017373</c:v>
                </c:pt>
                <c:pt idx="16">
                  <c:v>0.13664359760062927</c:v>
                </c:pt>
                <c:pt idx="17">
                  <c:v>0.12209912151846751</c:v>
                </c:pt>
                <c:pt idx="18">
                  <c:v>0.1087827174177266</c:v>
                </c:pt>
                <c:pt idx="19">
                  <c:v>9.4398920732660097E-2</c:v>
                </c:pt>
                <c:pt idx="20">
                  <c:v>8.1319780834178554E-2</c:v>
                </c:pt>
                <c:pt idx="21">
                  <c:v>6.9052945209950228E-2</c:v>
                </c:pt>
                <c:pt idx="22">
                  <c:v>5.5157118148264614E-2</c:v>
                </c:pt>
                <c:pt idx="23">
                  <c:v>4.1777974788761649E-2</c:v>
                </c:pt>
                <c:pt idx="24">
                  <c:v>2.8275447456073355E-2</c:v>
                </c:pt>
                <c:pt idx="25">
                  <c:v>1.5417428779344985E-2</c:v>
                </c:pt>
                <c:pt idx="26">
                  <c:v>3.0497504363568495E-3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3-4BEF-8B0D-525303872CC8}"/>
            </c:ext>
          </c:extLst>
        </c:ser>
        <c:ser>
          <c:idx val="1"/>
          <c:order val="1"/>
          <c:tx>
            <c:v>2m/2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Cp_Lambda!$F$3:$F$29</c:f>
              <c:numCache>
                <c:formatCode>0.00</c:formatCode>
                <c:ptCount val="27"/>
                <c:pt idx="0">
                  <c:v>15.915494309189535</c:v>
                </c:pt>
                <c:pt idx="1">
                  <c:v>23.873241463784304</c:v>
                </c:pt>
                <c:pt idx="2">
                  <c:v>31.83098861837907</c:v>
                </c:pt>
                <c:pt idx="3">
                  <c:v>39.788735772973844</c:v>
                </c:pt>
                <c:pt idx="4">
                  <c:v>47.746482927568607</c:v>
                </c:pt>
                <c:pt idx="5">
                  <c:v>55.704230082163377</c:v>
                </c:pt>
                <c:pt idx="6">
                  <c:v>63.66197723675814</c:v>
                </c:pt>
                <c:pt idx="7">
                  <c:v>71.619724391352904</c:v>
                </c:pt>
                <c:pt idx="8">
                  <c:v>79.577471545947688</c:v>
                </c:pt>
                <c:pt idx="9">
                  <c:v>87.535218700542444</c:v>
                </c:pt>
                <c:pt idx="10">
                  <c:v>95.492965855137214</c:v>
                </c:pt>
                <c:pt idx="11">
                  <c:v>103.45071300973198</c:v>
                </c:pt>
                <c:pt idx="12">
                  <c:v>111.40846016432675</c:v>
                </c:pt>
                <c:pt idx="13">
                  <c:v>119.36620731892151</c:v>
                </c:pt>
                <c:pt idx="14">
                  <c:v>127.32395447351628</c:v>
                </c:pt>
                <c:pt idx="15">
                  <c:v>135.28170162811105</c:v>
                </c:pt>
                <c:pt idx="16">
                  <c:v>143.23944878270581</c:v>
                </c:pt>
                <c:pt idx="17">
                  <c:v>151.19719593730059</c:v>
                </c:pt>
                <c:pt idx="18">
                  <c:v>159.15494309189538</c:v>
                </c:pt>
                <c:pt idx="19">
                  <c:v>167.1126902464901</c:v>
                </c:pt>
                <c:pt idx="20">
                  <c:v>175.07043740108489</c:v>
                </c:pt>
                <c:pt idx="21">
                  <c:v>183.02818455567967</c:v>
                </c:pt>
                <c:pt idx="22">
                  <c:v>190.98593171027443</c:v>
                </c:pt>
                <c:pt idx="23">
                  <c:v>198.94367886486918</c:v>
                </c:pt>
                <c:pt idx="24">
                  <c:v>206.90142601946397</c:v>
                </c:pt>
                <c:pt idx="25">
                  <c:v>214.85917317405875</c:v>
                </c:pt>
                <c:pt idx="26">
                  <c:v>222.81692032865351</c:v>
                </c:pt>
              </c:numCache>
            </c:numRef>
          </c:xVal>
          <c:yVal>
            <c:numRef>
              <c:f>Cp_Lambda!$G$3:$G$29</c:f>
              <c:numCache>
                <c:formatCode>0.000</c:formatCode>
                <c:ptCount val="27"/>
                <c:pt idx="0">
                  <c:v>0.10884487571333341</c:v>
                </c:pt>
                <c:pt idx="1">
                  <c:v>0.18619621498585467</c:v>
                </c:pt>
                <c:pt idx="2">
                  <c:v>0.29498861353550243</c:v>
                </c:pt>
                <c:pt idx="3">
                  <c:v>0.43703416211106072</c:v>
                </c:pt>
                <c:pt idx="4">
                  <c:v>0.61554627268745399</c:v>
                </c:pt>
                <c:pt idx="5">
                  <c:v>0.82474247884292429</c:v>
                </c:pt>
                <c:pt idx="6">
                  <c:v>1.0103573088971096</c:v>
                </c:pt>
                <c:pt idx="7">
                  <c:v>1.1042208591568987</c:v>
                </c:pt>
                <c:pt idx="8">
                  <c:v>1.107249334368767</c:v>
                </c:pt>
                <c:pt idx="9">
                  <c:v>1.0567611045384495</c:v>
                </c:pt>
                <c:pt idx="10">
                  <c:v>0.99158857987136251</c:v>
                </c:pt>
                <c:pt idx="11">
                  <c:v>0.92458303686125409</c:v>
                </c:pt>
                <c:pt idx="12">
                  <c:v>0.85332831510080442</c:v>
                </c:pt>
                <c:pt idx="13">
                  <c:v>0.77429946444607423</c:v>
                </c:pt>
                <c:pt idx="14">
                  <c:v>0.6918462591288953</c:v>
                </c:pt>
                <c:pt idx="15">
                  <c:v>0.62717129500069491</c:v>
                </c:pt>
                <c:pt idx="16">
                  <c:v>0.5465743904025171</c:v>
                </c:pt>
                <c:pt idx="17">
                  <c:v>0.48839648607387004</c:v>
                </c:pt>
                <c:pt idx="18">
                  <c:v>0.43513086967090642</c:v>
                </c:pt>
                <c:pt idx="19">
                  <c:v>0.37759568293064039</c:v>
                </c:pt>
                <c:pt idx="20">
                  <c:v>0.32527912333671422</c:v>
                </c:pt>
                <c:pt idx="21">
                  <c:v>0.27621178083980091</c:v>
                </c:pt>
                <c:pt idx="22">
                  <c:v>0.22062847259305846</c:v>
                </c:pt>
                <c:pt idx="23">
                  <c:v>0.16711189915504659</c:v>
                </c:pt>
                <c:pt idx="24">
                  <c:v>0.11310178982429342</c:v>
                </c:pt>
                <c:pt idx="25">
                  <c:v>6.1669715117379939E-2</c:v>
                </c:pt>
                <c:pt idx="26">
                  <c:v>1.2199001745427398E-2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D3-4BEF-8B0D-525303872CC8}"/>
            </c:ext>
          </c:extLst>
        </c:ser>
        <c:ser>
          <c:idx val="2"/>
          <c:order val="2"/>
          <c:tx>
            <c:v>3m/s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Cp_Lambda!$I$3:$I$29</c:f>
              <c:numCache>
                <c:formatCode>0.00</c:formatCode>
                <c:ptCount val="27"/>
                <c:pt idx="0">
                  <c:v>23.873241463784304</c:v>
                </c:pt>
                <c:pt idx="1">
                  <c:v>35.809862195676452</c:v>
                </c:pt>
                <c:pt idx="2">
                  <c:v>47.746482927568607</c:v>
                </c:pt>
                <c:pt idx="3">
                  <c:v>59.68310365946077</c:v>
                </c:pt>
                <c:pt idx="4">
                  <c:v>71.619724391352904</c:v>
                </c:pt>
                <c:pt idx="5">
                  <c:v>83.556345123245066</c:v>
                </c:pt>
                <c:pt idx="6">
                  <c:v>95.492965855137214</c:v>
                </c:pt>
                <c:pt idx="7">
                  <c:v>107.42958658702938</c:v>
                </c:pt>
                <c:pt idx="8">
                  <c:v>119.36620731892154</c:v>
                </c:pt>
                <c:pt idx="9">
                  <c:v>131.30282805081367</c:v>
                </c:pt>
                <c:pt idx="10">
                  <c:v>143.23944878270581</c:v>
                </c:pt>
                <c:pt idx="11">
                  <c:v>155.17606951459797</c:v>
                </c:pt>
                <c:pt idx="12">
                  <c:v>167.11269024649013</c:v>
                </c:pt>
                <c:pt idx="13">
                  <c:v>179.04931097838227</c:v>
                </c:pt>
                <c:pt idx="14">
                  <c:v>190.98593171027443</c:v>
                </c:pt>
                <c:pt idx="15">
                  <c:v>202.92255244216659</c:v>
                </c:pt>
                <c:pt idx="16">
                  <c:v>214.85917317405875</c:v>
                </c:pt>
                <c:pt idx="17">
                  <c:v>226.79579390595092</c:v>
                </c:pt>
                <c:pt idx="18">
                  <c:v>238.73241463784308</c:v>
                </c:pt>
                <c:pt idx="19">
                  <c:v>250.66903536973518</c:v>
                </c:pt>
                <c:pt idx="20">
                  <c:v>262.60565610162735</c:v>
                </c:pt>
                <c:pt idx="21">
                  <c:v>274.54227683351951</c:v>
                </c:pt>
                <c:pt idx="22">
                  <c:v>286.47889756541161</c:v>
                </c:pt>
                <c:pt idx="23">
                  <c:v>298.41551829730378</c:v>
                </c:pt>
                <c:pt idx="24">
                  <c:v>310.35213902919594</c:v>
                </c:pt>
                <c:pt idx="25">
                  <c:v>322.2887597610881</c:v>
                </c:pt>
                <c:pt idx="26">
                  <c:v>334.22538049298026</c:v>
                </c:pt>
              </c:numCache>
            </c:numRef>
          </c:xVal>
          <c:yVal>
            <c:numRef>
              <c:f>Cp_Lambda!$J$3:$J$29</c:f>
              <c:numCache>
                <c:formatCode>0.000</c:formatCode>
                <c:ptCount val="27"/>
                <c:pt idx="0">
                  <c:v>0.24490097035500022</c:v>
                </c:pt>
                <c:pt idx="1">
                  <c:v>0.41894148371817286</c:v>
                </c:pt>
                <c:pt idx="2">
                  <c:v>0.66372438045488058</c:v>
                </c:pt>
                <c:pt idx="3">
                  <c:v>0.98332686474988662</c:v>
                </c:pt>
                <c:pt idx="4">
                  <c:v>1.3849791135467711</c:v>
                </c:pt>
                <c:pt idx="5">
                  <c:v>1.8556705773965798</c:v>
                </c:pt>
                <c:pt idx="6">
                  <c:v>2.2733039450184971</c:v>
                </c:pt>
                <c:pt idx="7">
                  <c:v>2.4844969331030229</c:v>
                </c:pt>
                <c:pt idx="8">
                  <c:v>2.4913110023297254</c:v>
                </c:pt>
                <c:pt idx="9">
                  <c:v>2.3777124852115126</c:v>
                </c:pt>
                <c:pt idx="10">
                  <c:v>2.2310743047105652</c:v>
                </c:pt>
                <c:pt idx="11">
                  <c:v>2.0803118329378218</c:v>
                </c:pt>
                <c:pt idx="12">
                  <c:v>1.9199887089768102</c:v>
                </c:pt>
                <c:pt idx="13">
                  <c:v>1.7421737950036671</c:v>
                </c:pt>
                <c:pt idx="14">
                  <c:v>1.5566540830400148</c:v>
                </c:pt>
                <c:pt idx="15">
                  <c:v>1.4111354137515637</c:v>
                </c:pt>
                <c:pt idx="16">
                  <c:v>1.2297923784056639</c:v>
                </c:pt>
                <c:pt idx="17">
                  <c:v>1.0988920936662074</c:v>
                </c:pt>
                <c:pt idx="18">
                  <c:v>0.97904445675953933</c:v>
                </c:pt>
                <c:pt idx="19">
                  <c:v>0.84959028659394109</c:v>
                </c:pt>
                <c:pt idx="20">
                  <c:v>0.73187802750760722</c:v>
                </c:pt>
                <c:pt idx="21">
                  <c:v>0.62147650688955192</c:v>
                </c:pt>
                <c:pt idx="22">
                  <c:v>0.49641406333438137</c:v>
                </c:pt>
                <c:pt idx="23">
                  <c:v>0.37600177309885491</c:v>
                </c:pt>
                <c:pt idx="24">
                  <c:v>0.25447902710466019</c:v>
                </c:pt>
                <c:pt idx="25">
                  <c:v>0.13875685901410487</c:v>
                </c:pt>
                <c:pt idx="26">
                  <c:v>2.7447753927211643E-2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D3-4BEF-8B0D-525303872CC8}"/>
            </c:ext>
          </c:extLst>
        </c:ser>
        <c:ser>
          <c:idx val="3"/>
          <c:order val="3"/>
          <c:tx>
            <c:v>4m/s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Cp_Lambda!$L$3:$L$29</c:f>
              <c:numCache>
                <c:formatCode>0.000</c:formatCode>
                <c:ptCount val="27"/>
                <c:pt idx="0">
                  <c:v>31.83098861837907</c:v>
                </c:pt>
                <c:pt idx="1">
                  <c:v>47.746482927568607</c:v>
                </c:pt>
                <c:pt idx="2">
                  <c:v>63.66197723675814</c:v>
                </c:pt>
                <c:pt idx="3">
                  <c:v>79.577471545947688</c:v>
                </c:pt>
                <c:pt idx="4">
                  <c:v>95.492965855137214</c:v>
                </c:pt>
                <c:pt idx="5">
                  <c:v>111.40846016432675</c:v>
                </c:pt>
                <c:pt idx="6">
                  <c:v>127.32395447351628</c:v>
                </c:pt>
                <c:pt idx="7">
                  <c:v>143.23944878270581</c:v>
                </c:pt>
                <c:pt idx="8">
                  <c:v>159.15494309189538</c:v>
                </c:pt>
                <c:pt idx="9">
                  <c:v>175.07043740108489</c:v>
                </c:pt>
                <c:pt idx="10">
                  <c:v>190.98593171027443</c:v>
                </c:pt>
                <c:pt idx="11">
                  <c:v>206.90142601946397</c:v>
                </c:pt>
                <c:pt idx="12">
                  <c:v>222.81692032865351</c:v>
                </c:pt>
                <c:pt idx="13">
                  <c:v>238.73241463784302</c:v>
                </c:pt>
                <c:pt idx="14">
                  <c:v>254.64790894703256</c:v>
                </c:pt>
                <c:pt idx="15">
                  <c:v>270.5634032562221</c:v>
                </c:pt>
                <c:pt idx="16">
                  <c:v>286.47889756541161</c:v>
                </c:pt>
                <c:pt idx="17">
                  <c:v>302.39439187460118</c:v>
                </c:pt>
                <c:pt idx="18">
                  <c:v>318.30988618379075</c:v>
                </c:pt>
                <c:pt idx="19">
                  <c:v>334.22538049298021</c:v>
                </c:pt>
                <c:pt idx="20">
                  <c:v>350.14087480216978</c:v>
                </c:pt>
                <c:pt idx="21">
                  <c:v>366.05636911135934</c:v>
                </c:pt>
                <c:pt idx="22">
                  <c:v>381.97186342054886</c:v>
                </c:pt>
                <c:pt idx="23">
                  <c:v>397.88735772973837</c:v>
                </c:pt>
                <c:pt idx="24">
                  <c:v>413.80285203892794</c:v>
                </c:pt>
                <c:pt idx="25">
                  <c:v>429.71834634811751</c:v>
                </c:pt>
                <c:pt idx="26">
                  <c:v>445.63384065730702</c:v>
                </c:pt>
              </c:numCache>
            </c:numRef>
          </c:xVal>
          <c:yVal>
            <c:numRef>
              <c:f>Cp_Lambda!$M$3:$M$29</c:f>
              <c:numCache>
                <c:formatCode>0.000</c:formatCode>
                <c:ptCount val="27"/>
                <c:pt idx="0">
                  <c:v>0.43537950285333366</c:v>
                </c:pt>
                <c:pt idx="1">
                  <c:v>0.7447848599434187</c:v>
                </c:pt>
                <c:pt idx="2">
                  <c:v>1.1799544541420097</c:v>
                </c:pt>
                <c:pt idx="3">
                  <c:v>1.7481366484442429</c:v>
                </c:pt>
                <c:pt idx="4">
                  <c:v>2.462185090749816</c:v>
                </c:pt>
                <c:pt idx="5">
                  <c:v>3.2989699153716971</c:v>
                </c:pt>
                <c:pt idx="6">
                  <c:v>4.0414292355884385</c:v>
                </c:pt>
                <c:pt idx="7">
                  <c:v>4.4168834366275949</c:v>
                </c:pt>
                <c:pt idx="8">
                  <c:v>4.4289973374750682</c:v>
                </c:pt>
                <c:pt idx="9">
                  <c:v>4.2270444181537981</c:v>
                </c:pt>
                <c:pt idx="10">
                  <c:v>3.96635431948545</c:v>
                </c:pt>
                <c:pt idx="11">
                  <c:v>3.6983321474450164</c:v>
                </c:pt>
                <c:pt idx="12">
                  <c:v>3.4133132604032177</c:v>
                </c:pt>
                <c:pt idx="13">
                  <c:v>3.0971978577842969</c:v>
                </c:pt>
                <c:pt idx="14">
                  <c:v>2.7673850365155812</c:v>
                </c:pt>
                <c:pt idx="15">
                  <c:v>2.5086851800027796</c:v>
                </c:pt>
                <c:pt idx="16">
                  <c:v>2.1862975616100684</c:v>
                </c:pt>
                <c:pt idx="17">
                  <c:v>1.9535859442954802</c:v>
                </c:pt>
                <c:pt idx="18">
                  <c:v>1.7405234786836257</c:v>
                </c:pt>
                <c:pt idx="19">
                  <c:v>1.5103827317225615</c:v>
                </c:pt>
                <c:pt idx="20">
                  <c:v>1.3011164933468569</c:v>
                </c:pt>
                <c:pt idx="21">
                  <c:v>1.1048471233592037</c:v>
                </c:pt>
                <c:pt idx="22">
                  <c:v>0.88251389037223382</c:v>
                </c:pt>
                <c:pt idx="23">
                  <c:v>0.66844759662018638</c:v>
                </c:pt>
                <c:pt idx="24">
                  <c:v>0.45240715929717368</c:v>
                </c:pt>
                <c:pt idx="25">
                  <c:v>0.24667886046951976</c:v>
                </c:pt>
                <c:pt idx="26">
                  <c:v>4.8796006981709591E-2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8D3-4BEF-8B0D-525303872CC8}"/>
            </c:ext>
          </c:extLst>
        </c:ser>
        <c:ser>
          <c:idx val="4"/>
          <c:order val="4"/>
          <c:tx>
            <c:v>5m/s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Cp_Lambda!$O$3:$O$29</c:f>
              <c:numCache>
                <c:formatCode>0.000</c:formatCode>
                <c:ptCount val="27"/>
                <c:pt idx="0">
                  <c:v>39.788735772973844</c:v>
                </c:pt>
                <c:pt idx="1">
                  <c:v>59.683103659460755</c:v>
                </c:pt>
                <c:pt idx="2">
                  <c:v>79.577471545947688</c:v>
                </c:pt>
                <c:pt idx="3">
                  <c:v>99.471839432434592</c:v>
                </c:pt>
                <c:pt idx="4">
                  <c:v>119.36620731892151</c:v>
                </c:pt>
                <c:pt idx="5">
                  <c:v>139.26057520540846</c:v>
                </c:pt>
                <c:pt idx="6">
                  <c:v>159.15494309189538</c:v>
                </c:pt>
                <c:pt idx="7">
                  <c:v>179.04931097838227</c:v>
                </c:pt>
                <c:pt idx="8">
                  <c:v>198.94367886486918</c:v>
                </c:pt>
                <c:pt idx="9">
                  <c:v>218.83804675135613</c:v>
                </c:pt>
                <c:pt idx="10">
                  <c:v>238.73241463784302</c:v>
                </c:pt>
                <c:pt idx="11">
                  <c:v>258.62678252432994</c:v>
                </c:pt>
                <c:pt idx="12">
                  <c:v>278.52115041081692</c:v>
                </c:pt>
                <c:pt idx="13">
                  <c:v>298.41551829730378</c:v>
                </c:pt>
                <c:pt idx="14">
                  <c:v>318.30988618379075</c:v>
                </c:pt>
                <c:pt idx="15">
                  <c:v>338.20425407027767</c:v>
                </c:pt>
                <c:pt idx="16">
                  <c:v>358.09862195676453</c:v>
                </c:pt>
                <c:pt idx="17">
                  <c:v>377.99298984325145</c:v>
                </c:pt>
                <c:pt idx="18">
                  <c:v>397.88735772973837</c:v>
                </c:pt>
                <c:pt idx="19">
                  <c:v>417.78172561622529</c:v>
                </c:pt>
                <c:pt idx="20">
                  <c:v>437.67609350271226</c:v>
                </c:pt>
                <c:pt idx="21">
                  <c:v>457.57046138919918</c:v>
                </c:pt>
                <c:pt idx="22">
                  <c:v>477.46482927568604</c:v>
                </c:pt>
                <c:pt idx="23">
                  <c:v>497.35919716217296</c:v>
                </c:pt>
                <c:pt idx="24">
                  <c:v>517.25356504865988</c:v>
                </c:pt>
                <c:pt idx="25">
                  <c:v>537.14793293514686</c:v>
                </c:pt>
                <c:pt idx="26">
                  <c:v>557.04230082163383</c:v>
                </c:pt>
              </c:numCache>
            </c:numRef>
          </c:xVal>
          <c:yVal>
            <c:numRef>
              <c:f>Cp_Lambda!$P$3:$P$29</c:f>
              <c:numCache>
                <c:formatCode>0.000</c:formatCode>
                <c:ptCount val="27"/>
                <c:pt idx="0">
                  <c:v>0.68028047320833418</c:v>
                </c:pt>
                <c:pt idx="1">
                  <c:v>1.1637263436615912</c:v>
                </c:pt>
                <c:pt idx="2">
                  <c:v>1.8436788345968913</c:v>
                </c:pt>
                <c:pt idx="3">
                  <c:v>2.7314635131941278</c:v>
                </c:pt>
                <c:pt idx="4">
                  <c:v>3.8471642042965866</c:v>
                </c:pt>
                <c:pt idx="5">
                  <c:v>5.1546404927682783</c:v>
                </c:pt>
                <c:pt idx="6">
                  <c:v>6.3147331806069387</c:v>
                </c:pt>
                <c:pt idx="7">
                  <c:v>6.9013803697306173</c:v>
                </c:pt>
                <c:pt idx="8">
                  <c:v>6.9203083398047882</c:v>
                </c:pt>
                <c:pt idx="9">
                  <c:v>6.6047569033653133</c:v>
                </c:pt>
                <c:pt idx="10">
                  <c:v>6.1974286241960144</c:v>
                </c:pt>
                <c:pt idx="11">
                  <c:v>5.7786439803828351</c:v>
                </c:pt>
                <c:pt idx="12">
                  <c:v>5.3333019693800301</c:v>
                </c:pt>
                <c:pt idx="13">
                  <c:v>4.839371652787964</c:v>
                </c:pt>
                <c:pt idx="14">
                  <c:v>4.3240391195555974</c:v>
                </c:pt>
                <c:pt idx="15">
                  <c:v>3.9198205937543431</c:v>
                </c:pt>
                <c:pt idx="16">
                  <c:v>3.4160899400157319</c:v>
                </c:pt>
                <c:pt idx="17">
                  <c:v>3.0524780379616874</c:v>
                </c:pt>
                <c:pt idx="18">
                  <c:v>2.719567935443163</c:v>
                </c:pt>
                <c:pt idx="19">
                  <c:v>2.3599730183165022</c:v>
                </c:pt>
                <c:pt idx="20">
                  <c:v>2.0329945208544649</c:v>
                </c:pt>
                <c:pt idx="21">
                  <c:v>1.726323630248755</c:v>
                </c:pt>
                <c:pt idx="22">
                  <c:v>1.378927953706615</c:v>
                </c:pt>
                <c:pt idx="23">
                  <c:v>1.0444493697190416</c:v>
                </c:pt>
                <c:pt idx="24">
                  <c:v>0.70688618640183354</c:v>
                </c:pt>
                <c:pt idx="25">
                  <c:v>0.38543571948362459</c:v>
                </c:pt>
                <c:pt idx="26">
                  <c:v>7.6243760908921251E-2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D3-4BEF-8B0D-525303872CC8}"/>
            </c:ext>
          </c:extLst>
        </c:ser>
        <c:ser>
          <c:idx val="5"/>
          <c:order val="5"/>
          <c:tx>
            <c:v>6m/s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Cp_Lambda!$R$3:$R$29</c:f>
              <c:numCache>
                <c:formatCode>0.000</c:formatCode>
                <c:ptCount val="27"/>
                <c:pt idx="0">
                  <c:v>47.746482927568607</c:v>
                </c:pt>
                <c:pt idx="1">
                  <c:v>71.619724391352904</c:v>
                </c:pt>
                <c:pt idx="2">
                  <c:v>95.492965855137214</c:v>
                </c:pt>
                <c:pt idx="3">
                  <c:v>119.36620731892154</c:v>
                </c:pt>
                <c:pt idx="4">
                  <c:v>143.23944878270581</c:v>
                </c:pt>
                <c:pt idx="5">
                  <c:v>167.11269024649013</c:v>
                </c:pt>
                <c:pt idx="6">
                  <c:v>190.98593171027443</c:v>
                </c:pt>
                <c:pt idx="7">
                  <c:v>214.85917317405875</c:v>
                </c:pt>
                <c:pt idx="8">
                  <c:v>238.73241463784308</c:v>
                </c:pt>
                <c:pt idx="9">
                  <c:v>262.60565610162735</c:v>
                </c:pt>
                <c:pt idx="10">
                  <c:v>286.47889756541161</c:v>
                </c:pt>
                <c:pt idx="11">
                  <c:v>310.35213902919594</c:v>
                </c:pt>
                <c:pt idx="12">
                  <c:v>334.22538049298026</c:v>
                </c:pt>
                <c:pt idx="13">
                  <c:v>358.09862195676453</c:v>
                </c:pt>
                <c:pt idx="14">
                  <c:v>381.97186342054886</c:v>
                </c:pt>
                <c:pt idx="15">
                  <c:v>405.84510488433318</c:v>
                </c:pt>
                <c:pt idx="16">
                  <c:v>429.71834634811751</c:v>
                </c:pt>
                <c:pt idx="17">
                  <c:v>453.59158781190183</c:v>
                </c:pt>
                <c:pt idx="18">
                  <c:v>477.46482927568616</c:v>
                </c:pt>
                <c:pt idx="19">
                  <c:v>501.33807073947037</c:v>
                </c:pt>
                <c:pt idx="20">
                  <c:v>525.21131220325469</c:v>
                </c:pt>
                <c:pt idx="21">
                  <c:v>549.08455366703902</c:v>
                </c:pt>
                <c:pt idx="22">
                  <c:v>572.95779513082323</c:v>
                </c:pt>
                <c:pt idx="23">
                  <c:v>596.83103659460755</c:v>
                </c:pt>
                <c:pt idx="24">
                  <c:v>620.70427805839188</c:v>
                </c:pt>
                <c:pt idx="25">
                  <c:v>644.5775195221762</c:v>
                </c:pt>
                <c:pt idx="26">
                  <c:v>668.45076098596053</c:v>
                </c:pt>
              </c:numCache>
            </c:numRef>
          </c:xVal>
          <c:yVal>
            <c:numRef>
              <c:f>Cp_Lambda!$S$3:$S$29</c:f>
              <c:numCache>
                <c:formatCode>0.000</c:formatCode>
                <c:ptCount val="27"/>
                <c:pt idx="0">
                  <c:v>0.97960388142000088</c:v>
                </c:pt>
                <c:pt idx="1">
                  <c:v>1.6757659348726914</c:v>
                </c:pt>
                <c:pt idx="2">
                  <c:v>2.6548975218195223</c:v>
                </c:pt>
                <c:pt idx="3">
                  <c:v>3.9333074589995465</c:v>
                </c:pt>
                <c:pt idx="4">
                  <c:v>5.5399164541870842</c:v>
                </c:pt>
                <c:pt idx="5">
                  <c:v>7.4226823095863192</c:v>
                </c:pt>
                <c:pt idx="6">
                  <c:v>9.0932157800739883</c:v>
                </c:pt>
                <c:pt idx="7">
                  <c:v>9.9379877324120915</c:v>
                </c:pt>
                <c:pt idx="8">
                  <c:v>9.9652440093189014</c:v>
                </c:pt>
                <c:pt idx="9">
                  <c:v>9.5108499408460503</c:v>
                </c:pt>
                <c:pt idx="10">
                  <c:v>8.9242972188422609</c:v>
                </c:pt>
                <c:pt idx="11">
                  <c:v>8.3212473317512874</c:v>
                </c:pt>
                <c:pt idx="12">
                  <c:v>7.6799548359072407</c:v>
                </c:pt>
                <c:pt idx="13">
                  <c:v>6.9686951800146684</c:v>
                </c:pt>
                <c:pt idx="14">
                  <c:v>6.2266163321600594</c:v>
                </c:pt>
                <c:pt idx="15">
                  <c:v>5.6445416550062548</c:v>
                </c:pt>
                <c:pt idx="16">
                  <c:v>4.9191695136226556</c:v>
                </c:pt>
                <c:pt idx="17">
                  <c:v>4.3955683746648297</c:v>
                </c:pt>
                <c:pt idx="18">
                  <c:v>3.9161778270381573</c:v>
                </c:pt>
                <c:pt idx="19">
                  <c:v>3.3983611463757644</c:v>
                </c:pt>
                <c:pt idx="20">
                  <c:v>2.9275121100304289</c:v>
                </c:pt>
                <c:pt idx="21">
                  <c:v>2.4859060275582077</c:v>
                </c:pt>
                <c:pt idx="22">
                  <c:v>1.9856562533375255</c:v>
                </c:pt>
                <c:pt idx="23">
                  <c:v>1.5040070923954196</c:v>
                </c:pt>
                <c:pt idx="24">
                  <c:v>1.0179161084186408</c:v>
                </c:pt>
                <c:pt idx="25">
                  <c:v>0.55502743605641947</c:v>
                </c:pt>
                <c:pt idx="26">
                  <c:v>0.10979101570884657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8D3-4BEF-8B0D-525303872CC8}"/>
            </c:ext>
          </c:extLst>
        </c:ser>
        <c:ser>
          <c:idx val="6"/>
          <c:order val="6"/>
          <c:tx>
            <c:v>7m/s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Cp_Lambda!$U$3:$U$29</c:f>
              <c:numCache>
                <c:formatCode>0.000</c:formatCode>
                <c:ptCount val="27"/>
                <c:pt idx="0">
                  <c:v>55.704230082163377</c:v>
                </c:pt>
                <c:pt idx="1">
                  <c:v>83.556345123245052</c:v>
                </c:pt>
                <c:pt idx="2">
                  <c:v>111.40846016432675</c:v>
                </c:pt>
                <c:pt idx="3">
                  <c:v>139.26057520540846</c:v>
                </c:pt>
                <c:pt idx="4">
                  <c:v>167.1126902464901</c:v>
                </c:pt>
                <c:pt idx="5">
                  <c:v>194.96480528757183</c:v>
                </c:pt>
                <c:pt idx="6">
                  <c:v>222.81692032865351</c:v>
                </c:pt>
                <c:pt idx="7">
                  <c:v>250.66903536973518</c:v>
                </c:pt>
                <c:pt idx="8">
                  <c:v>278.52115041081692</c:v>
                </c:pt>
                <c:pt idx="9">
                  <c:v>306.37326545189859</c:v>
                </c:pt>
                <c:pt idx="10">
                  <c:v>334.22538049298021</c:v>
                </c:pt>
                <c:pt idx="11">
                  <c:v>362.07749553406194</c:v>
                </c:pt>
                <c:pt idx="12">
                  <c:v>389.92961057514367</c:v>
                </c:pt>
                <c:pt idx="13">
                  <c:v>417.78172561622529</c:v>
                </c:pt>
                <c:pt idx="14">
                  <c:v>445.63384065730702</c:v>
                </c:pt>
                <c:pt idx="15">
                  <c:v>473.48595569838875</c:v>
                </c:pt>
                <c:pt idx="16">
                  <c:v>501.33807073947037</c:v>
                </c:pt>
                <c:pt idx="17">
                  <c:v>529.19018578055204</c:v>
                </c:pt>
                <c:pt idx="18">
                  <c:v>557.04230082163383</c:v>
                </c:pt>
                <c:pt idx="19">
                  <c:v>584.89441586271539</c:v>
                </c:pt>
                <c:pt idx="20">
                  <c:v>612.74653090379718</c:v>
                </c:pt>
                <c:pt idx="21">
                  <c:v>640.59864594487885</c:v>
                </c:pt>
                <c:pt idx="22">
                  <c:v>668.45076098596041</c:v>
                </c:pt>
                <c:pt idx="23">
                  <c:v>696.3028760270422</c:v>
                </c:pt>
                <c:pt idx="24">
                  <c:v>724.15499106812388</c:v>
                </c:pt>
                <c:pt idx="25">
                  <c:v>752.00710610920555</c:v>
                </c:pt>
                <c:pt idx="26">
                  <c:v>779.85922115028734</c:v>
                </c:pt>
              </c:numCache>
            </c:numRef>
          </c:xVal>
          <c:yVal>
            <c:numRef>
              <c:f>Cp_Lambda!$V$3:$V$29</c:f>
              <c:numCache>
                <c:formatCode>0.000</c:formatCode>
                <c:ptCount val="27"/>
                <c:pt idx="0">
                  <c:v>1.3333497274883344</c:v>
                </c:pt>
                <c:pt idx="1">
                  <c:v>2.280903633576719</c:v>
                </c:pt>
                <c:pt idx="2">
                  <c:v>3.6136105158099054</c:v>
                </c:pt>
                <c:pt idx="3">
                  <c:v>5.3536684858604939</c:v>
                </c:pt>
                <c:pt idx="4">
                  <c:v>7.5404418404213098</c:v>
                </c:pt>
                <c:pt idx="5">
                  <c:v>10.103095365825824</c:v>
                </c:pt>
                <c:pt idx="6">
                  <c:v>12.376877033989595</c:v>
                </c:pt>
                <c:pt idx="7">
                  <c:v>13.526705524672014</c:v>
                </c:pt>
                <c:pt idx="8">
                  <c:v>13.563804346017394</c:v>
                </c:pt>
                <c:pt idx="9">
                  <c:v>12.945323530596015</c:v>
                </c:pt>
                <c:pt idx="10">
                  <c:v>12.146960103424188</c:v>
                </c:pt>
                <c:pt idx="11">
                  <c:v>11.326142201550358</c:v>
                </c:pt>
                <c:pt idx="12">
                  <c:v>10.453271859984858</c:v>
                </c:pt>
                <c:pt idx="13">
                  <c:v>9.4851684394644096</c:v>
                </c:pt>
                <c:pt idx="14">
                  <c:v>8.4751166743289694</c:v>
                </c:pt>
                <c:pt idx="15">
                  <c:v>7.682848363758513</c:v>
                </c:pt>
                <c:pt idx="16">
                  <c:v>6.6955362824308366</c:v>
                </c:pt>
                <c:pt idx="17">
                  <c:v>5.9828569544049062</c:v>
                </c:pt>
                <c:pt idx="18">
                  <c:v>5.3303531534686037</c:v>
                </c:pt>
                <c:pt idx="19">
                  <c:v>4.6255471159003445</c:v>
                </c:pt>
                <c:pt idx="20">
                  <c:v>3.9846692608747514</c:v>
                </c:pt>
                <c:pt idx="21">
                  <c:v>3.3835943152875605</c:v>
                </c:pt>
                <c:pt idx="22">
                  <c:v>2.7026987892649652</c:v>
                </c:pt>
                <c:pt idx="23">
                  <c:v>2.0471207646493221</c:v>
                </c:pt>
                <c:pt idx="24">
                  <c:v>1.3854969253475935</c:v>
                </c:pt>
                <c:pt idx="25">
                  <c:v>0.75545401018790403</c:v>
                </c:pt>
                <c:pt idx="26">
                  <c:v>0.14943777138148565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D3-4BEF-8B0D-525303872CC8}"/>
            </c:ext>
          </c:extLst>
        </c:ser>
        <c:ser>
          <c:idx val="7"/>
          <c:order val="7"/>
          <c:tx>
            <c:v>8m/s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Cp_Lambda!$X$3:$X$29</c:f>
              <c:numCache>
                <c:formatCode>0.000</c:formatCode>
                <c:ptCount val="27"/>
                <c:pt idx="0">
                  <c:v>63.66197723675814</c:v>
                </c:pt>
                <c:pt idx="1">
                  <c:v>95.492965855137214</c:v>
                </c:pt>
                <c:pt idx="2">
                  <c:v>127.32395447351628</c:v>
                </c:pt>
                <c:pt idx="3">
                  <c:v>159.15494309189538</c:v>
                </c:pt>
                <c:pt idx="4">
                  <c:v>190.98593171027443</c:v>
                </c:pt>
                <c:pt idx="5">
                  <c:v>222.81692032865351</c:v>
                </c:pt>
                <c:pt idx="6">
                  <c:v>254.64790894703256</c:v>
                </c:pt>
                <c:pt idx="7">
                  <c:v>286.47889756541161</c:v>
                </c:pt>
                <c:pt idx="8">
                  <c:v>318.30988618379075</c:v>
                </c:pt>
                <c:pt idx="9">
                  <c:v>350.14087480216978</c:v>
                </c:pt>
                <c:pt idx="10">
                  <c:v>381.97186342054886</c:v>
                </c:pt>
                <c:pt idx="11">
                  <c:v>413.80285203892794</c:v>
                </c:pt>
                <c:pt idx="12">
                  <c:v>445.63384065730702</c:v>
                </c:pt>
                <c:pt idx="13">
                  <c:v>477.46482927568604</c:v>
                </c:pt>
                <c:pt idx="14">
                  <c:v>509.29581789406512</c:v>
                </c:pt>
                <c:pt idx="15">
                  <c:v>541.1268065124442</c:v>
                </c:pt>
                <c:pt idx="16">
                  <c:v>572.95779513082323</c:v>
                </c:pt>
                <c:pt idx="17">
                  <c:v>604.78878374920237</c:v>
                </c:pt>
                <c:pt idx="18">
                  <c:v>636.6197723675815</c:v>
                </c:pt>
                <c:pt idx="19">
                  <c:v>668.45076098596041</c:v>
                </c:pt>
                <c:pt idx="20">
                  <c:v>700.28174960433955</c:v>
                </c:pt>
                <c:pt idx="21">
                  <c:v>732.11273822271869</c:v>
                </c:pt>
                <c:pt idx="22">
                  <c:v>763.94372684109771</c:v>
                </c:pt>
                <c:pt idx="23">
                  <c:v>795.77471545947674</c:v>
                </c:pt>
                <c:pt idx="24">
                  <c:v>827.60570407785588</c:v>
                </c:pt>
                <c:pt idx="25">
                  <c:v>859.43669269623501</c:v>
                </c:pt>
                <c:pt idx="26">
                  <c:v>891.26768131461404</c:v>
                </c:pt>
              </c:numCache>
            </c:numRef>
          </c:xVal>
          <c:yVal>
            <c:numRef>
              <c:f>Cp_Lambda!$Y$3:$Y$29</c:f>
              <c:numCache>
                <c:formatCode>0.000</c:formatCode>
                <c:ptCount val="27"/>
                <c:pt idx="0">
                  <c:v>1.7415180114133346</c:v>
                </c:pt>
                <c:pt idx="1">
                  <c:v>2.9791394397736748</c:v>
                </c:pt>
                <c:pt idx="2">
                  <c:v>4.7198178165680389</c:v>
                </c:pt>
                <c:pt idx="3">
                  <c:v>6.9925465937769715</c:v>
                </c:pt>
                <c:pt idx="4">
                  <c:v>9.8487403629992638</c:v>
                </c:pt>
                <c:pt idx="5">
                  <c:v>13.195879661486789</c:v>
                </c:pt>
                <c:pt idx="6">
                  <c:v>16.165716942353754</c:v>
                </c:pt>
                <c:pt idx="7">
                  <c:v>17.667533746510379</c:v>
                </c:pt>
                <c:pt idx="8">
                  <c:v>17.715989349900273</c:v>
                </c:pt>
                <c:pt idx="9">
                  <c:v>16.908177672615192</c:v>
                </c:pt>
                <c:pt idx="10">
                  <c:v>15.8654172779418</c:v>
                </c:pt>
                <c:pt idx="11">
                  <c:v>14.793328589780065</c:v>
                </c:pt>
                <c:pt idx="12">
                  <c:v>13.653253041612871</c:v>
                </c:pt>
                <c:pt idx="13">
                  <c:v>12.388791431137188</c:v>
                </c:pt>
                <c:pt idx="14">
                  <c:v>11.069540146062325</c:v>
                </c:pt>
                <c:pt idx="15">
                  <c:v>10.034740720011118</c:v>
                </c:pt>
                <c:pt idx="16">
                  <c:v>8.7451902464402735</c:v>
                </c:pt>
                <c:pt idx="17">
                  <c:v>7.8143437771819206</c:v>
                </c:pt>
                <c:pt idx="18">
                  <c:v>6.9620939147345027</c:v>
                </c:pt>
                <c:pt idx="19">
                  <c:v>6.0415309268902462</c:v>
                </c:pt>
                <c:pt idx="20">
                  <c:v>5.2044659733874274</c:v>
                </c:pt>
                <c:pt idx="21">
                  <c:v>4.4193884934368146</c:v>
                </c:pt>
                <c:pt idx="22">
                  <c:v>3.5300555614889353</c:v>
                </c:pt>
                <c:pt idx="23">
                  <c:v>2.6737903864807455</c:v>
                </c:pt>
                <c:pt idx="24">
                  <c:v>1.8096286371886947</c:v>
                </c:pt>
                <c:pt idx="25">
                  <c:v>0.98671544187807902</c:v>
                </c:pt>
                <c:pt idx="26">
                  <c:v>0.19518402792683837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8D3-4BEF-8B0D-525303872CC8}"/>
            </c:ext>
          </c:extLst>
        </c:ser>
        <c:ser>
          <c:idx val="8"/>
          <c:order val="8"/>
          <c:tx>
            <c:v>9m/s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Cp_Lambda!$AA$3:$AA$29</c:f>
              <c:numCache>
                <c:formatCode>0.000</c:formatCode>
                <c:ptCount val="27"/>
                <c:pt idx="0">
                  <c:v>71.619724391352904</c:v>
                </c:pt>
                <c:pt idx="1">
                  <c:v>107.42958658702938</c:v>
                </c:pt>
                <c:pt idx="2">
                  <c:v>143.23944878270581</c:v>
                </c:pt>
                <c:pt idx="3">
                  <c:v>179.04931097838227</c:v>
                </c:pt>
                <c:pt idx="4">
                  <c:v>214.85917317405875</c:v>
                </c:pt>
                <c:pt idx="5">
                  <c:v>250.66903536973524</c:v>
                </c:pt>
                <c:pt idx="6">
                  <c:v>286.47889756541161</c:v>
                </c:pt>
                <c:pt idx="7">
                  <c:v>322.28875976108804</c:v>
                </c:pt>
                <c:pt idx="8">
                  <c:v>358.09862195676453</c:v>
                </c:pt>
                <c:pt idx="9">
                  <c:v>393.90848415244102</c:v>
                </c:pt>
                <c:pt idx="10">
                  <c:v>429.71834634811751</c:v>
                </c:pt>
                <c:pt idx="11">
                  <c:v>465.52820854379399</c:v>
                </c:pt>
                <c:pt idx="12">
                  <c:v>501.33807073947048</c:v>
                </c:pt>
                <c:pt idx="13">
                  <c:v>537.14793293514674</c:v>
                </c:pt>
                <c:pt idx="14">
                  <c:v>572.95779513082323</c:v>
                </c:pt>
                <c:pt idx="15">
                  <c:v>608.76765732649972</c:v>
                </c:pt>
                <c:pt idx="16">
                  <c:v>644.57751952217609</c:v>
                </c:pt>
                <c:pt idx="17">
                  <c:v>680.38738171785258</c:v>
                </c:pt>
                <c:pt idx="18">
                  <c:v>716.19724391352906</c:v>
                </c:pt>
                <c:pt idx="19">
                  <c:v>752.00710610920555</c:v>
                </c:pt>
                <c:pt idx="20">
                  <c:v>787.81696830488204</c:v>
                </c:pt>
                <c:pt idx="21">
                  <c:v>823.62683050055853</c:v>
                </c:pt>
                <c:pt idx="22">
                  <c:v>859.43669269623501</c:v>
                </c:pt>
                <c:pt idx="23">
                  <c:v>895.2465548919115</c:v>
                </c:pt>
                <c:pt idx="24">
                  <c:v>931.05641708758799</c:v>
                </c:pt>
                <c:pt idx="25">
                  <c:v>966.86627928326448</c:v>
                </c:pt>
                <c:pt idx="26">
                  <c:v>1002.676141478941</c:v>
                </c:pt>
              </c:numCache>
            </c:numRef>
          </c:xVal>
          <c:yVal>
            <c:numRef>
              <c:f>Cp_Lambda!$AB$3:$AB$29</c:f>
              <c:numCache>
                <c:formatCode>0.000</c:formatCode>
                <c:ptCount val="27"/>
                <c:pt idx="0">
                  <c:v>2.2041087331950013</c:v>
                </c:pt>
                <c:pt idx="1">
                  <c:v>3.7704733534635571</c:v>
                </c:pt>
                <c:pt idx="2">
                  <c:v>5.973519424093924</c:v>
                </c:pt>
                <c:pt idx="3">
                  <c:v>8.8499417827489744</c:v>
                </c:pt>
                <c:pt idx="4">
                  <c:v>12.464812021920944</c:v>
                </c:pt>
                <c:pt idx="5">
                  <c:v>16.701035196569219</c:v>
                </c:pt>
                <c:pt idx="6">
                  <c:v>20.459735505166471</c:v>
                </c:pt>
                <c:pt idx="7">
                  <c:v>22.36047239792719</c:v>
                </c:pt>
                <c:pt idx="8">
                  <c:v>22.421799020967516</c:v>
                </c:pt>
                <c:pt idx="9">
                  <c:v>21.399412366903615</c:v>
                </c:pt>
                <c:pt idx="10">
                  <c:v>20.079668742395093</c:v>
                </c:pt>
                <c:pt idx="11">
                  <c:v>18.722806496440398</c:v>
                </c:pt>
                <c:pt idx="12">
                  <c:v>17.279898380791295</c:v>
                </c:pt>
                <c:pt idx="13">
                  <c:v>15.679564155033001</c:v>
                </c:pt>
                <c:pt idx="14">
                  <c:v>14.009886747360129</c:v>
                </c:pt>
                <c:pt idx="15">
                  <c:v>12.700218723764069</c:v>
                </c:pt>
                <c:pt idx="16">
                  <c:v>11.068131405650966</c:v>
                </c:pt>
                <c:pt idx="17">
                  <c:v>9.890028842995866</c:v>
                </c:pt>
                <c:pt idx="18">
                  <c:v>8.8114001108358497</c:v>
                </c:pt>
                <c:pt idx="19">
                  <c:v>7.6463125793454685</c:v>
                </c:pt>
                <c:pt idx="20">
                  <c:v>6.5869022475684647</c:v>
                </c:pt>
                <c:pt idx="21">
                  <c:v>5.5932885620059674</c:v>
                </c:pt>
                <c:pt idx="22">
                  <c:v>4.4677265700094342</c:v>
                </c:pt>
                <c:pt idx="23">
                  <c:v>3.3840159578896949</c:v>
                </c:pt>
                <c:pt idx="24">
                  <c:v>2.2903112439419422</c:v>
                </c:pt>
                <c:pt idx="25">
                  <c:v>1.248811731126944</c:v>
                </c:pt>
                <c:pt idx="26">
                  <c:v>0.24702978534490483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8D3-4BEF-8B0D-525303872CC8}"/>
            </c:ext>
          </c:extLst>
        </c:ser>
        <c:ser>
          <c:idx val="9"/>
          <c:order val="9"/>
          <c:tx>
            <c:v>10m/s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Cp_Lambda!$AD$3:$AD$29</c:f>
              <c:numCache>
                <c:formatCode>0.000</c:formatCode>
                <c:ptCount val="27"/>
                <c:pt idx="0">
                  <c:v>79.577471545947688</c:v>
                </c:pt>
                <c:pt idx="1">
                  <c:v>119.36620731892151</c:v>
                </c:pt>
                <c:pt idx="2">
                  <c:v>159.15494309189538</c:v>
                </c:pt>
                <c:pt idx="3">
                  <c:v>198.94367886486918</c:v>
                </c:pt>
                <c:pt idx="4">
                  <c:v>238.73241463784302</c:v>
                </c:pt>
                <c:pt idx="5">
                  <c:v>278.52115041081692</c:v>
                </c:pt>
                <c:pt idx="6">
                  <c:v>318.30988618379075</c:v>
                </c:pt>
                <c:pt idx="7">
                  <c:v>358.09862195676453</c:v>
                </c:pt>
                <c:pt idx="8">
                  <c:v>397.88735772973837</c:v>
                </c:pt>
                <c:pt idx="9">
                  <c:v>437.67609350271226</c:v>
                </c:pt>
                <c:pt idx="10">
                  <c:v>477.46482927568604</c:v>
                </c:pt>
                <c:pt idx="11">
                  <c:v>517.25356504865988</c:v>
                </c:pt>
                <c:pt idx="12">
                  <c:v>557.04230082163383</c:v>
                </c:pt>
                <c:pt idx="13">
                  <c:v>596.83103659460755</c:v>
                </c:pt>
                <c:pt idx="14">
                  <c:v>636.6197723675815</c:v>
                </c:pt>
                <c:pt idx="15">
                  <c:v>676.40850814055534</c:v>
                </c:pt>
                <c:pt idx="16">
                  <c:v>716.19724391352906</c:v>
                </c:pt>
                <c:pt idx="17">
                  <c:v>755.9859796865029</c:v>
                </c:pt>
                <c:pt idx="18">
                  <c:v>795.77471545947674</c:v>
                </c:pt>
                <c:pt idx="19">
                  <c:v>835.56345123245057</c:v>
                </c:pt>
                <c:pt idx="20">
                  <c:v>875.35218700542453</c:v>
                </c:pt>
                <c:pt idx="21">
                  <c:v>915.14092277839836</c:v>
                </c:pt>
                <c:pt idx="22">
                  <c:v>954.92965855137209</c:v>
                </c:pt>
                <c:pt idx="23">
                  <c:v>994.71839432434592</c:v>
                </c:pt>
                <c:pt idx="24">
                  <c:v>1034.5071300973198</c:v>
                </c:pt>
                <c:pt idx="25">
                  <c:v>1074.2958658702937</c:v>
                </c:pt>
                <c:pt idx="26">
                  <c:v>1114.0846016432677</c:v>
                </c:pt>
              </c:numCache>
            </c:numRef>
          </c:xVal>
          <c:yVal>
            <c:numRef>
              <c:f>Cp_Lambda!$AE$3:$AE$29</c:f>
              <c:numCache>
                <c:formatCode>0.000</c:formatCode>
                <c:ptCount val="27"/>
                <c:pt idx="0">
                  <c:v>2.7211218928333367</c:v>
                </c:pt>
                <c:pt idx="1">
                  <c:v>4.6549053746463649</c:v>
                </c:pt>
                <c:pt idx="2">
                  <c:v>7.3747153383875652</c:v>
                </c:pt>
                <c:pt idx="3">
                  <c:v>10.925854052776511</c:v>
                </c:pt>
                <c:pt idx="4">
                  <c:v>15.388656817186346</c:v>
                </c:pt>
                <c:pt idx="5">
                  <c:v>20.618561971073113</c:v>
                </c:pt>
                <c:pt idx="6">
                  <c:v>25.258932722427755</c:v>
                </c:pt>
                <c:pt idx="7">
                  <c:v>27.605521478922469</c:v>
                </c:pt>
                <c:pt idx="8">
                  <c:v>27.681233359219153</c:v>
                </c:pt>
                <c:pt idx="9">
                  <c:v>26.419027613461253</c:v>
                </c:pt>
                <c:pt idx="10">
                  <c:v>24.789714496784057</c:v>
                </c:pt>
                <c:pt idx="11">
                  <c:v>23.11457592153134</c:v>
                </c:pt>
                <c:pt idx="12">
                  <c:v>21.33320787752012</c:v>
                </c:pt>
                <c:pt idx="13">
                  <c:v>19.357486611151856</c:v>
                </c:pt>
                <c:pt idx="14">
                  <c:v>17.29615647822239</c:v>
                </c:pt>
                <c:pt idx="15">
                  <c:v>15.679282375017372</c:v>
                </c:pt>
                <c:pt idx="16">
                  <c:v>13.664359760062927</c:v>
                </c:pt>
                <c:pt idx="17">
                  <c:v>12.209912151846749</c:v>
                </c:pt>
                <c:pt idx="18">
                  <c:v>10.878271741772652</c:v>
                </c:pt>
                <c:pt idx="19">
                  <c:v>9.4398920732660088</c:v>
                </c:pt>
                <c:pt idx="20">
                  <c:v>8.1319780834178594</c:v>
                </c:pt>
                <c:pt idx="21">
                  <c:v>6.9052945209950201</c:v>
                </c:pt>
                <c:pt idx="22">
                  <c:v>5.5157118148264601</c:v>
                </c:pt>
                <c:pt idx="23">
                  <c:v>4.1777974788761663</c:v>
                </c:pt>
                <c:pt idx="24">
                  <c:v>2.8275447456073342</c:v>
                </c:pt>
                <c:pt idx="25">
                  <c:v>1.5417428779344984</c:v>
                </c:pt>
                <c:pt idx="26">
                  <c:v>0.30497504363568501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8D3-4BEF-8B0D-525303872CC8}"/>
            </c:ext>
          </c:extLst>
        </c:ser>
        <c:ser>
          <c:idx val="10"/>
          <c:order val="10"/>
          <c:tx>
            <c:v>11m/s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Cp_Lambda!$AG$3:$AG$29</c:f>
              <c:numCache>
                <c:formatCode>0.000</c:formatCode>
                <c:ptCount val="27"/>
                <c:pt idx="0">
                  <c:v>87.535218700542444</c:v>
                </c:pt>
                <c:pt idx="1">
                  <c:v>131.30282805081364</c:v>
                </c:pt>
                <c:pt idx="2">
                  <c:v>175.07043740108489</c:v>
                </c:pt>
                <c:pt idx="3">
                  <c:v>218.83804675135613</c:v>
                </c:pt>
                <c:pt idx="4">
                  <c:v>262.60565610162729</c:v>
                </c:pt>
                <c:pt idx="5">
                  <c:v>306.37326545189859</c:v>
                </c:pt>
                <c:pt idx="6">
                  <c:v>350.14087480216978</c:v>
                </c:pt>
                <c:pt idx="7">
                  <c:v>393.90848415244102</c:v>
                </c:pt>
                <c:pt idx="8">
                  <c:v>437.67609350271226</c:v>
                </c:pt>
                <c:pt idx="9">
                  <c:v>481.44370285298345</c:v>
                </c:pt>
                <c:pt idx="10">
                  <c:v>525.21131220325458</c:v>
                </c:pt>
                <c:pt idx="11">
                  <c:v>568.97892155352588</c:v>
                </c:pt>
                <c:pt idx="12">
                  <c:v>612.74653090379718</c:v>
                </c:pt>
                <c:pt idx="13">
                  <c:v>656.51414025406825</c:v>
                </c:pt>
                <c:pt idx="14">
                  <c:v>700.28174960433955</c:v>
                </c:pt>
                <c:pt idx="15">
                  <c:v>744.04935895461085</c:v>
                </c:pt>
                <c:pt idx="16">
                  <c:v>787.81696830488204</c:v>
                </c:pt>
                <c:pt idx="17">
                  <c:v>831.58457765515323</c:v>
                </c:pt>
                <c:pt idx="18">
                  <c:v>875.35218700542453</c:v>
                </c:pt>
                <c:pt idx="19">
                  <c:v>919.1197963556956</c:v>
                </c:pt>
                <c:pt idx="20">
                  <c:v>962.8874057059669</c:v>
                </c:pt>
                <c:pt idx="21">
                  <c:v>1006.6550150562381</c:v>
                </c:pt>
                <c:pt idx="22">
                  <c:v>1050.4226244065092</c:v>
                </c:pt>
                <c:pt idx="23">
                  <c:v>1094.1902337567806</c:v>
                </c:pt>
                <c:pt idx="24">
                  <c:v>1137.9578431070518</c:v>
                </c:pt>
                <c:pt idx="25">
                  <c:v>1181.7254524573229</c:v>
                </c:pt>
                <c:pt idx="26">
                  <c:v>1225.4930618075944</c:v>
                </c:pt>
              </c:numCache>
            </c:numRef>
          </c:xVal>
          <c:yVal>
            <c:numRef>
              <c:f>Cp_Lambda!$AH$3:$AH$29</c:f>
              <c:numCache>
                <c:formatCode>0.000</c:formatCode>
                <c:ptCount val="27"/>
                <c:pt idx="0">
                  <c:v>3.2925574903283352</c:v>
                </c:pt>
                <c:pt idx="1">
                  <c:v>5.6324355033221005</c:v>
                </c:pt>
                <c:pt idx="2">
                  <c:v>8.9234055594489483</c:v>
                </c:pt>
                <c:pt idx="3">
                  <c:v>13.220283403859584</c:v>
                </c:pt>
                <c:pt idx="4">
                  <c:v>18.620274748795474</c:v>
                </c:pt>
                <c:pt idx="5">
                  <c:v>24.948459984998465</c:v>
                </c:pt>
                <c:pt idx="6">
                  <c:v>30.563308594137563</c:v>
                </c:pt>
                <c:pt idx="7">
                  <c:v>33.402680989496204</c:v>
                </c:pt>
                <c:pt idx="8">
                  <c:v>33.494292364655195</c:v>
                </c:pt>
                <c:pt idx="9">
                  <c:v>31.967023412288111</c:v>
                </c:pt>
                <c:pt idx="10">
                  <c:v>29.995554541108703</c:v>
                </c:pt>
                <c:pt idx="11">
                  <c:v>27.968636865052925</c:v>
                </c:pt>
                <c:pt idx="12">
                  <c:v>25.813181531799341</c:v>
                </c:pt>
                <c:pt idx="13">
                  <c:v>23.422558799493746</c:v>
                </c:pt>
                <c:pt idx="14">
                  <c:v>20.928349338649081</c:v>
                </c:pt>
                <c:pt idx="15">
                  <c:v>18.971931673771024</c:v>
                </c:pt>
                <c:pt idx="16">
                  <c:v>16.533875309676151</c:v>
                </c:pt>
                <c:pt idx="17">
                  <c:v>14.773993703734563</c:v>
                </c:pt>
                <c:pt idx="18">
                  <c:v>13.162708807544915</c:v>
                </c:pt>
                <c:pt idx="19">
                  <c:v>11.422269408651871</c:v>
                </c:pt>
                <c:pt idx="20">
                  <c:v>9.8396934809356082</c:v>
                </c:pt>
                <c:pt idx="21">
                  <c:v>8.3554063704039745</c:v>
                </c:pt>
                <c:pt idx="22">
                  <c:v>6.6740112959400149</c:v>
                </c:pt>
                <c:pt idx="23">
                  <c:v>5.055134949440161</c:v>
                </c:pt>
                <c:pt idx="24">
                  <c:v>3.421329142184875</c:v>
                </c:pt>
                <c:pt idx="25">
                  <c:v>1.8655088823007426</c:v>
                </c:pt>
                <c:pt idx="26">
                  <c:v>0.36901980279917884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8D3-4BEF-8B0D-525303872CC8}"/>
            </c:ext>
          </c:extLst>
        </c:ser>
        <c:ser>
          <c:idx val="11"/>
          <c:order val="11"/>
          <c:tx>
            <c:v>12m/s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Cp_Lambda!$AJ$3:$AJ$29</c:f>
              <c:numCache>
                <c:formatCode>0.000</c:formatCode>
                <c:ptCount val="27"/>
                <c:pt idx="0">
                  <c:v>95.492965855137214</c:v>
                </c:pt>
                <c:pt idx="1">
                  <c:v>143.23944878270581</c:v>
                </c:pt>
                <c:pt idx="2">
                  <c:v>190.98593171027443</c:v>
                </c:pt>
                <c:pt idx="3">
                  <c:v>238.73241463784308</c:v>
                </c:pt>
                <c:pt idx="4">
                  <c:v>286.47889756541161</c:v>
                </c:pt>
                <c:pt idx="5">
                  <c:v>334.22538049298026</c:v>
                </c:pt>
                <c:pt idx="6">
                  <c:v>381.97186342054886</c:v>
                </c:pt>
                <c:pt idx="7">
                  <c:v>429.71834634811751</c:v>
                </c:pt>
                <c:pt idx="8">
                  <c:v>477.46482927568616</c:v>
                </c:pt>
                <c:pt idx="9">
                  <c:v>525.21131220325469</c:v>
                </c:pt>
                <c:pt idx="10">
                  <c:v>572.95779513082323</c:v>
                </c:pt>
                <c:pt idx="11">
                  <c:v>620.70427805839188</c:v>
                </c:pt>
                <c:pt idx="12">
                  <c:v>668.45076098596053</c:v>
                </c:pt>
                <c:pt idx="13">
                  <c:v>716.19724391352906</c:v>
                </c:pt>
                <c:pt idx="14">
                  <c:v>763.94372684109771</c:v>
                </c:pt>
                <c:pt idx="15">
                  <c:v>811.69020976866636</c:v>
                </c:pt>
                <c:pt idx="16">
                  <c:v>859.43669269623501</c:v>
                </c:pt>
                <c:pt idx="17">
                  <c:v>907.18317562380366</c:v>
                </c:pt>
                <c:pt idx="18">
                  <c:v>954.92965855137231</c:v>
                </c:pt>
                <c:pt idx="19">
                  <c:v>1002.6761414789407</c:v>
                </c:pt>
                <c:pt idx="20">
                  <c:v>1050.4226244065094</c:v>
                </c:pt>
                <c:pt idx="21">
                  <c:v>1098.169107334078</c:v>
                </c:pt>
                <c:pt idx="22">
                  <c:v>1145.9155902616465</c:v>
                </c:pt>
                <c:pt idx="23">
                  <c:v>1193.6620731892151</c:v>
                </c:pt>
                <c:pt idx="24">
                  <c:v>1241.4085561167838</c:v>
                </c:pt>
                <c:pt idx="25">
                  <c:v>1289.1550390443524</c:v>
                </c:pt>
                <c:pt idx="26">
                  <c:v>1336.9015219719211</c:v>
                </c:pt>
              </c:numCache>
            </c:numRef>
          </c:xVal>
          <c:yVal>
            <c:numRef>
              <c:f>Cp_Lambda!$AK$3:$AK$29</c:f>
              <c:numCache>
                <c:formatCode>0.000</c:formatCode>
                <c:ptCount val="27"/>
                <c:pt idx="0">
                  <c:v>3.9184155256800035</c:v>
                </c:pt>
                <c:pt idx="1">
                  <c:v>6.7030637394907657</c:v>
                </c:pt>
                <c:pt idx="2">
                  <c:v>10.619590087278089</c:v>
                </c:pt>
                <c:pt idx="3">
                  <c:v>15.733229835998186</c:v>
                </c:pt>
                <c:pt idx="4">
                  <c:v>22.159665816748337</c:v>
                </c:pt>
                <c:pt idx="5">
                  <c:v>29.690729238345277</c:v>
                </c:pt>
                <c:pt idx="6">
                  <c:v>36.372863120295953</c:v>
                </c:pt>
                <c:pt idx="7">
                  <c:v>39.751950929648366</c:v>
                </c:pt>
                <c:pt idx="8">
                  <c:v>39.860976037275606</c:v>
                </c:pt>
                <c:pt idx="9">
                  <c:v>38.043399763384201</c:v>
                </c:pt>
                <c:pt idx="10">
                  <c:v>35.697188875369044</c:v>
                </c:pt>
                <c:pt idx="11">
                  <c:v>33.28498932700515</c:v>
                </c:pt>
                <c:pt idx="12">
                  <c:v>30.719819343628963</c:v>
                </c:pt>
                <c:pt idx="13">
                  <c:v>27.874780720058673</c:v>
                </c:pt>
                <c:pt idx="14">
                  <c:v>24.906465328640238</c:v>
                </c:pt>
                <c:pt idx="15">
                  <c:v>22.578166620025019</c:v>
                </c:pt>
                <c:pt idx="16">
                  <c:v>19.676678054490623</c:v>
                </c:pt>
                <c:pt idx="17">
                  <c:v>17.582273498659319</c:v>
                </c:pt>
                <c:pt idx="18">
                  <c:v>15.664711308152629</c:v>
                </c:pt>
                <c:pt idx="19">
                  <c:v>13.593444585503057</c:v>
                </c:pt>
                <c:pt idx="20">
                  <c:v>11.710048440121716</c:v>
                </c:pt>
                <c:pt idx="21">
                  <c:v>9.9436241102328307</c:v>
                </c:pt>
                <c:pt idx="22">
                  <c:v>7.942625013350102</c:v>
                </c:pt>
                <c:pt idx="23">
                  <c:v>6.0160283695816785</c:v>
                </c:pt>
                <c:pt idx="24">
                  <c:v>4.0716644336745631</c:v>
                </c:pt>
                <c:pt idx="25">
                  <c:v>2.2201097442256779</c:v>
                </c:pt>
                <c:pt idx="26">
                  <c:v>0.43916406283538628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B8D3-4BEF-8B0D-52530387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153920"/>
        <c:axId val="1502154400"/>
      </c:scatterChart>
      <c:valAx>
        <c:axId val="1502153920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2154400"/>
        <c:crosses val="autoZero"/>
        <c:crossBetween val="midCat"/>
      </c:valAx>
      <c:valAx>
        <c:axId val="15021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215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51717259075447"/>
          <c:y val="0.15008167331684696"/>
          <c:w val="7.9192933489526801E-2"/>
          <c:h val="0.5253729410991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Potencia - rpm</a:t>
            </a:r>
          </a:p>
        </c:rich>
      </c:tx>
      <c:layout>
        <c:manualLayout>
          <c:xMode val="edge"/>
          <c:yMode val="edge"/>
          <c:x val="0.436925589968939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8.4414305525716452E-2"/>
          <c:y val="6.8921822838610425E-2"/>
          <c:w val="0.8612246281714786"/>
          <c:h val="0.8388191952196452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Cp_Lambda!$C$3:$C$29</c:f>
              <c:numCache>
                <c:formatCode>0.00</c:formatCode>
                <c:ptCount val="27"/>
                <c:pt idx="0">
                  <c:v>7.9577471545947676</c:v>
                </c:pt>
                <c:pt idx="1">
                  <c:v>11.936620731892152</c:v>
                </c:pt>
                <c:pt idx="2">
                  <c:v>15.915494309189535</c:v>
                </c:pt>
                <c:pt idx="3">
                  <c:v>19.894367886486922</c:v>
                </c:pt>
                <c:pt idx="4">
                  <c:v>23.873241463784304</c:v>
                </c:pt>
                <c:pt idx="5">
                  <c:v>27.852115041081689</c:v>
                </c:pt>
                <c:pt idx="6">
                  <c:v>31.83098861837907</c:v>
                </c:pt>
                <c:pt idx="7">
                  <c:v>35.809862195676452</c:v>
                </c:pt>
                <c:pt idx="8">
                  <c:v>39.788735772973844</c:v>
                </c:pt>
                <c:pt idx="9">
                  <c:v>43.767609350271222</c:v>
                </c:pt>
                <c:pt idx="10">
                  <c:v>47.746482927568607</c:v>
                </c:pt>
                <c:pt idx="11">
                  <c:v>51.725356504865992</c:v>
                </c:pt>
                <c:pt idx="12">
                  <c:v>55.704230082163377</c:v>
                </c:pt>
                <c:pt idx="13">
                  <c:v>59.683103659460755</c:v>
                </c:pt>
                <c:pt idx="14">
                  <c:v>63.66197723675814</c:v>
                </c:pt>
                <c:pt idx="15">
                  <c:v>67.640850814055526</c:v>
                </c:pt>
                <c:pt idx="16">
                  <c:v>71.619724391352904</c:v>
                </c:pt>
                <c:pt idx="17">
                  <c:v>75.598597968650296</c:v>
                </c:pt>
                <c:pt idx="18">
                  <c:v>79.577471545947688</c:v>
                </c:pt>
                <c:pt idx="19">
                  <c:v>83.556345123245052</c:v>
                </c:pt>
                <c:pt idx="20">
                  <c:v>87.535218700542444</c:v>
                </c:pt>
                <c:pt idx="21">
                  <c:v>91.514092277839836</c:v>
                </c:pt>
                <c:pt idx="22">
                  <c:v>95.492965855137214</c:v>
                </c:pt>
                <c:pt idx="23">
                  <c:v>99.471839432434592</c:v>
                </c:pt>
                <c:pt idx="24">
                  <c:v>103.45071300973198</c:v>
                </c:pt>
                <c:pt idx="25">
                  <c:v>107.42958658702938</c:v>
                </c:pt>
                <c:pt idx="26">
                  <c:v>111.40846016432675</c:v>
                </c:pt>
              </c:numCache>
            </c:numRef>
          </c:xVal>
          <c:yVal>
            <c:numRef>
              <c:f>Cp_Lambda!$E$3:$E$29</c:f>
              <c:numCache>
                <c:formatCode>0.000</c:formatCode>
                <c:ptCount val="27"/>
                <c:pt idx="0">
                  <c:v>2.2676015773611131E-2</c:v>
                </c:pt>
                <c:pt idx="1">
                  <c:v>5.8186317183079594E-2</c:v>
                </c:pt>
                <c:pt idx="2">
                  <c:v>0.12291192230645936</c:v>
                </c:pt>
                <c:pt idx="3">
                  <c:v>0.22762195943284422</c:v>
                </c:pt>
                <c:pt idx="4">
                  <c:v>0.38471642042965887</c:v>
                </c:pt>
                <c:pt idx="5">
                  <c:v>0.601374724156299</c:v>
                </c:pt>
                <c:pt idx="6">
                  <c:v>0.84196442408092487</c:v>
                </c:pt>
                <c:pt idx="7">
                  <c:v>1.0352070554595927</c:v>
                </c:pt>
                <c:pt idx="8">
                  <c:v>1.1533847233007994</c:v>
                </c:pt>
                <c:pt idx="9">
                  <c:v>1.210872098950307</c:v>
                </c:pt>
                <c:pt idx="10">
                  <c:v>1.2394857248392033</c:v>
                </c:pt>
                <c:pt idx="11">
                  <c:v>1.2520395290829487</c:v>
                </c:pt>
                <c:pt idx="12">
                  <c:v>1.2444371261886733</c:v>
                </c:pt>
                <c:pt idx="13">
                  <c:v>1.209842913196991</c:v>
                </c:pt>
                <c:pt idx="14">
                  <c:v>1.1530770985481591</c:v>
                </c:pt>
                <c:pt idx="15">
                  <c:v>1.1106158348970638</c:v>
                </c:pt>
                <c:pt idx="16">
                  <c:v>1.0248269820047196</c:v>
                </c:pt>
                <c:pt idx="17">
                  <c:v>0.96661804535453444</c:v>
                </c:pt>
                <c:pt idx="18">
                  <c:v>0.90652264514772196</c:v>
                </c:pt>
                <c:pt idx="19">
                  <c:v>0.8259905564107759</c:v>
                </c:pt>
                <c:pt idx="20">
                  <c:v>0.74543132431330339</c:v>
                </c:pt>
                <c:pt idx="21">
                  <c:v>0.66175739159535663</c:v>
                </c:pt>
                <c:pt idx="22">
                  <c:v>0.55157118148264617</c:v>
                </c:pt>
                <c:pt idx="23">
                  <c:v>0.43518723738293386</c:v>
                </c:pt>
                <c:pt idx="24">
                  <c:v>0.30631734744079475</c:v>
                </c:pt>
                <c:pt idx="25">
                  <c:v>0.1734460737676311</c:v>
                </c:pt>
                <c:pt idx="26">
                  <c:v>3.558042175749658E-2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204-4FB6-BCFD-F470A03026B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Cp_Lambda!$F$3:$F$29</c:f>
              <c:numCache>
                <c:formatCode>0.00</c:formatCode>
                <c:ptCount val="27"/>
                <c:pt idx="0">
                  <c:v>15.915494309189535</c:v>
                </c:pt>
                <c:pt idx="1">
                  <c:v>23.873241463784304</c:v>
                </c:pt>
                <c:pt idx="2">
                  <c:v>31.83098861837907</c:v>
                </c:pt>
                <c:pt idx="3">
                  <c:v>39.788735772973844</c:v>
                </c:pt>
                <c:pt idx="4">
                  <c:v>47.746482927568607</c:v>
                </c:pt>
                <c:pt idx="5">
                  <c:v>55.704230082163377</c:v>
                </c:pt>
                <c:pt idx="6">
                  <c:v>63.66197723675814</c:v>
                </c:pt>
                <c:pt idx="7">
                  <c:v>71.619724391352904</c:v>
                </c:pt>
                <c:pt idx="8">
                  <c:v>79.577471545947688</c:v>
                </c:pt>
                <c:pt idx="9">
                  <c:v>87.535218700542444</c:v>
                </c:pt>
                <c:pt idx="10">
                  <c:v>95.492965855137214</c:v>
                </c:pt>
                <c:pt idx="11">
                  <c:v>103.45071300973198</c:v>
                </c:pt>
                <c:pt idx="12">
                  <c:v>111.40846016432675</c:v>
                </c:pt>
                <c:pt idx="13">
                  <c:v>119.36620731892151</c:v>
                </c:pt>
                <c:pt idx="14">
                  <c:v>127.32395447351628</c:v>
                </c:pt>
                <c:pt idx="15">
                  <c:v>135.28170162811105</c:v>
                </c:pt>
                <c:pt idx="16">
                  <c:v>143.23944878270581</c:v>
                </c:pt>
                <c:pt idx="17">
                  <c:v>151.19719593730059</c:v>
                </c:pt>
                <c:pt idx="18">
                  <c:v>159.15494309189538</c:v>
                </c:pt>
                <c:pt idx="19">
                  <c:v>167.1126902464901</c:v>
                </c:pt>
                <c:pt idx="20">
                  <c:v>175.07043740108489</c:v>
                </c:pt>
                <c:pt idx="21">
                  <c:v>183.02818455567967</c:v>
                </c:pt>
                <c:pt idx="22">
                  <c:v>190.98593171027443</c:v>
                </c:pt>
                <c:pt idx="23">
                  <c:v>198.94367886486918</c:v>
                </c:pt>
                <c:pt idx="24">
                  <c:v>206.90142601946397</c:v>
                </c:pt>
                <c:pt idx="25">
                  <c:v>214.85917317405875</c:v>
                </c:pt>
                <c:pt idx="26">
                  <c:v>222.81692032865351</c:v>
                </c:pt>
              </c:numCache>
            </c:numRef>
          </c:xVal>
          <c:yVal>
            <c:numRef>
              <c:f>Cp_Lambda!$H$3:$H$29</c:f>
              <c:numCache>
                <c:formatCode>0.000</c:formatCode>
                <c:ptCount val="27"/>
                <c:pt idx="0">
                  <c:v>0.18140812618888905</c:v>
                </c:pt>
                <c:pt idx="1">
                  <c:v>0.46549053746463676</c:v>
                </c:pt>
                <c:pt idx="2">
                  <c:v>0.98329537845167492</c:v>
                </c:pt>
                <c:pt idx="3">
                  <c:v>1.8209756754627537</c:v>
                </c:pt>
                <c:pt idx="4">
                  <c:v>3.0777313634372709</c:v>
                </c:pt>
                <c:pt idx="5">
                  <c:v>4.810997793250392</c:v>
                </c:pt>
                <c:pt idx="6">
                  <c:v>6.7357153926473989</c:v>
                </c:pt>
                <c:pt idx="7">
                  <c:v>8.2816564436767415</c:v>
                </c:pt>
                <c:pt idx="8">
                  <c:v>9.2270777864063955</c:v>
                </c:pt>
                <c:pt idx="9">
                  <c:v>9.6869767916024561</c:v>
                </c:pt>
                <c:pt idx="10">
                  <c:v>9.9158857987136262</c:v>
                </c:pt>
                <c:pt idx="11">
                  <c:v>10.01631623266359</c:v>
                </c:pt>
                <c:pt idx="12">
                  <c:v>9.9554970095093864</c:v>
                </c:pt>
                <c:pt idx="13">
                  <c:v>9.678743305575928</c:v>
                </c:pt>
                <c:pt idx="14">
                  <c:v>9.2246167883852728</c:v>
                </c:pt>
                <c:pt idx="15">
                  <c:v>8.8849266791765107</c:v>
                </c:pt>
                <c:pt idx="16">
                  <c:v>8.1986158560377564</c:v>
                </c:pt>
                <c:pt idx="17">
                  <c:v>7.7329443628362755</c:v>
                </c:pt>
                <c:pt idx="18">
                  <c:v>7.2521811611817757</c:v>
                </c:pt>
                <c:pt idx="19">
                  <c:v>6.6079244512862072</c:v>
                </c:pt>
                <c:pt idx="20">
                  <c:v>5.9634505945064271</c:v>
                </c:pt>
                <c:pt idx="21">
                  <c:v>5.294059132762853</c:v>
                </c:pt>
                <c:pt idx="22">
                  <c:v>4.4125694518611693</c:v>
                </c:pt>
                <c:pt idx="23">
                  <c:v>3.4814978990634708</c:v>
                </c:pt>
                <c:pt idx="24">
                  <c:v>2.450538779526358</c:v>
                </c:pt>
                <c:pt idx="25">
                  <c:v>1.3875685901410488</c:v>
                </c:pt>
                <c:pt idx="26">
                  <c:v>0.28464337405997264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204-4FB6-BCFD-F470A03026B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Cp_Lambda!$I$3:$I$29</c:f>
              <c:numCache>
                <c:formatCode>0.00</c:formatCode>
                <c:ptCount val="27"/>
                <c:pt idx="0">
                  <c:v>23.873241463784304</c:v>
                </c:pt>
                <c:pt idx="1">
                  <c:v>35.809862195676452</c:v>
                </c:pt>
                <c:pt idx="2">
                  <c:v>47.746482927568607</c:v>
                </c:pt>
                <c:pt idx="3">
                  <c:v>59.68310365946077</c:v>
                </c:pt>
                <c:pt idx="4">
                  <c:v>71.619724391352904</c:v>
                </c:pt>
                <c:pt idx="5">
                  <c:v>83.556345123245066</c:v>
                </c:pt>
                <c:pt idx="6">
                  <c:v>95.492965855137214</c:v>
                </c:pt>
                <c:pt idx="7">
                  <c:v>107.42958658702938</c:v>
                </c:pt>
                <c:pt idx="8">
                  <c:v>119.36620731892154</c:v>
                </c:pt>
                <c:pt idx="9">
                  <c:v>131.30282805081367</c:v>
                </c:pt>
                <c:pt idx="10">
                  <c:v>143.23944878270581</c:v>
                </c:pt>
                <c:pt idx="11">
                  <c:v>155.17606951459797</c:v>
                </c:pt>
                <c:pt idx="12">
                  <c:v>167.11269024649013</c:v>
                </c:pt>
                <c:pt idx="13">
                  <c:v>179.04931097838227</c:v>
                </c:pt>
                <c:pt idx="14">
                  <c:v>190.98593171027443</c:v>
                </c:pt>
                <c:pt idx="15">
                  <c:v>202.92255244216659</c:v>
                </c:pt>
                <c:pt idx="16">
                  <c:v>214.85917317405875</c:v>
                </c:pt>
                <c:pt idx="17">
                  <c:v>226.79579390595092</c:v>
                </c:pt>
                <c:pt idx="18">
                  <c:v>238.73241463784308</c:v>
                </c:pt>
                <c:pt idx="19">
                  <c:v>250.66903536973518</c:v>
                </c:pt>
                <c:pt idx="20">
                  <c:v>262.60565610162735</c:v>
                </c:pt>
                <c:pt idx="21">
                  <c:v>274.54227683351951</c:v>
                </c:pt>
                <c:pt idx="22">
                  <c:v>286.47889756541161</c:v>
                </c:pt>
                <c:pt idx="23">
                  <c:v>298.41551829730378</c:v>
                </c:pt>
                <c:pt idx="24">
                  <c:v>310.35213902919594</c:v>
                </c:pt>
                <c:pt idx="25">
                  <c:v>322.2887597610881</c:v>
                </c:pt>
                <c:pt idx="26">
                  <c:v>334.22538049298026</c:v>
                </c:pt>
              </c:numCache>
            </c:numRef>
          </c:xVal>
          <c:yVal>
            <c:numRef>
              <c:f>Cp_Lambda!$K$3:$K$29</c:f>
              <c:numCache>
                <c:formatCode>0.000</c:formatCode>
                <c:ptCount val="27"/>
                <c:pt idx="0">
                  <c:v>0.61225242588750062</c:v>
                </c:pt>
                <c:pt idx="1">
                  <c:v>1.5710305639431481</c:v>
                </c:pt>
                <c:pt idx="2">
                  <c:v>3.3186219022744039</c:v>
                </c:pt>
                <c:pt idx="3">
                  <c:v>6.1457929046867932</c:v>
                </c:pt>
                <c:pt idx="4">
                  <c:v>10.387343351600784</c:v>
                </c:pt>
                <c:pt idx="5">
                  <c:v>16.237117552220074</c:v>
                </c:pt>
                <c:pt idx="6">
                  <c:v>22.733039450184975</c:v>
                </c:pt>
                <c:pt idx="7">
                  <c:v>27.950590497409017</c:v>
                </c:pt>
                <c:pt idx="8">
                  <c:v>31.141387529121577</c:v>
                </c:pt>
                <c:pt idx="9">
                  <c:v>32.693546671658297</c:v>
                </c:pt>
                <c:pt idx="10">
                  <c:v>33.466114570658476</c:v>
                </c:pt>
                <c:pt idx="11">
                  <c:v>33.805067285239609</c:v>
                </c:pt>
                <c:pt idx="12">
                  <c:v>33.599802407094188</c:v>
                </c:pt>
                <c:pt idx="13">
                  <c:v>32.665758656318758</c:v>
                </c:pt>
                <c:pt idx="14">
                  <c:v>31.1330816608003</c:v>
                </c:pt>
                <c:pt idx="15">
                  <c:v>29.986627542220738</c:v>
                </c:pt>
                <c:pt idx="16">
                  <c:v>27.670328514127444</c:v>
                </c:pt>
                <c:pt idx="17">
                  <c:v>26.098687224572434</c:v>
                </c:pt>
                <c:pt idx="18">
                  <c:v>24.476111418988491</c:v>
                </c:pt>
                <c:pt idx="19">
                  <c:v>22.301745023090955</c:v>
                </c:pt>
                <c:pt idx="20">
                  <c:v>20.126645756459201</c:v>
                </c:pt>
                <c:pt idx="21">
                  <c:v>17.867449573074623</c:v>
                </c:pt>
                <c:pt idx="22">
                  <c:v>14.892421900031442</c:v>
                </c:pt>
                <c:pt idx="23">
                  <c:v>11.750055409339216</c:v>
                </c:pt>
                <c:pt idx="24">
                  <c:v>8.2705683809014587</c:v>
                </c:pt>
                <c:pt idx="25">
                  <c:v>4.6830439917260405</c:v>
                </c:pt>
                <c:pt idx="26">
                  <c:v>0.96067138745240765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204-4FB6-BCFD-F470A03026B1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Cp_Lambda!$L$3:$L$29</c:f>
              <c:numCache>
                <c:formatCode>0.000</c:formatCode>
                <c:ptCount val="27"/>
                <c:pt idx="0">
                  <c:v>31.83098861837907</c:v>
                </c:pt>
                <c:pt idx="1">
                  <c:v>47.746482927568607</c:v>
                </c:pt>
                <c:pt idx="2">
                  <c:v>63.66197723675814</c:v>
                </c:pt>
                <c:pt idx="3">
                  <c:v>79.577471545947688</c:v>
                </c:pt>
                <c:pt idx="4">
                  <c:v>95.492965855137214</c:v>
                </c:pt>
                <c:pt idx="5">
                  <c:v>111.40846016432675</c:v>
                </c:pt>
                <c:pt idx="6">
                  <c:v>127.32395447351628</c:v>
                </c:pt>
                <c:pt idx="7">
                  <c:v>143.23944878270581</c:v>
                </c:pt>
                <c:pt idx="8">
                  <c:v>159.15494309189538</c:v>
                </c:pt>
                <c:pt idx="9">
                  <c:v>175.07043740108489</c:v>
                </c:pt>
                <c:pt idx="10">
                  <c:v>190.98593171027443</c:v>
                </c:pt>
                <c:pt idx="11">
                  <c:v>206.90142601946397</c:v>
                </c:pt>
                <c:pt idx="12">
                  <c:v>222.81692032865351</c:v>
                </c:pt>
                <c:pt idx="13">
                  <c:v>238.73241463784302</c:v>
                </c:pt>
                <c:pt idx="14">
                  <c:v>254.64790894703256</c:v>
                </c:pt>
                <c:pt idx="15">
                  <c:v>270.5634032562221</c:v>
                </c:pt>
                <c:pt idx="16">
                  <c:v>286.47889756541161</c:v>
                </c:pt>
                <c:pt idx="17">
                  <c:v>302.39439187460118</c:v>
                </c:pt>
                <c:pt idx="18">
                  <c:v>318.30988618379075</c:v>
                </c:pt>
                <c:pt idx="19">
                  <c:v>334.22538049298021</c:v>
                </c:pt>
                <c:pt idx="20">
                  <c:v>350.14087480216978</c:v>
                </c:pt>
                <c:pt idx="21">
                  <c:v>366.05636911135934</c:v>
                </c:pt>
                <c:pt idx="22">
                  <c:v>381.97186342054886</c:v>
                </c:pt>
                <c:pt idx="23">
                  <c:v>397.88735772973837</c:v>
                </c:pt>
                <c:pt idx="24">
                  <c:v>413.80285203892794</c:v>
                </c:pt>
                <c:pt idx="25">
                  <c:v>429.71834634811751</c:v>
                </c:pt>
                <c:pt idx="26">
                  <c:v>445.63384065730702</c:v>
                </c:pt>
              </c:numCache>
            </c:numRef>
          </c:xVal>
          <c:yVal>
            <c:numRef>
              <c:f>Cp_Lambda!$N$3:$N$29</c:f>
              <c:numCache>
                <c:formatCode>0.000</c:formatCode>
                <c:ptCount val="27"/>
                <c:pt idx="0">
                  <c:v>1.4512650095111124</c:v>
                </c:pt>
                <c:pt idx="1">
                  <c:v>3.723924299717094</c:v>
                </c:pt>
                <c:pt idx="2">
                  <c:v>7.8663630276133993</c:v>
                </c:pt>
                <c:pt idx="3">
                  <c:v>14.56780540370203</c:v>
                </c:pt>
                <c:pt idx="4">
                  <c:v>24.621850907498168</c:v>
                </c:pt>
                <c:pt idx="5">
                  <c:v>38.487982346003136</c:v>
                </c:pt>
                <c:pt idx="6">
                  <c:v>53.885723141179191</c:v>
                </c:pt>
                <c:pt idx="7">
                  <c:v>66.253251549413932</c:v>
                </c:pt>
                <c:pt idx="8">
                  <c:v>73.816622291251164</c:v>
                </c:pt>
                <c:pt idx="9">
                  <c:v>77.495814332819648</c:v>
                </c:pt>
                <c:pt idx="10">
                  <c:v>79.327086389709009</c:v>
                </c:pt>
                <c:pt idx="11">
                  <c:v>80.130529861308716</c:v>
                </c:pt>
                <c:pt idx="12">
                  <c:v>79.643976076075091</c:v>
                </c:pt>
                <c:pt idx="13">
                  <c:v>77.429946444607424</c:v>
                </c:pt>
                <c:pt idx="14">
                  <c:v>73.796934307082182</c:v>
                </c:pt>
                <c:pt idx="15">
                  <c:v>71.079413433412086</c:v>
                </c:pt>
                <c:pt idx="16">
                  <c:v>65.588926848302052</c:v>
                </c:pt>
                <c:pt idx="17">
                  <c:v>61.863554902690204</c:v>
                </c:pt>
                <c:pt idx="18">
                  <c:v>58.017449289454206</c:v>
                </c:pt>
                <c:pt idx="19">
                  <c:v>52.863395610289658</c:v>
                </c:pt>
                <c:pt idx="20">
                  <c:v>47.707604756051417</c:v>
                </c:pt>
                <c:pt idx="21">
                  <c:v>42.352473062102824</c:v>
                </c:pt>
                <c:pt idx="22">
                  <c:v>35.300555614889355</c:v>
                </c:pt>
                <c:pt idx="23">
                  <c:v>27.851983192507767</c:v>
                </c:pt>
                <c:pt idx="24">
                  <c:v>19.604310236210864</c:v>
                </c:pt>
                <c:pt idx="25">
                  <c:v>11.100548721128391</c:v>
                </c:pt>
                <c:pt idx="26">
                  <c:v>2.2771469924797811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204-4FB6-BCFD-F470A03026B1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Cp_Lambda!$O$3:$O$29</c:f>
              <c:numCache>
                <c:formatCode>0.000</c:formatCode>
                <c:ptCount val="27"/>
                <c:pt idx="0">
                  <c:v>39.788735772973844</c:v>
                </c:pt>
                <c:pt idx="1">
                  <c:v>59.683103659460755</c:v>
                </c:pt>
                <c:pt idx="2">
                  <c:v>79.577471545947688</c:v>
                </c:pt>
                <c:pt idx="3">
                  <c:v>99.471839432434592</c:v>
                </c:pt>
                <c:pt idx="4">
                  <c:v>119.36620731892151</c:v>
                </c:pt>
                <c:pt idx="5">
                  <c:v>139.26057520540846</c:v>
                </c:pt>
                <c:pt idx="6">
                  <c:v>159.15494309189538</c:v>
                </c:pt>
                <c:pt idx="7">
                  <c:v>179.04931097838227</c:v>
                </c:pt>
                <c:pt idx="8">
                  <c:v>198.94367886486918</c:v>
                </c:pt>
                <c:pt idx="9">
                  <c:v>218.83804675135613</c:v>
                </c:pt>
                <c:pt idx="10">
                  <c:v>238.73241463784302</c:v>
                </c:pt>
                <c:pt idx="11">
                  <c:v>258.62678252432994</c:v>
                </c:pt>
                <c:pt idx="12">
                  <c:v>278.52115041081692</c:v>
                </c:pt>
                <c:pt idx="13">
                  <c:v>298.41551829730378</c:v>
                </c:pt>
                <c:pt idx="14">
                  <c:v>318.30988618379075</c:v>
                </c:pt>
                <c:pt idx="15">
                  <c:v>338.20425407027767</c:v>
                </c:pt>
                <c:pt idx="16">
                  <c:v>358.09862195676453</c:v>
                </c:pt>
                <c:pt idx="17">
                  <c:v>377.99298984325145</c:v>
                </c:pt>
                <c:pt idx="18">
                  <c:v>397.88735772973837</c:v>
                </c:pt>
                <c:pt idx="19">
                  <c:v>417.78172561622529</c:v>
                </c:pt>
                <c:pt idx="20">
                  <c:v>437.67609350271226</c:v>
                </c:pt>
                <c:pt idx="21">
                  <c:v>457.57046138919918</c:v>
                </c:pt>
                <c:pt idx="22">
                  <c:v>477.46482927568604</c:v>
                </c:pt>
                <c:pt idx="23">
                  <c:v>497.35919716217296</c:v>
                </c:pt>
                <c:pt idx="24">
                  <c:v>517.25356504865988</c:v>
                </c:pt>
                <c:pt idx="25">
                  <c:v>537.14793293514686</c:v>
                </c:pt>
                <c:pt idx="26">
                  <c:v>557.04230082163383</c:v>
                </c:pt>
              </c:numCache>
            </c:numRef>
          </c:xVal>
          <c:yVal>
            <c:numRef>
              <c:f>Cp_Lambda!$Q$3:$Q$29</c:f>
              <c:numCache>
                <c:formatCode>0.000</c:formatCode>
                <c:ptCount val="27"/>
                <c:pt idx="0">
                  <c:v>2.8345019717013935</c:v>
                </c:pt>
                <c:pt idx="1">
                  <c:v>7.2732896478849458</c:v>
                </c:pt>
                <c:pt idx="2">
                  <c:v>15.363990288307432</c:v>
                </c:pt>
                <c:pt idx="3">
                  <c:v>28.452744929105496</c:v>
                </c:pt>
                <c:pt idx="4">
                  <c:v>48.089552553707328</c:v>
                </c:pt>
                <c:pt idx="5">
                  <c:v>75.171840519537412</c:v>
                </c:pt>
                <c:pt idx="6">
                  <c:v>105.24555301011569</c:v>
                </c:pt>
                <c:pt idx="7">
                  <c:v>129.4008819324491</c:v>
                </c:pt>
                <c:pt idx="8">
                  <c:v>144.17309041259975</c:v>
                </c:pt>
                <c:pt idx="9">
                  <c:v>151.35901236878848</c:v>
                </c:pt>
                <c:pt idx="10">
                  <c:v>154.93571560490037</c:v>
                </c:pt>
                <c:pt idx="11">
                  <c:v>156.50494113536845</c:v>
                </c:pt>
                <c:pt idx="12">
                  <c:v>155.55464077358425</c:v>
                </c:pt>
                <c:pt idx="13">
                  <c:v>151.23036414962388</c:v>
                </c:pt>
                <c:pt idx="14">
                  <c:v>144.13463731851999</c:v>
                </c:pt>
                <c:pt idx="15">
                  <c:v>138.82697936213299</c:v>
                </c:pt>
                <c:pt idx="16">
                  <c:v>128.10337275058995</c:v>
                </c:pt>
                <c:pt idx="17">
                  <c:v>120.8272556693168</c:v>
                </c:pt>
                <c:pt idx="18">
                  <c:v>113.31533064346512</c:v>
                </c:pt>
                <c:pt idx="19">
                  <c:v>103.24881955134697</c:v>
                </c:pt>
                <c:pt idx="20">
                  <c:v>93.178915539162986</c:v>
                </c:pt>
                <c:pt idx="21">
                  <c:v>82.719673949419516</c:v>
                </c:pt>
                <c:pt idx="22">
                  <c:v>68.946397685330737</c:v>
                </c:pt>
                <c:pt idx="23">
                  <c:v>54.398404672866747</c:v>
                </c:pt>
                <c:pt idx="24">
                  <c:v>38.289668430099319</c:v>
                </c:pt>
                <c:pt idx="25">
                  <c:v>21.680759220953888</c:v>
                </c:pt>
                <c:pt idx="26">
                  <c:v>4.4475527196870743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204-4FB6-BCFD-F470A03026B1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Cp_Lambda!$R$3:$R$29</c:f>
              <c:numCache>
                <c:formatCode>0.000</c:formatCode>
                <c:ptCount val="27"/>
                <c:pt idx="0">
                  <c:v>47.746482927568607</c:v>
                </c:pt>
                <c:pt idx="1">
                  <c:v>71.619724391352904</c:v>
                </c:pt>
                <c:pt idx="2">
                  <c:v>95.492965855137214</c:v>
                </c:pt>
                <c:pt idx="3">
                  <c:v>119.36620731892154</c:v>
                </c:pt>
                <c:pt idx="4">
                  <c:v>143.23944878270581</c:v>
                </c:pt>
                <c:pt idx="5">
                  <c:v>167.11269024649013</c:v>
                </c:pt>
                <c:pt idx="6">
                  <c:v>190.98593171027443</c:v>
                </c:pt>
                <c:pt idx="7">
                  <c:v>214.85917317405875</c:v>
                </c:pt>
                <c:pt idx="8">
                  <c:v>238.73241463784308</c:v>
                </c:pt>
                <c:pt idx="9">
                  <c:v>262.60565610162735</c:v>
                </c:pt>
                <c:pt idx="10">
                  <c:v>286.47889756541161</c:v>
                </c:pt>
                <c:pt idx="11">
                  <c:v>310.35213902919594</c:v>
                </c:pt>
                <c:pt idx="12">
                  <c:v>334.22538049298026</c:v>
                </c:pt>
                <c:pt idx="13">
                  <c:v>358.09862195676453</c:v>
                </c:pt>
                <c:pt idx="14">
                  <c:v>381.97186342054886</c:v>
                </c:pt>
                <c:pt idx="15">
                  <c:v>405.84510488433318</c:v>
                </c:pt>
                <c:pt idx="16">
                  <c:v>429.71834634811751</c:v>
                </c:pt>
                <c:pt idx="17">
                  <c:v>453.59158781190183</c:v>
                </c:pt>
                <c:pt idx="18">
                  <c:v>477.46482927568616</c:v>
                </c:pt>
                <c:pt idx="19">
                  <c:v>501.33807073947037</c:v>
                </c:pt>
                <c:pt idx="20">
                  <c:v>525.21131220325469</c:v>
                </c:pt>
                <c:pt idx="21">
                  <c:v>549.08455366703902</c:v>
                </c:pt>
                <c:pt idx="22">
                  <c:v>572.95779513082323</c:v>
                </c:pt>
                <c:pt idx="23">
                  <c:v>596.83103659460755</c:v>
                </c:pt>
                <c:pt idx="24">
                  <c:v>620.70427805839188</c:v>
                </c:pt>
                <c:pt idx="25">
                  <c:v>644.5775195221762</c:v>
                </c:pt>
                <c:pt idx="26">
                  <c:v>668.45076098596053</c:v>
                </c:pt>
              </c:numCache>
            </c:numRef>
          </c:xVal>
          <c:yVal>
            <c:numRef>
              <c:f>Cp_Lambda!$T$3:$T$29</c:f>
              <c:numCache>
                <c:formatCode>0.000</c:formatCode>
                <c:ptCount val="27"/>
                <c:pt idx="0">
                  <c:v>4.8980194071000049</c:v>
                </c:pt>
                <c:pt idx="1">
                  <c:v>12.568244511545185</c:v>
                </c:pt>
                <c:pt idx="2">
                  <c:v>26.548975218195231</c:v>
                </c:pt>
                <c:pt idx="3">
                  <c:v>49.166343237494345</c:v>
                </c:pt>
                <c:pt idx="4">
                  <c:v>83.098746812806269</c:v>
                </c:pt>
                <c:pt idx="5">
                  <c:v>129.89694041776059</c:v>
                </c:pt>
                <c:pt idx="6">
                  <c:v>181.8643156014798</c:v>
                </c:pt>
                <c:pt idx="7">
                  <c:v>223.60472397927214</c:v>
                </c:pt>
                <c:pt idx="8">
                  <c:v>249.13110023297261</c:v>
                </c:pt>
                <c:pt idx="9">
                  <c:v>261.54837337326637</c:v>
                </c:pt>
                <c:pt idx="10">
                  <c:v>267.72891656526781</c:v>
                </c:pt>
                <c:pt idx="11">
                  <c:v>270.44053828191687</c:v>
                </c:pt>
                <c:pt idx="12">
                  <c:v>268.7984192567535</c:v>
                </c:pt>
                <c:pt idx="13">
                  <c:v>261.32606925055006</c:v>
                </c:pt>
                <c:pt idx="14">
                  <c:v>249.0646532864024</c:v>
                </c:pt>
                <c:pt idx="15">
                  <c:v>239.8930203377659</c:v>
                </c:pt>
                <c:pt idx="16">
                  <c:v>221.36262811301955</c:v>
                </c:pt>
                <c:pt idx="17">
                  <c:v>208.78949779657947</c:v>
                </c:pt>
                <c:pt idx="18">
                  <c:v>195.80889135190793</c:v>
                </c:pt>
                <c:pt idx="19">
                  <c:v>178.41396018472764</c:v>
                </c:pt>
                <c:pt idx="20">
                  <c:v>161.01316605167361</c:v>
                </c:pt>
                <c:pt idx="21">
                  <c:v>142.93959658459698</c:v>
                </c:pt>
                <c:pt idx="22">
                  <c:v>119.13937520025154</c:v>
                </c:pt>
                <c:pt idx="23">
                  <c:v>94.000443274713732</c:v>
                </c:pt>
                <c:pt idx="24">
                  <c:v>66.16454704721167</c:v>
                </c:pt>
                <c:pt idx="25">
                  <c:v>37.464351933808324</c:v>
                </c:pt>
                <c:pt idx="26">
                  <c:v>7.6853710996192612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204-4FB6-BCFD-F470A03026B1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Cp_Lambda!$U$3:$U$29</c:f>
              <c:numCache>
                <c:formatCode>0.000</c:formatCode>
                <c:ptCount val="27"/>
                <c:pt idx="0">
                  <c:v>55.704230082163377</c:v>
                </c:pt>
                <c:pt idx="1">
                  <c:v>83.556345123245052</c:v>
                </c:pt>
                <c:pt idx="2">
                  <c:v>111.40846016432675</c:v>
                </c:pt>
                <c:pt idx="3">
                  <c:v>139.26057520540846</c:v>
                </c:pt>
                <c:pt idx="4">
                  <c:v>167.1126902464901</c:v>
                </c:pt>
                <c:pt idx="5">
                  <c:v>194.96480528757183</c:v>
                </c:pt>
                <c:pt idx="6">
                  <c:v>222.81692032865351</c:v>
                </c:pt>
                <c:pt idx="7">
                  <c:v>250.66903536973518</c:v>
                </c:pt>
                <c:pt idx="8">
                  <c:v>278.52115041081692</c:v>
                </c:pt>
                <c:pt idx="9">
                  <c:v>306.37326545189859</c:v>
                </c:pt>
                <c:pt idx="10">
                  <c:v>334.22538049298021</c:v>
                </c:pt>
                <c:pt idx="11">
                  <c:v>362.07749553406194</c:v>
                </c:pt>
                <c:pt idx="12">
                  <c:v>389.92961057514367</c:v>
                </c:pt>
                <c:pt idx="13">
                  <c:v>417.78172561622529</c:v>
                </c:pt>
                <c:pt idx="14">
                  <c:v>445.63384065730702</c:v>
                </c:pt>
                <c:pt idx="15">
                  <c:v>473.48595569838875</c:v>
                </c:pt>
                <c:pt idx="16">
                  <c:v>501.33807073947037</c:v>
                </c:pt>
                <c:pt idx="17">
                  <c:v>529.19018578055204</c:v>
                </c:pt>
                <c:pt idx="18">
                  <c:v>557.04230082163383</c:v>
                </c:pt>
                <c:pt idx="19">
                  <c:v>584.89441586271539</c:v>
                </c:pt>
                <c:pt idx="20">
                  <c:v>612.74653090379718</c:v>
                </c:pt>
                <c:pt idx="21">
                  <c:v>640.59864594487885</c:v>
                </c:pt>
                <c:pt idx="22">
                  <c:v>668.45076098596041</c:v>
                </c:pt>
                <c:pt idx="23">
                  <c:v>696.3028760270422</c:v>
                </c:pt>
                <c:pt idx="24">
                  <c:v>724.15499106812388</c:v>
                </c:pt>
                <c:pt idx="25">
                  <c:v>752.00710610920555</c:v>
                </c:pt>
                <c:pt idx="26">
                  <c:v>779.85922115028734</c:v>
                </c:pt>
              </c:numCache>
            </c:numRef>
          </c:xVal>
          <c:yVal>
            <c:numRef>
              <c:f>Cp_Lambda!$W$3:$W$29</c:f>
              <c:numCache>
                <c:formatCode>0.000</c:formatCode>
                <c:ptCount val="27"/>
                <c:pt idx="0">
                  <c:v>7.7778734103486187</c:v>
                </c:pt>
                <c:pt idx="1">
                  <c:v>19.95790679379629</c:v>
                </c:pt>
                <c:pt idx="2">
                  <c:v>42.158789351115566</c:v>
                </c:pt>
                <c:pt idx="3">
                  <c:v>78.074332085465556</c:v>
                </c:pt>
                <c:pt idx="4">
                  <c:v>131.95773220737291</c:v>
                </c:pt>
                <c:pt idx="5">
                  <c:v>206.27153038561065</c:v>
                </c:pt>
                <c:pt idx="6">
                  <c:v>288.79379745975723</c:v>
                </c:pt>
                <c:pt idx="7">
                  <c:v>355.07602002264042</c:v>
                </c:pt>
                <c:pt idx="8">
                  <c:v>395.61096009217414</c:v>
                </c:pt>
                <c:pt idx="9">
                  <c:v>415.32912993995564</c:v>
                </c:pt>
                <c:pt idx="10">
                  <c:v>425.1436036198466</c:v>
                </c:pt>
                <c:pt idx="11">
                  <c:v>429.449558475451</c:v>
                </c:pt>
                <c:pt idx="12">
                  <c:v>426.84193428271516</c:v>
                </c:pt>
                <c:pt idx="13">
                  <c:v>414.9761192265679</c:v>
                </c:pt>
                <c:pt idx="14">
                  <c:v>395.50544480201859</c:v>
                </c:pt>
                <c:pt idx="15">
                  <c:v>380.94123136969301</c:v>
                </c:pt>
                <c:pt idx="16">
                  <c:v>351.51565482761896</c:v>
                </c:pt>
                <c:pt idx="17">
                  <c:v>331.54998955660517</c:v>
                </c:pt>
                <c:pt idx="18">
                  <c:v>310.93726728566867</c:v>
                </c:pt>
                <c:pt idx="19">
                  <c:v>283.31476084889613</c:v>
                </c:pt>
                <c:pt idx="20">
                  <c:v>255.68294423946327</c:v>
                </c:pt>
                <c:pt idx="21">
                  <c:v>226.98278531720717</c:v>
                </c:pt>
                <c:pt idx="22">
                  <c:v>189.18891524854757</c:v>
                </c:pt>
                <c:pt idx="23">
                  <c:v>149.26922242234645</c:v>
                </c:pt>
                <c:pt idx="24">
                  <c:v>105.06685017219252</c:v>
                </c:pt>
                <c:pt idx="25">
                  <c:v>59.492003302297448</c:v>
                </c:pt>
                <c:pt idx="26">
                  <c:v>12.204084662821332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204-4FB6-BCFD-F470A03026B1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Cp_Lambda!$X$3:$X$29</c:f>
              <c:numCache>
                <c:formatCode>0.000</c:formatCode>
                <c:ptCount val="27"/>
                <c:pt idx="0">
                  <c:v>63.66197723675814</c:v>
                </c:pt>
                <c:pt idx="1">
                  <c:v>95.492965855137214</c:v>
                </c:pt>
                <c:pt idx="2">
                  <c:v>127.32395447351628</c:v>
                </c:pt>
                <c:pt idx="3">
                  <c:v>159.15494309189538</c:v>
                </c:pt>
                <c:pt idx="4">
                  <c:v>190.98593171027443</c:v>
                </c:pt>
                <c:pt idx="5">
                  <c:v>222.81692032865351</c:v>
                </c:pt>
                <c:pt idx="6">
                  <c:v>254.64790894703256</c:v>
                </c:pt>
                <c:pt idx="7">
                  <c:v>286.47889756541161</c:v>
                </c:pt>
                <c:pt idx="8">
                  <c:v>318.30988618379075</c:v>
                </c:pt>
                <c:pt idx="9">
                  <c:v>350.14087480216978</c:v>
                </c:pt>
                <c:pt idx="10">
                  <c:v>381.97186342054886</c:v>
                </c:pt>
                <c:pt idx="11">
                  <c:v>413.80285203892794</c:v>
                </c:pt>
                <c:pt idx="12">
                  <c:v>445.63384065730702</c:v>
                </c:pt>
                <c:pt idx="13">
                  <c:v>477.46482927568604</c:v>
                </c:pt>
                <c:pt idx="14">
                  <c:v>509.29581789406512</c:v>
                </c:pt>
                <c:pt idx="15">
                  <c:v>541.1268065124442</c:v>
                </c:pt>
                <c:pt idx="16">
                  <c:v>572.95779513082323</c:v>
                </c:pt>
                <c:pt idx="17">
                  <c:v>604.78878374920237</c:v>
                </c:pt>
                <c:pt idx="18">
                  <c:v>636.6197723675815</c:v>
                </c:pt>
                <c:pt idx="19">
                  <c:v>668.45076098596041</c:v>
                </c:pt>
                <c:pt idx="20">
                  <c:v>700.28174960433955</c:v>
                </c:pt>
                <c:pt idx="21">
                  <c:v>732.11273822271869</c:v>
                </c:pt>
                <c:pt idx="22">
                  <c:v>763.94372684109771</c:v>
                </c:pt>
                <c:pt idx="23">
                  <c:v>795.77471545947674</c:v>
                </c:pt>
                <c:pt idx="24">
                  <c:v>827.60570407785588</c:v>
                </c:pt>
                <c:pt idx="25">
                  <c:v>859.43669269623501</c:v>
                </c:pt>
                <c:pt idx="26">
                  <c:v>891.26768131461404</c:v>
                </c:pt>
              </c:numCache>
            </c:numRef>
          </c:xVal>
          <c:yVal>
            <c:numRef>
              <c:f>Cp_Lambda!$Z$3:$Z$29</c:f>
              <c:numCache>
                <c:formatCode>0.000</c:formatCode>
                <c:ptCount val="27"/>
                <c:pt idx="0">
                  <c:v>11.610120076088899</c:v>
                </c:pt>
                <c:pt idx="1">
                  <c:v>29.791394397736752</c:v>
                </c:pt>
                <c:pt idx="2">
                  <c:v>62.930904220907195</c:v>
                </c:pt>
                <c:pt idx="3">
                  <c:v>116.54244322961624</c:v>
                </c:pt>
                <c:pt idx="4">
                  <c:v>196.97480725998534</c:v>
                </c:pt>
                <c:pt idx="5">
                  <c:v>307.90385876802509</c:v>
                </c:pt>
                <c:pt idx="6">
                  <c:v>431.08578512943353</c:v>
                </c:pt>
                <c:pt idx="7">
                  <c:v>530.02601239531145</c:v>
                </c:pt>
                <c:pt idx="8">
                  <c:v>590.53297833000931</c:v>
                </c:pt>
                <c:pt idx="9">
                  <c:v>619.96651466255719</c:v>
                </c:pt>
                <c:pt idx="10">
                  <c:v>634.61669111767208</c:v>
                </c:pt>
                <c:pt idx="11">
                  <c:v>641.04423889046973</c:v>
                </c:pt>
                <c:pt idx="12">
                  <c:v>637.15180860860073</c:v>
                </c:pt>
                <c:pt idx="13">
                  <c:v>619.43957155685939</c:v>
                </c:pt>
                <c:pt idx="14">
                  <c:v>590.37547445665746</c:v>
                </c:pt>
                <c:pt idx="15">
                  <c:v>568.63530746729668</c:v>
                </c:pt>
                <c:pt idx="16">
                  <c:v>524.71141478641641</c:v>
                </c:pt>
                <c:pt idx="17">
                  <c:v>494.90843922152163</c:v>
                </c:pt>
                <c:pt idx="18">
                  <c:v>464.13959431563364</c:v>
                </c:pt>
                <c:pt idx="19">
                  <c:v>422.90716488231726</c:v>
                </c:pt>
                <c:pt idx="20">
                  <c:v>381.66083804841134</c:v>
                </c:pt>
                <c:pt idx="21">
                  <c:v>338.81978449682259</c:v>
                </c:pt>
                <c:pt idx="22">
                  <c:v>282.40444491911484</c:v>
                </c:pt>
                <c:pt idx="23">
                  <c:v>222.81586554006213</c:v>
                </c:pt>
                <c:pt idx="24">
                  <c:v>156.83448188968691</c:v>
                </c:pt>
                <c:pt idx="25">
                  <c:v>88.804389769027125</c:v>
                </c:pt>
                <c:pt idx="26">
                  <c:v>18.217175939838249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04-4FB6-BCFD-F470A03026B1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Cp_Lambda!$AA$3:$AA$29</c:f>
              <c:numCache>
                <c:formatCode>0.000</c:formatCode>
                <c:ptCount val="27"/>
                <c:pt idx="0">
                  <c:v>71.619724391352904</c:v>
                </c:pt>
                <c:pt idx="1">
                  <c:v>107.42958658702938</c:v>
                </c:pt>
                <c:pt idx="2">
                  <c:v>143.23944878270581</c:v>
                </c:pt>
                <c:pt idx="3">
                  <c:v>179.04931097838227</c:v>
                </c:pt>
                <c:pt idx="4">
                  <c:v>214.85917317405875</c:v>
                </c:pt>
                <c:pt idx="5">
                  <c:v>250.66903536973524</c:v>
                </c:pt>
                <c:pt idx="6">
                  <c:v>286.47889756541161</c:v>
                </c:pt>
                <c:pt idx="7">
                  <c:v>322.28875976108804</c:v>
                </c:pt>
                <c:pt idx="8">
                  <c:v>358.09862195676453</c:v>
                </c:pt>
                <c:pt idx="9">
                  <c:v>393.90848415244102</c:v>
                </c:pt>
                <c:pt idx="10">
                  <c:v>429.71834634811751</c:v>
                </c:pt>
                <c:pt idx="11">
                  <c:v>465.52820854379399</c:v>
                </c:pt>
                <c:pt idx="12">
                  <c:v>501.33807073947048</c:v>
                </c:pt>
                <c:pt idx="13">
                  <c:v>537.14793293514674</c:v>
                </c:pt>
                <c:pt idx="14">
                  <c:v>572.95779513082323</c:v>
                </c:pt>
                <c:pt idx="15">
                  <c:v>608.76765732649972</c:v>
                </c:pt>
                <c:pt idx="16">
                  <c:v>644.57751952217609</c:v>
                </c:pt>
                <c:pt idx="17">
                  <c:v>680.38738171785258</c:v>
                </c:pt>
                <c:pt idx="18">
                  <c:v>716.19724391352906</c:v>
                </c:pt>
                <c:pt idx="19">
                  <c:v>752.00710610920555</c:v>
                </c:pt>
                <c:pt idx="20">
                  <c:v>787.81696830488204</c:v>
                </c:pt>
                <c:pt idx="21">
                  <c:v>823.62683050055853</c:v>
                </c:pt>
                <c:pt idx="22">
                  <c:v>859.43669269623501</c:v>
                </c:pt>
                <c:pt idx="23">
                  <c:v>895.2465548919115</c:v>
                </c:pt>
                <c:pt idx="24">
                  <c:v>931.05641708758799</c:v>
                </c:pt>
                <c:pt idx="25">
                  <c:v>966.86627928326448</c:v>
                </c:pt>
                <c:pt idx="26">
                  <c:v>1002.676141478941</c:v>
                </c:pt>
              </c:numCache>
            </c:numRef>
          </c:xVal>
          <c:yVal>
            <c:numRef>
              <c:f>Cp_Lambda!$AC$3:$AC$29</c:f>
              <c:numCache>
                <c:formatCode>0.000</c:formatCode>
                <c:ptCount val="27"/>
                <c:pt idx="0">
                  <c:v>16.530815498962511</c:v>
                </c:pt>
                <c:pt idx="1">
                  <c:v>42.417825226465027</c:v>
                </c:pt>
                <c:pt idx="2">
                  <c:v>89.602791361408862</c:v>
                </c:pt>
                <c:pt idx="3">
                  <c:v>165.93640842654327</c:v>
                </c:pt>
                <c:pt idx="4">
                  <c:v>280.45827049322128</c:v>
                </c:pt>
                <c:pt idx="5">
                  <c:v>438.40217390994218</c:v>
                </c:pt>
                <c:pt idx="6">
                  <c:v>613.79206515499402</c:v>
                </c:pt>
                <c:pt idx="7">
                  <c:v>754.6659434300426</c:v>
                </c:pt>
                <c:pt idx="8">
                  <c:v>840.81746328628196</c:v>
                </c:pt>
                <c:pt idx="9">
                  <c:v>882.72576013477442</c:v>
                </c:pt>
                <c:pt idx="10">
                  <c:v>903.58509340777937</c:v>
                </c:pt>
                <c:pt idx="11">
                  <c:v>912.73681670146971</c:v>
                </c:pt>
                <c:pt idx="12">
                  <c:v>907.19466499154316</c:v>
                </c:pt>
                <c:pt idx="13">
                  <c:v>881.97548372060612</c:v>
                </c:pt>
                <c:pt idx="14">
                  <c:v>840.59320484160776</c:v>
                </c:pt>
                <c:pt idx="15">
                  <c:v>809.63894363995939</c:v>
                </c:pt>
                <c:pt idx="16">
                  <c:v>747.09886988144024</c:v>
                </c:pt>
                <c:pt idx="17">
                  <c:v>704.6645550634554</c:v>
                </c:pt>
                <c:pt idx="18">
                  <c:v>660.85500831268871</c:v>
                </c:pt>
                <c:pt idx="19">
                  <c:v>602.14711562345553</c:v>
                </c:pt>
                <c:pt idx="20">
                  <c:v>543.41943542439856</c:v>
                </c:pt>
                <c:pt idx="21">
                  <c:v>482.42113847301482</c:v>
                </c:pt>
                <c:pt idx="22">
                  <c:v>402.09539130084914</c:v>
                </c:pt>
                <c:pt idx="23">
                  <c:v>317.25149605215893</c:v>
                </c:pt>
                <c:pt idx="24">
                  <c:v>223.30534628433944</c:v>
                </c:pt>
                <c:pt idx="25">
                  <c:v>126.44218777660312</c:v>
                </c:pt>
                <c:pt idx="26">
                  <c:v>25.938127461215018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204-4FB6-BCFD-F470A03026B1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Cp_Lambda!$AD$3:$AD$29</c:f>
              <c:numCache>
                <c:formatCode>0.000</c:formatCode>
                <c:ptCount val="27"/>
                <c:pt idx="0">
                  <c:v>79.577471545947688</c:v>
                </c:pt>
                <c:pt idx="1">
                  <c:v>119.36620731892151</c:v>
                </c:pt>
                <c:pt idx="2">
                  <c:v>159.15494309189538</c:v>
                </c:pt>
                <c:pt idx="3">
                  <c:v>198.94367886486918</c:v>
                </c:pt>
                <c:pt idx="4">
                  <c:v>238.73241463784302</c:v>
                </c:pt>
                <c:pt idx="5">
                  <c:v>278.52115041081692</c:v>
                </c:pt>
                <c:pt idx="6">
                  <c:v>318.30988618379075</c:v>
                </c:pt>
                <c:pt idx="7">
                  <c:v>358.09862195676453</c:v>
                </c:pt>
                <c:pt idx="8">
                  <c:v>397.88735772973837</c:v>
                </c:pt>
                <c:pt idx="9">
                  <c:v>437.67609350271226</c:v>
                </c:pt>
                <c:pt idx="10">
                  <c:v>477.46482927568604</c:v>
                </c:pt>
                <c:pt idx="11">
                  <c:v>517.25356504865988</c:v>
                </c:pt>
                <c:pt idx="12">
                  <c:v>557.04230082163383</c:v>
                </c:pt>
                <c:pt idx="13">
                  <c:v>596.83103659460755</c:v>
                </c:pt>
                <c:pt idx="14">
                  <c:v>636.6197723675815</c:v>
                </c:pt>
                <c:pt idx="15">
                  <c:v>676.40850814055534</c:v>
                </c:pt>
                <c:pt idx="16">
                  <c:v>716.19724391352906</c:v>
                </c:pt>
                <c:pt idx="17">
                  <c:v>755.9859796865029</c:v>
                </c:pt>
                <c:pt idx="18">
                  <c:v>795.77471545947674</c:v>
                </c:pt>
                <c:pt idx="19">
                  <c:v>835.56345123245057</c:v>
                </c:pt>
                <c:pt idx="20">
                  <c:v>875.35218700542453</c:v>
                </c:pt>
                <c:pt idx="21">
                  <c:v>915.14092277839836</c:v>
                </c:pt>
                <c:pt idx="22">
                  <c:v>954.92965855137209</c:v>
                </c:pt>
                <c:pt idx="23">
                  <c:v>994.71839432434592</c:v>
                </c:pt>
                <c:pt idx="24">
                  <c:v>1034.5071300973198</c:v>
                </c:pt>
                <c:pt idx="25">
                  <c:v>1074.2958658702937</c:v>
                </c:pt>
                <c:pt idx="26">
                  <c:v>1114.0846016432677</c:v>
                </c:pt>
              </c:numCache>
            </c:numRef>
          </c:xVal>
          <c:yVal>
            <c:numRef>
              <c:f>Cp_Lambda!$AF$3:$AF$29</c:f>
              <c:numCache>
                <c:formatCode>0.000</c:formatCode>
                <c:ptCount val="27"/>
                <c:pt idx="0">
                  <c:v>22.676015773611148</c:v>
                </c:pt>
                <c:pt idx="1">
                  <c:v>58.186317183079566</c:v>
                </c:pt>
                <c:pt idx="2">
                  <c:v>122.91192230645946</c:v>
                </c:pt>
                <c:pt idx="3">
                  <c:v>227.62195943284397</c:v>
                </c:pt>
                <c:pt idx="4">
                  <c:v>384.71642042965863</c:v>
                </c:pt>
                <c:pt idx="5">
                  <c:v>601.37472415629929</c:v>
                </c:pt>
                <c:pt idx="6">
                  <c:v>841.96442408092548</c:v>
                </c:pt>
                <c:pt idx="7">
                  <c:v>1035.2070554595928</c:v>
                </c:pt>
                <c:pt idx="8">
                  <c:v>1153.384723300798</c:v>
                </c:pt>
                <c:pt idx="9">
                  <c:v>1210.8720989503079</c:v>
                </c:pt>
                <c:pt idx="10">
                  <c:v>1239.4857248392029</c:v>
                </c:pt>
                <c:pt idx="11">
                  <c:v>1252.0395290829476</c:v>
                </c:pt>
                <c:pt idx="12">
                  <c:v>1244.437126188674</c:v>
                </c:pt>
                <c:pt idx="13">
                  <c:v>1209.842913196991</c:v>
                </c:pt>
                <c:pt idx="14">
                  <c:v>1153.0770985481599</c:v>
                </c:pt>
                <c:pt idx="15">
                  <c:v>1110.6158348970639</c:v>
                </c:pt>
                <c:pt idx="16">
                  <c:v>1024.8269820047196</c:v>
                </c:pt>
                <c:pt idx="17">
                  <c:v>966.61804535453439</c:v>
                </c:pt>
                <c:pt idx="18">
                  <c:v>906.52264514772094</c:v>
                </c:pt>
                <c:pt idx="19">
                  <c:v>825.99055641077575</c:v>
                </c:pt>
                <c:pt idx="20">
                  <c:v>745.43132431330389</c:v>
                </c:pt>
                <c:pt idx="21">
                  <c:v>661.75739159535613</c:v>
                </c:pt>
                <c:pt idx="22">
                  <c:v>551.5711814826459</c:v>
                </c:pt>
                <c:pt idx="23">
                  <c:v>435.18723738293397</c:v>
                </c:pt>
                <c:pt idx="24">
                  <c:v>306.31734744079455</c:v>
                </c:pt>
                <c:pt idx="25">
                  <c:v>173.44607376763111</c:v>
                </c:pt>
                <c:pt idx="26">
                  <c:v>35.580421757496595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204-4FB6-BCFD-F470A03026B1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Cp_Lambda!$AG$3:$AG$29</c:f>
              <c:numCache>
                <c:formatCode>0.000</c:formatCode>
                <c:ptCount val="27"/>
                <c:pt idx="0">
                  <c:v>87.535218700542444</c:v>
                </c:pt>
                <c:pt idx="1">
                  <c:v>131.30282805081364</c:v>
                </c:pt>
                <c:pt idx="2">
                  <c:v>175.07043740108489</c:v>
                </c:pt>
                <c:pt idx="3">
                  <c:v>218.83804675135613</c:v>
                </c:pt>
                <c:pt idx="4">
                  <c:v>262.60565610162729</c:v>
                </c:pt>
                <c:pt idx="5">
                  <c:v>306.37326545189859</c:v>
                </c:pt>
                <c:pt idx="6">
                  <c:v>350.14087480216978</c:v>
                </c:pt>
                <c:pt idx="7">
                  <c:v>393.90848415244102</c:v>
                </c:pt>
                <c:pt idx="8">
                  <c:v>437.67609350271226</c:v>
                </c:pt>
                <c:pt idx="9">
                  <c:v>481.44370285298345</c:v>
                </c:pt>
                <c:pt idx="10">
                  <c:v>525.21131220325458</c:v>
                </c:pt>
                <c:pt idx="11">
                  <c:v>568.97892155352588</c:v>
                </c:pt>
                <c:pt idx="12">
                  <c:v>612.74653090379718</c:v>
                </c:pt>
                <c:pt idx="13">
                  <c:v>656.51414025406825</c:v>
                </c:pt>
                <c:pt idx="14">
                  <c:v>700.28174960433955</c:v>
                </c:pt>
                <c:pt idx="15">
                  <c:v>744.04935895461085</c:v>
                </c:pt>
                <c:pt idx="16">
                  <c:v>787.81696830488204</c:v>
                </c:pt>
                <c:pt idx="17">
                  <c:v>831.58457765515323</c:v>
                </c:pt>
                <c:pt idx="18">
                  <c:v>875.35218700542453</c:v>
                </c:pt>
                <c:pt idx="19">
                  <c:v>919.1197963556956</c:v>
                </c:pt>
                <c:pt idx="20">
                  <c:v>962.8874057059669</c:v>
                </c:pt>
                <c:pt idx="21">
                  <c:v>1006.6550150562381</c:v>
                </c:pt>
                <c:pt idx="22">
                  <c:v>1050.4226244065092</c:v>
                </c:pt>
                <c:pt idx="23">
                  <c:v>1094.1902337567806</c:v>
                </c:pt>
                <c:pt idx="24">
                  <c:v>1137.9578431070518</c:v>
                </c:pt>
                <c:pt idx="25">
                  <c:v>1181.7254524573229</c:v>
                </c:pt>
                <c:pt idx="26">
                  <c:v>1225.4930618075944</c:v>
                </c:pt>
              </c:numCache>
            </c:numRef>
          </c:xVal>
          <c:yVal>
            <c:numRef>
              <c:f>Cp_Lambda!$AI$3:$AI$29</c:f>
              <c:numCache>
                <c:formatCode>0.000</c:formatCode>
                <c:ptCount val="27"/>
                <c:pt idx="0">
                  <c:v>30.181776994676405</c:v>
                </c:pt>
                <c:pt idx="1">
                  <c:v>77.445988170678874</c:v>
                </c:pt>
                <c:pt idx="2">
                  <c:v>163.59576858989738</c:v>
                </c:pt>
                <c:pt idx="3">
                  <c:v>302.96482800511558</c:v>
                </c:pt>
                <c:pt idx="4">
                  <c:v>512.05755559187548</c:v>
                </c:pt>
                <c:pt idx="5">
                  <c:v>800.4297578520343</c:v>
                </c:pt>
                <c:pt idx="6">
                  <c:v>1120.6546484517107</c:v>
                </c:pt>
                <c:pt idx="7">
                  <c:v>1377.8605908167187</c:v>
                </c:pt>
                <c:pt idx="8">
                  <c:v>1535.1550667133633</c:v>
                </c:pt>
                <c:pt idx="9">
                  <c:v>1611.6707637028592</c:v>
                </c:pt>
                <c:pt idx="10">
                  <c:v>1649.7554997609784</c:v>
                </c:pt>
                <c:pt idx="11">
                  <c:v>1666.4646132094035</c:v>
                </c:pt>
                <c:pt idx="12">
                  <c:v>1656.345814957125</c:v>
                </c:pt>
                <c:pt idx="13">
                  <c:v>1610.300917465195</c:v>
                </c:pt>
                <c:pt idx="14">
                  <c:v>1534.7456181675991</c:v>
                </c:pt>
                <c:pt idx="15">
                  <c:v>1478.2296762479928</c:v>
                </c:pt>
                <c:pt idx="16">
                  <c:v>1364.0447130482826</c:v>
                </c:pt>
                <c:pt idx="17">
                  <c:v>1286.5686183668847</c:v>
                </c:pt>
                <c:pt idx="18">
                  <c:v>1206.5816406916174</c:v>
                </c:pt>
                <c:pt idx="19">
                  <c:v>1099.3934305827424</c:v>
                </c:pt>
                <c:pt idx="20">
                  <c:v>992.1690926610072</c:v>
                </c:pt>
                <c:pt idx="21">
                  <c:v>880.79908821341905</c:v>
                </c:pt>
                <c:pt idx="22">
                  <c:v>734.14124255340153</c:v>
                </c:pt>
                <c:pt idx="23">
                  <c:v>579.23421295668504</c:v>
                </c:pt>
                <c:pt idx="24">
                  <c:v>407.70838944369757</c:v>
                </c:pt>
                <c:pt idx="25">
                  <c:v>230.85672418471691</c:v>
                </c:pt>
                <c:pt idx="26">
                  <c:v>47.357541359227966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204-4FB6-BCFD-F470A03026B1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Cp_Lambda!$AJ$3:$AJ$29</c:f>
              <c:numCache>
                <c:formatCode>0.000</c:formatCode>
                <c:ptCount val="27"/>
                <c:pt idx="0">
                  <c:v>95.492965855137214</c:v>
                </c:pt>
                <c:pt idx="1">
                  <c:v>143.23944878270581</c:v>
                </c:pt>
                <c:pt idx="2">
                  <c:v>190.98593171027443</c:v>
                </c:pt>
                <c:pt idx="3">
                  <c:v>238.73241463784308</c:v>
                </c:pt>
                <c:pt idx="4">
                  <c:v>286.47889756541161</c:v>
                </c:pt>
                <c:pt idx="5">
                  <c:v>334.22538049298026</c:v>
                </c:pt>
                <c:pt idx="6">
                  <c:v>381.97186342054886</c:v>
                </c:pt>
                <c:pt idx="7">
                  <c:v>429.71834634811751</c:v>
                </c:pt>
                <c:pt idx="8">
                  <c:v>477.46482927568616</c:v>
                </c:pt>
                <c:pt idx="9">
                  <c:v>525.21131220325469</c:v>
                </c:pt>
                <c:pt idx="10">
                  <c:v>572.95779513082323</c:v>
                </c:pt>
                <c:pt idx="11">
                  <c:v>620.70427805839188</c:v>
                </c:pt>
                <c:pt idx="12">
                  <c:v>668.45076098596053</c:v>
                </c:pt>
                <c:pt idx="13">
                  <c:v>716.19724391352906</c:v>
                </c:pt>
                <c:pt idx="14">
                  <c:v>763.94372684109771</c:v>
                </c:pt>
                <c:pt idx="15">
                  <c:v>811.69020976866636</c:v>
                </c:pt>
                <c:pt idx="16">
                  <c:v>859.43669269623501</c:v>
                </c:pt>
                <c:pt idx="17">
                  <c:v>907.18317562380366</c:v>
                </c:pt>
                <c:pt idx="18">
                  <c:v>954.92965855137231</c:v>
                </c:pt>
                <c:pt idx="19">
                  <c:v>1002.6761414789407</c:v>
                </c:pt>
                <c:pt idx="20">
                  <c:v>1050.4226244065094</c:v>
                </c:pt>
                <c:pt idx="21">
                  <c:v>1098.169107334078</c:v>
                </c:pt>
                <c:pt idx="22">
                  <c:v>1145.9155902616465</c:v>
                </c:pt>
                <c:pt idx="23">
                  <c:v>1193.6620731892151</c:v>
                </c:pt>
                <c:pt idx="24">
                  <c:v>1241.4085561167838</c:v>
                </c:pt>
                <c:pt idx="25">
                  <c:v>1289.1550390443524</c:v>
                </c:pt>
                <c:pt idx="26">
                  <c:v>1336.9015219719211</c:v>
                </c:pt>
              </c:numCache>
            </c:numRef>
          </c:xVal>
          <c:yVal>
            <c:numRef>
              <c:f>Cp_Lambda!$AL$3:$AL$29</c:f>
              <c:numCache>
                <c:formatCode>0.000</c:formatCode>
                <c:ptCount val="27"/>
                <c:pt idx="0">
                  <c:v>39.18415525680004</c:v>
                </c:pt>
                <c:pt idx="1">
                  <c:v>100.54595609236148</c:v>
                </c:pt>
                <c:pt idx="2">
                  <c:v>212.39180174556185</c:v>
                </c:pt>
                <c:pt idx="3">
                  <c:v>393.33074589995476</c:v>
                </c:pt>
                <c:pt idx="4">
                  <c:v>664.78997450245015</c:v>
                </c:pt>
                <c:pt idx="5">
                  <c:v>1039.1755233420847</c:v>
                </c:pt>
                <c:pt idx="6">
                  <c:v>1454.9145248118384</c:v>
                </c:pt>
                <c:pt idx="7">
                  <c:v>1788.8377918341771</c:v>
                </c:pt>
                <c:pt idx="8">
                  <c:v>1993.0488018637809</c:v>
                </c:pt>
                <c:pt idx="9">
                  <c:v>2092.386986986131</c:v>
                </c:pt>
                <c:pt idx="10">
                  <c:v>2141.8313325221425</c:v>
                </c:pt>
                <c:pt idx="11">
                  <c:v>2163.524306255335</c:v>
                </c:pt>
                <c:pt idx="12">
                  <c:v>2150.387354054028</c:v>
                </c:pt>
                <c:pt idx="13">
                  <c:v>2090.6085540044005</c:v>
                </c:pt>
                <c:pt idx="14">
                  <c:v>1992.5172262912192</c:v>
                </c:pt>
                <c:pt idx="15">
                  <c:v>1919.1441627021272</c:v>
                </c:pt>
                <c:pt idx="16">
                  <c:v>1770.9010249041564</c:v>
                </c:pt>
                <c:pt idx="17">
                  <c:v>1670.3159823726357</c:v>
                </c:pt>
                <c:pt idx="18">
                  <c:v>1566.4711308152635</c:v>
                </c:pt>
                <c:pt idx="19">
                  <c:v>1427.3116814778211</c:v>
                </c:pt>
                <c:pt idx="20">
                  <c:v>1288.1053284133889</c:v>
                </c:pt>
                <c:pt idx="21">
                  <c:v>1143.5167726767759</c:v>
                </c:pt>
                <c:pt idx="22">
                  <c:v>953.11500160201228</c:v>
                </c:pt>
                <c:pt idx="23">
                  <c:v>752.00354619770985</c:v>
                </c:pt>
                <c:pt idx="24">
                  <c:v>529.31637637769336</c:v>
                </c:pt>
                <c:pt idx="25">
                  <c:v>299.71481547046659</c:v>
                </c:pt>
                <c:pt idx="26">
                  <c:v>61.48296879695409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204-4FB6-BCFD-F470A030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153920"/>
        <c:axId val="1502154400"/>
      </c:scatterChart>
      <c:valAx>
        <c:axId val="1502153920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2154400"/>
        <c:crosses val="autoZero"/>
        <c:crossBetween val="midCat"/>
      </c:valAx>
      <c:valAx>
        <c:axId val="15021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W???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215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51717259075447"/>
          <c:y val="0.15008167331684696"/>
          <c:w val="7.9192933489526801E-2"/>
          <c:h val="0.5253729410991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Potencia - rpm</a:t>
            </a:r>
          </a:p>
        </c:rich>
      </c:tx>
      <c:layout>
        <c:manualLayout>
          <c:xMode val="edge"/>
          <c:yMode val="edge"/>
          <c:x val="0.4369255899689394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>
        <c:manualLayout>
          <c:layoutTarget val="inner"/>
          <c:xMode val="edge"/>
          <c:yMode val="edge"/>
          <c:x val="8.4414305525716452E-2"/>
          <c:y val="6.8921822838610425E-2"/>
          <c:w val="0.8612246281714786"/>
          <c:h val="0.8388191952196452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Cp_Lambda!$C$3:$C$29</c:f>
              <c:numCache>
                <c:formatCode>0.00</c:formatCode>
                <c:ptCount val="27"/>
                <c:pt idx="0">
                  <c:v>7.9577471545947676</c:v>
                </c:pt>
                <c:pt idx="1">
                  <c:v>11.936620731892152</c:v>
                </c:pt>
                <c:pt idx="2">
                  <c:v>15.915494309189535</c:v>
                </c:pt>
                <c:pt idx="3">
                  <c:v>19.894367886486922</c:v>
                </c:pt>
                <c:pt idx="4">
                  <c:v>23.873241463784304</c:v>
                </c:pt>
                <c:pt idx="5">
                  <c:v>27.852115041081689</c:v>
                </c:pt>
                <c:pt idx="6">
                  <c:v>31.83098861837907</c:v>
                </c:pt>
                <c:pt idx="7">
                  <c:v>35.809862195676452</c:v>
                </c:pt>
                <c:pt idx="8">
                  <c:v>39.788735772973844</c:v>
                </c:pt>
                <c:pt idx="9">
                  <c:v>43.767609350271222</c:v>
                </c:pt>
                <c:pt idx="10">
                  <c:v>47.746482927568607</c:v>
                </c:pt>
                <c:pt idx="11">
                  <c:v>51.725356504865992</c:v>
                </c:pt>
                <c:pt idx="12">
                  <c:v>55.704230082163377</c:v>
                </c:pt>
                <c:pt idx="13">
                  <c:v>59.683103659460755</c:v>
                </c:pt>
                <c:pt idx="14">
                  <c:v>63.66197723675814</c:v>
                </c:pt>
                <c:pt idx="15">
                  <c:v>67.640850814055526</c:v>
                </c:pt>
                <c:pt idx="16">
                  <c:v>71.619724391352904</c:v>
                </c:pt>
                <c:pt idx="17">
                  <c:v>75.598597968650296</c:v>
                </c:pt>
                <c:pt idx="18">
                  <c:v>79.577471545947688</c:v>
                </c:pt>
                <c:pt idx="19">
                  <c:v>83.556345123245052</c:v>
                </c:pt>
                <c:pt idx="20">
                  <c:v>87.535218700542444</c:v>
                </c:pt>
                <c:pt idx="21">
                  <c:v>91.514092277839836</c:v>
                </c:pt>
                <c:pt idx="22">
                  <c:v>95.492965855137214</c:v>
                </c:pt>
                <c:pt idx="23">
                  <c:v>99.471839432434592</c:v>
                </c:pt>
                <c:pt idx="24">
                  <c:v>103.45071300973198</c:v>
                </c:pt>
                <c:pt idx="25">
                  <c:v>107.42958658702938</c:v>
                </c:pt>
                <c:pt idx="26">
                  <c:v>111.40846016432675</c:v>
                </c:pt>
              </c:numCache>
            </c:numRef>
          </c:xVal>
          <c:yVal>
            <c:numRef>
              <c:f>Cp_Lambda!$E$3:$E$29</c:f>
              <c:numCache>
                <c:formatCode>0.000</c:formatCode>
                <c:ptCount val="27"/>
                <c:pt idx="0">
                  <c:v>2.2676015773611131E-2</c:v>
                </c:pt>
                <c:pt idx="1">
                  <c:v>5.8186317183079594E-2</c:v>
                </c:pt>
                <c:pt idx="2">
                  <c:v>0.12291192230645936</c:v>
                </c:pt>
                <c:pt idx="3">
                  <c:v>0.22762195943284422</c:v>
                </c:pt>
                <c:pt idx="4">
                  <c:v>0.38471642042965887</c:v>
                </c:pt>
                <c:pt idx="5">
                  <c:v>0.601374724156299</c:v>
                </c:pt>
                <c:pt idx="6">
                  <c:v>0.84196442408092487</c:v>
                </c:pt>
                <c:pt idx="7">
                  <c:v>1.0352070554595927</c:v>
                </c:pt>
                <c:pt idx="8">
                  <c:v>1.1533847233007994</c:v>
                </c:pt>
                <c:pt idx="9">
                  <c:v>1.210872098950307</c:v>
                </c:pt>
                <c:pt idx="10">
                  <c:v>1.2394857248392033</c:v>
                </c:pt>
                <c:pt idx="11">
                  <c:v>1.2520395290829487</c:v>
                </c:pt>
                <c:pt idx="12">
                  <c:v>1.2444371261886733</c:v>
                </c:pt>
                <c:pt idx="13">
                  <c:v>1.209842913196991</c:v>
                </c:pt>
                <c:pt idx="14">
                  <c:v>1.1530770985481591</c:v>
                </c:pt>
                <c:pt idx="15">
                  <c:v>1.1106158348970638</c:v>
                </c:pt>
                <c:pt idx="16">
                  <c:v>1.0248269820047196</c:v>
                </c:pt>
                <c:pt idx="17">
                  <c:v>0.96661804535453444</c:v>
                </c:pt>
                <c:pt idx="18">
                  <c:v>0.90652264514772196</c:v>
                </c:pt>
                <c:pt idx="19">
                  <c:v>0.8259905564107759</c:v>
                </c:pt>
                <c:pt idx="20">
                  <c:v>0.74543132431330339</c:v>
                </c:pt>
                <c:pt idx="21">
                  <c:v>0.66175739159535663</c:v>
                </c:pt>
                <c:pt idx="22">
                  <c:v>0.55157118148264617</c:v>
                </c:pt>
                <c:pt idx="23">
                  <c:v>0.43518723738293386</c:v>
                </c:pt>
                <c:pt idx="24">
                  <c:v>0.30631734744079475</c:v>
                </c:pt>
                <c:pt idx="25">
                  <c:v>0.1734460737676311</c:v>
                </c:pt>
                <c:pt idx="26">
                  <c:v>3.558042175749658E-2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13-4A52-961F-9001DE8C301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Cp_Lambda!$F$3:$F$29</c:f>
              <c:numCache>
                <c:formatCode>0.00</c:formatCode>
                <c:ptCount val="27"/>
                <c:pt idx="0">
                  <c:v>15.915494309189535</c:v>
                </c:pt>
                <c:pt idx="1">
                  <c:v>23.873241463784304</c:v>
                </c:pt>
                <c:pt idx="2">
                  <c:v>31.83098861837907</c:v>
                </c:pt>
                <c:pt idx="3">
                  <c:v>39.788735772973844</c:v>
                </c:pt>
                <c:pt idx="4">
                  <c:v>47.746482927568607</c:v>
                </c:pt>
                <c:pt idx="5">
                  <c:v>55.704230082163377</c:v>
                </c:pt>
                <c:pt idx="6">
                  <c:v>63.66197723675814</c:v>
                </c:pt>
                <c:pt idx="7">
                  <c:v>71.619724391352904</c:v>
                </c:pt>
                <c:pt idx="8">
                  <c:v>79.577471545947688</c:v>
                </c:pt>
                <c:pt idx="9">
                  <c:v>87.535218700542444</c:v>
                </c:pt>
                <c:pt idx="10">
                  <c:v>95.492965855137214</c:v>
                </c:pt>
                <c:pt idx="11">
                  <c:v>103.45071300973198</c:v>
                </c:pt>
                <c:pt idx="12">
                  <c:v>111.40846016432675</c:v>
                </c:pt>
                <c:pt idx="13">
                  <c:v>119.36620731892151</c:v>
                </c:pt>
                <c:pt idx="14">
                  <c:v>127.32395447351628</c:v>
                </c:pt>
                <c:pt idx="15">
                  <c:v>135.28170162811105</c:v>
                </c:pt>
                <c:pt idx="16">
                  <c:v>143.23944878270581</c:v>
                </c:pt>
                <c:pt idx="17">
                  <c:v>151.19719593730059</c:v>
                </c:pt>
                <c:pt idx="18">
                  <c:v>159.15494309189538</c:v>
                </c:pt>
                <c:pt idx="19">
                  <c:v>167.1126902464901</c:v>
                </c:pt>
                <c:pt idx="20">
                  <c:v>175.07043740108489</c:v>
                </c:pt>
                <c:pt idx="21">
                  <c:v>183.02818455567967</c:v>
                </c:pt>
                <c:pt idx="22">
                  <c:v>190.98593171027443</c:v>
                </c:pt>
                <c:pt idx="23">
                  <c:v>198.94367886486918</c:v>
                </c:pt>
                <c:pt idx="24">
                  <c:v>206.90142601946397</c:v>
                </c:pt>
                <c:pt idx="25">
                  <c:v>214.85917317405875</c:v>
                </c:pt>
                <c:pt idx="26">
                  <c:v>222.81692032865351</c:v>
                </c:pt>
              </c:numCache>
            </c:numRef>
          </c:xVal>
          <c:yVal>
            <c:numRef>
              <c:f>Cp_Lambda!$H$3:$H$29</c:f>
              <c:numCache>
                <c:formatCode>0.000</c:formatCode>
                <c:ptCount val="27"/>
                <c:pt idx="0">
                  <c:v>0.18140812618888905</c:v>
                </c:pt>
                <c:pt idx="1">
                  <c:v>0.46549053746463676</c:v>
                </c:pt>
                <c:pt idx="2">
                  <c:v>0.98329537845167492</c:v>
                </c:pt>
                <c:pt idx="3">
                  <c:v>1.8209756754627537</c:v>
                </c:pt>
                <c:pt idx="4">
                  <c:v>3.0777313634372709</c:v>
                </c:pt>
                <c:pt idx="5">
                  <c:v>4.810997793250392</c:v>
                </c:pt>
                <c:pt idx="6">
                  <c:v>6.7357153926473989</c:v>
                </c:pt>
                <c:pt idx="7">
                  <c:v>8.2816564436767415</c:v>
                </c:pt>
                <c:pt idx="8">
                  <c:v>9.2270777864063955</c:v>
                </c:pt>
                <c:pt idx="9">
                  <c:v>9.6869767916024561</c:v>
                </c:pt>
                <c:pt idx="10">
                  <c:v>9.9158857987136262</c:v>
                </c:pt>
                <c:pt idx="11">
                  <c:v>10.01631623266359</c:v>
                </c:pt>
                <c:pt idx="12">
                  <c:v>9.9554970095093864</c:v>
                </c:pt>
                <c:pt idx="13">
                  <c:v>9.678743305575928</c:v>
                </c:pt>
                <c:pt idx="14">
                  <c:v>9.2246167883852728</c:v>
                </c:pt>
                <c:pt idx="15">
                  <c:v>8.8849266791765107</c:v>
                </c:pt>
                <c:pt idx="16">
                  <c:v>8.1986158560377564</c:v>
                </c:pt>
                <c:pt idx="17">
                  <c:v>7.7329443628362755</c:v>
                </c:pt>
                <c:pt idx="18">
                  <c:v>7.2521811611817757</c:v>
                </c:pt>
                <c:pt idx="19">
                  <c:v>6.6079244512862072</c:v>
                </c:pt>
                <c:pt idx="20">
                  <c:v>5.9634505945064271</c:v>
                </c:pt>
                <c:pt idx="21">
                  <c:v>5.294059132762853</c:v>
                </c:pt>
                <c:pt idx="22">
                  <c:v>4.4125694518611693</c:v>
                </c:pt>
                <c:pt idx="23">
                  <c:v>3.4814978990634708</c:v>
                </c:pt>
                <c:pt idx="24">
                  <c:v>2.450538779526358</c:v>
                </c:pt>
                <c:pt idx="25">
                  <c:v>1.3875685901410488</c:v>
                </c:pt>
                <c:pt idx="26">
                  <c:v>0.28464337405997264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513-4A52-961F-9001DE8C301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Cp_Lambda!$I$3:$I$29</c:f>
              <c:numCache>
                <c:formatCode>0.00</c:formatCode>
                <c:ptCount val="27"/>
                <c:pt idx="0">
                  <c:v>23.873241463784304</c:v>
                </c:pt>
                <c:pt idx="1">
                  <c:v>35.809862195676452</c:v>
                </c:pt>
                <c:pt idx="2">
                  <c:v>47.746482927568607</c:v>
                </c:pt>
                <c:pt idx="3">
                  <c:v>59.68310365946077</c:v>
                </c:pt>
                <c:pt idx="4">
                  <c:v>71.619724391352904</c:v>
                </c:pt>
                <c:pt idx="5">
                  <c:v>83.556345123245066</c:v>
                </c:pt>
                <c:pt idx="6">
                  <c:v>95.492965855137214</c:v>
                </c:pt>
                <c:pt idx="7">
                  <c:v>107.42958658702938</c:v>
                </c:pt>
                <c:pt idx="8">
                  <c:v>119.36620731892154</c:v>
                </c:pt>
                <c:pt idx="9">
                  <c:v>131.30282805081367</c:v>
                </c:pt>
                <c:pt idx="10">
                  <c:v>143.23944878270581</c:v>
                </c:pt>
                <c:pt idx="11">
                  <c:v>155.17606951459797</c:v>
                </c:pt>
                <c:pt idx="12">
                  <c:v>167.11269024649013</c:v>
                </c:pt>
                <c:pt idx="13">
                  <c:v>179.04931097838227</c:v>
                </c:pt>
                <c:pt idx="14">
                  <c:v>190.98593171027443</c:v>
                </c:pt>
                <c:pt idx="15">
                  <c:v>202.92255244216659</c:v>
                </c:pt>
                <c:pt idx="16">
                  <c:v>214.85917317405875</c:v>
                </c:pt>
                <c:pt idx="17">
                  <c:v>226.79579390595092</c:v>
                </c:pt>
                <c:pt idx="18">
                  <c:v>238.73241463784308</c:v>
                </c:pt>
                <c:pt idx="19">
                  <c:v>250.66903536973518</c:v>
                </c:pt>
                <c:pt idx="20">
                  <c:v>262.60565610162735</c:v>
                </c:pt>
                <c:pt idx="21">
                  <c:v>274.54227683351951</c:v>
                </c:pt>
                <c:pt idx="22">
                  <c:v>286.47889756541161</c:v>
                </c:pt>
                <c:pt idx="23">
                  <c:v>298.41551829730378</c:v>
                </c:pt>
                <c:pt idx="24">
                  <c:v>310.35213902919594</c:v>
                </c:pt>
                <c:pt idx="25">
                  <c:v>322.2887597610881</c:v>
                </c:pt>
                <c:pt idx="26">
                  <c:v>334.22538049298026</c:v>
                </c:pt>
              </c:numCache>
            </c:numRef>
          </c:xVal>
          <c:yVal>
            <c:numRef>
              <c:f>Cp_Lambda!$K$3:$K$29</c:f>
              <c:numCache>
                <c:formatCode>0.000</c:formatCode>
                <c:ptCount val="27"/>
                <c:pt idx="0">
                  <c:v>0.61225242588750062</c:v>
                </c:pt>
                <c:pt idx="1">
                  <c:v>1.5710305639431481</c:v>
                </c:pt>
                <c:pt idx="2">
                  <c:v>3.3186219022744039</c:v>
                </c:pt>
                <c:pt idx="3">
                  <c:v>6.1457929046867932</c:v>
                </c:pt>
                <c:pt idx="4">
                  <c:v>10.387343351600784</c:v>
                </c:pt>
                <c:pt idx="5">
                  <c:v>16.237117552220074</c:v>
                </c:pt>
                <c:pt idx="6">
                  <c:v>22.733039450184975</c:v>
                </c:pt>
                <c:pt idx="7">
                  <c:v>27.950590497409017</c:v>
                </c:pt>
                <c:pt idx="8">
                  <c:v>31.141387529121577</c:v>
                </c:pt>
                <c:pt idx="9">
                  <c:v>32.693546671658297</c:v>
                </c:pt>
                <c:pt idx="10">
                  <c:v>33.466114570658476</c:v>
                </c:pt>
                <c:pt idx="11">
                  <c:v>33.805067285239609</c:v>
                </c:pt>
                <c:pt idx="12">
                  <c:v>33.599802407094188</c:v>
                </c:pt>
                <c:pt idx="13">
                  <c:v>32.665758656318758</c:v>
                </c:pt>
                <c:pt idx="14">
                  <c:v>31.1330816608003</c:v>
                </c:pt>
                <c:pt idx="15">
                  <c:v>29.986627542220738</c:v>
                </c:pt>
                <c:pt idx="16">
                  <c:v>27.670328514127444</c:v>
                </c:pt>
                <c:pt idx="17">
                  <c:v>26.098687224572434</c:v>
                </c:pt>
                <c:pt idx="18">
                  <c:v>24.476111418988491</c:v>
                </c:pt>
                <c:pt idx="19">
                  <c:v>22.301745023090955</c:v>
                </c:pt>
                <c:pt idx="20">
                  <c:v>20.126645756459201</c:v>
                </c:pt>
                <c:pt idx="21">
                  <c:v>17.867449573074623</c:v>
                </c:pt>
                <c:pt idx="22">
                  <c:v>14.892421900031442</c:v>
                </c:pt>
                <c:pt idx="23">
                  <c:v>11.750055409339216</c:v>
                </c:pt>
                <c:pt idx="24">
                  <c:v>8.2705683809014587</c:v>
                </c:pt>
                <c:pt idx="25">
                  <c:v>4.6830439917260405</c:v>
                </c:pt>
                <c:pt idx="26">
                  <c:v>0.96067138745240765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513-4A52-961F-9001DE8C301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Cp_Lambda!$L$3:$L$29</c:f>
              <c:numCache>
                <c:formatCode>0.000</c:formatCode>
                <c:ptCount val="27"/>
                <c:pt idx="0">
                  <c:v>31.83098861837907</c:v>
                </c:pt>
                <c:pt idx="1">
                  <c:v>47.746482927568607</c:v>
                </c:pt>
                <c:pt idx="2">
                  <c:v>63.66197723675814</c:v>
                </c:pt>
                <c:pt idx="3">
                  <c:v>79.577471545947688</c:v>
                </c:pt>
                <c:pt idx="4">
                  <c:v>95.492965855137214</c:v>
                </c:pt>
                <c:pt idx="5">
                  <c:v>111.40846016432675</c:v>
                </c:pt>
                <c:pt idx="6">
                  <c:v>127.32395447351628</c:v>
                </c:pt>
                <c:pt idx="7">
                  <c:v>143.23944878270581</c:v>
                </c:pt>
                <c:pt idx="8">
                  <c:v>159.15494309189538</c:v>
                </c:pt>
                <c:pt idx="9">
                  <c:v>175.07043740108489</c:v>
                </c:pt>
                <c:pt idx="10">
                  <c:v>190.98593171027443</c:v>
                </c:pt>
                <c:pt idx="11">
                  <c:v>206.90142601946397</c:v>
                </c:pt>
                <c:pt idx="12">
                  <c:v>222.81692032865351</c:v>
                </c:pt>
                <c:pt idx="13">
                  <c:v>238.73241463784302</c:v>
                </c:pt>
                <c:pt idx="14">
                  <c:v>254.64790894703256</c:v>
                </c:pt>
                <c:pt idx="15">
                  <c:v>270.5634032562221</c:v>
                </c:pt>
                <c:pt idx="16">
                  <c:v>286.47889756541161</c:v>
                </c:pt>
                <c:pt idx="17">
                  <c:v>302.39439187460118</c:v>
                </c:pt>
                <c:pt idx="18">
                  <c:v>318.30988618379075</c:v>
                </c:pt>
                <c:pt idx="19">
                  <c:v>334.22538049298021</c:v>
                </c:pt>
                <c:pt idx="20">
                  <c:v>350.14087480216978</c:v>
                </c:pt>
                <c:pt idx="21">
                  <c:v>366.05636911135934</c:v>
                </c:pt>
                <c:pt idx="22">
                  <c:v>381.97186342054886</c:v>
                </c:pt>
                <c:pt idx="23">
                  <c:v>397.88735772973837</c:v>
                </c:pt>
                <c:pt idx="24">
                  <c:v>413.80285203892794</c:v>
                </c:pt>
                <c:pt idx="25">
                  <c:v>429.71834634811751</c:v>
                </c:pt>
                <c:pt idx="26">
                  <c:v>445.63384065730702</c:v>
                </c:pt>
              </c:numCache>
            </c:numRef>
          </c:xVal>
          <c:yVal>
            <c:numRef>
              <c:f>Cp_Lambda!$N$3:$N$29</c:f>
              <c:numCache>
                <c:formatCode>0.000</c:formatCode>
                <c:ptCount val="27"/>
                <c:pt idx="0">
                  <c:v>1.4512650095111124</c:v>
                </c:pt>
                <c:pt idx="1">
                  <c:v>3.723924299717094</c:v>
                </c:pt>
                <c:pt idx="2">
                  <c:v>7.8663630276133993</c:v>
                </c:pt>
                <c:pt idx="3">
                  <c:v>14.56780540370203</c:v>
                </c:pt>
                <c:pt idx="4">
                  <c:v>24.621850907498168</c:v>
                </c:pt>
                <c:pt idx="5">
                  <c:v>38.487982346003136</c:v>
                </c:pt>
                <c:pt idx="6">
                  <c:v>53.885723141179191</c:v>
                </c:pt>
                <c:pt idx="7">
                  <c:v>66.253251549413932</c:v>
                </c:pt>
                <c:pt idx="8">
                  <c:v>73.816622291251164</c:v>
                </c:pt>
                <c:pt idx="9">
                  <c:v>77.495814332819648</c:v>
                </c:pt>
                <c:pt idx="10">
                  <c:v>79.327086389709009</c:v>
                </c:pt>
                <c:pt idx="11">
                  <c:v>80.130529861308716</c:v>
                </c:pt>
                <c:pt idx="12">
                  <c:v>79.643976076075091</c:v>
                </c:pt>
                <c:pt idx="13">
                  <c:v>77.429946444607424</c:v>
                </c:pt>
                <c:pt idx="14">
                  <c:v>73.796934307082182</c:v>
                </c:pt>
                <c:pt idx="15">
                  <c:v>71.079413433412086</c:v>
                </c:pt>
                <c:pt idx="16">
                  <c:v>65.588926848302052</c:v>
                </c:pt>
                <c:pt idx="17">
                  <c:v>61.863554902690204</c:v>
                </c:pt>
                <c:pt idx="18">
                  <c:v>58.017449289454206</c:v>
                </c:pt>
                <c:pt idx="19">
                  <c:v>52.863395610289658</c:v>
                </c:pt>
                <c:pt idx="20">
                  <c:v>47.707604756051417</c:v>
                </c:pt>
                <c:pt idx="21">
                  <c:v>42.352473062102824</c:v>
                </c:pt>
                <c:pt idx="22">
                  <c:v>35.300555614889355</c:v>
                </c:pt>
                <c:pt idx="23">
                  <c:v>27.851983192507767</c:v>
                </c:pt>
                <c:pt idx="24">
                  <c:v>19.604310236210864</c:v>
                </c:pt>
                <c:pt idx="25">
                  <c:v>11.100548721128391</c:v>
                </c:pt>
                <c:pt idx="26">
                  <c:v>2.2771469924797811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513-4A52-961F-9001DE8C301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Cp_Lambda!$O$3:$O$29</c:f>
              <c:numCache>
                <c:formatCode>0.000</c:formatCode>
                <c:ptCount val="27"/>
                <c:pt idx="0">
                  <c:v>39.788735772973844</c:v>
                </c:pt>
                <c:pt idx="1">
                  <c:v>59.683103659460755</c:v>
                </c:pt>
                <c:pt idx="2">
                  <c:v>79.577471545947688</c:v>
                </c:pt>
                <c:pt idx="3">
                  <c:v>99.471839432434592</c:v>
                </c:pt>
                <c:pt idx="4">
                  <c:v>119.36620731892151</c:v>
                </c:pt>
                <c:pt idx="5">
                  <c:v>139.26057520540846</c:v>
                </c:pt>
                <c:pt idx="6">
                  <c:v>159.15494309189538</c:v>
                </c:pt>
                <c:pt idx="7">
                  <c:v>179.04931097838227</c:v>
                </c:pt>
                <c:pt idx="8">
                  <c:v>198.94367886486918</c:v>
                </c:pt>
                <c:pt idx="9">
                  <c:v>218.83804675135613</c:v>
                </c:pt>
                <c:pt idx="10">
                  <c:v>238.73241463784302</c:v>
                </c:pt>
                <c:pt idx="11">
                  <c:v>258.62678252432994</c:v>
                </c:pt>
                <c:pt idx="12">
                  <c:v>278.52115041081692</c:v>
                </c:pt>
                <c:pt idx="13">
                  <c:v>298.41551829730378</c:v>
                </c:pt>
                <c:pt idx="14">
                  <c:v>318.30988618379075</c:v>
                </c:pt>
                <c:pt idx="15">
                  <c:v>338.20425407027767</c:v>
                </c:pt>
                <c:pt idx="16">
                  <c:v>358.09862195676453</c:v>
                </c:pt>
                <c:pt idx="17">
                  <c:v>377.99298984325145</c:v>
                </c:pt>
                <c:pt idx="18">
                  <c:v>397.88735772973837</c:v>
                </c:pt>
                <c:pt idx="19">
                  <c:v>417.78172561622529</c:v>
                </c:pt>
                <c:pt idx="20">
                  <c:v>437.67609350271226</c:v>
                </c:pt>
                <c:pt idx="21">
                  <c:v>457.57046138919918</c:v>
                </c:pt>
                <c:pt idx="22">
                  <c:v>477.46482927568604</c:v>
                </c:pt>
                <c:pt idx="23">
                  <c:v>497.35919716217296</c:v>
                </c:pt>
                <c:pt idx="24">
                  <c:v>517.25356504865988</c:v>
                </c:pt>
                <c:pt idx="25">
                  <c:v>537.14793293514686</c:v>
                </c:pt>
                <c:pt idx="26">
                  <c:v>557.04230082163383</c:v>
                </c:pt>
              </c:numCache>
            </c:numRef>
          </c:xVal>
          <c:yVal>
            <c:numRef>
              <c:f>Cp_Lambda!$Q$3:$Q$29</c:f>
              <c:numCache>
                <c:formatCode>0.000</c:formatCode>
                <c:ptCount val="27"/>
                <c:pt idx="0">
                  <c:v>2.8345019717013935</c:v>
                </c:pt>
                <c:pt idx="1">
                  <c:v>7.2732896478849458</c:v>
                </c:pt>
                <c:pt idx="2">
                  <c:v>15.363990288307432</c:v>
                </c:pt>
                <c:pt idx="3">
                  <c:v>28.452744929105496</c:v>
                </c:pt>
                <c:pt idx="4">
                  <c:v>48.089552553707328</c:v>
                </c:pt>
                <c:pt idx="5">
                  <c:v>75.171840519537412</c:v>
                </c:pt>
                <c:pt idx="6">
                  <c:v>105.24555301011569</c:v>
                </c:pt>
                <c:pt idx="7">
                  <c:v>129.4008819324491</c:v>
                </c:pt>
                <c:pt idx="8">
                  <c:v>144.17309041259975</c:v>
                </c:pt>
                <c:pt idx="9">
                  <c:v>151.35901236878848</c:v>
                </c:pt>
                <c:pt idx="10">
                  <c:v>154.93571560490037</c:v>
                </c:pt>
                <c:pt idx="11">
                  <c:v>156.50494113536845</c:v>
                </c:pt>
                <c:pt idx="12">
                  <c:v>155.55464077358425</c:v>
                </c:pt>
                <c:pt idx="13">
                  <c:v>151.23036414962388</c:v>
                </c:pt>
                <c:pt idx="14">
                  <c:v>144.13463731851999</c:v>
                </c:pt>
                <c:pt idx="15">
                  <c:v>138.82697936213299</c:v>
                </c:pt>
                <c:pt idx="16">
                  <c:v>128.10337275058995</c:v>
                </c:pt>
                <c:pt idx="17">
                  <c:v>120.8272556693168</c:v>
                </c:pt>
                <c:pt idx="18">
                  <c:v>113.31533064346512</c:v>
                </c:pt>
                <c:pt idx="19">
                  <c:v>103.24881955134697</c:v>
                </c:pt>
                <c:pt idx="20">
                  <c:v>93.178915539162986</c:v>
                </c:pt>
                <c:pt idx="21">
                  <c:v>82.719673949419516</c:v>
                </c:pt>
                <c:pt idx="22">
                  <c:v>68.946397685330737</c:v>
                </c:pt>
                <c:pt idx="23">
                  <c:v>54.398404672866747</c:v>
                </c:pt>
                <c:pt idx="24">
                  <c:v>38.289668430099319</c:v>
                </c:pt>
                <c:pt idx="25">
                  <c:v>21.680759220953888</c:v>
                </c:pt>
                <c:pt idx="26">
                  <c:v>4.4475527196870743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513-4A52-961F-9001DE8C301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Cp_Lambda!$R$3:$R$29</c:f>
              <c:numCache>
                <c:formatCode>0.000</c:formatCode>
                <c:ptCount val="27"/>
                <c:pt idx="0">
                  <c:v>47.746482927568607</c:v>
                </c:pt>
                <c:pt idx="1">
                  <c:v>71.619724391352904</c:v>
                </c:pt>
                <c:pt idx="2">
                  <c:v>95.492965855137214</c:v>
                </c:pt>
                <c:pt idx="3">
                  <c:v>119.36620731892154</c:v>
                </c:pt>
                <c:pt idx="4">
                  <c:v>143.23944878270581</c:v>
                </c:pt>
                <c:pt idx="5">
                  <c:v>167.11269024649013</c:v>
                </c:pt>
                <c:pt idx="6">
                  <c:v>190.98593171027443</c:v>
                </c:pt>
                <c:pt idx="7">
                  <c:v>214.85917317405875</c:v>
                </c:pt>
                <c:pt idx="8">
                  <c:v>238.73241463784308</c:v>
                </c:pt>
                <c:pt idx="9">
                  <c:v>262.60565610162735</c:v>
                </c:pt>
                <c:pt idx="10">
                  <c:v>286.47889756541161</c:v>
                </c:pt>
                <c:pt idx="11">
                  <c:v>310.35213902919594</c:v>
                </c:pt>
                <c:pt idx="12">
                  <c:v>334.22538049298026</c:v>
                </c:pt>
                <c:pt idx="13">
                  <c:v>358.09862195676453</c:v>
                </c:pt>
                <c:pt idx="14">
                  <c:v>381.97186342054886</c:v>
                </c:pt>
                <c:pt idx="15">
                  <c:v>405.84510488433318</c:v>
                </c:pt>
                <c:pt idx="16">
                  <c:v>429.71834634811751</c:v>
                </c:pt>
                <c:pt idx="17">
                  <c:v>453.59158781190183</c:v>
                </c:pt>
                <c:pt idx="18">
                  <c:v>477.46482927568616</c:v>
                </c:pt>
                <c:pt idx="19">
                  <c:v>501.33807073947037</c:v>
                </c:pt>
                <c:pt idx="20">
                  <c:v>525.21131220325469</c:v>
                </c:pt>
                <c:pt idx="21">
                  <c:v>549.08455366703902</c:v>
                </c:pt>
                <c:pt idx="22">
                  <c:v>572.95779513082323</c:v>
                </c:pt>
                <c:pt idx="23">
                  <c:v>596.83103659460755</c:v>
                </c:pt>
                <c:pt idx="24">
                  <c:v>620.70427805839188</c:v>
                </c:pt>
                <c:pt idx="25">
                  <c:v>644.5775195221762</c:v>
                </c:pt>
                <c:pt idx="26">
                  <c:v>668.45076098596053</c:v>
                </c:pt>
              </c:numCache>
            </c:numRef>
          </c:xVal>
          <c:yVal>
            <c:numRef>
              <c:f>Cp_Lambda!$T$3:$T$29</c:f>
              <c:numCache>
                <c:formatCode>0.000</c:formatCode>
                <c:ptCount val="27"/>
                <c:pt idx="0">
                  <c:v>4.8980194071000049</c:v>
                </c:pt>
                <c:pt idx="1">
                  <c:v>12.568244511545185</c:v>
                </c:pt>
                <c:pt idx="2">
                  <c:v>26.548975218195231</c:v>
                </c:pt>
                <c:pt idx="3">
                  <c:v>49.166343237494345</c:v>
                </c:pt>
                <c:pt idx="4">
                  <c:v>83.098746812806269</c:v>
                </c:pt>
                <c:pt idx="5">
                  <c:v>129.89694041776059</c:v>
                </c:pt>
                <c:pt idx="6">
                  <c:v>181.8643156014798</c:v>
                </c:pt>
                <c:pt idx="7">
                  <c:v>223.60472397927214</c:v>
                </c:pt>
                <c:pt idx="8">
                  <c:v>249.13110023297261</c:v>
                </c:pt>
                <c:pt idx="9">
                  <c:v>261.54837337326637</c:v>
                </c:pt>
                <c:pt idx="10">
                  <c:v>267.72891656526781</c:v>
                </c:pt>
                <c:pt idx="11">
                  <c:v>270.44053828191687</c:v>
                </c:pt>
                <c:pt idx="12">
                  <c:v>268.7984192567535</c:v>
                </c:pt>
                <c:pt idx="13">
                  <c:v>261.32606925055006</c:v>
                </c:pt>
                <c:pt idx="14">
                  <c:v>249.0646532864024</c:v>
                </c:pt>
                <c:pt idx="15">
                  <c:v>239.8930203377659</c:v>
                </c:pt>
                <c:pt idx="16">
                  <c:v>221.36262811301955</c:v>
                </c:pt>
                <c:pt idx="17">
                  <c:v>208.78949779657947</c:v>
                </c:pt>
                <c:pt idx="18">
                  <c:v>195.80889135190793</c:v>
                </c:pt>
                <c:pt idx="19">
                  <c:v>178.41396018472764</c:v>
                </c:pt>
                <c:pt idx="20">
                  <c:v>161.01316605167361</c:v>
                </c:pt>
                <c:pt idx="21">
                  <c:v>142.93959658459698</c:v>
                </c:pt>
                <c:pt idx="22">
                  <c:v>119.13937520025154</c:v>
                </c:pt>
                <c:pt idx="23">
                  <c:v>94.000443274713732</c:v>
                </c:pt>
                <c:pt idx="24">
                  <c:v>66.16454704721167</c:v>
                </c:pt>
                <c:pt idx="25">
                  <c:v>37.464351933808324</c:v>
                </c:pt>
                <c:pt idx="26">
                  <c:v>7.6853710996192612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513-4A52-961F-9001DE8C301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Cp_Lambda!$U$3:$U$29</c:f>
              <c:numCache>
                <c:formatCode>0.000</c:formatCode>
                <c:ptCount val="27"/>
                <c:pt idx="0">
                  <c:v>55.704230082163377</c:v>
                </c:pt>
                <c:pt idx="1">
                  <c:v>83.556345123245052</c:v>
                </c:pt>
                <c:pt idx="2">
                  <c:v>111.40846016432675</c:v>
                </c:pt>
                <c:pt idx="3">
                  <c:v>139.26057520540846</c:v>
                </c:pt>
                <c:pt idx="4">
                  <c:v>167.1126902464901</c:v>
                </c:pt>
                <c:pt idx="5">
                  <c:v>194.96480528757183</c:v>
                </c:pt>
                <c:pt idx="6">
                  <c:v>222.81692032865351</c:v>
                </c:pt>
                <c:pt idx="7">
                  <c:v>250.66903536973518</c:v>
                </c:pt>
                <c:pt idx="8">
                  <c:v>278.52115041081692</c:v>
                </c:pt>
                <c:pt idx="9">
                  <c:v>306.37326545189859</c:v>
                </c:pt>
                <c:pt idx="10">
                  <c:v>334.22538049298021</c:v>
                </c:pt>
                <c:pt idx="11">
                  <c:v>362.07749553406194</c:v>
                </c:pt>
                <c:pt idx="12">
                  <c:v>389.92961057514367</c:v>
                </c:pt>
                <c:pt idx="13">
                  <c:v>417.78172561622529</c:v>
                </c:pt>
                <c:pt idx="14">
                  <c:v>445.63384065730702</c:v>
                </c:pt>
                <c:pt idx="15">
                  <c:v>473.48595569838875</c:v>
                </c:pt>
                <c:pt idx="16">
                  <c:v>501.33807073947037</c:v>
                </c:pt>
                <c:pt idx="17">
                  <c:v>529.19018578055204</c:v>
                </c:pt>
                <c:pt idx="18">
                  <c:v>557.04230082163383</c:v>
                </c:pt>
                <c:pt idx="19">
                  <c:v>584.89441586271539</c:v>
                </c:pt>
                <c:pt idx="20">
                  <c:v>612.74653090379718</c:v>
                </c:pt>
                <c:pt idx="21">
                  <c:v>640.59864594487885</c:v>
                </c:pt>
                <c:pt idx="22">
                  <c:v>668.45076098596041</c:v>
                </c:pt>
                <c:pt idx="23">
                  <c:v>696.3028760270422</c:v>
                </c:pt>
                <c:pt idx="24">
                  <c:v>724.15499106812388</c:v>
                </c:pt>
                <c:pt idx="25">
                  <c:v>752.00710610920555</c:v>
                </c:pt>
                <c:pt idx="26">
                  <c:v>779.85922115028734</c:v>
                </c:pt>
              </c:numCache>
            </c:numRef>
          </c:xVal>
          <c:yVal>
            <c:numRef>
              <c:f>Cp_Lambda!$W$3:$W$29</c:f>
              <c:numCache>
                <c:formatCode>0.000</c:formatCode>
                <c:ptCount val="27"/>
                <c:pt idx="0">
                  <c:v>7.7778734103486187</c:v>
                </c:pt>
                <c:pt idx="1">
                  <c:v>19.95790679379629</c:v>
                </c:pt>
                <c:pt idx="2">
                  <c:v>42.158789351115566</c:v>
                </c:pt>
                <c:pt idx="3">
                  <c:v>78.074332085465556</c:v>
                </c:pt>
                <c:pt idx="4">
                  <c:v>131.95773220737291</c:v>
                </c:pt>
                <c:pt idx="5">
                  <c:v>206.27153038561065</c:v>
                </c:pt>
                <c:pt idx="6">
                  <c:v>288.79379745975723</c:v>
                </c:pt>
                <c:pt idx="7">
                  <c:v>355.07602002264042</c:v>
                </c:pt>
                <c:pt idx="8">
                  <c:v>395.61096009217414</c:v>
                </c:pt>
                <c:pt idx="9">
                  <c:v>415.32912993995564</c:v>
                </c:pt>
                <c:pt idx="10">
                  <c:v>425.1436036198466</c:v>
                </c:pt>
                <c:pt idx="11">
                  <c:v>429.449558475451</c:v>
                </c:pt>
                <c:pt idx="12">
                  <c:v>426.84193428271516</c:v>
                </c:pt>
                <c:pt idx="13">
                  <c:v>414.9761192265679</c:v>
                </c:pt>
                <c:pt idx="14">
                  <c:v>395.50544480201859</c:v>
                </c:pt>
                <c:pt idx="15">
                  <c:v>380.94123136969301</c:v>
                </c:pt>
                <c:pt idx="16">
                  <c:v>351.51565482761896</c:v>
                </c:pt>
                <c:pt idx="17">
                  <c:v>331.54998955660517</c:v>
                </c:pt>
                <c:pt idx="18">
                  <c:v>310.93726728566867</c:v>
                </c:pt>
                <c:pt idx="19">
                  <c:v>283.31476084889613</c:v>
                </c:pt>
                <c:pt idx="20">
                  <c:v>255.68294423946327</c:v>
                </c:pt>
                <c:pt idx="21">
                  <c:v>226.98278531720717</c:v>
                </c:pt>
                <c:pt idx="22">
                  <c:v>189.18891524854757</c:v>
                </c:pt>
                <c:pt idx="23">
                  <c:v>149.26922242234645</c:v>
                </c:pt>
                <c:pt idx="24">
                  <c:v>105.06685017219252</c:v>
                </c:pt>
                <c:pt idx="25">
                  <c:v>59.492003302297448</c:v>
                </c:pt>
                <c:pt idx="26">
                  <c:v>12.204084662821332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513-4A52-961F-9001DE8C301D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Cp_Lambda!$X$3:$X$29</c:f>
              <c:numCache>
                <c:formatCode>0.000</c:formatCode>
                <c:ptCount val="27"/>
                <c:pt idx="0">
                  <c:v>63.66197723675814</c:v>
                </c:pt>
                <c:pt idx="1">
                  <c:v>95.492965855137214</c:v>
                </c:pt>
                <c:pt idx="2">
                  <c:v>127.32395447351628</c:v>
                </c:pt>
                <c:pt idx="3">
                  <c:v>159.15494309189538</c:v>
                </c:pt>
                <c:pt idx="4">
                  <c:v>190.98593171027443</c:v>
                </c:pt>
                <c:pt idx="5">
                  <c:v>222.81692032865351</c:v>
                </c:pt>
                <c:pt idx="6">
                  <c:v>254.64790894703256</c:v>
                </c:pt>
                <c:pt idx="7">
                  <c:v>286.47889756541161</c:v>
                </c:pt>
                <c:pt idx="8">
                  <c:v>318.30988618379075</c:v>
                </c:pt>
                <c:pt idx="9">
                  <c:v>350.14087480216978</c:v>
                </c:pt>
                <c:pt idx="10">
                  <c:v>381.97186342054886</c:v>
                </c:pt>
                <c:pt idx="11">
                  <c:v>413.80285203892794</c:v>
                </c:pt>
                <c:pt idx="12">
                  <c:v>445.63384065730702</c:v>
                </c:pt>
                <c:pt idx="13">
                  <c:v>477.46482927568604</c:v>
                </c:pt>
                <c:pt idx="14">
                  <c:v>509.29581789406512</c:v>
                </c:pt>
                <c:pt idx="15">
                  <c:v>541.1268065124442</c:v>
                </c:pt>
                <c:pt idx="16">
                  <c:v>572.95779513082323</c:v>
                </c:pt>
                <c:pt idx="17">
                  <c:v>604.78878374920237</c:v>
                </c:pt>
                <c:pt idx="18">
                  <c:v>636.6197723675815</c:v>
                </c:pt>
                <c:pt idx="19">
                  <c:v>668.45076098596041</c:v>
                </c:pt>
                <c:pt idx="20">
                  <c:v>700.28174960433955</c:v>
                </c:pt>
                <c:pt idx="21">
                  <c:v>732.11273822271869</c:v>
                </c:pt>
                <c:pt idx="22">
                  <c:v>763.94372684109771</c:v>
                </c:pt>
                <c:pt idx="23">
                  <c:v>795.77471545947674</c:v>
                </c:pt>
                <c:pt idx="24">
                  <c:v>827.60570407785588</c:v>
                </c:pt>
                <c:pt idx="25">
                  <c:v>859.43669269623501</c:v>
                </c:pt>
                <c:pt idx="26">
                  <c:v>891.26768131461404</c:v>
                </c:pt>
              </c:numCache>
            </c:numRef>
          </c:xVal>
          <c:yVal>
            <c:numRef>
              <c:f>Cp_Lambda!$Z$3:$Z$29</c:f>
              <c:numCache>
                <c:formatCode>0.000</c:formatCode>
                <c:ptCount val="27"/>
                <c:pt idx="0">
                  <c:v>11.610120076088899</c:v>
                </c:pt>
                <c:pt idx="1">
                  <c:v>29.791394397736752</c:v>
                </c:pt>
                <c:pt idx="2">
                  <c:v>62.930904220907195</c:v>
                </c:pt>
                <c:pt idx="3">
                  <c:v>116.54244322961624</c:v>
                </c:pt>
                <c:pt idx="4">
                  <c:v>196.97480725998534</c:v>
                </c:pt>
                <c:pt idx="5">
                  <c:v>307.90385876802509</c:v>
                </c:pt>
                <c:pt idx="6">
                  <c:v>431.08578512943353</c:v>
                </c:pt>
                <c:pt idx="7">
                  <c:v>530.02601239531145</c:v>
                </c:pt>
                <c:pt idx="8">
                  <c:v>590.53297833000931</c:v>
                </c:pt>
                <c:pt idx="9">
                  <c:v>619.96651466255719</c:v>
                </c:pt>
                <c:pt idx="10">
                  <c:v>634.61669111767208</c:v>
                </c:pt>
                <c:pt idx="11">
                  <c:v>641.04423889046973</c:v>
                </c:pt>
                <c:pt idx="12">
                  <c:v>637.15180860860073</c:v>
                </c:pt>
                <c:pt idx="13">
                  <c:v>619.43957155685939</c:v>
                </c:pt>
                <c:pt idx="14">
                  <c:v>590.37547445665746</c:v>
                </c:pt>
                <c:pt idx="15">
                  <c:v>568.63530746729668</c:v>
                </c:pt>
                <c:pt idx="16">
                  <c:v>524.71141478641641</c:v>
                </c:pt>
                <c:pt idx="17">
                  <c:v>494.90843922152163</c:v>
                </c:pt>
                <c:pt idx="18">
                  <c:v>464.13959431563364</c:v>
                </c:pt>
                <c:pt idx="19">
                  <c:v>422.90716488231726</c:v>
                </c:pt>
                <c:pt idx="20">
                  <c:v>381.66083804841134</c:v>
                </c:pt>
                <c:pt idx="21">
                  <c:v>338.81978449682259</c:v>
                </c:pt>
                <c:pt idx="22">
                  <c:v>282.40444491911484</c:v>
                </c:pt>
                <c:pt idx="23">
                  <c:v>222.81586554006213</c:v>
                </c:pt>
                <c:pt idx="24">
                  <c:v>156.83448188968691</c:v>
                </c:pt>
                <c:pt idx="25">
                  <c:v>88.804389769027125</c:v>
                </c:pt>
                <c:pt idx="26">
                  <c:v>18.217175939838249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513-4A52-961F-9001DE8C301D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Cp_Lambda!$AA$3:$AA$29</c:f>
              <c:numCache>
                <c:formatCode>0.000</c:formatCode>
                <c:ptCount val="27"/>
                <c:pt idx="0">
                  <c:v>71.619724391352904</c:v>
                </c:pt>
                <c:pt idx="1">
                  <c:v>107.42958658702938</c:v>
                </c:pt>
                <c:pt idx="2">
                  <c:v>143.23944878270581</c:v>
                </c:pt>
                <c:pt idx="3">
                  <c:v>179.04931097838227</c:v>
                </c:pt>
                <c:pt idx="4">
                  <c:v>214.85917317405875</c:v>
                </c:pt>
                <c:pt idx="5">
                  <c:v>250.66903536973524</c:v>
                </c:pt>
                <c:pt idx="6">
                  <c:v>286.47889756541161</c:v>
                </c:pt>
                <c:pt idx="7">
                  <c:v>322.28875976108804</c:v>
                </c:pt>
                <c:pt idx="8">
                  <c:v>358.09862195676453</c:v>
                </c:pt>
                <c:pt idx="9">
                  <c:v>393.90848415244102</c:v>
                </c:pt>
                <c:pt idx="10">
                  <c:v>429.71834634811751</c:v>
                </c:pt>
                <c:pt idx="11">
                  <c:v>465.52820854379399</c:v>
                </c:pt>
                <c:pt idx="12">
                  <c:v>501.33807073947048</c:v>
                </c:pt>
                <c:pt idx="13">
                  <c:v>537.14793293514674</c:v>
                </c:pt>
                <c:pt idx="14">
                  <c:v>572.95779513082323</c:v>
                </c:pt>
                <c:pt idx="15">
                  <c:v>608.76765732649972</c:v>
                </c:pt>
                <c:pt idx="16">
                  <c:v>644.57751952217609</c:v>
                </c:pt>
                <c:pt idx="17">
                  <c:v>680.38738171785258</c:v>
                </c:pt>
                <c:pt idx="18">
                  <c:v>716.19724391352906</c:v>
                </c:pt>
                <c:pt idx="19">
                  <c:v>752.00710610920555</c:v>
                </c:pt>
                <c:pt idx="20">
                  <c:v>787.81696830488204</c:v>
                </c:pt>
                <c:pt idx="21">
                  <c:v>823.62683050055853</c:v>
                </c:pt>
                <c:pt idx="22">
                  <c:v>859.43669269623501</c:v>
                </c:pt>
                <c:pt idx="23">
                  <c:v>895.2465548919115</c:v>
                </c:pt>
                <c:pt idx="24">
                  <c:v>931.05641708758799</c:v>
                </c:pt>
                <c:pt idx="25">
                  <c:v>966.86627928326448</c:v>
                </c:pt>
                <c:pt idx="26">
                  <c:v>1002.676141478941</c:v>
                </c:pt>
              </c:numCache>
            </c:numRef>
          </c:xVal>
          <c:yVal>
            <c:numRef>
              <c:f>Cp_Lambda!$AC$3:$AC$29</c:f>
              <c:numCache>
                <c:formatCode>0.000</c:formatCode>
                <c:ptCount val="27"/>
                <c:pt idx="0">
                  <c:v>16.530815498962511</c:v>
                </c:pt>
                <c:pt idx="1">
                  <c:v>42.417825226465027</c:v>
                </c:pt>
                <c:pt idx="2">
                  <c:v>89.602791361408862</c:v>
                </c:pt>
                <c:pt idx="3">
                  <c:v>165.93640842654327</c:v>
                </c:pt>
                <c:pt idx="4">
                  <c:v>280.45827049322128</c:v>
                </c:pt>
                <c:pt idx="5">
                  <c:v>438.40217390994218</c:v>
                </c:pt>
                <c:pt idx="6">
                  <c:v>613.79206515499402</c:v>
                </c:pt>
                <c:pt idx="7">
                  <c:v>754.6659434300426</c:v>
                </c:pt>
                <c:pt idx="8">
                  <c:v>840.81746328628196</c:v>
                </c:pt>
                <c:pt idx="9">
                  <c:v>882.72576013477442</c:v>
                </c:pt>
                <c:pt idx="10">
                  <c:v>903.58509340777937</c:v>
                </c:pt>
                <c:pt idx="11">
                  <c:v>912.73681670146971</c:v>
                </c:pt>
                <c:pt idx="12">
                  <c:v>907.19466499154316</c:v>
                </c:pt>
                <c:pt idx="13">
                  <c:v>881.97548372060612</c:v>
                </c:pt>
                <c:pt idx="14">
                  <c:v>840.59320484160776</c:v>
                </c:pt>
                <c:pt idx="15">
                  <c:v>809.63894363995939</c:v>
                </c:pt>
                <c:pt idx="16">
                  <c:v>747.09886988144024</c:v>
                </c:pt>
                <c:pt idx="17">
                  <c:v>704.6645550634554</c:v>
                </c:pt>
                <c:pt idx="18">
                  <c:v>660.85500831268871</c:v>
                </c:pt>
                <c:pt idx="19">
                  <c:v>602.14711562345553</c:v>
                </c:pt>
                <c:pt idx="20">
                  <c:v>543.41943542439856</c:v>
                </c:pt>
                <c:pt idx="21">
                  <c:v>482.42113847301482</c:v>
                </c:pt>
                <c:pt idx="22">
                  <c:v>402.09539130084914</c:v>
                </c:pt>
                <c:pt idx="23">
                  <c:v>317.25149605215893</c:v>
                </c:pt>
                <c:pt idx="24">
                  <c:v>223.30534628433944</c:v>
                </c:pt>
                <c:pt idx="25">
                  <c:v>126.44218777660312</c:v>
                </c:pt>
                <c:pt idx="26">
                  <c:v>25.938127461215018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513-4A52-961F-9001DE8C301D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Cp_Lambda!$AD$3:$AD$29</c:f>
              <c:numCache>
                <c:formatCode>0.000</c:formatCode>
                <c:ptCount val="27"/>
                <c:pt idx="0">
                  <c:v>79.577471545947688</c:v>
                </c:pt>
                <c:pt idx="1">
                  <c:v>119.36620731892151</c:v>
                </c:pt>
                <c:pt idx="2">
                  <c:v>159.15494309189538</c:v>
                </c:pt>
                <c:pt idx="3">
                  <c:v>198.94367886486918</c:v>
                </c:pt>
                <c:pt idx="4">
                  <c:v>238.73241463784302</c:v>
                </c:pt>
                <c:pt idx="5">
                  <c:v>278.52115041081692</c:v>
                </c:pt>
                <c:pt idx="6">
                  <c:v>318.30988618379075</c:v>
                </c:pt>
                <c:pt idx="7">
                  <c:v>358.09862195676453</c:v>
                </c:pt>
                <c:pt idx="8">
                  <c:v>397.88735772973837</c:v>
                </c:pt>
                <c:pt idx="9">
                  <c:v>437.67609350271226</c:v>
                </c:pt>
                <c:pt idx="10">
                  <c:v>477.46482927568604</c:v>
                </c:pt>
                <c:pt idx="11">
                  <c:v>517.25356504865988</c:v>
                </c:pt>
                <c:pt idx="12">
                  <c:v>557.04230082163383</c:v>
                </c:pt>
                <c:pt idx="13">
                  <c:v>596.83103659460755</c:v>
                </c:pt>
                <c:pt idx="14">
                  <c:v>636.6197723675815</c:v>
                </c:pt>
                <c:pt idx="15">
                  <c:v>676.40850814055534</c:v>
                </c:pt>
                <c:pt idx="16">
                  <c:v>716.19724391352906</c:v>
                </c:pt>
                <c:pt idx="17">
                  <c:v>755.9859796865029</c:v>
                </c:pt>
                <c:pt idx="18">
                  <c:v>795.77471545947674</c:v>
                </c:pt>
                <c:pt idx="19">
                  <c:v>835.56345123245057</c:v>
                </c:pt>
                <c:pt idx="20">
                  <c:v>875.35218700542453</c:v>
                </c:pt>
                <c:pt idx="21">
                  <c:v>915.14092277839836</c:v>
                </c:pt>
                <c:pt idx="22">
                  <c:v>954.92965855137209</c:v>
                </c:pt>
                <c:pt idx="23">
                  <c:v>994.71839432434592</c:v>
                </c:pt>
                <c:pt idx="24">
                  <c:v>1034.5071300973198</c:v>
                </c:pt>
                <c:pt idx="25">
                  <c:v>1074.2958658702937</c:v>
                </c:pt>
                <c:pt idx="26">
                  <c:v>1114.0846016432677</c:v>
                </c:pt>
              </c:numCache>
            </c:numRef>
          </c:xVal>
          <c:yVal>
            <c:numRef>
              <c:f>Cp_Lambda!$AF$3:$AF$29</c:f>
              <c:numCache>
                <c:formatCode>0.000</c:formatCode>
                <c:ptCount val="27"/>
                <c:pt idx="0">
                  <c:v>22.676015773611148</c:v>
                </c:pt>
                <c:pt idx="1">
                  <c:v>58.186317183079566</c:v>
                </c:pt>
                <c:pt idx="2">
                  <c:v>122.91192230645946</c:v>
                </c:pt>
                <c:pt idx="3">
                  <c:v>227.62195943284397</c:v>
                </c:pt>
                <c:pt idx="4">
                  <c:v>384.71642042965863</c:v>
                </c:pt>
                <c:pt idx="5">
                  <c:v>601.37472415629929</c:v>
                </c:pt>
                <c:pt idx="6">
                  <c:v>841.96442408092548</c:v>
                </c:pt>
                <c:pt idx="7">
                  <c:v>1035.2070554595928</c:v>
                </c:pt>
                <c:pt idx="8">
                  <c:v>1153.384723300798</c:v>
                </c:pt>
                <c:pt idx="9">
                  <c:v>1210.8720989503079</c:v>
                </c:pt>
                <c:pt idx="10">
                  <c:v>1239.4857248392029</c:v>
                </c:pt>
                <c:pt idx="11">
                  <c:v>1252.0395290829476</c:v>
                </c:pt>
                <c:pt idx="12">
                  <c:v>1244.437126188674</c:v>
                </c:pt>
                <c:pt idx="13">
                  <c:v>1209.842913196991</c:v>
                </c:pt>
                <c:pt idx="14">
                  <c:v>1153.0770985481599</c:v>
                </c:pt>
                <c:pt idx="15">
                  <c:v>1110.6158348970639</c:v>
                </c:pt>
                <c:pt idx="16">
                  <c:v>1024.8269820047196</c:v>
                </c:pt>
                <c:pt idx="17">
                  <c:v>966.61804535453439</c:v>
                </c:pt>
                <c:pt idx="18">
                  <c:v>906.52264514772094</c:v>
                </c:pt>
                <c:pt idx="19">
                  <c:v>825.99055641077575</c:v>
                </c:pt>
                <c:pt idx="20">
                  <c:v>745.43132431330389</c:v>
                </c:pt>
                <c:pt idx="21">
                  <c:v>661.75739159535613</c:v>
                </c:pt>
                <c:pt idx="22">
                  <c:v>551.5711814826459</c:v>
                </c:pt>
                <c:pt idx="23">
                  <c:v>435.18723738293397</c:v>
                </c:pt>
                <c:pt idx="24">
                  <c:v>306.31734744079455</c:v>
                </c:pt>
                <c:pt idx="25">
                  <c:v>173.44607376763111</c:v>
                </c:pt>
                <c:pt idx="26">
                  <c:v>35.580421757496595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A513-4A52-961F-9001DE8C301D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Cp_Lambda!$AG$3:$AG$29</c:f>
              <c:numCache>
                <c:formatCode>0.000</c:formatCode>
                <c:ptCount val="27"/>
                <c:pt idx="0">
                  <c:v>87.535218700542444</c:v>
                </c:pt>
                <c:pt idx="1">
                  <c:v>131.30282805081364</c:v>
                </c:pt>
                <c:pt idx="2">
                  <c:v>175.07043740108489</c:v>
                </c:pt>
                <c:pt idx="3">
                  <c:v>218.83804675135613</c:v>
                </c:pt>
                <c:pt idx="4">
                  <c:v>262.60565610162729</c:v>
                </c:pt>
                <c:pt idx="5">
                  <c:v>306.37326545189859</c:v>
                </c:pt>
                <c:pt idx="6">
                  <c:v>350.14087480216978</c:v>
                </c:pt>
                <c:pt idx="7">
                  <c:v>393.90848415244102</c:v>
                </c:pt>
                <c:pt idx="8">
                  <c:v>437.67609350271226</c:v>
                </c:pt>
                <c:pt idx="9">
                  <c:v>481.44370285298345</c:v>
                </c:pt>
                <c:pt idx="10">
                  <c:v>525.21131220325458</c:v>
                </c:pt>
                <c:pt idx="11">
                  <c:v>568.97892155352588</c:v>
                </c:pt>
                <c:pt idx="12">
                  <c:v>612.74653090379718</c:v>
                </c:pt>
                <c:pt idx="13">
                  <c:v>656.51414025406825</c:v>
                </c:pt>
                <c:pt idx="14">
                  <c:v>700.28174960433955</c:v>
                </c:pt>
                <c:pt idx="15">
                  <c:v>744.04935895461085</c:v>
                </c:pt>
                <c:pt idx="16">
                  <c:v>787.81696830488204</c:v>
                </c:pt>
                <c:pt idx="17">
                  <c:v>831.58457765515323</c:v>
                </c:pt>
                <c:pt idx="18">
                  <c:v>875.35218700542453</c:v>
                </c:pt>
                <c:pt idx="19">
                  <c:v>919.1197963556956</c:v>
                </c:pt>
                <c:pt idx="20">
                  <c:v>962.8874057059669</c:v>
                </c:pt>
                <c:pt idx="21">
                  <c:v>1006.6550150562381</c:v>
                </c:pt>
                <c:pt idx="22">
                  <c:v>1050.4226244065092</c:v>
                </c:pt>
                <c:pt idx="23">
                  <c:v>1094.1902337567806</c:v>
                </c:pt>
                <c:pt idx="24">
                  <c:v>1137.9578431070518</c:v>
                </c:pt>
                <c:pt idx="25">
                  <c:v>1181.7254524573229</c:v>
                </c:pt>
                <c:pt idx="26">
                  <c:v>1225.4930618075944</c:v>
                </c:pt>
              </c:numCache>
            </c:numRef>
          </c:xVal>
          <c:yVal>
            <c:numRef>
              <c:f>Cp_Lambda!$AI$3:$AI$29</c:f>
              <c:numCache>
                <c:formatCode>0.000</c:formatCode>
                <c:ptCount val="27"/>
                <c:pt idx="0">
                  <c:v>30.181776994676405</c:v>
                </c:pt>
                <c:pt idx="1">
                  <c:v>77.445988170678874</c:v>
                </c:pt>
                <c:pt idx="2">
                  <c:v>163.59576858989738</c:v>
                </c:pt>
                <c:pt idx="3">
                  <c:v>302.96482800511558</c:v>
                </c:pt>
                <c:pt idx="4">
                  <c:v>512.05755559187548</c:v>
                </c:pt>
                <c:pt idx="5">
                  <c:v>800.4297578520343</c:v>
                </c:pt>
                <c:pt idx="6">
                  <c:v>1120.6546484517107</c:v>
                </c:pt>
                <c:pt idx="7">
                  <c:v>1377.8605908167187</c:v>
                </c:pt>
                <c:pt idx="8">
                  <c:v>1535.1550667133633</c:v>
                </c:pt>
                <c:pt idx="9">
                  <c:v>1611.6707637028592</c:v>
                </c:pt>
                <c:pt idx="10">
                  <c:v>1649.7554997609784</c:v>
                </c:pt>
                <c:pt idx="11">
                  <c:v>1666.4646132094035</c:v>
                </c:pt>
                <c:pt idx="12">
                  <c:v>1656.345814957125</c:v>
                </c:pt>
                <c:pt idx="13">
                  <c:v>1610.300917465195</c:v>
                </c:pt>
                <c:pt idx="14">
                  <c:v>1534.7456181675991</c:v>
                </c:pt>
                <c:pt idx="15">
                  <c:v>1478.2296762479928</c:v>
                </c:pt>
                <c:pt idx="16">
                  <c:v>1364.0447130482826</c:v>
                </c:pt>
                <c:pt idx="17">
                  <c:v>1286.5686183668847</c:v>
                </c:pt>
                <c:pt idx="18">
                  <c:v>1206.5816406916174</c:v>
                </c:pt>
                <c:pt idx="19">
                  <c:v>1099.3934305827424</c:v>
                </c:pt>
                <c:pt idx="20">
                  <c:v>992.1690926610072</c:v>
                </c:pt>
                <c:pt idx="21">
                  <c:v>880.79908821341905</c:v>
                </c:pt>
                <c:pt idx="22">
                  <c:v>734.14124255340153</c:v>
                </c:pt>
                <c:pt idx="23">
                  <c:v>579.23421295668504</c:v>
                </c:pt>
                <c:pt idx="24">
                  <c:v>407.70838944369757</c:v>
                </c:pt>
                <c:pt idx="25">
                  <c:v>230.85672418471691</c:v>
                </c:pt>
                <c:pt idx="26">
                  <c:v>47.357541359227966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A513-4A52-961F-9001DE8C301D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Cp_Lambda!$AJ$3:$AJ$29</c:f>
              <c:numCache>
                <c:formatCode>0.000</c:formatCode>
                <c:ptCount val="27"/>
                <c:pt idx="0">
                  <c:v>95.492965855137214</c:v>
                </c:pt>
                <c:pt idx="1">
                  <c:v>143.23944878270581</c:v>
                </c:pt>
                <c:pt idx="2">
                  <c:v>190.98593171027443</c:v>
                </c:pt>
                <c:pt idx="3">
                  <c:v>238.73241463784308</c:v>
                </c:pt>
                <c:pt idx="4">
                  <c:v>286.47889756541161</c:v>
                </c:pt>
                <c:pt idx="5">
                  <c:v>334.22538049298026</c:v>
                </c:pt>
                <c:pt idx="6">
                  <c:v>381.97186342054886</c:v>
                </c:pt>
                <c:pt idx="7">
                  <c:v>429.71834634811751</c:v>
                </c:pt>
                <c:pt idx="8">
                  <c:v>477.46482927568616</c:v>
                </c:pt>
                <c:pt idx="9">
                  <c:v>525.21131220325469</c:v>
                </c:pt>
                <c:pt idx="10">
                  <c:v>572.95779513082323</c:v>
                </c:pt>
                <c:pt idx="11">
                  <c:v>620.70427805839188</c:v>
                </c:pt>
                <c:pt idx="12">
                  <c:v>668.45076098596053</c:v>
                </c:pt>
                <c:pt idx="13">
                  <c:v>716.19724391352906</c:v>
                </c:pt>
                <c:pt idx="14">
                  <c:v>763.94372684109771</c:v>
                </c:pt>
                <c:pt idx="15">
                  <c:v>811.69020976866636</c:v>
                </c:pt>
                <c:pt idx="16">
                  <c:v>859.43669269623501</c:v>
                </c:pt>
                <c:pt idx="17">
                  <c:v>907.18317562380366</c:v>
                </c:pt>
                <c:pt idx="18">
                  <c:v>954.92965855137231</c:v>
                </c:pt>
                <c:pt idx="19">
                  <c:v>1002.6761414789407</c:v>
                </c:pt>
                <c:pt idx="20">
                  <c:v>1050.4226244065094</c:v>
                </c:pt>
                <c:pt idx="21">
                  <c:v>1098.169107334078</c:v>
                </c:pt>
                <c:pt idx="22">
                  <c:v>1145.9155902616465</c:v>
                </c:pt>
                <c:pt idx="23">
                  <c:v>1193.6620731892151</c:v>
                </c:pt>
                <c:pt idx="24">
                  <c:v>1241.4085561167838</c:v>
                </c:pt>
                <c:pt idx="25">
                  <c:v>1289.1550390443524</c:v>
                </c:pt>
                <c:pt idx="26">
                  <c:v>1336.9015219719211</c:v>
                </c:pt>
              </c:numCache>
            </c:numRef>
          </c:xVal>
          <c:yVal>
            <c:numRef>
              <c:f>Cp_Lambda!$AL$3:$AL$29</c:f>
              <c:numCache>
                <c:formatCode>0.000</c:formatCode>
                <c:ptCount val="27"/>
                <c:pt idx="0">
                  <c:v>39.18415525680004</c:v>
                </c:pt>
                <c:pt idx="1">
                  <c:v>100.54595609236148</c:v>
                </c:pt>
                <c:pt idx="2">
                  <c:v>212.39180174556185</c:v>
                </c:pt>
                <c:pt idx="3">
                  <c:v>393.33074589995476</c:v>
                </c:pt>
                <c:pt idx="4">
                  <c:v>664.78997450245015</c:v>
                </c:pt>
                <c:pt idx="5">
                  <c:v>1039.1755233420847</c:v>
                </c:pt>
                <c:pt idx="6">
                  <c:v>1454.9145248118384</c:v>
                </c:pt>
                <c:pt idx="7">
                  <c:v>1788.8377918341771</c:v>
                </c:pt>
                <c:pt idx="8">
                  <c:v>1993.0488018637809</c:v>
                </c:pt>
                <c:pt idx="9">
                  <c:v>2092.386986986131</c:v>
                </c:pt>
                <c:pt idx="10">
                  <c:v>2141.8313325221425</c:v>
                </c:pt>
                <c:pt idx="11">
                  <c:v>2163.524306255335</c:v>
                </c:pt>
                <c:pt idx="12">
                  <c:v>2150.387354054028</c:v>
                </c:pt>
                <c:pt idx="13">
                  <c:v>2090.6085540044005</c:v>
                </c:pt>
                <c:pt idx="14">
                  <c:v>1992.5172262912192</c:v>
                </c:pt>
                <c:pt idx="15">
                  <c:v>1919.1441627021272</c:v>
                </c:pt>
                <c:pt idx="16">
                  <c:v>1770.9010249041564</c:v>
                </c:pt>
                <c:pt idx="17">
                  <c:v>1670.3159823726357</c:v>
                </c:pt>
                <c:pt idx="18">
                  <c:v>1566.4711308152635</c:v>
                </c:pt>
                <c:pt idx="19">
                  <c:v>1427.3116814778211</c:v>
                </c:pt>
                <c:pt idx="20">
                  <c:v>1288.1053284133889</c:v>
                </c:pt>
                <c:pt idx="21">
                  <c:v>1143.5167726767759</c:v>
                </c:pt>
                <c:pt idx="22">
                  <c:v>953.11500160201228</c:v>
                </c:pt>
                <c:pt idx="23">
                  <c:v>752.00354619770985</c:v>
                </c:pt>
                <c:pt idx="24">
                  <c:v>529.31637637769336</c:v>
                </c:pt>
                <c:pt idx="25">
                  <c:v>299.71481547046659</c:v>
                </c:pt>
                <c:pt idx="26">
                  <c:v>61.48296879695409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A513-4A52-961F-9001DE8C3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2153920"/>
        <c:axId val="1502154400"/>
      </c:scatterChart>
      <c:valAx>
        <c:axId val="1502153920"/>
        <c:scaling>
          <c:orientation val="minMax"/>
          <c:max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/>
                  <a:t>rpm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2154400"/>
        <c:crosses val="autoZero"/>
        <c:crossBetween val="midCat"/>
      </c:valAx>
      <c:valAx>
        <c:axId val="15021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W???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0215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651717259075447"/>
          <c:y val="0.15008167331684696"/>
          <c:w val="7.9192933489526801E-2"/>
          <c:h val="0.525372941099125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676273</xdr:colOff>
      <xdr:row>30</xdr:row>
      <xdr:rowOff>28575</xdr:rowOff>
    </xdr:from>
    <xdr:to>
      <xdr:col>13</xdr:col>
      <xdr:colOff>28574</xdr:colOff>
      <xdr:row>56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8DA5540-EA54-A4D2-CACE-72F42F836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678180</xdr:colOff>
      <xdr:row>56</xdr:row>
      <xdr:rowOff>114300</xdr:rowOff>
    </xdr:from>
    <xdr:to>
      <xdr:col>13</xdr:col>
      <xdr:colOff>30481</xdr:colOff>
      <xdr:row>82</xdr:row>
      <xdr:rowOff>104775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8DA5540-EA54-A4D2-CACE-72F42F836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12</xdr:col>
      <xdr:colOff>205741</xdr:colOff>
      <xdr:row>131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8DA5540-EA54-A4D2-CACE-72F42F8363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8620D41-EF7F-476F-8050-6C67CA840F76}">
  <we:reference id="wa200002468" version="1.0.0.0" store="es-ES" storeType="OMEX"/>
  <we:alternateReferences>
    <we:reference id="wa200002468" version="1.0.0.0" store="wa200002468" storeType="OMEX"/>
  </we:alternateReferences>
  <we:properties/>
  <we:bindings/>
  <we:snapshot xmlns:r="http://schemas.openxmlformats.org/officeDocument/2006/relationships"/>
  <we:extLst>
    <a:ext xmlns:a="http://schemas.openxmlformats.org/drawingml/2006/main" uri="{7C84B067-C214-45C3-A712-C9D94CD141B2}">
      <we:customFunctionIdList xmlns="">
        <we:customFunctionIds>_xldudf_INTERPXY</we:customFunctionIds>
        <we:customFunctionIds>_xldudf_DERIVXY</we:customFunctionIds>
        <we:customFunctionIds>_xldudf_QUADXY</we:customFunctionIds>
        <we:customFunctionIds>_xldudf_INTERPXYZ</we:customFunctionIds>
        <we:customFunctionIds>_xldudf_GRIDXYZ</we:customFunctionIds>
        <we:customFunctionIds>_xldudf_QUADF</we:customFunctionIds>
        <we:customFunctionIds>_xldudf_DERIVF</we:customFunctionIds>
        <we:customFunctionIds>_xldudf_NLSOLVE</we:customFunctionIds>
        <we:customFunctionIds>_xldudf_IVSOLVE</we:customFunctionIds>
        <we:customFunctionIds>_xldudf_ARRAYVAL</we:customFunctionIds>
        <we:customFunctionIds>_xldudf_DYNVAL</we:customFunctionIds>
        <we:customFunctionIds>_xldudf_BVSOLVE</we:customFunctionIds>
        <we:customFunctionIds>_xldudf_PDSOLVE</we:customFunctionIds>
        <we:customFunctionIds>_xldudf_PDASOLVE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77"/>
  <sheetViews>
    <sheetView tabSelected="1" workbookViewId="0">
      <selection activeCell="AJ23" sqref="AJ23"/>
    </sheetView>
  </sheetViews>
  <sheetFormatPr baseColWidth="10" defaultRowHeight="13.8"/>
  <cols>
    <col min="1" max="1" width="12.69921875" bestFit="1" customWidth="1"/>
  </cols>
  <sheetData>
    <row r="1" spans="1:47">
      <c r="B1" t="s">
        <v>4</v>
      </c>
      <c r="C1" s="10">
        <v>1</v>
      </c>
      <c r="D1" s="10"/>
      <c r="E1" s="10"/>
      <c r="F1" s="10">
        <v>2</v>
      </c>
      <c r="G1" s="10"/>
      <c r="H1" s="10"/>
      <c r="I1" s="10">
        <v>3</v>
      </c>
      <c r="J1" s="10"/>
      <c r="K1" s="10"/>
      <c r="L1" s="10">
        <v>4</v>
      </c>
      <c r="M1" s="10"/>
      <c r="N1" s="10"/>
      <c r="O1" s="10">
        <v>5</v>
      </c>
      <c r="P1" s="10"/>
      <c r="Q1" s="10"/>
      <c r="R1" s="10">
        <v>6</v>
      </c>
      <c r="S1" s="10"/>
      <c r="T1" s="10"/>
      <c r="U1" s="10">
        <v>7</v>
      </c>
      <c r="V1" s="10"/>
      <c r="W1" s="10"/>
      <c r="X1" s="10">
        <v>8</v>
      </c>
      <c r="Y1" s="10"/>
      <c r="Z1" s="10"/>
      <c r="AA1" s="10">
        <v>9</v>
      </c>
      <c r="AB1" s="10"/>
      <c r="AC1" s="10"/>
      <c r="AD1" s="10">
        <v>10</v>
      </c>
      <c r="AE1" s="10"/>
      <c r="AF1" s="10"/>
      <c r="AG1" s="10">
        <v>11</v>
      </c>
      <c r="AH1" s="10"/>
      <c r="AI1" s="11"/>
      <c r="AJ1" s="10">
        <v>12</v>
      </c>
      <c r="AK1" s="10"/>
      <c r="AL1" s="10"/>
      <c r="AM1" s="12"/>
      <c r="AN1" s="12"/>
      <c r="AO1" s="12"/>
      <c r="AP1" s="12"/>
      <c r="AQ1" s="12"/>
      <c r="AR1" s="12"/>
      <c r="AS1" s="12"/>
      <c r="AT1" s="12"/>
      <c r="AU1" s="12"/>
    </row>
    <row r="2" spans="1:47">
      <c r="A2" s="1" t="s">
        <v>0</v>
      </c>
      <c r="B2" s="1" t="s">
        <v>1</v>
      </c>
      <c r="C2" s="9" t="s">
        <v>2</v>
      </c>
      <c r="D2" s="8" t="s">
        <v>5</v>
      </c>
      <c r="E2" s="8" t="s">
        <v>6</v>
      </c>
      <c r="F2" s="9" t="s">
        <v>2</v>
      </c>
      <c r="G2" s="8" t="s">
        <v>5</v>
      </c>
      <c r="H2" s="8" t="s">
        <v>6</v>
      </c>
      <c r="I2" s="9" t="s">
        <v>2</v>
      </c>
      <c r="J2" s="8" t="s">
        <v>5</v>
      </c>
      <c r="K2" s="8" t="s">
        <v>6</v>
      </c>
      <c r="L2" s="9" t="s">
        <v>2</v>
      </c>
      <c r="M2" s="8" t="s">
        <v>5</v>
      </c>
      <c r="N2" s="8" t="s">
        <v>6</v>
      </c>
      <c r="O2" s="9" t="s">
        <v>2</v>
      </c>
      <c r="P2" s="8" t="s">
        <v>5</v>
      </c>
      <c r="Q2" s="8" t="s">
        <v>6</v>
      </c>
      <c r="R2" s="9" t="s">
        <v>2</v>
      </c>
      <c r="S2" s="8" t="s">
        <v>5</v>
      </c>
      <c r="T2" s="8" t="s">
        <v>6</v>
      </c>
      <c r="U2" s="9" t="s">
        <v>2</v>
      </c>
      <c r="V2" s="8" t="s">
        <v>5</v>
      </c>
      <c r="W2" s="8" t="s">
        <v>6</v>
      </c>
      <c r="X2" s="9" t="s">
        <v>2</v>
      </c>
      <c r="Y2" s="8" t="s">
        <v>5</v>
      </c>
      <c r="Z2" s="8" t="s">
        <v>6</v>
      </c>
      <c r="AA2" s="9" t="s">
        <v>2</v>
      </c>
      <c r="AB2" s="8" t="s">
        <v>5</v>
      </c>
      <c r="AC2" s="8" t="s">
        <v>6</v>
      </c>
      <c r="AD2" s="9" t="s">
        <v>2</v>
      </c>
      <c r="AE2" s="8" t="s">
        <v>5</v>
      </c>
      <c r="AF2" s="8" t="s">
        <v>6</v>
      </c>
      <c r="AG2" s="9" t="s">
        <v>2</v>
      </c>
      <c r="AH2" s="8" t="s">
        <v>5</v>
      </c>
      <c r="AI2" s="8" t="s">
        <v>6</v>
      </c>
      <c r="AJ2" s="9" t="s">
        <v>2</v>
      </c>
      <c r="AK2" s="8" t="s">
        <v>5</v>
      </c>
      <c r="AL2" s="8" t="s">
        <v>6</v>
      </c>
    </row>
    <row r="3" spans="1:47">
      <c r="A3" s="2">
        <v>1</v>
      </c>
      <c r="B3" s="4">
        <v>1.0024999999999999E-2</v>
      </c>
      <c r="C3" s="6">
        <f>60/(2*PI())*A3*$C$1/1.2</f>
        <v>7.9577471545947676</v>
      </c>
      <c r="D3" s="7">
        <f>0.5*B3*PI()*POWER(1.2,5)*POWER((C3*2*PI()/60),2)/POWER(A3,3)</f>
        <v>2.7211218928333353E-2</v>
      </c>
      <c r="E3" s="7">
        <f>0.5*B3*PI()*POWER(1.2,5)*POWER((C3*2*PI()/60),3)/POWER(A3,3)</f>
        <v>2.2676015773611131E-2</v>
      </c>
      <c r="F3" s="6">
        <f>60/(2*PI())*A3*$F$1/1.2</f>
        <v>15.915494309189535</v>
      </c>
      <c r="G3" s="7">
        <f>0.5*B3*PI()*POWER(1.2,5)*POWER((F3*2*PI()/60),2)/POWER(A3,3)</f>
        <v>0.10884487571333341</v>
      </c>
      <c r="H3" s="7">
        <f>0.5*B3*PI()*POWER(1.2,5)*POWER((F3*2*PI()/60),3)/POWER(A3,3)</f>
        <v>0.18140812618888905</v>
      </c>
      <c r="I3" s="6">
        <f>60/(2*PI())*A3*$I$1/1.2</f>
        <v>23.873241463784304</v>
      </c>
      <c r="J3" s="7">
        <f>0.5*B3*PI()*POWER(1.2,5)*POWER((I3*2*PI()/60),2)/POWER(A3,3)</f>
        <v>0.24490097035500022</v>
      </c>
      <c r="K3" s="7">
        <f>0.5*B3*PI()*POWER(1.2,5)*POWER((I3*2*PI()/60),3)/POWER(A3,3)</f>
        <v>0.61225242588750062</v>
      </c>
      <c r="L3" s="7">
        <f>60/(2*PI())*A3*$L$1/1.2</f>
        <v>31.83098861837907</v>
      </c>
      <c r="M3" s="7">
        <f>0.5*B3*PI()*POWER(1.2,5)*POWER((L3*2*PI()/60),2)/POWER(A3,3)</f>
        <v>0.43537950285333366</v>
      </c>
      <c r="N3" s="7">
        <f>0.5*B3*PI()*POWER(1.2,5)*POWER((L3*2*PI()/60),3)/POWER(A3,3)</f>
        <v>1.4512650095111124</v>
      </c>
      <c r="O3" s="7">
        <f>60/(2*PI())*A3*$O$1/1.2</f>
        <v>39.788735772973844</v>
      </c>
      <c r="P3" s="7">
        <f>0.5*B3*PI()*POWER(1.2,5)*POWER((O3*2*PI()/60),2)/POWER(A3,3)</f>
        <v>0.68028047320833418</v>
      </c>
      <c r="Q3" s="7">
        <f>0.5*B3*PI()*POWER(1.2,5)*POWER((O3*2*PI()/60),3)/POWER(A3,3)</f>
        <v>2.8345019717013935</v>
      </c>
      <c r="R3" s="7">
        <f>60/(2*PI())*A3*$R$1/1.2</f>
        <v>47.746482927568607</v>
      </c>
      <c r="S3" s="7">
        <f>0.5*B3*PI()*POWER(1.2,5)*POWER((R3*2*PI()/60),2)/POWER(A3,3)</f>
        <v>0.97960388142000088</v>
      </c>
      <c r="T3" s="7">
        <f>0.5*B3*PI()*POWER(1.2,5)*POWER((R3*2*PI()/60),3)/POWER(A3,3)</f>
        <v>4.8980194071000049</v>
      </c>
      <c r="U3" s="7">
        <f>60/(2*PI())*A3*$U$1/1.2</f>
        <v>55.704230082163377</v>
      </c>
      <c r="V3" s="7">
        <f>0.5*B3*PI()*POWER(1.2,5)*POWER((U3*2*PI()/60),2)/POWER(A3,3)</f>
        <v>1.3333497274883344</v>
      </c>
      <c r="W3" s="7">
        <f>0.5*B3*PI()*POWER(1.2,5)*POWER((U3*2*PI()/60),3)/POWER(A3,3)</f>
        <v>7.7778734103486187</v>
      </c>
      <c r="X3" s="7">
        <f>60/(2*PI())*A3*$X$1/1.2</f>
        <v>63.66197723675814</v>
      </c>
      <c r="Y3" s="7">
        <f>0.5*B3*PI()*POWER(1.2,5)*POWER((X3*2*PI()/60),2)/POWER(A3,3)</f>
        <v>1.7415180114133346</v>
      </c>
      <c r="Z3" s="7">
        <f>0.5*B3*PI()*POWER(1.2,5)*POWER((X3*2*PI()/60),3)/POWER(A3,3)</f>
        <v>11.610120076088899</v>
      </c>
      <c r="AA3" s="7">
        <f>60/(2*PI())*A3*$AA$1/1.2</f>
        <v>71.619724391352904</v>
      </c>
      <c r="AB3" s="7">
        <f>0.5*B3*PI()*POWER(1.2,5)*POWER((AA3*2*PI()/60),2)/POWER(A3,3)</f>
        <v>2.2041087331950013</v>
      </c>
      <c r="AC3" s="7">
        <f>0.5*B3*PI()*POWER(1.2,5)*POWER((AA3*2*PI()/60),3)/POWER(A3,3)</f>
        <v>16.530815498962511</v>
      </c>
      <c r="AD3" s="7">
        <f>60/(2*PI())*A3*$AD$1/1.2</f>
        <v>79.577471545947688</v>
      </c>
      <c r="AE3" s="7">
        <f>0.5*B3*PI()*POWER(1.2,5)*POWER((AD3*2*PI()/60),2)/POWER(A3,3)</f>
        <v>2.7211218928333367</v>
      </c>
      <c r="AF3" s="7">
        <f>0.5*B3*PI()*POWER(1.2,5)*POWER((AD3*2*PI()/60),3)/POWER(A3,3)</f>
        <v>22.676015773611148</v>
      </c>
      <c r="AG3" s="7">
        <f>60/(2*PI())*A3*$AG$1/1.2</f>
        <v>87.535218700542444</v>
      </c>
      <c r="AH3" s="7">
        <f>0.5*B3*PI()*POWER(1.2,5)*POWER((AG3*2*PI()/60),2)/POWER(A3,3)</f>
        <v>3.2925574903283352</v>
      </c>
      <c r="AI3" s="7">
        <f>0.5*B3*PI()*POWER(1.2,5)*POWER((AG3*2*PI()/60),3)/POWER(A3,3)</f>
        <v>30.181776994676405</v>
      </c>
      <c r="AJ3" s="7">
        <f>60/(2*PI())*A3*$AJ$1/1.2</f>
        <v>95.492965855137214</v>
      </c>
      <c r="AK3" s="7">
        <f>0.5*B3*PI()*POWER(1.2,5)*POWER((AJ3*2*PI()/60),2)/POWER(A3,3)</f>
        <v>3.9184155256800035</v>
      </c>
      <c r="AL3" s="7">
        <f>0.5*B3*PI()*POWER(1.2,5)*POWER((AJ3*2*PI()/60),3)/POWER(A3,3)</f>
        <v>39.18415525680004</v>
      </c>
    </row>
    <row r="4" spans="1:47">
      <c r="A4" s="3">
        <v>1.5</v>
      </c>
      <c r="B4" s="4">
        <v>2.5724E-2</v>
      </c>
      <c r="C4" s="6">
        <f>60/(2*PI())*A4*$C$1/1.2</f>
        <v>11.936620731892152</v>
      </c>
      <c r="D4" s="7">
        <f>0.5*B4*PI()*POWER(1.2,5)*POWER((C4*2*PI()/60),2)/POWER(A4,3)</f>
        <v>4.6549053746463669E-2</v>
      </c>
      <c r="E4" s="7">
        <f t="shared" ref="E4:E29" si="0">0.5*B4*PI()*POWER(1.2,5)*POWER((C4*2*PI()/60),3)/POWER(A4,3)</f>
        <v>5.8186317183079594E-2</v>
      </c>
      <c r="F4" s="6">
        <f>60/(2*PI())*A4*$F$1/1.2</f>
        <v>23.873241463784304</v>
      </c>
      <c r="G4" s="7">
        <f t="shared" ref="G4:G29" si="1">0.5*B4*PI()*POWER(1.2,5)*POWER((F4*2*PI()/60),2)/POWER(A4,3)</f>
        <v>0.18619621498585467</v>
      </c>
      <c r="H4" s="7">
        <f>0.5*B4*PI()*POWER(1.2,5)*POWER((F4*2*PI()/60),3)/POWER(A4,3)</f>
        <v>0.46549053746463676</v>
      </c>
      <c r="I4" s="6">
        <f>60/(2*PI())*A4*$I$1/1.2</f>
        <v>35.809862195676452</v>
      </c>
      <c r="J4" s="7">
        <f t="shared" ref="J4:J28" si="2">0.5*B4*PI()*POWER(1.2,5)*POWER((I4*2*PI()/60),2)/POWER(A4,3)</f>
        <v>0.41894148371817286</v>
      </c>
      <c r="K4" s="7">
        <f t="shared" ref="K4:K29" si="3">0.5*B4*PI()*POWER(1.2,5)*POWER((I4*2*PI()/60),3)/POWER(A4,3)</f>
        <v>1.5710305639431481</v>
      </c>
      <c r="L4" s="7">
        <f>60/(2*PI())*A4*$L$1/1.2</f>
        <v>47.746482927568607</v>
      </c>
      <c r="M4" s="7">
        <f t="shared" ref="M4:M29" si="4">0.5*B4*PI()*POWER(1.2,5)*POWER((L4*2*PI()/60),2)/POWER(A4,3)</f>
        <v>0.7447848599434187</v>
      </c>
      <c r="N4" s="7">
        <f t="shared" ref="N4:N29" si="5">0.5*B4*PI()*POWER(1.2,5)*POWER((L4*2*PI()/60),3)/POWER(A4,3)</f>
        <v>3.723924299717094</v>
      </c>
      <c r="O4" s="7">
        <f t="shared" ref="O4:O29" si="6">60/(2*PI())*A4*$O$1/1.2</f>
        <v>59.683103659460755</v>
      </c>
      <c r="P4" s="7">
        <f t="shared" ref="P4:P29" si="7">0.5*B4*PI()*POWER(1.2,5)*POWER((O4*2*PI()/60),2)/POWER(A4,3)</f>
        <v>1.1637263436615912</v>
      </c>
      <c r="Q4" s="7">
        <f t="shared" ref="Q4:Q29" si="8">0.5*B4*PI()*POWER(1.2,5)*POWER((O4*2*PI()/60),3)/POWER(A4,3)</f>
        <v>7.2732896478849458</v>
      </c>
      <c r="R4" s="7">
        <f t="shared" ref="R4:R29" si="9">60/(2*PI())*A4*$R$1/1.2</f>
        <v>71.619724391352904</v>
      </c>
      <c r="S4" s="7">
        <f t="shared" ref="S4:S29" si="10">0.5*B4*PI()*POWER(1.2,5)*POWER((R4*2*PI()/60),2)/POWER(A4,3)</f>
        <v>1.6757659348726914</v>
      </c>
      <c r="T4" s="7">
        <f t="shared" ref="T4:T29" si="11">0.5*B4*PI()*POWER(1.2,5)*POWER((R4*2*PI()/60),3)/POWER(A4,3)</f>
        <v>12.568244511545185</v>
      </c>
      <c r="U4" s="7">
        <f t="shared" ref="U4:U29" si="12">60/(2*PI())*A4*$U$1/1.2</f>
        <v>83.556345123245052</v>
      </c>
      <c r="V4" s="7">
        <f t="shared" ref="V4:V29" si="13">0.5*B4*PI()*POWER(1.2,5)*POWER((U4*2*PI()/60),2)/POWER(A4,3)</f>
        <v>2.280903633576719</v>
      </c>
      <c r="W4" s="7">
        <f t="shared" ref="W4:W29" si="14">0.5*B4*PI()*POWER(1.2,5)*POWER((U4*2*PI()/60),3)/POWER(A4,3)</f>
        <v>19.95790679379629</v>
      </c>
      <c r="X4" s="7">
        <f t="shared" ref="X4:X29" si="15">60/(2*PI())*A4*$X$1/1.2</f>
        <v>95.492965855137214</v>
      </c>
      <c r="Y4" s="7">
        <f t="shared" ref="Y4:Y29" si="16">0.5*B4*PI()*POWER(1.2,5)*POWER((X4*2*PI()/60),2)/POWER(A4,3)</f>
        <v>2.9791394397736748</v>
      </c>
      <c r="Z4" s="7">
        <f t="shared" ref="Z4:Z29" si="17">0.5*B4*PI()*POWER(1.2,5)*POWER((X4*2*PI()/60),3)/POWER(A4,3)</f>
        <v>29.791394397736752</v>
      </c>
      <c r="AA4" s="7">
        <f t="shared" ref="AA4:AA29" si="18">60/(2*PI())*A4*$AA$1/1.2</f>
        <v>107.42958658702938</v>
      </c>
      <c r="AB4" s="7">
        <f t="shared" ref="AB4:AB29" si="19">0.5*B4*PI()*POWER(1.2,5)*POWER((AA4*2*PI()/60),2)/POWER(A4,3)</f>
        <v>3.7704733534635571</v>
      </c>
      <c r="AC4" s="7">
        <f t="shared" ref="AC4:AC29" si="20">0.5*B4*PI()*POWER(1.2,5)*POWER((AA4*2*PI()/60),3)/POWER(A4,3)</f>
        <v>42.417825226465027</v>
      </c>
      <c r="AD4" s="7">
        <f t="shared" ref="AD4:AD29" si="21">60/(2*PI())*A4*$AD$1/1.2</f>
        <v>119.36620731892151</v>
      </c>
      <c r="AE4" s="7">
        <f t="shared" ref="AE4:AE29" si="22">0.5*B4*PI()*POWER(1.2,5)*POWER((AD4*2*PI()/60),2)/POWER(A4,3)</f>
        <v>4.6549053746463649</v>
      </c>
      <c r="AF4" s="7">
        <f t="shared" ref="AF4:AF29" si="23">0.5*B4*PI()*POWER(1.2,5)*POWER((AD4*2*PI()/60),3)/POWER(A4,3)</f>
        <v>58.186317183079566</v>
      </c>
      <c r="AG4" s="7">
        <f t="shared" ref="AG4:AG29" si="24">60/(2*PI())*A4*$AG$1/1.2</f>
        <v>131.30282805081364</v>
      </c>
      <c r="AH4" s="7">
        <f t="shared" ref="AH4:AH29" si="25">0.5*B4*PI()*POWER(1.2,5)*POWER((AG4*2*PI()/60),2)/POWER(A4,3)</f>
        <v>5.6324355033221005</v>
      </c>
      <c r="AI4" s="7">
        <f t="shared" ref="AI4:AI29" si="26">0.5*B4*PI()*POWER(1.2,5)*POWER((AG4*2*PI()/60),3)/POWER(A4,3)</f>
        <v>77.445988170678874</v>
      </c>
      <c r="AJ4" s="7">
        <f t="shared" ref="AJ4:AJ29" si="27">60/(2*PI())*A4*$AJ$1/1.2</f>
        <v>143.23944878270581</v>
      </c>
      <c r="AK4" s="7">
        <f t="shared" ref="AK4:AK29" si="28">0.5*B4*PI()*POWER(1.2,5)*POWER((AJ4*2*PI()/60),2)/POWER(A4,3)</f>
        <v>6.7030637394907657</v>
      </c>
      <c r="AL4" s="7">
        <f t="shared" ref="AL4:AL29" si="29">0.5*B4*PI()*POWER(1.2,5)*POWER((AJ4*2*PI()/60),3)/POWER(A4,3)</f>
        <v>100.54595609236148</v>
      </c>
    </row>
    <row r="5" spans="1:47">
      <c r="A5" s="3">
        <v>2</v>
      </c>
      <c r="B5" s="4">
        <v>5.4338999999999998E-2</v>
      </c>
      <c r="C5" s="6">
        <f>60/(2*PI())*A5*$C$1/1.2</f>
        <v>15.915494309189535</v>
      </c>
      <c r="D5" s="7">
        <f t="shared" ref="D5:D28" si="30">0.5*B5*PI()*POWER(1.2,5)*POWER((C5*2*PI()/60),2)/POWER(A5,3)</f>
        <v>7.3747153383875608E-2</v>
      </c>
      <c r="E5" s="7">
        <f t="shared" si="0"/>
        <v>0.12291192230645936</v>
      </c>
      <c r="F5" s="6">
        <f t="shared" ref="F5:F17" si="31">60/(2*PI())*A5*$F$1/1.2</f>
        <v>31.83098861837907</v>
      </c>
      <c r="G5" s="7">
        <f t="shared" si="1"/>
        <v>0.29498861353550243</v>
      </c>
      <c r="H5" s="7">
        <f t="shared" ref="H5:H23" si="32">0.5*B5*PI()*POWER(1.2,5)*POWER((F5*2*PI()/60),3)/POWER(A5,3)</f>
        <v>0.98329537845167492</v>
      </c>
      <c r="I5" s="6">
        <f t="shared" ref="I5:I14" si="33">60/(2*PI())*A5*$I$1/1.2</f>
        <v>47.746482927568607</v>
      </c>
      <c r="J5" s="7">
        <f t="shared" si="2"/>
        <v>0.66372438045488058</v>
      </c>
      <c r="K5" s="7">
        <f t="shared" si="3"/>
        <v>3.3186219022744039</v>
      </c>
      <c r="L5" s="7">
        <f t="shared" ref="L5:L21" si="34">60/(2*PI())*A5*$L$1/1.2</f>
        <v>63.66197723675814</v>
      </c>
      <c r="M5" s="7">
        <f t="shared" si="4"/>
        <v>1.1799544541420097</v>
      </c>
      <c r="N5" s="7">
        <f t="shared" si="5"/>
        <v>7.8663630276133993</v>
      </c>
      <c r="O5" s="7">
        <f t="shared" si="6"/>
        <v>79.577471545947688</v>
      </c>
      <c r="P5" s="7">
        <f t="shared" si="7"/>
        <v>1.8436788345968913</v>
      </c>
      <c r="Q5" s="7">
        <f t="shared" si="8"/>
        <v>15.363990288307432</v>
      </c>
      <c r="R5" s="7">
        <f t="shared" si="9"/>
        <v>95.492965855137214</v>
      </c>
      <c r="S5" s="7">
        <f t="shared" si="10"/>
        <v>2.6548975218195223</v>
      </c>
      <c r="T5" s="7">
        <f t="shared" si="11"/>
        <v>26.548975218195231</v>
      </c>
      <c r="U5" s="7">
        <f t="shared" si="12"/>
        <v>111.40846016432675</v>
      </c>
      <c r="V5" s="7">
        <f t="shared" si="13"/>
        <v>3.6136105158099054</v>
      </c>
      <c r="W5" s="7">
        <f t="shared" si="14"/>
        <v>42.158789351115566</v>
      </c>
      <c r="X5" s="7">
        <f t="shared" si="15"/>
        <v>127.32395447351628</v>
      </c>
      <c r="Y5" s="7">
        <f t="shared" si="16"/>
        <v>4.7198178165680389</v>
      </c>
      <c r="Z5" s="7">
        <f t="shared" si="17"/>
        <v>62.930904220907195</v>
      </c>
      <c r="AA5" s="7">
        <f t="shared" si="18"/>
        <v>143.23944878270581</v>
      </c>
      <c r="AB5" s="7">
        <f t="shared" si="19"/>
        <v>5.973519424093924</v>
      </c>
      <c r="AC5" s="7">
        <f t="shared" si="20"/>
        <v>89.602791361408862</v>
      </c>
      <c r="AD5" s="7">
        <f t="shared" si="21"/>
        <v>159.15494309189538</v>
      </c>
      <c r="AE5" s="7">
        <f t="shared" si="22"/>
        <v>7.3747153383875652</v>
      </c>
      <c r="AF5" s="7">
        <f t="shared" si="23"/>
        <v>122.91192230645946</v>
      </c>
      <c r="AG5" s="7">
        <f t="shared" si="24"/>
        <v>175.07043740108489</v>
      </c>
      <c r="AH5" s="7">
        <f t="shared" si="25"/>
        <v>8.9234055594489483</v>
      </c>
      <c r="AI5" s="7">
        <f t="shared" si="26"/>
        <v>163.59576858989738</v>
      </c>
      <c r="AJ5" s="7">
        <f t="shared" si="27"/>
        <v>190.98593171027443</v>
      </c>
      <c r="AK5" s="7">
        <f t="shared" si="28"/>
        <v>10.619590087278089</v>
      </c>
      <c r="AL5" s="7">
        <f t="shared" si="29"/>
        <v>212.39180174556185</v>
      </c>
    </row>
    <row r="6" spans="1:47">
      <c r="A6" s="3">
        <v>2.5</v>
      </c>
      <c r="B6" s="4">
        <v>0.100631</v>
      </c>
      <c r="C6" s="6">
        <f t="shared" ref="C6:C11" si="35">60/(2*PI())*A6*$C$1/1.2</f>
        <v>19.894367886486922</v>
      </c>
      <c r="D6" s="7">
        <f t="shared" si="30"/>
        <v>0.10925854052776518</v>
      </c>
      <c r="E6" s="7">
        <f t="shared" si="0"/>
        <v>0.22762195943284422</v>
      </c>
      <c r="F6" s="6">
        <f t="shared" si="31"/>
        <v>39.788735772973844</v>
      </c>
      <c r="G6" s="7">
        <f t="shared" si="1"/>
        <v>0.43703416211106072</v>
      </c>
      <c r="H6" s="7">
        <f t="shared" si="32"/>
        <v>1.8209756754627537</v>
      </c>
      <c r="I6" s="6">
        <f t="shared" si="33"/>
        <v>59.68310365946077</v>
      </c>
      <c r="J6" s="7">
        <f t="shared" si="2"/>
        <v>0.98332686474988662</v>
      </c>
      <c r="K6" s="7">
        <f t="shared" si="3"/>
        <v>6.1457929046867932</v>
      </c>
      <c r="L6" s="7">
        <f t="shared" si="34"/>
        <v>79.577471545947688</v>
      </c>
      <c r="M6" s="7">
        <f t="shared" si="4"/>
        <v>1.7481366484442429</v>
      </c>
      <c r="N6" s="7">
        <f t="shared" si="5"/>
        <v>14.56780540370203</v>
      </c>
      <c r="O6" s="7">
        <f t="shared" si="6"/>
        <v>99.471839432434592</v>
      </c>
      <c r="P6" s="7">
        <f t="shared" si="7"/>
        <v>2.7314635131941278</v>
      </c>
      <c r="Q6" s="7">
        <f t="shared" si="8"/>
        <v>28.452744929105496</v>
      </c>
      <c r="R6" s="7">
        <f t="shared" si="9"/>
        <v>119.36620731892154</v>
      </c>
      <c r="S6" s="7">
        <f t="shared" si="10"/>
        <v>3.9333074589995465</v>
      </c>
      <c r="T6" s="7">
        <f t="shared" si="11"/>
        <v>49.166343237494345</v>
      </c>
      <c r="U6" s="7">
        <f t="shared" si="12"/>
        <v>139.26057520540846</v>
      </c>
      <c r="V6" s="7">
        <f t="shared" si="13"/>
        <v>5.3536684858604939</v>
      </c>
      <c r="W6" s="7">
        <f t="shared" si="14"/>
        <v>78.074332085465556</v>
      </c>
      <c r="X6" s="7">
        <f t="shared" si="15"/>
        <v>159.15494309189538</v>
      </c>
      <c r="Y6" s="7">
        <f t="shared" si="16"/>
        <v>6.9925465937769715</v>
      </c>
      <c r="Z6" s="7">
        <f t="shared" si="17"/>
        <v>116.54244322961624</v>
      </c>
      <c r="AA6" s="7">
        <f t="shared" si="18"/>
        <v>179.04931097838227</v>
      </c>
      <c r="AB6" s="7">
        <f t="shared" si="19"/>
        <v>8.8499417827489744</v>
      </c>
      <c r="AC6" s="7">
        <f t="shared" si="20"/>
        <v>165.93640842654327</v>
      </c>
      <c r="AD6" s="7">
        <f t="shared" si="21"/>
        <v>198.94367886486918</v>
      </c>
      <c r="AE6" s="7">
        <f t="shared" si="22"/>
        <v>10.925854052776511</v>
      </c>
      <c r="AF6" s="7">
        <f t="shared" si="23"/>
        <v>227.62195943284397</v>
      </c>
      <c r="AG6" s="7">
        <f t="shared" si="24"/>
        <v>218.83804675135613</v>
      </c>
      <c r="AH6" s="7">
        <f t="shared" si="25"/>
        <v>13.220283403859584</v>
      </c>
      <c r="AI6" s="7">
        <f t="shared" si="26"/>
        <v>302.96482800511558</v>
      </c>
      <c r="AJ6" s="7">
        <f t="shared" si="27"/>
        <v>238.73241463784308</v>
      </c>
      <c r="AK6" s="7">
        <f t="shared" si="28"/>
        <v>15.733229835998186</v>
      </c>
      <c r="AL6" s="7">
        <f t="shared" si="29"/>
        <v>393.33074589995476</v>
      </c>
    </row>
    <row r="7" spans="1:47">
      <c r="A7" s="3">
        <v>3</v>
      </c>
      <c r="B7" s="4">
        <v>0.17008200000000001</v>
      </c>
      <c r="C7" s="6">
        <f t="shared" si="35"/>
        <v>23.873241463784304</v>
      </c>
      <c r="D7" s="7">
        <f t="shared" si="30"/>
        <v>0.1538865681718635</v>
      </c>
      <c r="E7" s="7">
        <f t="shared" si="0"/>
        <v>0.38471642042965887</v>
      </c>
      <c r="F7" s="6">
        <f t="shared" si="31"/>
        <v>47.746482927568607</v>
      </c>
      <c r="G7" s="7">
        <f t="shared" si="1"/>
        <v>0.61554627268745399</v>
      </c>
      <c r="H7" s="7">
        <f t="shared" si="32"/>
        <v>3.0777313634372709</v>
      </c>
      <c r="I7" s="6">
        <f t="shared" si="33"/>
        <v>71.619724391352904</v>
      </c>
      <c r="J7" s="7">
        <f t="shared" si="2"/>
        <v>1.3849791135467711</v>
      </c>
      <c r="K7" s="7">
        <f t="shared" si="3"/>
        <v>10.387343351600784</v>
      </c>
      <c r="L7" s="7">
        <f t="shared" si="34"/>
        <v>95.492965855137214</v>
      </c>
      <c r="M7" s="7">
        <f t="shared" si="4"/>
        <v>2.462185090749816</v>
      </c>
      <c r="N7" s="7">
        <f t="shared" si="5"/>
        <v>24.621850907498168</v>
      </c>
      <c r="O7" s="7">
        <f t="shared" si="6"/>
        <v>119.36620731892151</v>
      </c>
      <c r="P7" s="7">
        <f t="shared" si="7"/>
        <v>3.8471642042965866</v>
      </c>
      <c r="Q7" s="7">
        <f t="shared" si="8"/>
        <v>48.089552553707328</v>
      </c>
      <c r="R7" s="7">
        <f t="shared" si="9"/>
        <v>143.23944878270581</v>
      </c>
      <c r="S7" s="7">
        <f t="shared" si="10"/>
        <v>5.5399164541870842</v>
      </c>
      <c r="T7" s="7">
        <f t="shared" si="11"/>
        <v>83.098746812806269</v>
      </c>
      <c r="U7" s="7">
        <f t="shared" si="12"/>
        <v>167.1126902464901</v>
      </c>
      <c r="V7" s="7">
        <f t="shared" si="13"/>
        <v>7.5404418404213098</v>
      </c>
      <c r="W7" s="7">
        <f t="shared" si="14"/>
        <v>131.95773220737291</v>
      </c>
      <c r="X7" s="7">
        <f t="shared" si="15"/>
        <v>190.98593171027443</v>
      </c>
      <c r="Y7" s="7">
        <f t="shared" si="16"/>
        <v>9.8487403629992638</v>
      </c>
      <c r="Z7" s="7">
        <f t="shared" si="17"/>
        <v>196.97480725998534</v>
      </c>
      <c r="AA7" s="7">
        <f t="shared" si="18"/>
        <v>214.85917317405875</v>
      </c>
      <c r="AB7" s="7">
        <f t="shared" si="19"/>
        <v>12.464812021920944</v>
      </c>
      <c r="AC7" s="7">
        <f t="shared" si="20"/>
        <v>280.45827049322128</v>
      </c>
      <c r="AD7" s="7">
        <f t="shared" si="21"/>
        <v>238.73241463784302</v>
      </c>
      <c r="AE7" s="7">
        <f t="shared" si="22"/>
        <v>15.388656817186346</v>
      </c>
      <c r="AF7" s="7">
        <f t="shared" si="23"/>
        <v>384.71642042965863</v>
      </c>
      <c r="AG7" s="7">
        <f t="shared" si="24"/>
        <v>262.60565610162729</v>
      </c>
      <c r="AH7" s="7">
        <f t="shared" si="25"/>
        <v>18.620274748795474</v>
      </c>
      <c r="AI7" s="7">
        <f t="shared" si="26"/>
        <v>512.05755559187548</v>
      </c>
      <c r="AJ7" s="7">
        <f t="shared" si="27"/>
        <v>286.47889756541161</v>
      </c>
      <c r="AK7" s="7">
        <f t="shared" si="28"/>
        <v>22.159665816748337</v>
      </c>
      <c r="AL7" s="7">
        <f t="shared" si="29"/>
        <v>664.78997450245015</v>
      </c>
    </row>
    <row r="8" spans="1:47">
      <c r="A8" s="3">
        <v>3.5</v>
      </c>
      <c r="B8" s="4">
        <v>0.26586599999999999</v>
      </c>
      <c r="C8" s="6">
        <f t="shared" si="35"/>
        <v>27.852115041081689</v>
      </c>
      <c r="D8" s="7">
        <f t="shared" si="30"/>
        <v>0.20618561971073107</v>
      </c>
      <c r="E8" s="7">
        <f t="shared" si="0"/>
        <v>0.601374724156299</v>
      </c>
      <c r="F8" s="6">
        <f t="shared" si="31"/>
        <v>55.704230082163377</v>
      </c>
      <c r="G8" s="7">
        <f t="shared" si="1"/>
        <v>0.82474247884292429</v>
      </c>
      <c r="H8" s="7">
        <f t="shared" si="32"/>
        <v>4.810997793250392</v>
      </c>
      <c r="I8" s="6">
        <f t="shared" si="33"/>
        <v>83.556345123245066</v>
      </c>
      <c r="J8" s="7">
        <f t="shared" si="2"/>
        <v>1.8556705773965798</v>
      </c>
      <c r="K8" s="7">
        <f t="shared" si="3"/>
        <v>16.237117552220074</v>
      </c>
      <c r="L8" s="7">
        <f t="shared" si="34"/>
        <v>111.40846016432675</v>
      </c>
      <c r="M8" s="7">
        <f t="shared" si="4"/>
        <v>3.2989699153716971</v>
      </c>
      <c r="N8" s="7">
        <f t="shared" si="5"/>
        <v>38.487982346003136</v>
      </c>
      <c r="O8" s="7">
        <f t="shared" si="6"/>
        <v>139.26057520540846</v>
      </c>
      <c r="P8" s="7">
        <f t="shared" si="7"/>
        <v>5.1546404927682783</v>
      </c>
      <c r="Q8" s="7">
        <f t="shared" si="8"/>
        <v>75.171840519537412</v>
      </c>
      <c r="R8" s="7">
        <f t="shared" si="9"/>
        <v>167.11269024649013</v>
      </c>
      <c r="S8" s="7">
        <f t="shared" si="10"/>
        <v>7.4226823095863192</v>
      </c>
      <c r="T8" s="7">
        <f t="shared" si="11"/>
        <v>129.89694041776059</v>
      </c>
      <c r="U8" s="7">
        <f t="shared" si="12"/>
        <v>194.96480528757183</v>
      </c>
      <c r="V8" s="7">
        <f t="shared" si="13"/>
        <v>10.103095365825824</v>
      </c>
      <c r="W8" s="7">
        <f t="shared" si="14"/>
        <v>206.27153038561065</v>
      </c>
      <c r="X8" s="7">
        <f t="shared" si="15"/>
        <v>222.81692032865351</v>
      </c>
      <c r="Y8" s="7">
        <f t="shared" si="16"/>
        <v>13.195879661486789</v>
      </c>
      <c r="Z8" s="7">
        <f t="shared" si="17"/>
        <v>307.90385876802509</v>
      </c>
      <c r="AA8" s="7">
        <f t="shared" si="18"/>
        <v>250.66903536973524</v>
      </c>
      <c r="AB8" s="7">
        <f t="shared" si="19"/>
        <v>16.701035196569219</v>
      </c>
      <c r="AC8" s="7">
        <f t="shared" si="20"/>
        <v>438.40217390994218</v>
      </c>
      <c r="AD8" s="7">
        <f t="shared" si="21"/>
        <v>278.52115041081692</v>
      </c>
      <c r="AE8" s="7">
        <f t="shared" si="22"/>
        <v>20.618561971073113</v>
      </c>
      <c r="AF8" s="7">
        <f t="shared" si="23"/>
        <v>601.37472415629929</v>
      </c>
      <c r="AG8" s="7">
        <f t="shared" si="24"/>
        <v>306.37326545189859</v>
      </c>
      <c r="AH8" s="7">
        <f t="shared" si="25"/>
        <v>24.948459984998465</v>
      </c>
      <c r="AI8" s="7">
        <f t="shared" si="26"/>
        <v>800.4297578520343</v>
      </c>
      <c r="AJ8" s="7">
        <f t="shared" si="27"/>
        <v>334.22538049298026</v>
      </c>
      <c r="AK8" s="7">
        <f t="shared" si="28"/>
        <v>29.690729238345277</v>
      </c>
      <c r="AL8" s="7">
        <f t="shared" si="29"/>
        <v>1039.1755233420847</v>
      </c>
    </row>
    <row r="9" spans="1:47">
      <c r="A9" s="3">
        <v>4</v>
      </c>
      <c r="B9" s="4">
        <v>0.37223000000000001</v>
      </c>
      <c r="C9" s="6">
        <f t="shared" si="35"/>
        <v>31.83098861837907</v>
      </c>
      <c r="D9" s="7">
        <f t="shared" si="30"/>
        <v>0.2525893272242774</v>
      </c>
      <c r="E9" s="7">
        <f t="shared" si="0"/>
        <v>0.84196442408092487</v>
      </c>
      <c r="F9" s="6">
        <f t="shared" si="31"/>
        <v>63.66197723675814</v>
      </c>
      <c r="G9" s="7">
        <f t="shared" si="1"/>
        <v>1.0103573088971096</v>
      </c>
      <c r="H9" s="7">
        <f t="shared" si="32"/>
        <v>6.7357153926473989</v>
      </c>
      <c r="I9" s="6">
        <f t="shared" si="33"/>
        <v>95.492965855137214</v>
      </c>
      <c r="J9" s="7">
        <f t="shared" si="2"/>
        <v>2.2733039450184971</v>
      </c>
      <c r="K9" s="7">
        <f t="shared" si="3"/>
        <v>22.733039450184975</v>
      </c>
      <c r="L9" s="7">
        <f t="shared" si="34"/>
        <v>127.32395447351628</v>
      </c>
      <c r="M9" s="7">
        <f t="shared" si="4"/>
        <v>4.0414292355884385</v>
      </c>
      <c r="N9" s="7">
        <f t="shared" si="5"/>
        <v>53.885723141179191</v>
      </c>
      <c r="O9" s="7">
        <f t="shared" si="6"/>
        <v>159.15494309189538</v>
      </c>
      <c r="P9" s="7">
        <f t="shared" si="7"/>
        <v>6.3147331806069387</v>
      </c>
      <c r="Q9" s="7">
        <f t="shared" si="8"/>
        <v>105.24555301011569</v>
      </c>
      <c r="R9" s="7">
        <f t="shared" si="9"/>
        <v>190.98593171027443</v>
      </c>
      <c r="S9" s="7">
        <f t="shared" si="10"/>
        <v>9.0932157800739883</v>
      </c>
      <c r="T9" s="7">
        <f t="shared" si="11"/>
        <v>181.8643156014798</v>
      </c>
      <c r="U9" s="7">
        <f t="shared" si="12"/>
        <v>222.81692032865351</v>
      </c>
      <c r="V9" s="7">
        <f t="shared" si="13"/>
        <v>12.376877033989595</v>
      </c>
      <c r="W9" s="7">
        <f t="shared" si="14"/>
        <v>288.79379745975723</v>
      </c>
      <c r="X9" s="7">
        <f t="shared" si="15"/>
        <v>254.64790894703256</v>
      </c>
      <c r="Y9" s="7">
        <f t="shared" si="16"/>
        <v>16.165716942353754</v>
      </c>
      <c r="Z9" s="7">
        <f t="shared" si="17"/>
        <v>431.08578512943353</v>
      </c>
      <c r="AA9" s="7">
        <f t="shared" si="18"/>
        <v>286.47889756541161</v>
      </c>
      <c r="AB9" s="7">
        <f t="shared" si="19"/>
        <v>20.459735505166471</v>
      </c>
      <c r="AC9" s="7">
        <f t="shared" si="20"/>
        <v>613.79206515499402</v>
      </c>
      <c r="AD9" s="7">
        <f t="shared" si="21"/>
        <v>318.30988618379075</v>
      </c>
      <c r="AE9" s="7">
        <f t="shared" si="22"/>
        <v>25.258932722427755</v>
      </c>
      <c r="AF9" s="7">
        <f t="shared" si="23"/>
        <v>841.96442408092548</v>
      </c>
      <c r="AG9" s="7">
        <f t="shared" si="24"/>
        <v>350.14087480216978</v>
      </c>
      <c r="AH9" s="7">
        <f t="shared" si="25"/>
        <v>30.563308594137563</v>
      </c>
      <c r="AI9" s="7">
        <f t="shared" si="26"/>
        <v>1120.6546484517107</v>
      </c>
      <c r="AJ9" s="7">
        <f t="shared" si="27"/>
        <v>381.97186342054886</v>
      </c>
      <c r="AK9" s="7">
        <f t="shared" si="28"/>
        <v>36.372863120295953</v>
      </c>
      <c r="AL9" s="7">
        <f t="shared" si="29"/>
        <v>1454.9145248118384</v>
      </c>
    </row>
    <row r="10" spans="1:47">
      <c r="A10" s="3">
        <v>4.5</v>
      </c>
      <c r="B10" s="4">
        <v>0.45766200000000001</v>
      </c>
      <c r="C10" s="6">
        <f t="shared" si="35"/>
        <v>35.809862195676452</v>
      </c>
      <c r="D10" s="7">
        <f t="shared" si="30"/>
        <v>0.27605521478922468</v>
      </c>
      <c r="E10" s="7">
        <f>0.5*B10*PI()*POWER(1.2,5)*POWER((C10*2*PI()/60),3)/POWER(A10,3)</f>
        <v>1.0352070554595927</v>
      </c>
      <c r="F10" s="6">
        <f t="shared" si="31"/>
        <v>71.619724391352904</v>
      </c>
      <c r="G10" s="7">
        <f t="shared" si="1"/>
        <v>1.1042208591568987</v>
      </c>
      <c r="H10" s="7">
        <f t="shared" si="32"/>
        <v>8.2816564436767415</v>
      </c>
      <c r="I10" s="6">
        <f t="shared" si="33"/>
        <v>107.42958658702938</v>
      </c>
      <c r="J10" s="7">
        <f t="shared" si="2"/>
        <v>2.4844969331030229</v>
      </c>
      <c r="K10" s="7">
        <f t="shared" si="3"/>
        <v>27.950590497409017</v>
      </c>
      <c r="L10" s="7">
        <f t="shared" si="34"/>
        <v>143.23944878270581</v>
      </c>
      <c r="M10" s="7">
        <f t="shared" si="4"/>
        <v>4.4168834366275949</v>
      </c>
      <c r="N10" s="7">
        <f t="shared" si="5"/>
        <v>66.253251549413932</v>
      </c>
      <c r="O10" s="7">
        <f t="shared" si="6"/>
        <v>179.04931097838227</v>
      </c>
      <c r="P10" s="7">
        <f t="shared" si="7"/>
        <v>6.9013803697306173</v>
      </c>
      <c r="Q10" s="7">
        <f t="shared" si="8"/>
        <v>129.4008819324491</v>
      </c>
      <c r="R10" s="7">
        <f t="shared" si="9"/>
        <v>214.85917317405875</v>
      </c>
      <c r="S10" s="7">
        <f t="shared" si="10"/>
        <v>9.9379877324120915</v>
      </c>
      <c r="T10" s="7">
        <f t="shared" si="11"/>
        <v>223.60472397927214</v>
      </c>
      <c r="U10" s="7">
        <f t="shared" si="12"/>
        <v>250.66903536973518</v>
      </c>
      <c r="V10" s="7">
        <f t="shared" si="13"/>
        <v>13.526705524672014</v>
      </c>
      <c r="W10" s="7">
        <f t="shared" si="14"/>
        <v>355.07602002264042</v>
      </c>
      <c r="X10" s="7">
        <f t="shared" si="15"/>
        <v>286.47889756541161</v>
      </c>
      <c r="Y10" s="7">
        <f t="shared" si="16"/>
        <v>17.667533746510379</v>
      </c>
      <c r="Z10" s="7">
        <f t="shared" si="17"/>
        <v>530.02601239531145</v>
      </c>
      <c r="AA10" s="7">
        <f t="shared" si="18"/>
        <v>322.28875976108804</v>
      </c>
      <c r="AB10" s="7">
        <f t="shared" si="19"/>
        <v>22.36047239792719</v>
      </c>
      <c r="AC10" s="7">
        <f t="shared" si="20"/>
        <v>754.6659434300426</v>
      </c>
      <c r="AD10" s="7">
        <f t="shared" si="21"/>
        <v>358.09862195676453</v>
      </c>
      <c r="AE10" s="7">
        <f t="shared" si="22"/>
        <v>27.605521478922469</v>
      </c>
      <c r="AF10" s="7">
        <f t="shared" si="23"/>
        <v>1035.2070554595928</v>
      </c>
      <c r="AG10" s="7">
        <f t="shared" si="24"/>
        <v>393.90848415244102</v>
      </c>
      <c r="AH10" s="7">
        <f t="shared" si="25"/>
        <v>33.402680989496204</v>
      </c>
      <c r="AI10" s="7">
        <f t="shared" si="26"/>
        <v>1377.8605908167187</v>
      </c>
      <c r="AJ10" s="7">
        <f t="shared" si="27"/>
        <v>429.71834634811751</v>
      </c>
      <c r="AK10" s="7">
        <f t="shared" si="28"/>
        <v>39.751950929648366</v>
      </c>
      <c r="AL10" s="7">
        <f t="shared" si="29"/>
        <v>1788.8377918341771</v>
      </c>
    </row>
    <row r="11" spans="1:47">
      <c r="A11" s="3">
        <v>5</v>
      </c>
      <c r="B11" s="4">
        <v>0.50990800000000003</v>
      </c>
      <c r="C11" s="6">
        <f t="shared" si="35"/>
        <v>39.788735772973844</v>
      </c>
      <c r="D11" s="7">
        <f t="shared" si="30"/>
        <v>0.27681233359219176</v>
      </c>
      <c r="E11" s="7">
        <f t="shared" si="0"/>
        <v>1.1533847233007994</v>
      </c>
      <c r="F11" s="6">
        <f t="shared" si="31"/>
        <v>79.577471545947688</v>
      </c>
      <c r="G11" s="7">
        <f t="shared" si="1"/>
        <v>1.107249334368767</v>
      </c>
      <c r="H11" s="7">
        <f t="shared" si="32"/>
        <v>9.2270777864063955</v>
      </c>
      <c r="I11" s="6">
        <f t="shared" si="33"/>
        <v>119.36620731892154</v>
      </c>
      <c r="J11" s="7">
        <f t="shared" si="2"/>
        <v>2.4913110023297254</v>
      </c>
      <c r="K11" s="7">
        <f t="shared" si="3"/>
        <v>31.141387529121577</v>
      </c>
      <c r="L11" s="7">
        <f t="shared" si="34"/>
        <v>159.15494309189538</v>
      </c>
      <c r="M11" s="7">
        <f t="shared" si="4"/>
        <v>4.4289973374750682</v>
      </c>
      <c r="N11" s="7">
        <f t="shared" si="5"/>
        <v>73.816622291251164</v>
      </c>
      <c r="O11" s="7">
        <f t="shared" si="6"/>
        <v>198.94367886486918</v>
      </c>
      <c r="P11" s="7">
        <f t="shared" si="7"/>
        <v>6.9203083398047882</v>
      </c>
      <c r="Q11" s="7">
        <f t="shared" si="8"/>
        <v>144.17309041259975</v>
      </c>
      <c r="R11" s="7">
        <f t="shared" si="9"/>
        <v>238.73241463784308</v>
      </c>
      <c r="S11" s="7">
        <f t="shared" si="10"/>
        <v>9.9652440093189014</v>
      </c>
      <c r="T11" s="7">
        <f t="shared" si="11"/>
        <v>249.13110023297261</v>
      </c>
      <c r="U11" s="7">
        <f t="shared" si="12"/>
        <v>278.52115041081692</v>
      </c>
      <c r="V11" s="7">
        <f t="shared" si="13"/>
        <v>13.563804346017394</v>
      </c>
      <c r="W11" s="7">
        <f t="shared" si="14"/>
        <v>395.61096009217414</v>
      </c>
      <c r="X11" s="7">
        <f t="shared" si="15"/>
        <v>318.30988618379075</v>
      </c>
      <c r="Y11" s="7">
        <f t="shared" si="16"/>
        <v>17.715989349900273</v>
      </c>
      <c r="Z11" s="7">
        <f t="shared" si="17"/>
        <v>590.53297833000931</v>
      </c>
      <c r="AA11" s="7">
        <f t="shared" si="18"/>
        <v>358.09862195676453</v>
      </c>
      <c r="AB11" s="7">
        <f t="shared" si="19"/>
        <v>22.421799020967516</v>
      </c>
      <c r="AC11" s="7">
        <f t="shared" si="20"/>
        <v>840.81746328628196</v>
      </c>
      <c r="AD11" s="7">
        <f t="shared" si="21"/>
        <v>397.88735772973837</v>
      </c>
      <c r="AE11" s="7">
        <f t="shared" si="22"/>
        <v>27.681233359219153</v>
      </c>
      <c r="AF11" s="7">
        <f t="shared" si="23"/>
        <v>1153.384723300798</v>
      </c>
      <c r="AG11" s="7">
        <f t="shared" si="24"/>
        <v>437.67609350271226</v>
      </c>
      <c r="AH11" s="7">
        <f t="shared" si="25"/>
        <v>33.494292364655195</v>
      </c>
      <c r="AI11" s="7">
        <f t="shared" si="26"/>
        <v>1535.1550667133633</v>
      </c>
      <c r="AJ11" s="7">
        <f t="shared" si="27"/>
        <v>477.46482927568616</v>
      </c>
      <c r="AK11" s="7">
        <f t="shared" si="28"/>
        <v>39.860976037275606</v>
      </c>
      <c r="AL11" s="7">
        <f t="shared" si="29"/>
        <v>1993.0488018637809</v>
      </c>
    </row>
    <row r="12" spans="1:47">
      <c r="A12" s="3">
        <v>5.5</v>
      </c>
      <c r="B12" s="4">
        <v>0.53532299999999999</v>
      </c>
      <c r="C12" s="6">
        <f>60/(2*PI())*A12*$C$1/1.2</f>
        <v>43.767609350271222</v>
      </c>
      <c r="D12" s="7">
        <f t="shared" si="30"/>
        <v>0.26419027613461238</v>
      </c>
      <c r="E12" s="7">
        <f t="shared" si="0"/>
        <v>1.210872098950307</v>
      </c>
      <c r="F12" s="6">
        <f t="shared" si="31"/>
        <v>87.535218700542444</v>
      </c>
      <c r="G12" s="7">
        <f t="shared" si="1"/>
        <v>1.0567611045384495</v>
      </c>
      <c r="H12" s="7">
        <f t="shared" si="32"/>
        <v>9.6869767916024561</v>
      </c>
      <c r="I12" s="6">
        <f t="shared" si="33"/>
        <v>131.30282805081367</v>
      </c>
      <c r="J12" s="7">
        <f t="shared" si="2"/>
        <v>2.3777124852115126</v>
      </c>
      <c r="K12" s="7">
        <f t="shared" si="3"/>
        <v>32.693546671658297</v>
      </c>
      <c r="L12" s="7">
        <f t="shared" si="34"/>
        <v>175.07043740108489</v>
      </c>
      <c r="M12" s="7">
        <f t="shared" si="4"/>
        <v>4.2270444181537981</v>
      </c>
      <c r="N12" s="7">
        <f t="shared" si="5"/>
        <v>77.495814332819648</v>
      </c>
      <c r="O12" s="7">
        <f t="shared" si="6"/>
        <v>218.83804675135613</v>
      </c>
      <c r="P12" s="7">
        <f t="shared" si="7"/>
        <v>6.6047569033653133</v>
      </c>
      <c r="Q12" s="7">
        <f t="shared" si="8"/>
        <v>151.35901236878848</v>
      </c>
      <c r="R12" s="7">
        <f t="shared" si="9"/>
        <v>262.60565610162735</v>
      </c>
      <c r="S12" s="7">
        <f t="shared" si="10"/>
        <v>9.5108499408460503</v>
      </c>
      <c r="T12" s="7">
        <f t="shared" si="11"/>
        <v>261.54837337326637</v>
      </c>
      <c r="U12" s="7">
        <f t="shared" si="12"/>
        <v>306.37326545189859</v>
      </c>
      <c r="V12" s="7">
        <f t="shared" si="13"/>
        <v>12.945323530596015</v>
      </c>
      <c r="W12" s="7">
        <f t="shared" si="14"/>
        <v>415.32912993995564</v>
      </c>
      <c r="X12" s="7">
        <f t="shared" si="15"/>
        <v>350.14087480216978</v>
      </c>
      <c r="Y12" s="7">
        <f t="shared" si="16"/>
        <v>16.908177672615192</v>
      </c>
      <c r="Z12" s="7">
        <f t="shared" si="17"/>
        <v>619.96651466255719</v>
      </c>
      <c r="AA12" s="7">
        <f t="shared" si="18"/>
        <v>393.90848415244102</v>
      </c>
      <c r="AB12" s="7">
        <f t="shared" si="19"/>
        <v>21.399412366903615</v>
      </c>
      <c r="AC12" s="7">
        <f t="shared" si="20"/>
        <v>882.72576013477442</v>
      </c>
      <c r="AD12" s="7">
        <f t="shared" si="21"/>
        <v>437.67609350271226</v>
      </c>
      <c r="AE12" s="7">
        <f t="shared" si="22"/>
        <v>26.419027613461253</v>
      </c>
      <c r="AF12" s="7">
        <f t="shared" si="23"/>
        <v>1210.8720989503079</v>
      </c>
      <c r="AG12" s="7">
        <f t="shared" si="24"/>
        <v>481.44370285298345</v>
      </c>
      <c r="AH12" s="7">
        <f t="shared" si="25"/>
        <v>31.967023412288111</v>
      </c>
      <c r="AI12" s="7">
        <f t="shared" si="26"/>
        <v>1611.6707637028592</v>
      </c>
      <c r="AJ12" s="7">
        <f t="shared" si="27"/>
        <v>525.21131220325469</v>
      </c>
      <c r="AK12" s="7">
        <f t="shared" si="28"/>
        <v>38.043399763384201</v>
      </c>
      <c r="AL12" s="7">
        <f t="shared" si="29"/>
        <v>2092.386986986131</v>
      </c>
    </row>
    <row r="13" spans="1:47">
      <c r="A13" s="3">
        <v>6</v>
      </c>
      <c r="B13" s="4">
        <v>0.54797300000000004</v>
      </c>
      <c r="C13" s="6">
        <f>60/(2*PI())*A13*$C$1/1.2</f>
        <v>47.746482927568607</v>
      </c>
      <c r="D13" s="7">
        <f t="shared" si="30"/>
        <v>0.24789714496784063</v>
      </c>
      <c r="E13" s="7">
        <f t="shared" si="0"/>
        <v>1.2394857248392033</v>
      </c>
      <c r="F13" s="6">
        <f t="shared" si="31"/>
        <v>95.492965855137214</v>
      </c>
      <c r="G13" s="7">
        <f t="shared" si="1"/>
        <v>0.99158857987136251</v>
      </c>
      <c r="H13" s="7">
        <f t="shared" si="32"/>
        <v>9.9158857987136262</v>
      </c>
      <c r="I13" s="6">
        <f t="shared" si="33"/>
        <v>143.23944878270581</v>
      </c>
      <c r="J13" s="7">
        <f t="shared" si="2"/>
        <v>2.2310743047105652</v>
      </c>
      <c r="K13" s="7">
        <f t="shared" si="3"/>
        <v>33.466114570658476</v>
      </c>
      <c r="L13" s="7">
        <f t="shared" si="34"/>
        <v>190.98593171027443</v>
      </c>
      <c r="M13" s="7">
        <f t="shared" si="4"/>
        <v>3.96635431948545</v>
      </c>
      <c r="N13" s="7">
        <f t="shared" si="5"/>
        <v>79.327086389709009</v>
      </c>
      <c r="O13" s="7">
        <f t="shared" si="6"/>
        <v>238.73241463784302</v>
      </c>
      <c r="P13" s="7">
        <f t="shared" si="7"/>
        <v>6.1974286241960144</v>
      </c>
      <c r="Q13" s="7">
        <f t="shared" si="8"/>
        <v>154.93571560490037</v>
      </c>
      <c r="R13" s="7">
        <f t="shared" si="9"/>
        <v>286.47889756541161</v>
      </c>
      <c r="S13" s="7">
        <f t="shared" si="10"/>
        <v>8.9242972188422609</v>
      </c>
      <c r="T13" s="7">
        <f t="shared" si="11"/>
        <v>267.72891656526781</v>
      </c>
      <c r="U13" s="7">
        <f t="shared" si="12"/>
        <v>334.22538049298021</v>
      </c>
      <c r="V13" s="7">
        <f t="shared" si="13"/>
        <v>12.146960103424188</v>
      </c>
      <c r="W13" s="7">
        <f t="shared" si="14"/>
        <v>425.1436036198466</v>
      </c>
      <c r="X13" s="7">
        <f t="shared" si="15"/>
        <v>381.97186342054886</v>
      </c>
      <c r="Y13" s="7">
        <f t="shared" si="16"/>
        <v>15.8654172779418</v>
      </c>
      <c r="Z13" s="7">
        <f t="shared" si="17"/>
        <v>634.61669111767208</v>
      </c>
      <c r="AA13" s="7">
        <f t="shared" si="18"/>
        <v>429.71834634811751</v>
      </c>
      <c r="AB13" s="7">
        <f t="shared" si="19"/>
        <v>20.079668742395093</v>
      </c>
      <c r="AC13" s="7">
        <f t="shared" si="20"/>
        <v>903.58509340777937</v>
      </c>
      <c r="AD13" s="7">
        <f t="shared" si="21"/>
        <v>477.46482927568604</v>
      </c>
      <c r="AE13" s="7">
        <f t="shared" si="22"/>
        <v>24.789714496784057</v>
      </c>
      <c r="AF13" s="7">
        <f t="shared" si="23"/>
        <v>1239.4857248392029</v>
      </c>
      <c r="AG13" s="7">
        <f t="shared" si="24"/>
        <v>525.21131220325458</v>
      </c>
      <c r="AH13" s="7">
        <f t="shared" si="25"/>
        <v>29.995554541108703</v>
      </c>
      <c r="AI13" s="7">
        <f t="shared" si="26"/>
        <v>1649.7554997609784</v>
      </c>
      <c r="AJ13" s="7">
        <f t="shared" si="27"/>
        <v>572.95779513082323</v>
      </c>
      <c r="AK13" s="7">
        <f t="shared" si="28"/>
        <v>35.697188875369044</v>
      </c>
      <c r="AL13" s="7">
        <f t="shared" si="29"/>
        <v>2141.8313325221425</v>
      </c>
    </row>
    <row r="14" spans="1:47">
      <c r="A14" s="3">
        <v>6.5</v>
      </c>
      <c r="B14" s="4">
        <v>0.55352299999999999</v>
      </c>
      <c r="C14" s="6">
        <f t="shared" ref="C14:C17" si="36">60/(2*PI())*A14*$C$1/1.2</f>
        <v>51.725356504865992</v>
      </c>
      <c r="D14" s="7">
        <f t="shared" si="30"/>
        <v>0.23114575921531352</v>
      </c>
      <c r="E14" s="7">
        <f t="shared" si="0"/>
        <v>1.2520395290829487</v>
      </c>
      <c r="F14" s="6">
        <f t="shared" si="31"/>
        <v>103.45071300973198</v>
      </c>
      <c r="G14" s="7">
        <f t="shared" si="1"/>
        <v>0.92458303686125409</v>
      </c>
      <c r="H14" s="7">
        <f t="shared" si="32"/>
        <v>10.01631623266359</v>
      </c>
      <c r="I14" s="6">
        <f t="shared" si="33"/>
        <v>155.17606951459797</v>
      </c>
      <c r="J14" s="7">
        <f t="shared" si="2"/>
        <v>2.0803118329378218</v>
      </c>
      <c r="K14" s="7">
        <f t="shared" si="3"/>
        <v>33.805067285239609</v>
      </c>
      <c r="L14" s="7">
        <f t="shared" si="34"/>
        <v>206.90142601946397</v>
      </c>
      <c r="M14" s="7">
        <f t="shared" si="4"/>
        <v>3.6983321474450164</v>
      </c>
      <c r="N14" s="7">
        <f t="shared" si="5"/>
        <v>80.130529861308716</v>
      </c>
      <c r="O14" s="7">
        <f t="shared" si="6"/>
        <v>258.62678252432994</v>
      </c>
      <c r="P14" s="7">
        <f t="shared" si="7"/>
        <v>5.7786439803828351</v>
      </c>
      <c r="Q14" s="7">
        <f t="shared" si="8"/>
        <v>156.50494113536845</v>
      </c>
      <c r="R14" s="7">
        <f t="shared" si="9"/>
        <v>310.35213902919594</v>
      </c>
      <c r="S14" s="7">
        <f t="shared" si="10"/>
        <v>8.3212473317512874</v>
      </c>
      <c r="T14" s="7">
        <f t="shared" si="11"/>
        <v>270.44053828191687</v>
      </c>
      <c r="U14" s="7">
        <f t="shared" si="12"/>
        <v>362.07749553406194</v>
      </c>
      <c r="V14" s="7">
        <f t="shared" si="13"/>
        <v>11.326142201550358</v>
      </c>
      <c r="W14" s="7">
        <f>0.5*B14*PI()*POWER(1.2,5)*POWER((U14*2*PI()/60),3)/POWER(A14,3)</f>
        <v>429.449558475451</v>
      </c>
      <c r="X14" s="7">
        <f t="shared" si="15"/>
        <v>413.80285203892794</v>
      </c>
      <c r="Y14" s="7">
        <f t="shared" si="16"/>
        <v>14.793328589780065</v>
      </c>
      <c r="Z14" s="7">
        <f t="shared" si="17"/>
        <v>641.04423889046973</v>
      </c>
      <c r="AA14" s="7">
        <f t="shared" si="18"/>
        <v>465.52820854379399</v>
      </c>
      <c r="AB14" s="7">
        <f t="shared" si="19"/>
        <v>18.722806496440398</v>
      </c>
      <c r="AC14" s="7">
        <f t="shared" si="20"/>
        <v>912.73681670146971</v>
      </c>
      <c r="AD14" s="7">
        <f t="shared" si="21"/>
        <v>517.25356504865988</v>
      </c>
      <c r="AE14" s="7">
        <f t="shared" si="22"/>
        <v>23.11457592153134</v>
      </c>
      <c r="AF14" s="7">
        <f t="shared" si="23"/>
        <v>1252.0395290829476</v>
      </c>
      <c r="AG14" s="7">
        <f t="shared" si="24"/>
        <v>568.97892155352588</v>
      </c>
      <c r="AH14" s="7">
        <f t="shared" si="25"/>
        <v>27.968636865052925</v>
      </c>
      <c r="AI14" s="7">
        <f t="shared" si="26"/>
        <v>1666.4646132094035</v>
      </c>
      <c r="AJ14" s="7">
        <f t="shared" si="27"/>
        <v>620.70427805839188</v>
      </c>
      <c r="AK14" s="7">
        <f t="shared" si="28"/>
        <v>33.28498932700515</v>
      </c>
      <c r="AL14" s="7">
        <f t="shared" si="29"/>
        <v>2163.524306255335</v>
      </c>
    </row>
    <row r="15" spans="1:47">
      <c r="A15" s="3">
        <v>7</v>
      </c>
      <c r="B15" s="4">
        <v>0.55016200000000004</v>
      </c>
      <c r="C15" s="6">
        <f t="shared" si="36"/>
        <v>55.704230082163377</v>
      </c>
      <c r="D15" s="7">
        <f t="shared" si="30"/>
        <v>0.21333207877520111</v>
      </c>
      <c r="E15" s="7">
        <f t="shared" si="0"/>
        <v>1.2444371261886733</v>
      </c>
      <c r="F15" s="6">
        <f t="shared" si="31"/>
        <v>111.40846016432675</v>
      </c>
      <c r="G15" s="7">
        <f t="shared" si="1"/>
        <v>0.85332831510080442</v>
      </c>
      <c r="H15" s="7">
        <f t="shared" si="32"/>
        <v>9.9554970095093864</v>
      </c>
      <c r="I15" s="6">
        <f>60/(2*PI())*A15*$I$1/1.2</f>
        <v>167.11269024649013</v>
      </c>
      <c r="J15" s="7">
        <f t="shared" si="2"/>
        <v>1.9199887089768102</v>
      </c>
      <c r="K15" s="7">
        <f t="shared" si="3"/>
        <v>33.599802407094188</v>
      </c>
      <c r="L15" s="7">
        <f t="shared" si="34"/>
        <v>222.81692032865351</v>
      </c>
      <c r="M15" s="7">
        <f t="shared" si="4"/>
        <v>3.4133132604032177</v>
      </c>
      <c r="N15" s="7">
        <f t="shared" si="5"/>
        <v>79.643976076075091</v>
      </c>
      <c r="O15" s="7">
        <f t="shared" si="6"/>
        <v>278.52115041081692</v>
      </c>
      <c r="P15" s="7">
        <f t="shared" si="7"/>
        <v>5.3333019693800301</v>
      </c>
      <c r="Q15" s="7">
        <f t="shared" si="8"/>
        <v>155.55464077358425</v>
      </c>
      <c r="R15" s="7">
        <f t="shared" si="9"/>
        <v>334.22538049298026</v>
      </c>
      <c r="S15" s="7">
        <f t="shared" si="10"/>
        <v>7.6799548359072407</v>
      </c>
      <c r="T15" s="7">
        <f t="shared" si="11"/>
        <v>268.7984192567535</v>
      </c>
      <c r="U15" s="7">
        <f t="shared" si="12"/>
        <v>389.92961057514367</v>
      </c>
      <c r="V15" s="7">
        <f t="shared" si="13"/>
        <v>10.453271859984858</v>
      </c>
      <c r="W15" s="7">
        <f t="shared" si="14"/>
        <v>426.84193428271516</v>
      </c>
      <c r="X15" s="7">
        <f t="shared" si="15"/>
        <v>445.63384065730702</v>
      </c>
      <c r="Y15" s="7">
        <f t="shared" si="16"/>
        <v>13.653253041612871</v>
      </c>
      <c r="Z15" s="7">
        <f t="shared" si="17"/>
        <v>637.15180860860073</v>
      </c>
      <c r="AA15" s="7">
        <f t="shared" si="18"/>
        <v>501.33807073947048</v>
      </c>
      <c r="AB15" s="7">
        <f t="shared" si="19"/>
        <v>17.279898380791295</v>
      </c>
      <c r="AC15" s="7">
        <f t="shared" si="20"/>
        <v>907.19466499154316</v>
      </c>
      <c r="AD15" s="7">
        <f t="shared" si="21"/>
        <v>557.04230082163383</v>
      </c>
      <c r="AE15" s="7">
        <f t="shared" si="22"/>
        <v>21.33320787752012</v>
      </c>
      <c r="AF15" s="7">
        <f t="shared" si="23"/>
        <v>1244.437126188674</v>
      </c>
      <c r="AG15" s="7">
        <f t="shared" si="24"/>
        <v>612.74653090379718</v>
      </c>
      <c r="AH15" s="7">
        <f t="shared" si="25"/>
        <v>25.813181531799341</v>
      </c>
      <c r="AI15" s="7">
        <f t="shared" si="26"/>
        <v>1656.345814957125</v>
      </c>
      <c r="AJ15" s="7">
        <f t="shared" si="27"/>
        <v>668.45076098596053</v>
      </c>
      <c r="AK15" s="7">
        <f t="shared" si="28"/>
        <v>30.719819343628963</v>
      </c>
      <c r="AL15" s="7">
        <f t="shared" si="29"/>
        <v>2150.387354054028</v>
      </c>
    </row>
    <row r="16" spans="1:47">
      <c r="A16" s="3">
        <v>7.5</v>
      </c>
      <c r="B16" s="4">
        <v>0.53486800000000001</v>
      </c>
      <c r="C16" s="6">
        <f t="shared" si="36"/>
        <v>59.683103659460755</v>
      </c>
      <c r="D16" s="7">
        <f t="shared" si="30"/>
        <v>0.19357486611151856</v>
      </c>
      <c r="E16" s="7">
        <f t="shared" si="0"/>
        <v>1.209842913196991</v>
      </c>
      <c r="F16" s="6">
        <f t="shared" si="31"/>
        <v>119.36620731892151</v>
      </c>
      <c r="G16" s="7">
        <f t="shared" si="1"/>
        <v>0.77429946444607423</v>
      </c>
      <c r="H16" s="7">
        <f t="shared" si="32"/>
        <v>9.678743305575928</v>
      </c>
      <c r="I16" s="6">
        <f>60/(2*PI())*A16*$I$1/1.2</f>
        <v>179.04931097838227</v>
      </c>
      <c r="J16" s="7">
        <f t="shared" si="2"/>
        <v>1.7421737950036671</v>
      </c>
      <c r="K16" s="7">
        <f t="shared" si="3"/>
        <v>32.665758656318758</v>
      </c>
      <c r="L16" s="7">
        <f t="shared" si="34"/>
        <v>238.73241463784302</v>
      </c>
      <c r="M16" s="7">
        <f t="shared" si="4"/>
        <v>3.0971978577842969</v>
      </c>
      <c r="N16" s="7">
        <f t="shared" si="5"/>
        <v>77.429946444607424</v>
      </c>
      <c r="O16" s="7">
        <f t="shared" si="6"/>
        <v>298.41551829730378</v>
      </c>
      <c r="P16" s="7">
        <f t="shared" si="7"/>
        <v>4.839371652787964</v>
      </c>
      <c r="Q16" s="7">
        <f t="shared" si="8"/>
        <v>151.23036414962388</v>
      </c>
      <c r="R16" s="7">
        <f t="shared" si="9"/>
        <v>358.09862195676453</v>
      </c>
      <c r="S16" s="7">
        <f t="shared" si="10"/>
        <v>6.9686951800146684</v>
      </c>
      <c r="T16" s="7">
        <f t="shared" si="11"/>
        <v>261.32606925055006</v>
      </c>
      <c r="U16" s="7">
        <f t="shared" si="12"/>
        <v>417.78172561622529</v>
      </c>
      <c r="V16" s="7">
        <f t="shared" si="13"/>
        <v>9.4851684394644096</v>
      </c>
      <c r="W16" s="7">
        <f t="shared" si="14"/>
        <v>414.9761192265679</v>
      </c>
      <c r="X16" s="7">
        <f t="shared" si="15"/>
        <v>477.46482927568604</v>
      </c>
      <c r="Y16" s="7">
        <f t="shared" si="16"/>
        <v>12.388791431137188</v>
      </c>
      <c r="Z16" s="7">
        <f t="shared" si="17"/>
        <v>619.43957155685939</v>
      </c>
      <c r="AA16" s="7">
        <f t="shared" si="18"/>
        <v>537.14793293514674</v>
      </c>
      <c r="AB16" s="7">
        <f t="shared" si="19"/>
        <v>15.679564155033001</v>
      </c>
      <c r="AC16" s="7">
        <f t="shared" si="20"/>
        <v>881.97548372060612</v>
      </c>
      <c r="AD16" s="7">
        <f t="shared" si="21"/>
        <v>596.83103659460755</v>
      </c>
      <c r="AE16" s="7">
        <f t="shared" si="22"/>
        <v>19.357486611151856</v>
      </c>
      <c r="AF16" s="7">
        <f t="shared" si="23"/>
        <v>1209.842913196991</v>
      </c>
      <c r="AG16" s="7">
        <f t="shared" si="24"/>
        <v>656.51414025406825</v>
      </c>
      <c r="AH16" s="7">
        <f t="shared" si="25"/>
        <v>23.422558799493746</v>
      </c>
      <c r="AI16" s="7">
        <f t="shared" si="26"/>
        <v>1610.300917465195</v>
      </c>
      <c r="AJ16" s="7">
        <f t="shared" si="27"/>
        <v>716.19724391352906</v>
      </c>
      <c r="AK16" s="7">
        <f t="shared" si="28"/>
        <v>27.874780720058673</v>
      </c>
      <c r="AL16" s="7">
        <f t="shared" si="29"/>
        <v>2090.6085540044005</v>
      </c>
    </row>
    <row r="17" spans="1:38">
      <c r="A17" s="3">
        <v>8</v>
      </c>
      <c r="B17" s="4">
        <v>0.509772</v>
      </c>
      <c r="C17" s="6">
        <f t="shared" si="36"/>
        <v>63.66197723675814</v>
      </c>
      <c r="D17" s="7">
        <f>0.5*B17*PI()*POWER(1.2,5)*POWER((C17*2*PI()/60),2)/POWER(A17,3)</f>
        <v>0.17296156478222383</v>
      </c>
      <c r="E17" s="7">
        <f>0.5*B17*PI()*POWER(1.2,5)*POWER((C17*2*PI()/60),3)/POWER(A17,3)</f>
        <v>1.1530770985481591</v>
      </c>
      <c r="F17" s="6">
        <f t="shared" si="31"/>
        <v>127.32395447351628</v>
      </c>
      <c r="G17" s="7">
        <f t="shared" si="1"/>
        <v>0.6918462591288953</v>
      </c>
      <c r="H17" s="7">
        <f t="shared" si="32"/>
        <v>9.2246167883852728</v>
      </c>
      <c r="I17" s="6">
        <f t="shared" ref="I17:I25" si="37">60/(2*PI())*A17*$I$1/1.2</f>
        <v>190.98593171027443</v>
      </c>
      <c r="J17" s="7">
        <f t="shared" si="2"/>
        <v>1.5566540830400148</v>
      </c>
      <c r="K17" s="7">
        <f t="shared" si="3"/>
        <v>31.1330816608003</v>
      </c>
      <c r="L17" s="7">
        <f t="shared" si="34"/>
        <v>254.64790894703256</v>
      </c>
      <c r="M17" s="7">
        <f t="shared" si="4"/>
        <v>2.7673850365155812</v>
      </c>
      <c r="N17" s="7">
        <f t="shared" si="5"/>
        <v>73.796934307082182</v>
      </c>
      <c r="O17" s="7">
        <f t="shared" si="6"/>
        <v>318.30988618379075</v>
      </c>
      <c r="P17" s="7">
        <f t="shared" si="7"/>
        <v>4.3240391195555974</v>
      </c>
      <c r="Q17" s="7">
        <f>0.5*B17*PI()*POWER(1.2,5)*POWER((O17*2*PI()/60),3)/POWER(A17,3)</f>
        <v>144.13463731851999</v>
      </c>
      <c r="R17" s="7">
        <f t="shared" si="9"/>
        <v>381.97186342054886</v>
      </c>
      <c r="S17" s="7">
        <f t="shared" si="10"/>
        <v>6.2266163321600594</v>
      </c>
      <c r="T17" s="7">
        <f>0.5*B17*PI()*POWER(1.2,5)*POWER((R17*2*PI()/60),3)/POWER(A17,3)</f>
        <v>249.0646532864024</v>
      </c>
      <c r="U17" s="7">
        <f t="shared" si="12"/>
        <v>445.63384065730702</v>
      </c>
      <c r="V17" s="7">
        <f>0.5*B17*PI()*POWER(1.2,5)*POWER((U17*2*PI()/60),2)/POWER(A17,3)</f>
        <v>8.4751166743289694</v>
      </c>
      <c r="W17" s="7">
        <f t="shared" si="14"/>
        <v>395.50544480201859</v>
      </c>
      <c r="X17" s="7">
        <f t="shared" si="15"/>
        <v>509.29581789406512</v>
      </c>
      <c r="Y17" s="7">
        <f t="shared" si="16"/>
        <v>11.069540146062325</v>
      </c>
      <c r="Z17" s="7">
        <f t="shared" si="17"/>
        <v>590.37547445665746</v>
      </c>
      <c r="AA17" s="7">
        <f t="shared" si="18"/>
        <v>572.95779513082323</v>
      </c>
      <c r="AB17" s="7">
        <f t="shared" si="19"/>
        <v>14.009886747360129</v>
      </c>
      <c r="AC17" s="7">
        <f t="shared" si="20"/>
        <v>840.59320484160776</v>
      </c>
      <c r="AD17" s="7">
        <f t="shared" si="21"/>
        <v>636.6197723675815</v>
      </c>
      <c r="AE17" s="7">
        <f t="shared" si="22"/>
        <v>17.29615647822239</v>
      </c>
      <c r="AF17" s="7">
        <f t="shared" si="23"/>
        <v>1153.0770985481599</v>
      </c>
      <c r="AG17" s="7">
        <f t="shared" si="24"/>
        <v>700.28174960433955</v>
      </c>
      <c r="AH17" s="7">
        <f t="shared" si="25"/>
        <v>20.928349338649081</v>
      </c>
      <c r="AI17" s="7">
        <f t="shared" si="26"/>
        <v>1534.7456181675991</v>
      </c>
      <c r="AJ17" s="7">
        <f t="shared" si="27"/>
        <v>763.94372684109771</v>
      </c>
      <c r="AK17" s="7">
        <f t="shared" si="28"/>
        <v>24.906465328640238</v>
      </c>
      <c r="AL17" s="7">
        <f t="shared" si="29"/>
        <v>1992.5172262912192</v>
      </c>
    </row>
    <row r="18" spans="1:38">
      <c r="A18" s="3">
        <v>8.5</v>
      </c>
      <c r="B18" s="4">
        <v>0.49099999999999999</v>
      </c>
      <c r="C18" s="6">
        <f>60/(2*PI())*A18*$C$1/1.2</f>
        <v>67.640850814055526</v>
      </c>
      <c r="D18" s="7">
        <f t="shared" si="30"/>
        <v>0.15679282375017373</v>
      </c>
      <c r="E18" s="7">
        <f t="shared" si="0"/>
        <v>1.1106158348970638</v>
      </c>
      <c r="F18" s="6">
        <f>60/(2*PI())*A18*$F$1/1.2</f>
        <v>135.28170162811105</v>
      </c>
      <c r="G18" s="7">
        <f t="shared" si="1"/>
        <v>0.62717129500069491</v>
      </c>
      <c r="H18" s="7">
        <f t="shared" si="32"/>
        <v>8.8849266791765107</v>
      </c>
      <c r="I18" s="6">
        <f t="shared" si="37"/>
        <v>202.92255244216659</v>
      </c>
      <c r="J18" s="7">
        <f>0.5*B18*PI()*POWER(1.2,5)*POWER((I18*2*PI()/60),2)/POWER(A18,3)</f>
        <v>1.4111354137515637</v>
      </c>
      <c r="K18" s="7">
        <f t="shared" si="3"/>
        <v>29.986627542220738</v>
      </c>
      <c r="L18" s="7">
        <f t="shared" si="34"/>
        <v>270.5634032562221</v>
      </c>
      <c r="M18" s="7">
        <f t="shared" si="4"/>
        <v>2.5086851800027796</v>
      </c>
      <c r="N18" s="7">
        <f t="shared" si="5"/>
        <v>71.079413433412086</v>
      </c>
      <c r="O18" s="7">
        <f t="shared" si="6"/>
        <v>338.20425407027767</v>
      </c>
      <c r="P18" s="7">
        <f>0.5*B18*PI()*POWER(1.2,5)*POWER((O18*2*PI()/60),2)/POWER(A18,3)</f>
        <v>3.9198205937543431</v>
      </c>
      <c r="Q18" s="7">
        <f t="shared" si="8"/>
        <v>138.82697936213299</v>
      </c>
      <c r="R18" s="7">
        <f t="shared" si="9"/>
        <v>405.84510488433318</v>
      </c>
      <c r="S18" s="7">
        <f t="shared" si="10"/>
        <v>5.6445416550062548</v>
      </c>
      <c r="T18" s="7">
        <f t="shared" si="11"/>
        <v>239.8930203377659</v>
      </c>
      <c r="U18" s="7">
        <f>60/(2*PI())*A18*$U$1/1.2</f>
        <v>473.48595569838875</v>
      </c>
      <c r="V18" s="7">
        <f t="shared" si="13"/>
        <v>7.682848363758513</v>
      </c>
      <c r="W18" s="7">
        <f t="shared" si="14"/>
        <v>380.94123136969301</v>
      </c>
      <c r="X18" s="7">
        <f t="shared" si="15"/>
        <v>541.1268065124442</v>
      </c>
      <c r="Y18" s="7">
        <f t="shared" si="16"/>
        <v>10.034740720011118</v>
      </c>
      <c r="Z18" s="7">
        <f>0.5*B18*PI()*POWER(1.2,5)*POWER((X18*2*PI()/60),3)/POWER(A18,3)</f>
        <v>568.63530746729668</v>
      </c>
      <c r="AA18" s="7">
        <f t="shared" si="18"/>
        <v>608.76765732649972</v>
      </c>
      <c r="AB18" s="7">
        <f t="shared" si="19"/>
        <v>12.700218723764069</v>
      </c>
      <c r="AC18" s="7">
        <f t="shared" si="20"/>
        <v>809.63894363995939</v>
      </c>
      <c r="AD18" s="7">
        <f t="shared" si="21"/>
        <v>676.40850814055534</v>
      </c>
      <c r="AE18" s="7">
        <f t="shared" si="22"/>
        <v>15.679282375017372</v>
      </c>
      <c r="AF18" s="7">
        <f t="shared" si="23"/>
        <v>1110.6158348970639</v>
      </c>
      <c r="AG18" s="7">
        <f t="shared" si="24"/>
        <v>744.04935895461085</v>
      </c>
      <c r="AH18" s="7">
        <f t="shared" si="25"/>
        <v>18.971931673771024</v>
      </c>
      <c r="AI18" s="7">
        <f t="shared" si="26"/>
        <v>1478.2296762479928</v>
      </c>
      <c r="AJ18" s="7">
        <f t="shared" si="27"/>
        <v>811.69020976866636</v>
      </c>
      <c r="AK18" s="7">
        <f t="shared" si="28"/>
        <v>22.578166620025019</v>
      </c>
      <c r="AL18" s="7">
        <f>0.5*B18*PI()*POWER(1.2,5)*POWER((AJ18*2*PI()/60),3)/POWER(A18,3)</f>
        <v>1919.1441627021272</v>
      </c>
    </row>
    <row r="19" spans="1:38">
      <c r="A19" s="3">
        <v>9</v>
      </c>
      <c r="B19" s="4">
        <v>0.453073</v>
      </c>
      <c r="C19" s="6">
        <f>60/(2*PI())*A19*$C$1/1.2</f>
        <v>71.619724391352904</v>
      </c>
      <c r="D19" s="7">
        <f t="shared" si="30"/>
        <v>0.13664359760062927</v>
      </c>
      <c r="E19" s="7">
        <f t="shared" si="0"/>
        <v>1.0248269820047196</v>
      </c>
      <c r="F19" s="6">
        <f>60/(2*PI())*A19*$F$1/1.2</f>
        <v>143.23944878270581</v>
      </c>
      <c r="G19" s="7">
        <f>0.5*B19*PI()*POWER(1.2,5)*POWER((F19*2*PI()/60),2)/POWER(A19,3)</f>
        <v>0.5465743904025171</v>
      </c>
      <c r="H19" s="7">
        <f t="shared" si="32"/>
        <v>8.1986158560377564</v>
      </c>
      <c r="I19" s="6">
        <f t="shared" si="37"/>
        <v>214.85917317405875</v>
      </c>
      <c r="J19" s="7">
        <f t="shared" si="2"/>
        <v>1.2297923784056639</v>
      </c>
      <c r="K19" s="7">
        <f t="shared" si="3"/>
        <v>27.670328514127444</v>
      </c>
      <c r="L19" s="7">
        <f t="shared" si="34"/>
        <v>286.47889756541161</v>
      </c>
      <c r="M19" s="7">
        <f t="shared" si="4"/>
        <v>2.1862975616100684</v>
      </c>
      <c r="N19" s="7">
        <f t="shared" si="5"/>
        <v>65.588926848302052</v>
      </c>
      <c r="O19" s="7">
        <f t="shared" si="6"/>
        <v>358.09862195676453</v>
      </c>
      <c r="P19" s="7">
        <f t="shared" si="7"/>
        <v>3.4160899400157319</v>
      </c>
      <c r="Q19" s="7">
        <f t="shared" si="8"/>
        <v>128.10337275058995</v>
      </c>
      <c r="R19" s="7">
        <f t="shared" si="9"/>
        <v>429.71834634811751</v>
      </c>
      <c r="S19" s="7">
        <f t="shared" si="10"/>
        <v>4.9191695136226556</v>
      </c>
      <c r="T19" s="7">
        <f t="shared" si="11"/>
        <v>221.36262811301955</v>
      </c>
      <c r="U19" s="7">
        <f t="shared" si="12"/>
        <v>501.33807073947037</v>
      </c>
      <c r="V19" s="7">
        <f t="shared" si="13"/>
        <v>6.6955362824308366</v>
      </c>
      <c r="W19" s="7">
        <f t="shared" si="14"/>
        <v>351.51565482761896</v>
      </c>
      <c r="X19" s="7">
        <f t="shared" si="15"/>
        <v>572.95779513082323</v>
      </c>
      <c r="Y19" s="7">
        <f t="shared" si="16"/>
        <v>8.7451902464402735</v>
      </c>
      <c r="Z19" s="7">
        <f t="shared" si="17"/>
        <v>524.71141478641641</v>
      </c>
      <c r="AA19" s="7">
        <f t="shared" si="18"/>
        <v>644.57751952217609</v>
      </c>
      <c r="AB19" s="7">
        <f>0.5*B19*PI()*POWER(1.2,5)*POWER((AA19*2*PI()/60),2)/POWER(A19,3)</f>
        <v>11.068131405650966</v>
      </c>
      <c r="AC19" s="7">
        <f t="shared" si="20"/>
        <v>747.09886988144024</v>
      </c>
      <c r="AD19" s="7">
        <f t="shared" si="21"/>
        <v>716.19724391352906</v>
      </c>
      <c r="AE19" s="7">
        <f>0.5*B19*PI()*POWER(1.2,5)*POWER((AD19*2*PI()/60),2)/POWER(A19,3)</f>
        <v>13.664359760062927</v>
      </c>
      <c r="AF19" s="7">
        <f t="shared" si="23"/>
        <v>1024.8269820047196</v>
      </c>
      <c r="AG19" s="7">
        <f t="shared" si="24"/>
        <v>787.81696830488204</v>
      </c>
      <c r="AH19" s="7">
        <f t="shared" si="25"/>
        <v>16.533875309676151</v>
      </c>
      <c r="AI19" s="7">
        <f t="shared" si="26"/>
        <v>1364.0447130482826</v>
      </c>
      <c r="AJ19" s="7">
        <f t="shared" si="27"/>
        <v>859.43669269623501</v>
      </c>
      <c r="AK19" s="7">
        <f t="shared" si="28"/>
        <v>19.676678054490623</v>
      </c>
      <c r="AL19" s="7">
        <f t="shared" si="29"/>
        <v>1770.9010249041564</v>
      </c>
    </row>
    <row r="20" spans="1:38">
      <c r="A20" s="3">
        <v>9.5</v>
      </c>
      <c r="B20" s="4">
        <v>0.42733900000000002</v>
      </c>
      <c r="C20" s="6">
        <f t="shared" ref="C20:C25" si="38">60/(2*PI())*A20*$C$1/1.2</f>
        <v>75.598597968650296</v>
      </c>
      <c r="D20" s="7">
        <f t="shared" si="30"/>
        <v>0.12209912151846751</v>
      </c>
      <c r="E20" s="7">
        <f t="shared" si="0"/>
        <v>0.96661804535453444</v>
      </c>
      <c r="F20" s="6">
        <f t="shared" ref="F20:F24" si="39">60/(2*PI())*A20*$F$1/1.2</f>
        <v>151.19719593730059</v>
      </c>
      <c r="G20" s="7">
        <f t="shared" si="1"/>
        <v>0.48839648607387004</v>
      </c>
      <c r="H20" s="7">
        <f t="shared" si="32"/>
        <v>7.7329443628362755</v>
      </c>
      <c r="I20" s="6">
        <f t="shared" si="37"/>
        <v>226.79579390595092</v>
      </c>
      <c r="J20" s="7">
        <f t="shared" si="2"/>
        <v>1.0988920936662074</v>
      </c>
      <c r="K20" s="7">
        <f t="shared" si="3"/>
        <v>26.098687224572434</v>
      </c>
      <c r="L20" s="7">
        <f t="shared" si="34"/>
        <v>302.39439187460118</v>
      </c>
      <c r="M20" s="7">
        <f t="shared" si="4"/>
        <v>1.9535859442954802</v>
      </c>
      <c r="N20" s="7">
        <f t="shared" si="5"/>
        <v>61.863554902690204</v>
      </c>
      <c r="O20" s="7">
        <f t="shared" si="6"/>
        <v>377.99298984325145</v>
      </c>
      <c r="P20" s="7">
        <f t="shared" si="7"/>
        <v>3.0524780379616874</v>
      </c>
      <c r="Q20" s="7">
        <f t="shared" si="8"/>
        <v>120.8272556693168</v>
      </c>
      <c r="R20" s="7">
        <f t="shared" si="9"/>
        <v>453.59158781190183</v>
      </c>
      <c r="S20" s="7">
        <f t="shared" si="10"/>
        <v>4.3955683746648297</v>
      </c>
      <c r="T20" s="7">
        <f t="shared" si="11"/>
        <v>208.78949779657947</v>
      </c>
      <c r="U20" s="7">
        <f t="shared" si="12"/>
        <v>529.19018578055204</v>
      </c>
      <c r="V20" s="7">
        <f t="shared" si="13"/>
        <v>5.9828569544049062</v>
      </c>
      <c r="W20" s="7">
        <f t="shared" si="14"/>
        <v>331.54998955660517</v>
      </c>
      <c r="X20" s="7">
        <f t="shared" si="15"/>
        <v>604.78878374920237</v>
      </c>
      <c r="Y20" s="7">
        <f t="shared" si="16"/>
        <v>7.8143437771819206</v>
      </c>
      <c r="Z20" s="7">
        <f t="shared" si="17"/>
        <v>494.90843922152163</v>
      </c>
      <c r="AA20" s="7">
        <f t="shared" si="18"/>
        <v>680.38738171785258</v>
      </c>
      <c r="AB20" s="7">
        <f t="shared" si="19"/>
        <v>9.890028842995866</v>
      </c>
      <c r="AC20" s="7">
        <f>0.5*B20*PI()*POWER(1.2,5)*POWER((AA20*2*PI()/60),3)/POWER(A20,3)</f>
        <v>704.6645550634554</v>
      </c>
      <c r="AD20" s="7">
        <f t="shared" si="21"/>
        <v>755.9859796865029</v>
      </c>
      <c r="AE20" s="7">
        <f t="shared" si="22"/>
        <v>12.209912151846749</v>
      </c>
      <c r="AF20" s="7">
        <f>0.5*B20*PI()*POWER(1.2,5)*POWER((AD20*2*PI()/60),3)/POWER(A20,3)</f>
        <v>966.61804535453439</v>
      </c>
      <c r="AG20" s="7">
        <f t="shared" si="24"/>
        <v>831.58457765515323</v>
      </c>
      <c r="AH20" s="7">
        <f>0.5*B20*PI()*POWER(1.2,5)*POWER((AG20*2*PI()/60),2)/POWER(A20,3)</f>
        <v>14.773993703734563</v>
      </c>
      <c r="AI20" s="7">
        <f t="shared" si="26"/>
        <v>1286.5686183668847</v>
      </c>
      <c r="AJ20" s="7">
        <f t="shared" si="27"/>
        <v>907.18317562380366</v>
      </c>
      <c r="AK20" s="7">
        <f t="shared" si="28"/>
        <v>17.582273498659319</v>
      </c>
      <c r="AL20" s="7">
        <f t="shared" si="29"/>
        <v>1670.3159823726357</v>
      </c>
    </row>
    <row r="21" spans="1:38">
      <c r="A21" s="3">
        <v>10</v>
      </c>
      <c r="B21" s="4">
        <v>0.40077099999999999</v>
      </c>
      <c r="C21" s="6">
        <f t="shared" si="38"/>
        <v>79.577471545947688</v>
      </c>
      <c r="D21" s="7">
        <f t="shared" si="30"/>
        <v>0.1087827174177266</v>
      </c>
      <c r="E21" s="7">
        <f t="shared" si="0"/>
        <v>0.90652264514772196</v>
      </c>
      <c r="F21" s="6">
        <f t="shared" si="39"/>
        <v>159.15494309189538</v>
      </c>
      <c r="G21" s="7">
        <f t="shared" si="1"/>
        <v>0.43513086967090642</v>
      </c>
      <c r="H21" s="7">
        <f t="shared" si="32"/>
        <v>7.2521811611817757</v>
      </c>
      <c r="I21" s="6">
        <f t="shared" si="37"/>
        <v>238.73241463784308</v>
      </c>
      <c r="J21" s="7">
        <f t="shared" si="2"/>
        <v>0.97904445675953933</v>
      </c>
      <c r="K21" s="7">
        <f t="shared" si="3"/>
        <v>24.476111418988491</v>
      </c>
      <c r="L21" s="7">
        <f t="shared" si="34"/>
        <v>318.30988618379075</v>
      </c>
      <c r="M21" s="7">
        <f t="shared" si="4"/>
        <v>1.7405234786836257</v>
      </c>
      <c r="N21" s="7">
        <f t="shared" si="5"/>
        <v>58.017449289454206</v>
      </c>
      <c r="O21" s="7">
        <f t="shared" si="6"/>
        <v>397.88735772973837</v>
      </c>
      <c r="P21" s="7">
        <f t="shared" si="7"/>
        <v>2.719567935443163</v>
      </c>
      <c r="Q21" s="7">
        <f t="shared" si="8"/>
        <v>113.31533064346512</v>
      </c>
      <c r="R21" s="7">
        <f t="shared" si="9"/>
        <v>477.46482927568616</v>
      </c>
      <c r="S21" s="7">
        <f t="shared" si="10"/>
        <v>3.9161778270381573</v>
      </c>
      <c r="T21" s="7">
        <f t="shared" si="11"/>
        <v>195.80889135190793</v>
      </c>
      <c r="U21" s="7">
        <f t="shared" si="12"/>
        <v>557.04230082163383</v>
      </c>
      <c r="V21" s="7">
        <f t="shared" si="13"/>
        <v>5.3303531534686037</v>
      </c>
      <c r="W21" s="7">
        <f t="shared" si="14"/>
        <v>310.93726728566867</v>
      </c>
      <c r="X21" s="7">
        <f t="shared" si="15"/>
        <v>636.6197723675815</v>
      </c>
      <c r="Y21" s="7">
        <f t="shared" si="16"/>
        <v>6.9620939147345027</v>
      </c>
      <c r="Z21" s="7">
        <f t="shared" si="17"/>
        <v>464.13959431563364</v>
      </c>
      <c r="AA21" s="7">
        <f t="shared" si="18"/>
        <v>716.19724391352906</v>
      </c>
      <c r="AB21" s="7">
        <f t="shared" si="19"/>
        <v>8.8114001108358497</v>
      </c>
      <c r="AC21" s="7">
        <f t="shared" si="20"/>
        <v>660.85500831268871</v>
      </c>
      <c r="AD21" s="7">
        <f t="shared" si="21"/>
        <v>795.77471545947674</v>
      </c>
      <c r="AE21" s="7">
        <f t="shared" si="22"/>
        <v>10.878271741772652</v>
      </c>
      <c r="AF21" s="7">
        <f t="shared" si="23"/>
        <v>906.52264514772094</v>
      </c>
      <c r="AG21" s="7">
        <f t="shared" si="24"/>
        <v>875.35218700542453</v>
      </c>
      <c r="AH21" s="7">
        <f t="shared" si="25"/>
        <v>13.162708807544915</v>
      </c>
      <c r="AI21" s="7">
        <f>0.5*B21*PI()*POWER(1.2,5)*POWER((AG21*2*PI()/60),3)/POWER(A21,3)</f>
        <v>1206.5816406916174</v>
      </c>
      <c r="AJ21" s="7">
        <f t="shared" si="27"/>
        <v>954.92965855137231</v>
      </c>
      <c r="AK21" s="7">
        <f>0.5*B21*PI()*POWER(1.2,5)*POWER((AJ21*2*PI()/60),2)/POWER(A21,3)</f>
        <v>15.664711308152629</v>
      </c>
      <c r="AL21" s="7">
        <f t="shared" si="29"/>
        <v>1566.4711308152635</v>
      </c>
    </row>
    <row r="22" spans="1:38">
      <c r="A22" s="3">
        <v>10.5</v>
      </c>
      <c r="B22" s="4">
        <v>0.36516799999999999</v>
      </c>
      <c r="C22" s="6">
        <f t="shared" si="38"/>
        <v>83.556345123245052</v>
      </c>
      <c r="D22" s="7">
        <f t="shared" si="30"/>
        <v>9.4398920732660097E-2</v>
      </c>
      <c r="E22" s="7">
        <f t="shared" si="0"/>
        <v>0.8259905564107759</v>
      </c>
      <c r="F22" s="6">
        <f t="shared" si="39"/>
        <v>167.1126902464901</v>
      </c>
      <c r="G22" s="7">
        <f t="shared" si="1"/>
        <v>0.37759568293064039</v>
      </c>
      <c r="H22" s="7">
        <f t="shared" si="32"/>
        <v>6.6079244512862072</v>
      </c>
      <c r="I22" s="6">
        <f t="shared" si="37"/>
        <v>250.66903536973518</v>
      </c>
      <c r="J22" s="7">
        <f t="shared" si="2"/>
        <v>0.84959028659394109</v>
      </c>
      <c r="K22" s="7">
        <f t="shared" si="3"/>
        <v>22.301745023090955</v>
      </c>
      <c r="L22" s="7">
        <f>60/(2*PI())*A22*$L$1/1.2</f>
        <v>334.22538049298021</v>
      </c>
      <c r="M22" s="7">
        <f t="shared" si="4"/>
        <v>1.5103827317225615</v>
      </c>
      <c r="N22" s="7">
        <f t="shared" si="5"/>
        <v>52.863395610289658</v>
      </c>
      <c r="O22" s="7">
        <f t="shared" si="6"/>
        <v>417.78172561622529</v>
      </c>
      <c r="P22" s="7">
        <f t="shared" si="7"/>
        <v>2.3599730183165022</v>
      </c>
      <c r="Q22" s="7">
        <f t="shared" si="8"/>
        <v>103.24881955134697</v>
      </c>
      <c r="R22" s="7">
        <f t="shared" si="9"/>
        <v>501.33807073947037</v>
      </c>
      <c r="S22" s="7">
        <f t="shared" si="10"/>
        <v>3.3983611463757644</v>
      </c>
      <c r="T22" s="7">
        <f t="shared" si="11"/>
        <v>178.41396018472764</v>
      </c>
      <c r="U22" s="7">
        <f t="shared" si="12"/>
        <v>584.89441586271539</v>
      </c>
      <c r="V22" s="7">
        <f t="shared" si="13"/>
        <v>4.6255471159003445</v>
      </c>
      <c r="W22" s="7">
        <f t="shared" si="14"/>
        <v>283.31476084889613</v>
      </c>
      <c r="X22" s="7">
        <f t="shared" si="15"/>
        <v>668.45076098596041</v>
      </c>
      <c r="Y22" s="7">
        <f t="shared" si="16"/>
        <v>6.0415309268902462</v>
      </c>
      <c r="Z22" s="7">
        <f t="shared" si="17"/>
        <v>422.90716488231726</v>
      </c>
      <c r="AA22" s="7">
        <f t="shared" si="18"/>
        <v>752.00710610920555</v>
      </c>
      <c r="AB22" s="7">
        <f t="shared" si="19"/>
        <v>7.6463125793454685</v>
      </c>
      <c r="AC22" s="7">
        <f t="shared" si="20"/>
        <v>602.14711562345553</v>
      </c>
      <c r="AD22" s="7">
        <f t="shared" si="21"/>
        <v>835.56345123245057</v>
      </c>
      <c r="AE22" s="7">
        <f t="shared" si="22"/>
        <v>9.4398920732660088</v>
      </c>
      <c r="AF22" s="7">
        <f t="shared" si="23"/>
        <v>825.99055641077575</v>
      </c>
      <c r="AG22" s="7">
        <f t="shared" si="24"/>
        <v>919.1197963556956</v>
      </c>
      <c r="AH22" s="7">
        <f t="shared" si="25"/>
        <v>11.422269408651871</v>
      </c>
      <c r="AI22" s="7">
        <f t="shared" si="26"/>
        <v>1099.3934305827424</v>
      </c>
      <c r="AJ22" s="7">
        <f t="shared" si="27"/>
        <v>1002.6761414789407</v>
      </c>
      <c r="AK22" s="7">
        <f t="shared" si="28"/>
        <v>13.593444585503057</v>
      </c>
      <c r="AL22" s="7">
        <f t="shared" si="29"/>
        <v>1427.3116814778211</v>
      </c>
    </row>
    <row r="23" spans="1:38">
      <c r="A23" s="3">
        <v>11</v>
      </c>
      <c r="B23" s="4">
        <v>0.32955299999999998</v>
      </c>
      <c r="C23" s="6">
        <f t="shared" si="38"/>
        <v>87.535218700542444</v>
      </c>
      <c r="D23" s="7">
        <f t="shared" si="30"/>
        <v>8.1319780834178554E-2</v>
      </c>
      <c r="E23" s="7">
        <f t="shared" si="0"/>
        <v>0.74543132431330339</v>
      </c>
      <c r="F23" s="6">
        <f t="shared" si="39"/>
        <v>175.07043740108489</v>
      </c>
      <c r="G23" s="7">
        <f t="shared" si="1"/>
        <v>0.32527912333671422</v>
      </c>
      <c r="H23" s="7">
        <f t="shared" si="32"/>
        <v>5.9634505945064271</v>
      </c>
      <c r="I23" s="6">
        <f t="shared" si="37"/>
        <v>262.60565610162735</v>
      </c>
      <c r="J23" s="7">
        <f t="shared" si="2"/>
        <v>0.73187802750760722</v>
      </c>
      <c r="K23" s="7">
        <f t="shared" si="3"/>
        <v>20.126645756459201</v>
      </c>
      <c r="L23" s="7">
        <f>60/(2*PI())*A23*$L$1/1.2</f>
        <v>350.14087480216978</v>
      </c>
      <c r="M23" s="7">
        <f t="shared" si="4"/>
        <v>1.3011164933468569</v>
      </c>
      <c r="N23" s="7">
        <f t="shared" si="5"/>
        <v>47.707604756051417</v>
      </c>
      <c r="O23" s="7">
        <f t="shared" si="6"/>
        <v>437.67609350271226</v>
      </c>
      <c r="P23" s="7">
        <f t="shared" si="7"/>
        <v>2.0329945208544649</v>
      </c>
      <c r="Q23" s="7">
        <f t="shared" si="8"/>
        <v>93.178915539162986</v>
      </c>
      <c r="R23" s="7">
        <f t="shared" si="9"/>
        <v>525.21131220325469</v>
      </c>
      <c r="S23" s="7">
        <f t="shared" si="10"/>
        <v>2.9275121100304289</v>
      </c>
      <c r="T23" s="7">
        <f t="shared" si="11"/>
        <v>161.01316605167361</v>
      </c>
      <c r="U23" s="7">
        <f t="shared" si="12"/>
        <v>612.74653090379718</v>
      </c>
      <c r="V23" s="7">
        <f t="shared" si="13"/>
        <v>3.9846692608747514</v>
      </c>
      <c r="W23" s="7">
        <f>0.5*B23*PI()*POWER(1.2,5)*POWER((U23*2*PI()/60),3)/POWER(A23,3)</f>
        <v>255.68294423946327</v>
      </c>
      <c r="X23" s="7">
        <f t="shared" si="15"/>
        <v>700.28174960433955</v>
      </c>
      <c r="Y23" s="7">
        <f t="shared" si="16"/>
        <v>5.2044659733874274</v>
      </c>
      <c r="Z23" s="7">
        <f t="shared" si="17"/>
        <v>381.66083804841134</v>
      </c>
      <c r="AA23" s="7">
        <f t="shared" si="18"/>
        <v>787.81696830488204</v>
      </c>
      <c r="AB23" s="7">
        <f t="shared" si="19"/>
        <v>6.5869022475684647</v>
      </c>
      <c r="AC23" s="7">
        <f t="shared" si="20"/>
        <v>543.41943542439856</v>
      </c>
      <c r="AD23" s="7">
        <f t="shared" si="21"/>
        <v>875.35218700542453</v>
      </c>
      <c r="AE23" s="7">
        <f t="shared" si="22"/>
        <v>8.1319780834178594</v>
      </c>
      <c r="AF23" s="7">
        <f t="shared" si="23"/>
        <v>745.43132431330389</v>
      </c>
      <c r="AG23" s="7">
        <f t="shared" si="24"/>
        <v>962.8874057059669</v>
      </c>
      <c r="AH23" s="7">
        <f t="shared" si="25"/>
        <v>9.8396934809356082</v>
      </c>
      <c r="AI23" s="7">
        <f t="shared" si="26"/>
        <v>992.1690926610072</v>
      </c>
      <c r="AJ23" s="7">
        <f t="shared" si="27"/>
        <v>1050.4226244065094</v>
      </c>
      <c r="AK23" s="7">
        <f t="shared" si="28"/>
        <v>11.710048440121716</v>
      </c>
      <c r="AL23" s="7">
        <f t="shared" si="29"/>
        <v>1288.1053284133889</v>
      </c>
    </row>
    <row r="24" spans="1:38">
      <c r="A24" s="3">
        <v>11.5</v>
      </c>
      <c r="B24" s="4">
        <v>0.29256100000000002</v>
      </c>
      <c r="C24" s="6">
        <f t="shared" si="38"/>
        <v>91.514092277839836</v>
      </c>
      <c r="D24" s="7">
        <f t="shared" si="30"/>
        <v>6.9052945209950228E-2</v>
      </c>
      <c r="E24" s="7">
        <f>0.5*B24*PI()*POWER(1.2,5)*POWER((C24*2*PI()/60),3)/POWER(A24,3)</f>
        <v>0.66175739159535663</v>
      </c>
      <c r="F24" s="6">
        <f t="shared" si="39"/>
        <v>183.02818455567967</v>
      </c>
      <c r="G24" s="7">
        <f t="shared" si="1"/>
        <v>0.27621178083980091</v>
      </c>
      <c r="H24" s="7">
        <f>0.5*B24*PI()*POWER(1.2,5)*POWER((F24*2*PI()/60),3)/POWER(A24,3)</f>
        <v>5.294059132762853</v>
      </c>
      <c r="I24" s="6">
        <f t="shared" si="37"/>
        <v>274.54227683351951</v>
      </c>
      <c r="J24" s="7">
        <f t="shared" si="2"/>
        <v>0.62147650688955192</v>
      </c>
      <c r="K24" s="7">
        <f t="shared" si="3"/>
        <v>17.867449573074623</v>
      </c>
      <c r="L24" s="7">
        <f t="shared" ref="L24:L29" si="40">60/(2*PI())*A24*$L$1/1.2</f>
        <v>366.05636911135934</v>
      </c>
      <c r="M24" s="7">
        <f t="shared" si="4"/>
        <v>1.1048471233592037</v>
      </c>
      <c r="N24" s="7">
        <f>0.5*B24*PI()*POWER(1.2,5)*POWER((L24*2*PI()/60),3)/POWER(A24,3)</f>
        <v>42.352473062102824</v>
      </c>
      <c r="O24" s="7">
        <f t="shared" si="6"/>
        <v>457.57046138919918</v>
      </c>
      <c r="P24" s="7">
        <f t="shared" si="7"/>
        <v>1.726323630248755</v>
      </c>
      <c r="Q24" s="7">
        <f t="shared" si="8"/>
        <v>82.719673949419516</v>
      </c>
      <c r="R24" s="7">
        <f t="shared" si="9"/>
        <v>549.08455366703902</v>
      </c>
      <c r="S24" s="7">
        <f t="shared" si="10"/>
        <v>2.4859060275582077</v>
      </c>
      <c r="T24" s="7">
        <f t="shared" si="11"/>
        <v>142.93959658459698</v>
      </c>
      <c r="U24" s="7">
        <f t="shared" si="12"/>
        <v>640.59864594487885</v>
      </c>
      <c r="V24" s="7">
        <f t="shared" si="13"/>
        <v>3.3835943152875605</v>
      </c>
      <c r="W24" s="7">
        <f t="shared" si="14"/>
        <v>226.98278531720717</v>
      </c>
      <c r="X24" s="7">
        <f t="shared" si="15"/>
        <v>732.11273822271869</v>
      </c>
      <c r="Y24" s="7">
        <f t="shared" si="16"/>
        <v>4.4193884934368146</v>
      </c>
      <c r="Z24" s="7">
        <f t="shared" si="17"/>
        <v>338.81978449682259</v>
      </c>
      <c r="AA24" s="7">
        <f t="shared" si="18"/>
        <v>823.62683050055853</v>
      </c>
      <c r="AB24" s="7">
        <f t="shared" si="19"/>
        <v>5.5932885620059674</v>
      </c>
      <c r="AC24" s="7">
        <f t="shared" si="20"/>
        <v>482.42113847301482</v>
      </c>
      <c r="AD24" s="7">
        <f t="shared" si="21"/>
        <v>915.14092277839836</v>
      </c>
      <c r="AE24" s="7">
        <f t="shared" si="22"/>
        <v>6.9052945209950201</v>
      </c>
      <c r="AF24" s="7">
        <f t="shared" si="23"/>
        <v>661.75739159535613</v>
      </c>
      <c r="AG24" s="7">
        <f t="shared" si="24"/>
        <v>1006.6550150562381</v>
      </c>
      <c r="AH24" s="7">
        <f t="shared" si="25"/>
        <v>8.3554063704039745</v>
      </c>
      <c r="AI24" s="7">
        <f t="shared" si="26"/>
        <v>880.79908821341905</v>
      </c>
      <c r="AJ24" s="7">
        <f t="shared" si="27"/>
        <v>1098.169107334078</v>
      </c>
      <c r="AK24" s="7">
        <f t="shared" si="28"/>
        <v>9.9436241102328307</v>
      </c>
      <c r="AL24" s="7">
        <f t="shared" si="29"/>
        <v>1143.5167726767759</v>
      </c>
    </row>
    <row r="25" spans="1:38">
      <c r="A25" s="3">
        <v>12</v>
      </c>
      <c r="B25" s="4">
        <v>0.24384800000000001</v>
      </c>
      <c r="C25" s="6">
        <f t="shared" si="38"/>
        <v>95.492965855137214</v>
      </c>
      <c r="D25" s="7">
        <f t="shared" si="30"/>
        <v>5.5157118148264614E-2</v>
      </c>
      <c r="E25" s="7">
        <f t="shared" si="0"/>
        <v>0.55157118148264617</v>
      </c>
      <c r="F25" s="6">
        <f>60/(2*PI())*A25*$F$1/1.2</f>
        <v>190.98593171027443</v>
      </c>
      <c r="G25" s="7">
        <f t="shared" si="1"/>
        <v>0.22062847259305846</v>
      </c>
      <c r="H25" s="7">
        <f>0.5*B25*PI()*POWER(1.2,5)*POWER((F25*2*PI()/60),3)/POWER(A25,3)</f>
        <v>4.4125694518611693</v>
      </c>
      <c r="I25" s="6">
        <f t="shared" si="37"/>
        <v>286.47889756541161</v>
      </c>
      <c r="J25" s="7">
        <f t="shared" si="2"/>
        <v>0.49641406333438137</v>
      </c>
      <c r="K25" s="7">
        <f t="shared" si="3"/>
        <v>14.892421900031442</v>
      </c>
      <c r="L25" s="7">
        <f t="shared" si="40"/>
        <v>381.97186342054886</v>
      </c>
      <c r="M25" s="7">
        <f t="shared" si="4"/>
        <v>0.88251389037223382</v>
      </c>
      <c r="N25" s="7">
        <f t="shared" si="5"/>
        <v>35.300555614889355</v>
      </c>
      <c r="O25" s="7">
        <f t="shared" si="6"/>
        <v>477.46482927568604</v>
      </c>
      <c r="P25" s="7">
        <f t="shared" si="7"/>
        <v>1.378927953706615</v>
      </c>
      <c r="Q25" s="7">
        <f t="shared" si="8"/>
        <v>68.946397685330737</v>
      </c>
      <c r="R25" s="7">
        <f t="shared" si="9"/>
        <v>572.95779513082323</v>
      </c>
      <c r="S25" s="7">
        <f t="shared" si="10"/>
        <v>1.9856562533375255</v>
      </c>
      <c r="T25" s="7">
        <f t="shared" si="11"/>
        <v>119.13937520025154</v>
      </c>
      <c r="U25" s="7">
        <f t="shared" si="12"/>
        <v>668.45076098596041</v>
      </c>
      <c r="V25" s="7">
        <f t="shared" si="13"/>
        <v>2.7026987892649652</v>
      </c>
      <c r="W25" s="7">
        <f t="shared" si="14"/>
        <v>189.18891524854757</v>
      </c>
      <c r="X25" s="7">
        <f t="shared" si="15"/>
        <v>763.94372684109771</v>
      </c>
      <c r="Y25" s="7">
        <f t="shared" si="16"/>
        <v>3.5300555614889353</v>
      </c>
      <c r="Z25" s="7">
        <f t="shared" si="17"/>
        <v>282.40444491911484</v>
      </c>
      <c r="AA25" s="7">
        <f t="shared" si="18"/>
        <v>859.43669269623501</v>
      </c>
      <c r="AB25" s="7">
        <f t="shared" si="19"/>
        <v>4.4677265700094342</v>
      </c>
      <c r="AC25" s="7">
        <f t="shared" si="20"/>
        <v>402.09539130084914</v>
      </c>
      <c r="AD25" s="7">
        <f t="shared" si="21"/>
        <v>954.92965855137209</v>
      </c>
      <c r="AE25" s="7">
        <f t="shared" si="22"/>
        <v>5.5157118148264601</v>
      </c>
      <c r="AF25" s="7">
        <f t="shared" si="23"/>
        <v>551.5711814826459</v>
      </c>
      <c r="AG25" s="7">
        <f t="shared" si="24"/>
        <v>1050.4226244065092</v>
      </c>
      <c r="AH25" s="7">
        <f t="shared" si="25"/>
        <v>6.6740112959400149</v>
      </c>
      <c r="AI25" s="7">
        <f t="shared" si="26"/>
        <v>734.14124255340153</v>
      </c>
      <c r="AJ25" s="7">
        <f t="shared" si="27"/>
        <v>1145.9155902616465</v>
      </c>
      <c r="AK25" s="7">
        <f t="shared" si="28"/>
        <v>7.942625013350102</v>
      </c>
      <c r="AL25" s="7">
        <f t="shared" si="29"/>
        <v>953.11500160201228</v>
      </c>
    </row>
    <row r="26" spans="1:38">
      <c r="A26" s="3">
        <v>12.5</v>
      </c>
      <c r="B26" s="4">
        <v>0.19239500000000001</v>
      </c>
      <c r="C26" s="6">
        <f>60/(2*PI())*A26*$C$1/1.2</f>
        <v>99.471839432434592</v>
      </c>
      <c r="D26" s="7">
        <f t="shared" si="30"/>
        <v>4.1777974788761649E-2</v>
      </c>
      <c r="E26" s="7">
        <f>0.5*B26*PI()*POWER(1.2,5)*POWER((C26*2*PI()/60),3)/POWER(A26,3)</f>
        <v>0.43518723738293386</v>
      </c>
      <c r="F26" s="6">
        <f>60/(2*PI())*A26*$F$1/1.2</f>
        <v>198.94367886486918</v>
      </c>
      <c r="G26" s="7">
        <f t="shared" si="1"/>
        <v>0.16711189915504659</v>
      </c>
      <c r="H26" s="7">
        <f t="shared" ref="H26:H29" si="41">0.5*B26*PI()*POWER(1.2,5)*POWER((F26*2*PI()/60),3)/POWER(A26,3)</f>
        <v>3.4814978990634708</v>
      </c>
      <c r="I26" s="6">
        <f>60/(2*PI())*A26*$I$1/1.2</f>
        <v>298.41551829730378</v>
      </c>
      <c r="J26" s="7">
        <f t="shared" si="2"/>
        <v>0.37600177309885491</v>
      </c>
      <c r="K26" s="7">
        <f t="shared" si="3"/>
        <v>11.750055409339216</v>
      </c>
      <c r="L26" s="7">
        <f t="shared" si="40"/>
        <v>397.88735772973837</v>
      </c>
      <c r="M26" s="7">
        <f t="shared" si="4"/>
        <v>0.66844759662018638</v>
      </c>
      <c r="N26" s="7">
        <f t="shared" si="5"/>
        <v>27.851983192507767</v>
      </c>
      <c r="O26" s="7">
        <f t="shared" si="6"/>
        <v>497.35919716217296</v>
      </c>
      <c r="P26" s="7">
        <f t="shared" si="7"/>
        <v>1.0444493697190416</v>
      </c>
      <c r="Q26" s="7">
        <f t="shared" si="8"/>
        <v>54.398404672866747</v>
      </c>
      <c r="R26" s="7">
        <f t="shared" si="9"/>
        <v>596.83103659460755</v>
      </c>
      <c r="S26" s="7">
        <f t="shared" si="10"/>
        <v>1.5040070923954196</v>
      </c>
      <c r="T26" s="7">
        <f t="shared" si="11"/>
        <v>94.000443274713732</v>
      </c>
      <c r="U26" s="7">
        <f t="shared" si="12"/>
        <v>696.3028760270422</v>
      </c>
      <c r="V26" s="7">
        <f t="shared" si="13"/>
        <v>2.0471207646493221</v>
      </c>
      <c r="W26" s="7">
        <f t="shared" si="14"/>
        <v>149.26922242234645</v>
      </c>
      <c r="X26" s="7">
        <f t="shared" si="15"/>
        <v>795.77471545947674</v>
      </c>
      <c r="Y26" s="7">
        <f t="shared" si="16"/>
        <v>2.6737903864807455</v>
      </c>
      <c r="Z26" s="7">
        <f t="shared" si="17"/>
        <v>222.81586554006213</v>
      </c>
      <c r="AA26" s="7">
        <f t="shared" si="18"/>
        <v>895.2465548919115</v>
      </c>
      <c r="AB26" s="7">
        <f t="shared" si="19"/>
        <v>3.3840159578896949</v>
      </c>
      <c r="AC26" s="7">
        <f t="shared" si="20"/>
        <v>317.25149605215893</v>
      </c>
      <c r="AD26" s="7">
        <f t="shared" si="21"/>
        <v>994.71839432434592</v>
      </c>
      <c r="AE26" s="7">
        <f t="shared" si="22"/>
        <v>4.1777974788761663</v>
      </c>
      <c r="AF26" s="7">
        <f t="shared" si="23"/>
        <v>435.18723738293397</v>
      </c>
      <c r="AG26" s="7">
        <f t="shared" si="24"/>
        <v>1094.1902337567806</v>
      </c>
      <c r="AH26" s="7">
        <f t="shared" si="25"/>
        <v>5.055134949440161</v>
      </c>
      <c r="AI26" s="7">
        <f t="shared" si="26"/>
        <v>579.23421295668504</v>
      </c>
      <c r="AJ26" s="7">
        <f t="shared" si="27"/>
        <v>1193.6620731892151</v>
      </c>
      <c r="AK26" s="7">
        <f t="shared" si="28"/>
        <v>6.0160283695816785</v>
      </c>
      <c r="AL26" s="7">
        <f t="shared" si="29"/>
        <v>752.00354619770985</v>
      </c>
    </row>
    <row r="27" spans="1:38">
      <c r="A27" s="3">
        <v>13</v>
      </c>
      <c r="B27" s="4">
        <v>0.13542199999999999</v>
      </c>
      <c r="C27" s="6">
        <f>60/(2*PI())*A27*$C$1/1.2</f>
        <v>103.45071300973198</v>
      </c>
      <c r="D27" s="7">
        <f t="shared" si="30"/>
        <v>2.8275447456073355E-2</v>
      </c>
      <c r="E27" s="7">
        <f t="shared" si="0"/>
        <v>0.30631734744079475</v>
      </c>
      <c r="F27" s="6">
        <f t="shared" ref="F27:F29" si="42">60/(2*PI())*A27*$F$1/1.2</f>
        <v>206.90142601946397</v>
      </c>
      <c r="G27" s="7">
        <f t="shared" si="1"/>
        <v>0.11310178982429342</v>
      </c>
      <c r="H27" s="7">
        <f t="shared" si="41"/>
        <v>2.450538779526358</v>
      </c>
      <c r="I27" s="6">
        <f>60/(2*PI())*A27*$I$1/1.2</f>
        <v>310.35213902919594</v>
      </c>
      <c r="J27" s="7">
        <f t="shared" si="2"/>
        <v>0.25447902710466019</v>
      </c>
      <c r="K27" s="7">
        <f t="shared" si="3"/>
        <v>8.2705683809014587</v>
      </c>
      <c r="L27" s="7">
        <f t="shared" si="40"/>
        <v>413.80285203892794</v>
      </c>
      <c r="M27" s="7">
        <f t="shared" si="4"/>
        <v>0.45240715929717368</v>
      </c>
      <c r="N27" s="7">
        <f t="shared" si="5"/>
        <v>19.604310236210864</v>
      </c>
      <c r="O27" s="7">
        <f t="shared" si="6"/>
        <v>517.25356504865988</v>
      </c>
      <c r="P27" s="7">
        <f t="shared" si="7"/>
        <v>0.70688618640183354</v>
      </c>
      <c r="Q27" s="7">
        <f t="shared" si="8"/>
        <v>38.289668430099319</v>
      </c>
      <c r="R27" s="7">
        <f>60/(2*PI())*A27*$R$1/1.2</f>
        <v>620.70427805839188</v>
      </c>
      <c r="S27" s="7">
        <f t="shared" si="10"/>
        <v>1.0179161084186408</v>
      </c>
      <c r="T27" s="7">
        <f t="shared" si="11"/>
        <v>66.16454704721167</v>
      </c>
      <c r="U27" s="7">
        <f t="shared" si="12"/>
        <v>724.15499106812388</v>
      </c>
      <c r="V27" s="7">
        <f t="shared" si="13"/>
        <v>1.3854969253475935</v>
      </c>
      <c r="W27" s="7">
        <f t="shared" si="14"/>
        <v>105.06685017219252</v>
      </c>
      <c r="X27" s="7">
        <f t="shared" si="15"/>
        <v>827.60570407785588</v>
      </c>
      <c r="Y27" s="7">
        <f t="shared" si="16"/>
        <v>1.8096286371886947</v>
      </c>
      <c r="Z27" s="7">
        <f t="shared" si="17"/>
        <v>156.83448188968691</v>
      </c>
      <c r="AA27" s="7">
        <f t="shared" si="18"/>
        <v>931.05641708758799</v>
      </c>
      <c r="AB27" s="7">
        <f t="shared" si="19"/>
        <v>2.2903112439419422</v>
      </c>
      <c r="AC27" s="7">
        <f t="shared" si="20"/>
        <v>223.30534628433944</v>
      </c>
      <c r="AD27" s="7">
        <f t="shared" si="21"/>
        <v>1034.5071300973198</v>
      </c>
      <c r="AE27" s="7">
        <f t="shared" si="22"/>
        <v>2.8275447456073342</v>
      </c>
      <c r="AF27" s="7">
        <f t="shared" si="23"/>
        <v>306.31734744079455</v>
      </c>
      <c r="AG27" s="7">
        <f t="shared" si="24"/>
        <v>1137.9578431070518</v>
      </c>
      <c r="AH27" s="7">
        <f t="shared" si="25"/>
        <v>3.421329142184875</v>
      </c>
      <c r="AI27" s="7">
        <f t="shared" si="26"/>
        <v>407.70838944369757</v>
      </c>
      <c r="AJ27" s="7">
        <f t="shared" si="27"/>
        <v>1241.4085561167838</v>
      </c>
      <c r="AK27" s="7">
        <f t="shared" si="28"/>
        <v>4.0716644336745631</v>
      </c>
      <c r="AL27" s="7">
        <f>0.5*B27*PI()*POWER(1.2,5)*POWER((AJ27*2*PI()/60),3)/POWER(A27,3)</f>
        <v>529.31637637769336</v>
      </c>
    </row>
    <row r="28" spans="1:38">
      <c r="A28" s="3">
        <v>13.5</v>
      </c>
      <c r="B28" s="4">
        <v>7.6679999999999998E-2</v>
      </c>
      <c r="C28" s="6">
        <f t="shared" ref="C28" si="43">60/(2*PI())*A28*$C$1/1.2</f>
        <v>107.42958658702938</v>
      </c>
      <c r="D28" s="7">
        <f t="shared" si="30"/>
        <v>1.5417428779344985E-2</v>
      </c>
      <c r="E28" s="7">
        <f t="shared" si="0"/>
        <v>0.1734460737676311</v>
      </c>
      <c r="F28" s="6">
        <f t="shared" si="42"/>
        <v>214.85917317405875</v>
      </c>
      <c r="G28" s="7">
        <f t="shared" si="1"/>
        <v>6.1669715117379939E-2</v>
      </c>
      <c r="H28" s="7">
        <f t="shared" si="41"/>
        <v>1.3875685901410488</v>
      </c>
      <c r="I28" s="6">
        <f t="shared" ref="I28:I29" si="44">60/(2*PI())*A28*$I$1/1.2</f>
        <v>322.2887597610881</v>
      </c>
      <c r="J28" s="7">
        <f t="shared" si="2"/>
        <v>0.13875685901410487</v>
      </c>
      <c r="K28" s="7">
        <f t="shared" si="3"/>
        <v>4.6830439917260405</v>
      </c>
      <c r="L28" s="7">
        <f t="shared" si="40"/>
        <v>429.71834634811751</v>
      </c>
      <c r="M28" s="7">
        <f t="shared" si="4"/>
        <v>0.24667886046951976</v>
      </c>
      <c r="N28" s="7">
        <f t="shared" si="5"/>
        <v>11.100548721128391</v>
      </c>
      <c r="O28" s="7">
        <f t="shared" si="6"/>
        <v>537.14793293514686</v>
      </c>
      <c r="P28" s="7">
        <f t="shared" si="7"/>
        <v>0.38543571948362459</v>
      </c>
      <c r="Q28" s="7">
        <f>0.5*B28*PI()*POWER(1.2,5)*POWER((O28*2*PI()/60),3)/POWER(A28,3)</f>
        <v>21.680759220953888</v>
      </c>
      <c r="R28" s="7">
        <f t="shared" si="9"/>
        <v>644.5775195221762</v>
      </c>
      <c r="S28" s="7">
        <f t="shared" si="10"/>
        <v>0.55502743605641947</v>
      </c>
      <c r="T28" s="7">
        <f t="shared" si="11"/>
        <v>37.464351933808324</v>
      </c>
      <c r="U28" s="7">
        <f t="shared" si="12"/>
        <v>752.00710610920555</v>
      </c>
      <c r="V28" s="7">
        <f t="shared" si="13"/>
        <v>0.75545401018790403</v>
      </c>
      <c r="W28" s="7">
        <f t="shared" si="14"/>
        <v>59.492003302297448</v>
      </c>
      <c r="X28" s="7">
        <f t="shared" si="15"/>
        <v>859.43669269623501</v>
      </c>
      <c r="Y28" s="7">
        <f t="shared" si="16"/>
        <v>0.98671544187807902</v>
      </c>
      <c r="Z28" s="7">
        <f t="shared" si="17"/>
        <v>88.804389769027125</v>
      </c>
      <c r="AA28" s="7">
        <f t="shared" si="18"/>
        <v>966.86627928326448</v>
      </c>
      <c r="AB28" s="7">
        <f t="shared" si="19"/>
        <v>1.248811731126944</v>
      </c>
      <c r="AC28" s="7">
        <f t="shared" si="20"/>
        <v>126.44218777660312</v>
      </c>
      <c r="AD28" s="7">
        <f t="shared" si="21"/>
        <v>1074.2958658702937</v>
      </c>
      <c r="AE28" s="7">
        <f t="shared" si="22"/>
        <v>1.5417428779344984</v>
      </c>
      <c r="AF28" s="7">
        <f t="shared" si="23"/>
        <v>173.44607376763111</v>
      </c>
      <c r="AG28" s="7">
        <f t="shared" si="24"/>
        <v>1181.7254524573229</v>
      </c>
      <c r="AH28" s="7">
        <f t="shared" si="25"/>
        <v>1.8655088823007426</v>
      </c>
      <c r="AI28" s="7">
        <f t="shared" si="26"/>
        <v>230.85672418471691</v>
      </c>
      <c r="AJ28" s="7">
        <f t="shared" si="27"/>
        <v>1289.1550390443524</v>
      </c>
      <c r="AK28" s="7">
        <f t="shared" si="28"/>
        <v>2.2201097442256779</v>
      </c>
      <c r="AL28" s="7">
        <f t="shared" si="29"/>
        <v>299.71481547046659</v>
      </c>
    </row>
    <row r="29" spans="1:38">
      <c r="A29" s="3">
        <v>14</v>
      </c>
      <c r="B29" s="4">
        <v>1.5730000000000001E-2</v>
      </c>
      <c r="C29" s="6">
        <f>60/(2*PI())*A29*$C$1/1.2</f>
        <v>111.40846016432675</v>
      </c>
      <c r="D29" s="7">
        <f>0.5*B29*PI()*POWER(1.2,5)*POWER((C29*2*PI()/60),2)/POWER(A29,3)</f>
        <v>3.0497504363568495E-3</v>
      </c>
      <c r="E29" s="7">
        <f t="shared" si="0"/>
        <v>3.558042175749658E-2</v>
      </c>
      <c r="F29" s="6">
        <f t="shared" si="42"/>
        <v>222.81692032865351</v>
      </c>
      <c r="G29" s="7">
        <f t="shared" si="1"/>
        <v>1.2199001745427398E-2</v>
      </c>
      <c r="H29" s="7">
        <f t="shared" si="41"/>
        <v>0.28464337405997264</v>
      </c>
      <c r="I29" s="6">
        <f t="shared" si="44"/>
        <v>334.22538049298026</v>
      </c>
      <c r="J29" s="7">
        <f>0.5*B29*PI()*POWER(1.2,5)*POWER((I29*2*PI()/60),2)/POWER(A29,3)</f>
        <v>2.7447753927211643E-2</v>
      </c>
      <c r="K29" s="7">
        <f t="shared" si="3"/>
        <v>0.96067138745240765</v>
      </c>
      <c r="L29" s="7">
        <f t="shared" si="40"/>
        <v>445.63384065730702</v>
      </c>
      <c r="M29" s="7">
        <f t="shared" si="4"/>
        <v>4.8796006981709591E-2</v>
      </c>
      <c r="N29" s="7">
        <f t="shared" si="5"/>
        <v>2.2771469924797811</v>
      </c>
      <c r="O29" s="7">
        <f t="shared" si="6"/>
        <v>557.04230082163383</v>
      </c>
      <c r="P29" s="7">
        <f t="shared" si="7"/>
        <v>7.6243760908921251E-2</v>
      </c>
      <c r="Q29" s="7">
        <f t="shared" si="8"/>
        <v>4.4475527196870743</v>
      </c>
      <c r="R29" s="7">
        <f t="shared" si="9"/>
        <v>668.45076098596053</v>
      </c>
      <c r="S29" s="7">
        <f t="shared" si="10"/>
        <v>0.10979101570884657</v>
      </c>
      <c r="T29" s="7">
        <f t="shared" si="11"/>
        <v>7.6853710996192612</v>
      </c>
      <c r="U29" s="7">
        <f t="shared" si="12"/>
        <v>779.85922115028734</v>
      </c>
      <c r="V29" s="7">
        <f t="shared" si="13"/>
        <v>0.14943777138148565</v>
      </c>
      <c r="W29" s="7">
        <f t="shared" si="14"/>
        <v>12.204084662821332</v>
      </c>
      <c r="X29" s="7">
        <f t="shared" si="15"/>
        <v>891.26768131461404</v>
      </c>
      <c r="Y29" s="7">
        <f t="shared" si="16"/>
        <v>0.19518402792683837</v>
      </c>
      <c r="Z29" s="7">
        <f t="shared" si="17"/>
        <v>18.217175939838249</v>
      </c>
      <c r="AA29" s="7">
        <f t="shared" si="18"/>
        <v>1002.676141478941</v>
      </c>
      <c r="AB29" s="7">
        <f t="shared" si="19"/>
        <v>0.24702978534490483</v>
      </c>
      <c r="AC29" s="7">
        <f t="shared" si="20"/>
        <v>25.938127461215018</v>
      </c>
      <c r="AD29" s="7">
        <f t="shared" si="21"/>
        <v>1114.0846016432677</v>
      </c>
      <c r="AE29" s="7">
        <f t="shared" si="22"/>
        <v>0.30497504363568501</v>
      </c>
      <c r="AF29" s="7">
        <f t="shared" si="23"/>
        <v>35.580421757496595</v>
      </c>
      <c r="AG29" s="7">
        <f t="shared" si="24"/>
        <v>1225.4930618075944</v>
      </c>
      <c r="AH29" s="7">
        <f t="shared" si="25"/>
        <v>0.36901980279917884</v>
      </c>
      <c r="AI29" s="7">
        <f t="shared" si="26"/>
        <v>47.357541359227966</v>
      </c>
      <c r="AJ29" s="7">
        <f t="shared" si="27"/>
        <v>1336.9015219719211</v>
      </c>
      <c r="AK29" s="7">
        <f t="shared" si="28"/>
        <v>0.43916406283538628</v>
      </c>
      <c r="AL29" s="7">
        <f t="shared" si="29"/>
        <v>61.48296879695409</v>
      </c>
    </row>
    <row r="30" spans="1:38">
      <c r="C30" s="6"/>
      <c r="D30" s="7"/>
      <c r="E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</row>
    <row r="31" spans="1:38">
      <c r="C31" s="6"/>
      <c r="D31" s="7"/>
      <c r="E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38">
      <c r="C32" s="6"/>
      <c r="D32" s="7"/>
      <c r="E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</row>
    <row r="33" spans="3:38">
      <c r="C33" s="6"/>
      <c r="D33" s="7"/>
      <c r="E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</row>
    <row r="34" spans="3:38">
      <c r="C34" s="6"/>
      <c r="D34" s="7"/>
      <c r="E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</row>
    <row r="35" spans="3:38">
      <c r="C35" s="6"/>
      <c r="D35" s="7"/>
      <c r="E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</row>
    <row r="36" spans="3:38">
      <c r="C36" s="6"/>
      <c r="D36" s="7"/>
      <c r="E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</row>
    <row r="37" spans="3:38">
      <c r="C37" s="6"/>
      <c r="D37" s="7"/>
      <c r="E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</row>
    <row r="38" spans="3:38">
      <c r="C38" s="6"/>
      <c r="D38" s="7"/>
      <c r="E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</row>
    <row r="39" spans="3:38">
      <c r="C39" s="6"/>
      <c r="D39" s="7"/>
      <c r="E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</row>
    <row r="40" spans="3:38">
      <c r="C40" s="6"/>
      <c r="D40" s="7"/>
      <c r="E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</row>
    <row r="41" spans="3:38">
      <c r="C41" s="6"/>
      <c r="D41" s="7"/>
      <c r="E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</row>
    <row r="42" spans="3:38">
      <c r="C42" s="6"/>
      <c r="D42" s="7"/>
      <c r="E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</row>
    <row r="43" spans="3:38">
      <c r="C43" s="6"/>
      <c r="D43" s="7"/>
      <c r="E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</row>
    <row r="44" spans="3:38">
      <c r="C44" s="6"/>
      <c r="D44" s="7"/>
      <c r="E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</row>
    <row r="45" spans="3:38">
      <c r="C45" s="6"/>
      <c r="D45" s="7"/>
      <c r="E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</row>
    <row r="46" spans="3:38">
      <c r="C46" s="6"/>
      <c r="D46" s="7"/>
      <c r="E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</row>
    <row r="47" spans="3:38">
      <c r="C47" s="6"/>
      <c r="D47" s="7"/>
      <c r="E47" s="7"/>
    </row>
    <row r="48" spans="3:38">
      <c r="C48" s="6"/>
      <c r="D48" s="7"/>
      <c r="E48" s="7"/>
    </row>
    <row r="49" spans="3:5">
      <c r="C49" s="6"/>
      <c r="D49" s="7"/>
      <c r="E49" s="7"/>
    </row>
    <row r="50" spans="3:5">
      <c r="C50" s="6"/>
      <c r="D50" s="7"/>
      <c r="E50" s="7"/>
    </row>
    <row r="51" spans="3:5">
      <c r="C51" s="6"/>
      <c r="D51" s="7"/>
      <c r="E51" s="7"/>
    </row>
    <row r="52" spans="3:5">
      <c r="C52" s="6"/>
      <c r="D52" s="7"/>
      <c r="E52" s="7"/>
    </row>
    <row r="53" spans="3:5">
      <c r="C53" s="6"/>
      <c r="D53" s="7"/>
      <c r="E53" s="7"/>
    </row>
    <row r="54" spans="3:5">
      <c r="C54" s="6"/>
      <c r="D54" s="7"/>
      <c r="E54" s="7"/>
    </row>
    <row r="55" spans="3:5">
      <c r="C55" s="6"/>
      <c r="D55" s="7"/>
      <c r="E55" s="7"/>
    </row>
    <row r="56" spans="3:5">
      <c r="C56" s="6"/>
      <c r="D56" s="7"/>
      <c r="E56" s="7"/>
    </row>
    <row r="57" spans="3:5">
      <c r="C57" s="6"/>
      <c r="D57" s="7"/>
      <c r="E57" s="7"/>
    </row>
    <row r="58" spans="3:5">
      <c r="C58" s="6"/>
      <c r="D58" s="7"/>
      <c r="E58" s="7"/>
    </row>
    <row r="59" spans="3:5">
      <c r="C59" s="6"/>
      <c r="D59" s="7"/>
      <c r="E59" s="7"/>
    </row>
    <row r="60" spans="3:5">
      <c r="C60" s="6"/>
      <c r="D60" s="7"/>
      <c r="E60" s="7"/>
    </row>
    <row r="61" spans="3:5">
      <c r="C61" s="6"/>
    </row>
    <row r="62" spans="3:5">
      <c r="C62" s="6"/>
    </row>
    <row r="63" spans="3:5">
      <c r="C63" s="6"/>
    </row>
    <row r="64" spans="3:5">
      <c r="C64" s="6"/>
    </row>
    <row r="65" spans="3:3">
      <c r="C65" s="6"/>
    </row>
    <row r="66" spans="3:3">
      <c r="C66" s="6"/>
    </row>
    <row r="67" spans="3:3">
      <c r="C67" s="6"/>
    </row>
    <row r="68" spans="3:3">
      <c r="C68" s="6"/>
    </row>
    <row r="69" spans="3:3">
      <c r="C69" s="6"/>
    </row>
    <row r="70" spans="3:3">
      <c r="C70" s="6"/>
    </row>
    <row r="71" spans="3:3">
      <c r="C71" s="6"/>
    </row>
    <row r="72" spans="3:3">
      <c r="C72" s="6"/>
    </row>
    <row r="73" spans="3:3">
      <c r="C73" s="6"/>
    </row>
    <row r="74" spans="3:3">
      <c r="C74" s="6"/>
    </row>
    <row r="75" spans="3:3">
      <c r="C75" s="6"/>
    </row>
    <row r="76" spans="3:3">
      <c r="C76" s="6"/>
    </row>
    <row r="77" spans="3:3">
      <c r="C77" s="6"/>
    </row>
  </sheetData>
  <mergeCells count="15">
    <mergeCell ref="AD1:AF1"/>
    <mergeCell ref="C1:E1"/>
    <mergeCell ref="F1:H1"/>
    <mergeCell ref="I1:K1"/>
    <mergeCell ref="L1:N1"/>
    <mergeCell ref="O1:Q1"/>
    <mergeCell ref="R1:T1"/>
    <mergeCell ref="U1:W1"/>
    <mergeCell ref="X1:Z1"/>
    <mergeCell ref="AA1:AC1"/>
    <mergeCell ref="AG1:AI1"/>
    <mergeCell ref="AJ1:AL1"/>
    <mergeCell ref="AM1:AO1"/>
    <mergeCell ref="AP1:AR1"/>
    <mergeCell ref="AS1:AU1"/>
  </mergeCells>
  <conditionalFormatting sqref="E3:E29">
    <cfRule type="top10" dxfId="26" priority="12" percent="1" rank="10"/>
  </conditionalFormatting>
  <conditionalFormatting sqref="H3:H29">
    <cfRule type="top10" dxfId="25" priority="11" percent="1" rank="10"/>
  </conditionalFormatting>
  <conditionalFormatting sqref="K3:K29">
    <cfRule type="top10" dxfId="24" priority="10" percent="1" rank="10"/>
  </conditionalFormatting>
  <conditionalFormatting sqref="N3:N29">
    <cfRule type="top10" dxfId="18" priority="9" percent="1" rank="10"/>
  </conditionalFormatting>
  <conditionalFormatting sqref="Q3:Q29">
    <cfRule type="top10" dxfId="14" priority="8" percent="1" rank="10"/>
  </conditionalFormatting>
  <conditionalFormatting sqref="T3:T29">
    <cfRule type="top10" dxfId="12" priority="7" percent="1" rank="10"/>
  </conditionalFormatting>
  <conditionalFormatting sqref="W3:W29">
    <cfRule type="top10" dxfId="10" priority="6" percent="1" rank="10"/>
  </conditionalFormatting>
  <conditionalFormatting sqref="Z3:Z29">
    <cfRule type="top10" dxfId="8" priority="5" percent="1" rank="10"/>
  </conditionalFormatting>
  <conditionalFormatting sqref="AC3:AC29">
    <cfRule type="top10" dxfId="6" priority="4" percent="1" rank="10"/>
  </conditionalFormatting>
  <conditionalFormatting sqref="AF3:AF29">
    <cfRule type="top10" dxfId="4" priority="3" percent="1" rank="10"/>
  </conditionalFormatting>
  <conditionalFormatting sqref="AI3:AI29">
    <cfRule type="top10" dxfId="2" priority="2" percent="1" rank="10"/>
  </conditionalFormatting>
  <conditionalFormatting sqref="AL3:AL29">
    <cfRule type="top10" dxfId="0" priority="1" percent="1" rank="10"/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2"/>
  <sheetViews>
    <sheetView workbookViewId="0">
      <selection activeCell="A2" sqref="A2:A62"/>
    </sheetView>
  </sheetViews>
  <sheetFormatPr baseColWidth="10" defaultRowHeight="13.8"/>
  <sheetData>
    <row r="1" spans="1:24">
      <c r="B1" s="13" t="s">
        <v>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>
      <c r="A2" s="5" t="s">
        <v>2</v>
      </c>
      <c r="B2">
        <v>1</v>
      </c>
      <c r="C2">
        <v>1.5</v>
      </c>
      <c r="D2">
        <v>2</v>
      </c>
      <c r="E2">
        <v>2.5</v>
      </c>
      <c r="F2">
        <v>3</v>
      </c>
      <c r="G2">
        <v>3.5</v>
      </c>
      <c r="H2">
        <v>4</v>
      </c>
      <c r="I2">
        <v>4.5</v>
      </c>
      <c r="J2">
        <v>5</v>
      </c>
      <c r="K2">
        <v>5.5</v>
      </c>
      <c r="L2">
        <v>6</v>
      </c>
      <c r="M2">
        <v>6.5</v>
      </c>
      <c r="N2">
        <v>7</v>
      </c>
      <c r="O2">
        <v>7.5</v>
      </c>
      <c r="P2">
        <v>8</v>
      </c>
      <c r="Q2">
        <v>8.5</v>
      </c>
      <c r="R2">
        <v>9</v>
      </c>
      <c r="S2">
        <v>9.5</v>
      </c>
      <c r="T2">
        <v>10</v>
      </c>
      <c r="U2">
        <v>10.5</v>
      </c>
      <c r="V2">
        <v>11</v>
      </c>
      <c r="W2">
        <v>11.5</v>
      </c>
      <c r="X2">
        <v>12</v>
      </c>
    </row>
    <row r="3" spans="1:24">
      <c r="A3" s="6">
        <v>1</v>
      </c>
      <c r="B3" s="7">
        <f>0.5*PI()*(POWER(1.2,5))*(POWER((A3*2*PI()/60),2))/(POWER(Hoja2!B2,3))</f>
        <v>4.2863076882846463E-2</v>
      </c>
    </row>
    <row r="4" spans="1:24">
      <c r="A4" s="6">
        <v>10</v>
      </c>
      <c r="B4" s="7"/>
    </row>
    <row r="5" spans="1:24">
      <c r="A5" s="6">
        <v>20</v>
      </c>
      <c r="B5" s="7"/>
    </row>
    <row r="6" spans="1:24">
      <c r="A6" s="6">
        <v>30</v>
      </c>
      <c r="B6" s="7"/>
    </row>
    <row r="7" spans="1:24">
      <c r="A7" s="6">
        <v>40</v>
      </c>
      <c r="B7" s="7"/>
    </row>
    <row r="8" spans="1:24">
      <c r="A8" s="6">
        <v>50</v>
      </c>
      <c r="B8" s="7"/>
    </row>
    <row r="9" spans="1:24">
      <c r="A9" s="6">
        <v>60</v>
      </c>
      <c r="B9" s="7"/>
    </row>
    <row r="10" spans="1:24">
      <c r="A10" s="6">
        <v>70</v>
      </c>
      <c r="B10" s="7"/>
    </row>
    <row r="11" spans="1:24">
      <c r="A11" s="6">
        <v>80</v>
      </c>
      <c r="B11" s="7"/>
    </row>
    <row r="12" spans="1:24">
      <c r="A12" s="6">
        <v>90</v>
      </c>
      <c r="B12" s="7"/>
    </row>
    <row r="13" spans="1:24">
      <c r="A13" s="6">
        <v>100</v>
      </c>
      <c r="B13" s="7"/>
    </row>
    <row r="14" spans="1:24">
      <c r="A14" s="6">
        <v>110</v>
      </c>
      <c r="B14" s="7"/>
    </row>
    <row r="15" spans="1:24">
      <c r="A15" s="6">
        <v>120</v>
      </c>
      <c r="B15" s="7"/>
    </row>
    <row r="16" spans="1:24">
      <c r="A16" s="6">
        <v>130</v>
      </c>
      <c r="B16" s="7"/>
    </row>
    <row r="17" spans="1:2">
      <c r="A17" s="6">
        <v>140</v>
      </c>
      <c r="B17" s="7"/>
    </row>
    <row r="18" spans="1:2">
      <c r="A18" s="6">
        <v>150</v>
      </c>
      <c r="B18" s="7"/>
    </row>
    <row r="19" spans="1:2">
      <c r="A19" s="6">
        <v>160</v>
      </c>
      <c r="B19" s="7"/>
    </row>
    <row r="20" spans="1:2">
      <c r="A20" s="6">
        <v>170</v>
      </c>
      <c r="B20" s="7"/>
    </row>
    <row r="21" spans="1:2">
      <c r="A21" s="6">
        <v>180</v>
      </c>
      <c r="B21" s="7"/>
    </row>
    <row r="22" spans="1:2">
      <c r="A22" s="6">
        <v>190</v>
      </c>
      <c r="B22" s="7"/>
    </row>
    <row r="23" spans="1:2">
      <c r="A23" s="6">
        <v>200</v>
      </c>
      <c r="B23" s="7"/>
    </row>
    <row r="24" spans="1:2">
      <c r="A24" s="6">
        <v>210</v>
      </c>
      <c r="B24" s="7"/>
    </row>
    <row r="25" spans="1:2">
      <c r="A25" s="6">
        <v>220</v>
      </c>
      <c r="B25" s="7"/>
    </row>
    <row r="26" spans="1:2">
      <c r="A26" s="6">
        <v>230</v>
      </c>
      <c r="B26" s="7"/>
    </row>
    <row r="27" spans="1:2">
      <c r="A27" s="6">
        <v>240</v>
      </c>
      <c r="B27" s="7"/>
    </row>
    <row r="28" spans="1:2">
      <c r="A28" s="6">
        <v>250</v>
      </c>
      <c r="B28" s="7"/>
    </row>
    <row r="29" spans="1:2">
      <c r="A29" s="6">
        <v>260</v>
      </c>
      <c r="B29" s="7"/>
    </row>
    <row r="30" spans="1:2">
      <c r="A30" s="6">
        <v>270</v>
      </c>
      <c r="B30" s="7"/>
    </row>
    <row r="31" spans="1:2">
      <c r="A31" s="6">
        <v>280</v>
      </c>
      <c r="B31" s="7"/>
    </row>
    <row r="32" spans="1:2">
      <c r="A32" s="6">
        <v>290</v>
      </c>
      <c r="B32" s="7"/>
    </row>
    <row r="33" spans="1:2">
      <c r="A33" s="6">
        <v>300</v>
      </c>
      <c r="B33" s="7"/>
    </row>
    <row r="34" spans="1:2">
      <c r="A34" s="6">
        <v>310</v>
      </c>
      <c r="B34" s="7"/>
    </row>
    <row r="35" spans="1:2">
      <c r="A35" s="6">
        <v>320</v>
      </c>
      <c r="B35" s="7"/>
    </row>
    <row r="36" spans="1:2">
      <c r="A36" s="6">
        <v>330</v>
      </c>
      <c r="B36" s="7"/>
    </row>
    <row r="37" spans="1:2">
      <c r="A37" s="6">
        <v>340</v>
      </c>
      <c r="B37" s="7"/>
    </row>
    <row r="38" spans="1:2">
      <c r="A38" s="6">
        <v>350</v>
      </c>
      <c r="B38" s="7"/>
    </row>
    <row r="39" spans="1:2">
      <c r="A39" s="6">
        <v>360</v>
      </c>
      <c r="B39" s="7"/>
    </row>
    <row r="40" spans="1:2">
      <c r="A40" s="6">
        <v>370</v>
      </c>
      <c r="B40" s="7"/>
    </row>
    <row r="41" spans="1:2">
      <c r="A41" s="6">
        <v>380</v>
      </c>
      <c r="B41" s="7"/>
    </row>
    <row r="42" spans="1:2">
      <c r="A42" s="6">
        <v>390</v>
      </c>
      <c r="B42" s="7"/>
    </row>
    <row r="43" spans="1:2">
      <c r="A43" s="6">
        <v>400</v>
      </c>
      <c r="B43" s="7"/>
    </row>
    <row r="44" spans="1:2">
      <c r="A44" s="6">
        <v>410</v>
      </c>
      <c r="B44" s="7"/>
    </row>
    <row r="45" spans="1:2">
      <c r="A45" s="6">
        <v>420</v>
      </c>
      <c r="B45" s="7"/>
    </row>
    <row r="46" spans="1:2">
      <c r="A46" s="6">
        <v>430</v>
      </c>
      <c r="B46" s="7"/>
    </row>
    <row r="47" spans="1:2">
      <c r="A47" s="6">
        <v>440</v>
      </c>
      <c r="B47" s="7"/>
    </row>
    <row r="48" spans="1:2">
      <c r="A48" s="6">
        <v>450</v>
      </c>
      <c r="B48" s="7"/>
    </row>
    <row r="49" spans="1:2">
      <c r="A49" s="6">
        <v>460</v>
      </c>
      <c r="B49" s="7"/>
    </row>
    <row r="50" spans="1:2">
      <c r="A50" s="6">
        <v>470</v>
      </c>
      <c r="B50" s="7"/>
    </row>
    <row r="51" spans="1:2">
      <c r="A51" s="6">
        <v>480</v>
      </c>
      <c r="B51" s="7"/>
    </row>
    <row r="52" spans="1:2">
      <c r="A52" s="6">
        <v>490</v>
      </c>
      <c r="B52" s="7"/>
    </row>
    <row r="53" spans="1:2">
      <c r="A53" s="6">
        <v>500</v>
      </c>
      <c r="B53" s="7"/>
    </row>
    <row r="54" spans="1:2">
      <c r="A54" s="6">
        <v>510</v>
      </c>
      <c r="B54" s="7"/>
    </row>
    <row r="55" spans="1:2">
      <c r="A55" s="6">
        <v>520</v>
      </c>
      <c r="B55" s="7"/>
    </row>
    <row r="56" spans="1:2">
      <c r="A56" s="6">
        <v>530</v>
      </c>
      <c r="B56" s="7"/>
    </row>
    <row r="57" spans="1:2">
      <c r="A57" s="6">
        <v>540</v>
      </c>
      <c r="B57" s="7"/>
    </row>
    <row r="58" spans="1:2">
      <c r="A58" s="6">
        <v>550</v>
      </c>
      <c r="B58" s="7"/>
    </row>
    <row r="59" spans="1:2">
      <c r="A59" s="6">
        <v>560</v>
      </c>
      <c r="B59" s="7"/>
    </row>
    <row r="60" spans="1:2">
      <c r="A60" s="6">
        <v>570</v>
      </c>
      <c r="B60" s="7"/>
    </row>
    <row r="61" spans="1:2">
      <c r="A61" s="6">
        <v>580</v>
      </c>
      <c r="B61" s="7"/>
    </row>
    <row r="62" spans="1:2">
      <c r="A62" s="6">
        <v>590</v>
      </c>
      <c r="B62" s="7"/>
    </row>
  </sheetData>
  <mergeCells count="1">
    <mergeCell ref="B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3.8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Cp_Lambda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Bufanio</dc:creator>
  <cp:lastModifiedBy>zcn</cp:lastModifiedBy>
  <dcterms:created xsi:type="dcterms:W3CDTF">2025-02-07T23:39:21Z</dcterms:created>
  <dcterms:modified xsi:type="dcterms:W3CDTF">2025-04-08T00:04:37Z</dcterms:modified>
</cp:coreProperties>
</file>