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Ing\WTE organizado\"/>
    </mc:Choice>
  </mc:AlternateContent>
  <bookViews>
    <workbookView xWindow="0" yWindow="0" windowWidth="11952" windowHeight="5064"/>
  </bookViews>
  <sheets>
    <sheet name="Hoja1" sheetId="1" r:id="rId1"/>
    <sheet name="Hoja2" sheetId="2" r:id="rId2"/>
    <sheet name="Hoja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3" i="1" l="1"/>
  <c r="I23" i="1"/>
  <c r="H23" i="1"/>
  <c r="G23" i="1"/>
  <c r="F23" i="1"/>
  <c r="E23" i="1"/>
  <c r="D23" i="1"/>
  <c r="C23" i="1"/>
  <c r="B23" i="1"/>
  <c r="J26" i="1"/>
  <c r="J25" i="1"/>
  <c r="J24" i="1"/>
  <c r="I26" i="1"/>
  <c r="I25" i="1"/>
  <c r="I24" i="1"/>
  <c r="H26" i="1"/>
  <c r="H25" i="1"/>
  <c r="H24" i="1"/>
  <c r="G26" i="1"/>
  <c r="G25" i="1"/>
  <c r="G24" i="1"/>
  <c r="F26" i="1"/>
  <c r="F25" i="1"/>
  <c r="F24" i="1"/>
  <c r="E26" i="1"/>
  <c r="E25" i="1"/>
  <c r="E24" i="1"/>
  <c r="D26" i="1"/>
  <c r="D25" i="1"/>
  <c r="D24" i="1"/>
  <c r="C26" i="1"/>
  <c r="C25" i="1"/>
  <c r="C24" i="1"/>
  <c r="B26" i="1"/>
  <c r="B25" i="1"/>
  <c r="B24" i="1"/>
  <c r="B21" i="1" l="1"/>
</calcChain>
</file>

<file path=xl/sharedStrings.xml><?xml version="1.0" encoding="utf-8"?>
<sst xmlns="http://schemas.openxmlformats.org/spreadsheetml/2006/main" count="40" uniqueCount="30">
  <si>
    <t>mt/seg</t>
  </si>
  <si>
    <t>S</t>
  </si>
  <si>
    <t>P</t>
  </si>
  <si>
    <t>Q</t>
  </si>
  <si>
    <t>VL1</t>
  </si>
  <si>
    <t>VL2</t>
  </si>
  <si>
    <t>VL3</t>
  </si>
  <si>
    <t>IL1</t>
  </si>
  <si>
    <t>IL2</t>
  </si>
  <si>
    <t>IL3</t>
  </si>
  <si>
    <t>No encuentra punto de equilibrio</t>
  </si>
  <si>
    <t>Promedio</t>
  </si>
  <si>
    <t>No es estable</t>
  </si>
  <si>
    <t xml:space="preserve">resistencias de fase PMSG </t>
  </si>
  <si>
    <t>Flujo de enlace PMSG [V.S]</t>
  </si>
  <si>
    <t>Cte Vel. PMSG (V_rms L-L)/rpm</t>
  </si>
  <si>
    <t>Fricción Viscosa [NmS]</t>
  </si>
  <si>
    <t>Potencia Salida PMSG Simulación [W]</t>
  </si>
  <si>
    <t>Velocidad Rotor PMSG Simulación [rpm]</t>
  </si>
  <si>
    <t>Velocidad de Viento [m/s]</t>
  </si>
  <si>
    <t>Potencia Salida PMSG SWTE [W]</t>
  </si>
  <si>
    <t>Velocidad Rotor PMSG SWTE [rpm]</t>
  </si>
  <si>
    <r>
      <t>Curva Aerod (Tm*</t>
    </r>
    <r>
      <rPr>
        <sz val="10"/>
        <color theme="1"/>
        <rFont val="Calibri"/>
        <family val="2"/>
      </rPr>
      <t>ω) Simulación</t>
    </r>
    <r>
      <rPr>
        <sz val="10"/>
        <color theme="1"/>
        <rFont val="Calibri"/>
        <family val="2"/>
        <scheme val="minor"/>
      </rPr>
      <t xml:space="preserve"> [W]</t>
    </r>
  </si>
  <si>
    <r>
      <t>Curva Aerod (Tm*</t>
    </r>
    <r>
      <rPr>
        <sz val="10"/>
        <color theme="1"/>
        <rFont val="Calibri"/>
        <family val="2"/>
      </rPr>
      <t xml:space="preserve">ω) </t>
    </r>
    <r>
      <rPr>
        <sz val="10"/>
        <color theme="1"/>
        <rFont val="Calibri"/>
        <family val="2"/>
        <scheme val="minor"/>
      </rPr>
      <t>Tabla Rotor [W]</t>
    </r>
  </si>
  <si>
    <t>Torque referencia tabla rotor [Nm]</t>
  </si>
  <si>
    <t xml:space="preserve">Torque simulación [Nm] </t>
  </si>
  <si>
    <t>Torque SWTE [Nm]</t>
  </si>
  <si>
    <t>Velocidad Rotor Tabla rotor [rpm]</t>
  </si>
  <si>
    <t>VDC</t>
  </si>
  <si>
    <t>Idc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</si>
</sst>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0" fillId="0" borderId="2" xfId="0" applyBorder="1"/>
    <xf numFmtId="0" fontId="0" fillId="2" borderId="1" xfId="0" applyFill="1" applyBorder="1"/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0" fontId="0" fillId="0" borderId="3" xfId="0" applyBorder="1"/>
    <xf numFmtId="0" fontId="0" fillId="5" borderId="6" xfId="0" applyFill="1" applyBorder="1" applyAlignment="1">
      <alignment horizontal="center"/>
    </xf>
    <xf numFmtId="0" fontId="0" fillId="5" borderId="6" xfId="0" applyFill="1" applyBorder="1"/>
    <xf numFmtId="0" fontId="0" fillId="0" borderId="0" xfId="0" applyAlignment="1">
      <alignment horizontal="center"/>
    </xf>
    <xf numFmtId="0" fontId="0" fillId="0" borderId="6" xfId="0" applyBorder="1"/>
    <xf numFmtId="0" fontId="0" fillId="0" borderId="4" xfId="0" applyBorder="1"/>
    <xf numFmtId="0" fontId="1" fillId="0" borderId="1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0" fillId="4" borderId="0" xfId="0" applyFill="1" applyAlignment="1">
      <alignment horizontal="center"/>
    </xf>
    <xf numFmtId="0" fontId="1" fillId="0" borderId="7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Idc -Vdc (inversor on-grid)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Idc -Vdc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forward val="20"/>
            <c:backward val="20"/>
            <c:dispRSqr val="0"/>
            <c:dispEq val="0"/>
          </c:trendline>
          <c:xVal>
            <c:numRef>
              <c:f>Hoja1!$V$23:$V$26</c:f>
              <c:numCache>
                <c:formatCode>General</c:formatCode>
                <c:ptCount val="4"/>
                <c:pt idx="0">
                  <c:v>106</c:v>
                </c:pt>
                <c:pt idx="1">
                  <c:v>89</c:v>
                </c:pt>
                <c:pt idx="2">
                  <c:v>70</c:v>
                </c:pt>
                <c:pt idx="3">
                  <c:v>45.8</c:v>
                </c:pt>
              </c:numCache>
            </c:numRef>
          </c:xVal>
          <c:yVal>
            <c:numRef>
              <c:f>Hoja1!$W$23:$W$26</c:f>
              <c:numCache>
                <c:formatCode>General</c:formatCode>
                <c:ptCount val="4"/>
                <c:pt idx="0">
                  <c:v>10.7</c:v>
                </c:pt>
                <c:pt idx="1">
                  <c:v>8</c:v>
                </c:pt>
                <c:pt idx="2">
                  <c:v>6.46</c:v>
                </c:pt>
                <c:pt idx="3">
                  <c:v>4.5999999999999996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F32-4D7A-BFCC-A7737BF667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7748144"/>
        <c:axId val="1397749104"/>
      </c:scatterChart>
      <c:valAx>
        <c:axId val="1397748144"/>
        <c:scaling>
          <c:orientation val="minMax"/>
          <c:max val="126"/>
          <c:min val="2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397749104"/>
        <c:crosses val="autoZero"/>
        <c:crossBetween val="midCat"/>
        <c:majorUnit val="2"/>
      </c:valAx>
      <c:valAx>
        <c:axId val="1397749104"/>
        <c:scaling>
          <c:orientation val="minMax"/>
          <c:max val="14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397748144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accent1">
          <a:alpha val="97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68580</xdr:colOff>
      <xdr:row>27</xdr:row>
      <xdr:rowOff>79056</xdr:rowOff>
    </xdr:from>
    <xdr:to>
      <xdr:col>21</xdr:col>
      <xdr:colOff>243840</xdr:colOff>
      <xdr:row>56</xdr:row>
      <xdr:rowOff>45719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D18D3B4-D778-979E-F36B-8E90B3EEC9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7"/>
  <sheetViews>
    <sheetView tabSelected="1" topLeftCell="I28" zoomScaleNormal="100" workbookViewId="0">
      <selection activeCell="V42" sqref="V42"/>
    </sheetView>
  </sheetViews>
  <sheetFormatPr baseColWidth="10" defaultRowHeight="14.4" x14ac:dyDescent="0.3"/>
  <cols>
    <col min="7" max="7" width="13.5546875" customWidth="1"/>
    <col min="8" max="8" width="10.44140625" customWidth="1"/>
    <col min="9" max="9" width="9.88671875" customWidth="1"/>
    <col min="10" max="11" width="10.44140625" customWidth="1"/>
    <col min="13" max="13" width="10.33203125" customWidth="1"/>
    <col min="14" max="14" width="12.109375" customWidth="1"/>
    <col min="15" max="16" width="11" customWidth="1"/>
    <col min="18" max="18" width="10.33203125" customWidth="1"/>
  </cols>
  <sheetData>
    <row r="1" spans="1:16" x14ac:dyDescent="0.3">
      <c r="A1" s="1" t="s">
        <v>0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</v>
      </c>
      <c r="I1" s="1" t="s">
        <v>2</v>
      </c>
      <c r="J1" s="1" t="s">
        <v>3</v>
      </c>
      <c r="N1" s="4" t="s">
        <v>16</v>
      </c>
      <c r="O1" s="4" t="s">
        <v>13</v>
      </c>
      <c r="P1" s="17"/>
    </row>
    <row r="2" spans="1:16" x14ac:dyDescent="0.3">
      <c r="A2">
        <v>10</v>
      </c>
      <c r="B2">
        <v>78.98</v>
      </c>
      <c r="C2">
        <v>85.27</v>
      </c>
      <c r="D2">
        <v>84.37</v>
      </c>
      <c r="E2">
        <v>7</v>
      </c>
      <c r="F2">
        <v>6.97</v>
      </c>
      <c r="G2">
        <v>7.73</v>
      </c>
      <c r="H2">
        <v>1039.82</v>
      </c>
      <c r="I2">
        <v>1039.69</v>
      </c>
      <c r="J2">
        <v>16.88</v>
      </c>
      <c r="N2" s="4">
        <v>0.06</v>
      </c>
      <c r="O2" s="4">
        <v>0.8</v>
      </c>
      <c r="P2" s="17"/>
    </row>
    <row r="3" spans="1:16" x14ac:dyDescent="0.3">
      <c r="A3">
        <v>10</v>
      </c>
      <c r="B3">
        <v>79.19</v>
      </c>
      <c r="C3">
        <v>85.37</v>
      </c>
      <c r="D3">
        <v>84.42</v>
      </c>
      <c r="E3">
        <v>7.03</v>
      </c>
      <c r="F3">
        <v>6.99</v>
      </c>
      <c r="G3">
        <v>7.77</v>
      </c>
      <c r="H3">
        <v>1045.44</v>
      </c>
      <c r="I3">
        <v>1045.29</v>
      </c>
      <c r="J3">
        <v>17.12</v>
      </c>
      <c r="N3" s="5" t="s">
        <v>14</v>
      </c>
    </row>
    <row r="4" spans="1:16" x14ac:dyDescent="0.3">
      <c r="A4">
        <v>10</v>
      </c>
      <c r="B4">
        <v>75.959999999999994</v>
      </c>
      <c r="C4">
        <v>81.98</v>
      </c>
      <c r="D4">
        <v>81.14</v>
      </c>
      <c r="E4">
        <v>6.75</v>
      </c>
      <c r="F4">
        <v>6.73</v>
      </c>
      <c r="G4">
        <v>7.5</v>
      </c>
      <c r="H4">
        <v>967.06</v>
      </c>
      <c r="I4">
        <v>966.94</v>
      </c>
      <c r="J4">
        <v>15.29</v>
      </c>
      <c r="N4" s="4">
        <v>0.27500000000000002</v>
      </c>
    </row>
    <row r="5" spans="1:16" x14ac:dyDescent="0.3">
      <c r="A5" s="1">
        <v>9</v>
      </c>
      <c r="B5" s="1">
        <v>65.19</v>
      </c>
      <c r="C5" s="1">
        <v>69.95</v>
      </c>
      <c r="D5" s="1">
        <v>69.73</v>
      </c>
      <c r="E5" s="1">
        <v>5.74</v>
      </c>
      <c r="F5" s="1">
        <v>5.79</v>
      </c>
      <c r="G5" s="1">
        <v>6.12</v>
      </c>
      <c r="H5" s="1">
        <v>696.75</v>
      </c>
      <c r="I5" s="1">
        <v>696.66</v>
      </c>
      <c r="J5" s="1">
        <v>11.01</v>
      </c>
      <c r="N5" s="5" t="s">
        <v>15</v>
      </c>
    </row>
    <row r="6" spans="1:16" x14ac:dyDescent="0.3">
      <c r="A6" s="1">
        <v>9</v>
      </c>
      <c r="B6" s="1">
        <v>65.92</v>
      </c>
      <c r="C6" s="1">
        <v>70.819999999999993</v>
      </c>
      <c r="D6" s="1">
        <v>70.58</v>
      </c>
      <c r="E6" s="1">
        <v>5.82</v>
      </c>
      <c r="F6" s="1">
        <v>5.87</v>
      </c>
      <c r="G6" s="1">
        <v>6.23</v>
      </c>
      <c r="H6" s="1">
        <v>715.65</v>
      </c>
      <c r="I6" s="1">
        <v>715.56</v>
      </c>
      <c r="J6" s="1">
        <v>11.29</v>
      </c>
      <c r="N6" s="4">
        <v>0.21659999999999999</v>
      </c>
    </row>
    <row r="7" spans="1:16" x14ac:dyDescent="0.3">
      <c r="A7" s="1">
        <v>9</v>
      </c>
      <c r="B7" s="1">
        <v>65.95</v>
      </c>
      <c r="C7" s="1">
        <v>71.180000000000007</v>
      </c>
      <c r="D7" s="1">
        <v>70.900000000000006</v>
      </c>
      <c r="E7" s="1">
        <v>5.87</v>
      </c>
      <c r="F7" s="1">
        <v>5.94</v>
      </c>
      <c r="G7" s="1">
        <v>6.32</v>
      </c>
      <c r="H7" s="1">
        <v>726.48</v>
      </c>
      <c r="I7" s="1">
        <v>726.38</v>
      </c>
      <c r="J7" s="1">
        <v>11.91</v>
      </c>
    </row>
    <row r="8" spans="1:16" x14ac:dyDescent="0.3">
      <c r="A8" s="1">
        <v>9</v>
      </c>
      <c r="B8" s="1">
        <v>66.239999999999995</v>
      </c>
      <c r="C8" s="1">
        <v>71.150000000000006</v>
      </c>
      <c r="D8" s="1">
        <v>70.91</v>
      </c>
      <c r="E8" s="1">
        <v>5.87</v>
      </c>
      <c r="F8" s="1">
        <v>5.94</v>
      </c>
      <c r="G8" s="1">
        <v>6.33</v>
      </c>
      <c r="H8" s="1">
        <v>728.26</v>
      </c>
      <c r="I8" s="1">
        <v>728.16</v>
      </c>
      <c r="J8" s="1">
        <v>11.76</v>
      </c>
    </row>
    <row r="9" spans="1:16" x14ac:dyDescent="0.3">
      <c r="A9" s="1">
        <v>8</v>
      </c>
      <c r="B9" s="1">
        <v>52.6</v>
      </c>
      <c r="C9" s="1">
        <v>56.52</v>
      </c>
      <c r="D9" s="1">
        <v>56.36</v>
      </c>
      <c r="E9" s="1">
        <v>4.67</v>
      </c>
      <c r="F9" s="1">
        <v>4.72</v>
      </c>
      <c r="G9" s="1">
        <v>5.04</v>
      </c>
      <c r="H9" s="1">
        <v>460.02</v>
      </c>
      <c r="I9" s="1">
        <v>459.96</v>
      </c>
      <c r="J9" s="1">
        <v>7.52</v>
      </c>
    </row>
    <row r="10" spans="1:16" x14ac:dyDescent="0.3">
      <c r="A10" s="1">
        <v>8</v>
      </c>
      <c r="B10" s="1">
        <v>51.58</v>
      </c>
      <c r="C10" s="1">
        <v>55.69</v>
      </c>
      <c r="D10" s="1">
        <v>55.51</v>
      </c>
      <c r="E10" s="1">
        <v>4.5999999999999996</v>
      </c>
      <c r="F10" s="1">
        <v>4.6500000000000004</v>
      </c>
      <c r="G10" s="1">
        <v>4.96</v>
      </c>
      <c r="H10" s="1">
        <v>445.95</v>
      </c>
      <c r="I10" s="1">
        <v>445.89</v>
      </c>
      <c r="J10" s="1">
        <v>7.5</v>
      </c>
    </row>
    <row r="11" spans="1:16" x14ac:dyDescent="0.3">
      <c r="A11" s="1">
        <v>8</v>
      </c>
      <c r="B11" s="1">
        <v>52.72</v>
      </c>
      <c r="C11" s="1">
        <v>56.85</v>
      </c>
      <c r="D11" s="1">
        <v>56.66</v>
      </c>
      <c r="E11" s="1">
        <v>4.7</v>
      </c>
      <c r="F11" s="1">
        <v>4.75</v>
      </c>
      <c r="G11" s="1">
        <v>5.07</v>
      </c>
      <c r="H11" s="1">
        <v>465.04</v>
      </c>
      <c r="I11" s="1">
        <v>464.98</v>
      </c>
      <c r="J11" s="1">
        <v>7.74</v>
      </c>
    </row>
    <row r="12" spans="1:16" x14ac:dyDescent="0.3">
      <c r="A12" s="1">
        <v>8</v>
      </c>
      <c r="B12" s="1">
        <v>51.26</v>
      </c>
      <c r="C12" s="1">
        <v>55.34</v>
      </c>
      <c r="D12" s="1">
        <v>55.19</v>
      </c>
      <c r="E12" s="1">
        <v>4.55</v>
      </c>
      <c r="F12" s="1">
        <v>4.59</v>
      </c>
      <c r="G12" s="1">
        <v>4.8600000000000003</v>
      </c>
      <c r="H12" s="1">
        <v>436.47</v>
      </c>
      <c r="I12" s="1">
        <v>436.4</v>
      </c>
      <c r="J12" s="1">
        <v>7.35</v>
      </c>
    </row>
    <row r="13" spans="1:16" x14ac:dyDescent="0.3">
      <c r="A13" s="1">
        <v>7</v>
      </c>
      <c r="B13" s="1">
        <v>35.909999999999997</v>
      </c>
      <c r="C13" s="1">
        <v>38.67</v>
      </c>
      <c r="D13" s="1">
        <v>38.61</v>
      </c>
      <c r="E13" s="1">
        <v>3.18</v>
      </c>
      <c r="F13" s="1">
        <v>3.2</v>
      </c>
      <c r="G13" s="1">
        <v>3.39</v>
      </c>
      <c r="H13" s="1">
        <v>213.1</v>
      </c>
      <c r="I13" s="1">
        <v>213.06</v>
      </c>
      <c r="J13" s="1">
        <v>4.03</v>
      </c>
    </row>
    <row r="14" spans="1:16" x14ac:dyDescent="0.3">
      <c r="A14">
        <v>7</v>
      </c>
      <c r="B14" s="2">
        <v>35.65</v>
      </c>
      <c r="C14" s="2">
        <v>38.4</v>
      </c>
      <c r="D14" s="2">
        <v>38.31</v>
      </c>
      <c r="E14" s="2">
        <v>3.16</v>
      </c>
      <c r="F14" s="2">
        <v>3.18</v>
      </c>
      <c r="G14" s="2">
        <v>3.37</v>
      </c>
      <c r="H14" s="2">
        <v>210.05</v>
      </c>
      <c r="I14" s="2">
        <v>210.02</v>
      </c>
      <c r="J14" s="2">
        <v>3.9</v>
      </c>
    </row>
    <row r="15" spans="1:16" x14ac:dyDescent="0.3">
      <c r="A15" s="1">
        <v>7</v>
      </c>
      <c r="B15" s="1">
        <v>34.44</v>
      </c>
      <c r="C15" s="1">
        <v>37.130000000000003</v>
      </c>
      <c r="D15" s="1">
        <v>37.07</v>
      </c>
      <c r="E15" s="1">
        <v>3.06</v>
      </c>
      <c r="F15" s="1">
        <v>3.08</v>
      </c>
      <c r="G15" s="1">
        <v>3.26</v>
      </c>
      <c r="H15" s="1">
        <v>196.59</v>
      </c>
      <c r="I15" s="1">
        <v>196.56</v>
      </c>
      <c r="J15" s="1">
        <v>3.74</v>
      </c>
      <c r="K15" s="9"/>
    </row>
    <row r="16" spans="1:16" x14ac:dyDescent="0.3">
      <c r="A16" s="1">
        <v>7</v>
      </c>
      <c r="B16" s="6" t="s">
        <v>12</v>
      </c>
      <c r="C16" s="11"/>
      <c r="D16" s="11"/>
      <c r="E16" s="11"/>
      <c r="F16" s="11"/>
      <c r="G16" s="11"/>
      <c r="H16" s="11"/>
      <c r="I16" s="11"/>
      <c r="J16" s="11"/>
      <c r="K16" s="9"/>
    </row>
    <row r="17" spans="1:23" x14ac:dyDescent="0.3">
      <c r="A17" s="1">
        <v>6</v>
      </c>
      <c r="B17" s="6" t="s">
        <v>10</v>
      </c>
      <c r="C17" s="11"/>
      <c r="D17" s="11"/>
      <c r="E17" s="11"/>
      <c r="F17" s="11"/>
      <c r="G17" s="11"/>
      <c r="H17" s="11"/>
      <c r="I17" s="11"/>
      <c r="J17" s="11"/>
      <c r="K17" s="9"/>
    </row>
    <row r="18" spans="1:23" x14ac:dyDescent="0.3">
      <c r="B18" s="9"/>
      <c r="C18" s="9"/>
      <c r="D18" s="9"/>
      <c r="E18" s="9"/>
      <c r="F18" s="9"/>
      <c r="G18" s="9"/>
      <c r="H18" s="9"/>
      <c r="I18" s="9"/>
      <c r="J18" s="9"/>
      <c r="K18" s="9"/>
    </row>
    <row r="19" spans="1:23" x14ac:dyDescent="0.3">
      <c r="B19" s="9"/>
      <c r="C19" s="9"/>
      <c r="D19" s="9"/>
      <c r="E19" s="9"/>
      <c r="F19" s="9"/>
      <c r="G19" s="9"/>
      <c r="H19" s="9"/>
      <c r="I19" s="9"/>
      <c r="J19" s="9"/>
      <c r="K19" s="9"/>
    </row>
    <row r="21" spans="1:23" x14ac:dyDescent="0.3">
      <c r="A21" s="1" t="s">
        <v>11</v>
      </c>
      <c r="B21">
        <f>AVERAGE(B3:B6)</f>
        <v>71.564999999999998</v>
      </c>
    </row>
    <row r="22" spans="1:23" ht="55.2" x14ac:dyDescent="0.3">
      <c r="A22" s="1" t="s">
        <v>0</v>
      </c>
      <c r="B22" s="1" t="s">
        <v>4</v>
      </c>
      <c r="C22" s="1" t="s">
        <v>5</v>
      </c>
      <c r="D22" s="1" t="s">
        <v>6</v>
      </c>
      <c r="E22" s="1" t="s">
        <v>7</v>
      </c>
      <c r="F22" s="1" t="s">
        <v>8</v>
      </c>
      <c r="G22" s="1" t="s">
        <v>9</v>
      </c>
      <c r="H22" s="1" t="s">
        <v>1</v>
      </c>
      <c r="I22" s="1" t="s">
        <v>2</v>
      </c>
      <c r="J22" s="1" t="s">
        <v>3</v>
      </c>
      <c r="K22" s="12" t="s">
        <v>19</v>
      </c>
      <c r="L22" s="12" t="s">
        <v>17</v>
      </c>
      <c r="M22" s="12" t="s">
        <v>20</v>
      </c>
      <c r="N22" s="12" t="s">
        <v>22</v>
      </c>
      <c r="O22" s="12" t="s">
        <v>23</v>
      </c>
      <c r="P22" s="12" t="s">
        <v>27</v>
      </c>
      <c r="Q22" s="12" t="s">
        <v>18</v>
      </c>
      <c r="R22" s="12" t="s">
        <v>21</v>
      </c>
      <c r="S22" s="12" t="s">
        <v>24</v>
      </c>
      <c r="T22" s="12" t="s">
        <v>25</v>
      </c>
      <c r="U22" s="12" t="s">
        <v>26</v>
      </c>
      <c r="V22" s="18" t="s">
        <v>28</v>
      </c>
      <c r="W22" s="18" t="s">
        <v>29</v>
      </c>
    </row>
    <row r="23" spans="1:23" x14ac:dyDescent="0.3">
      <c r="A23" s="1">
        <v>10</v>
      </c>
      <c r="B23" s="1">
        <f>AVERAGE(B2:B4)</f>
        <v>78.043333333333337</v>
      </c>
      <c r="C23" s="1">
        <f t="shared" ref="C23:J23" si="0">AVERAGE(C2:C4)</f>
        <v>84.206666666666663</v>
      </c>
      <c r="D23" s="1">
        <f t="shared" si="0"/>
        <v>83.31</v>
      </c>
      <c r="E23" s="1">
        <f t="shared" si="0"/>
        <v>6.9266666666666667</v>
      </c>
      <c r="F23" s="1">
        <f t="shared" si="0"/>
        <v>6.8966666666666674</v>
      </c>
      <c r="G23" s="1">
        <f t="shared" si="0"/>
        <v>7.666666666666667</v>
      </c>
      <c r="H23" s="1">
        <f t="shared" si="0"/>
        <v>1017.44</v>
      </c>
      <c r="I23" s="1">
        <f t="shared" si="0"/>
        <v>1017.3066666666667</v>
      </c>
      <c r="J23" s="1">
        <f t="shared" si="0"/>
        <v>16.43</v>
      </c>
      <c r="K23" s="13">
        <v>10</v>
      </c>
      <c r="L23" s="13">
        <v>1000</v>
      </c>
      <c r="M23" s="13">
        <v>1017</v>
      </c>
      <c r="N23" s="13">
        <v>1252</v>
      </c>
      <c r="O23" s="13">
        <v>1284</v>
      </c>
      <c r="P23" s="13">
        <v>430</v>
      </c>
      <c r="Q23" s="13">
        <v>434</v>
      </c>
      <c r="R23" s="13">
        <v>451</v>
      </c>
      <c r="S23" s="15">
        <v>27.3</v>
      </c>
      <c r="T23" s="15">
        <v>27.53</v>
      </c>
      <c r="U23" s="15">
        <v>28.51</v>
      </c>
      <c r="V23" s="15">
        <v>106</v>
      </c>
      <c r="W23" s="15">
        <v>10.7</v>
      </c>
    </row>
    <row r="24" spans="1:23" x14ac:dyDescent="0.3">
      <c r="A24" s="1">
        <v>9</v>
      </c>
      <c r="B24" s="1">
        <f t="shared" ref="B24:J24" si="1">AVERAGE(B5:B8)</f>
        <v>65.825000000000003</v>
      </c>
      <c r="C24" s="1">
        <f t="shared" si="1"/>
        <v>70.775000000000006</v>
      </c>
      <c r="D24" s="1">
        <f t="shared" si="1"/>
        <v>70.53</v>
      </c>
      <c r="E24" s="1">
        <f t="shared" si="1"/>
        <v>5.8250000000000002</v>
      </c>
      <c r="F24" s="1">
        <f t="shared" si="1"/>
        <v>5.8850000000000007</v>
      </c>
      <c r="G24" s="1">
        <f t="shared" si="1"/>
        <v>6.25</v>
      </c>
      <c r="H24" s="1">
        <f t="shared" si="1"/>
        <v>716.78500000000008</v>
      </c>
      <c r="I24" s="3">
        <f t="shared" si="1"/>
        <v>716.68999999999994</v>
      </c>
      <c r="J24" s="1">
        <f t="shared" si="1"/>
        <v>11.492499999999998</v>
      </c>
      <c r="K24" s="14">
        <v>9</v>
      </c>
      <c r="L24" s="15">
        <v>706</v>
      </c>
      <c r="M24" s="15">
        <v>716</v>
      </c>
      <c r="N24" s="15">
        <v>884</v>
      </c>
      <c r="O24" s="15">
        <v>908</v>
      </c>
      <c r="P24" s="15">
        <v>360</v>
      </c>
      <c r="Q24" s="15">
        <v>364</v>
      </c>
      <c r="R24" s="15">
        <v>379</v>
      </c>
      <c r="S24" s="15">
        <v>23.3</v>
      </c>
      <c r="T24" s="15">
        <v>23.17</v>
      </c>
      <c r="U24" s="15">
        <v>24.29</v>
      </c>
      <c r="V24" s="15">
        <v>89</v>
      </c>
      <c r="W24" s="15">
        <v>8</v>
      </c>
    </row>
    <row r="25" spans="1:23" x14ac:dyDescent="0.3">
      <c r="A25" s="1">
        <v>8</v>
      </c>
      <c r="B25" s="1">
        <f t="shared" ref="B25:J25" si="2">AVERAGE(B9:B12)</f>
        <v>52.04</v>
      </c>
      <c r="C25" s="1">
        <f t="shared" si="2"/>
        <v>56.1</v>
      </c>
      <c r="D25" s="1">
        <f t="shared" si="2"/>
        <v>55.93</v>
      </c>
      <c r="E25" s="1">
        <f t="shared" si="2"/>
        <v>4.63</v>
      </c>
      <c r="F25" s="1">
        <f t="shared" si="2"/>
        <v>4.6775000000000002</v>
      </c>
      <c r="G25" s="1">
        <f t="shared" si="2"/>
        <v>4.9824999999999999</v>
      </c>
      <c r="H25" s="1">
        <f t="shared" si="2"/>
        <v>451.87</v>
      </c>
      <c r="I25" s="3">
        <f t="shared" si="2"/>
        <v>451.8075</v>
      </c>
      <c r="J25" s="1">
        <f t="shared" si="2"/>
        <v>7.5274999999999999</v>
      </c>
      <c r="K25" s="14">
        <v>8</v>
      </c>
      <c r="L25" s="15">
        <v>466</v>
      </c>
      <c r="M25" s="15">
        <v>452</v>
      </c>
      <c r="N25" s="15">
        <v>584</v>
      </c>
      <c r="O25" s="15">
        <v>597</v>
      </c>
      <c r="P25" s="15">
        <v>300</v>
      </c>
      <c r="Q25" s="15">
        <v>296</v>
      </c>
      <c r="R25" s="15">
        <v>298</v>
      </c>
      <c r="S25" s="15">
        <v>18.8</v>
      </c>
      <c r="T25" s="15">
        <v>18.84</v>
      </c>
      <c r="U25" s="15">
        <v>20.329999999999998</v>
      </c>
      <c r="V25" s="15">
        <v>70</v>
      </c>
      <c r="W25" s="15">
        <v>6.46</v>
      </c>
    </row>
    <row r="26" spans="1:23" x14ac:dyDescent="0.3">
      <c r="A26" s="1">
        <v>7</v>
      </c>
      <c r="B26" s="1">
        <f t="shared" ref="B26:J26" si="3">AVERAGE(B13:B15)</f>
        <v>35.333333333333336</v>
      </c>
      <c r="C26" s="1">
        <f t="shared" si="3"/>
        <v>38.066666666666663</v>
      </c>
      <c r="D26" s="1">
        <f t="shared" si="3"/>
        <v>37.99666666666667</v>
      </c>
      <c r="E26" s="1">
        <f t="shared" si="3"/>
        <v>3.1333333333333333</v>
      </c>
      <c r="F26" s="1">
        <f t="shared" si="3"/>
        <v>3.1533333333333338</v>
      </c>
      <c r="G26" s="1">
        <f t="shared" si="3"/>
        <v>3.34</v>
      </c>
      <c r="H26" s="1">
        <f t="shared" si="3"/>
        <v>206.58</v>
      </c>
      <c r="I26" s="3">
        <f t="shared" si="3"/>
        <v>206.54666666666671</v>
      </c>
      <c r="J26" s="1">
        <f t="shared" si="3"/>
        <v>3.89</v>
      </c>
      <c r="K26" s="14">
        <v>7</v>
      </c>
      <c r="L26" s="16">
        <v>255</v>
      </c>
      <c r="M26" s="16">
        <v>207</v>
      </c>
      <c r="N26" s="16">
        <v>319</v>
      </c>
      <c r="O26" s="16">
        <v>321</v>
      </c>
      <c r="P26" s="16">
        <v>220</v>
      </c>
      <c r="Q26" s="16">
        <v>218</v>
      </c>
      <c r="R26" s="15">
        <v>203</v>
      </c>
      <c r="S26" s="15">
        <v>14.1</v>
      </c>
      <c r="T26" s="15">
        <v>13.94</v>
      </c>
      <c r="U26" s="15">
        <v>13.9</v>
      </c>
      <c r="V26" s="15">
        <v>45.8</v>
      </c>
      <c r="W26" s="15">
        <v>4.5999999999999996</v>
      </c>
    </row>
    <row r="27" spans="1:23" x14ac:dyDescent="0.3">
      <c r="A27" s="1">
        <v>6</v>
      </c>
      <c r="B27" s="1"/>
      <c r="C27" s="1"/>
      <c r="D27" s="1"/>
      <c r="E27" s="1"/>
      <c r="F27" s="1"/>
      <c r="G27" s="1"/>
      <c r="H27" s="1"/>
      <c r="I27" s="3"/>
      <c r="J27" s="6"/>
      <c r="K27" s="10"/>
      <c r="L27" s="7"/>
      <c r="M27" s="7"/>
      <c r="N27" s="7"/>
      <c r="O27" s="7"/>
      <c r="P27" s="7"/>
      <c r="Q27" s="8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solange salazar</dc:creator>
  <cp:lastModifiedBy>zcn</cp:lastModifiedBy>
  <dcterms:created xsi:type="dcterms:W3CDTF">2023-11-25T15:42:20Z</dcterms:created>
  <dcterms:modified xsi:type="dcterms:W3CDTF">2025-06-03T05:00:06Z</dcterms:modified>
</cp:coreProperties>
</file>