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tris42.sharepoint.com/sites/hmt_is_ccghr/HR Group/People Strategy/Data/Projects/7. Ad hoc/MWMI/"/>
    </mc:Choice>
  </mc:AlternateContent>
  <xr:revisionPtr revIDLastSave="46" documentId="8_{144C047A-47F1-46A9-B2AC-34BCE6C9526D}" xr6:coauthVersionLast="47" xr6:coauthVersionMax="47" xr10:uidLastSave="{595304FC-A069-4A87-9122-66B7A2637BBC}"/>
  <bookViews>
    <workbookView xWindow="-110" yWindow="-110" windowWidth="22780" windowHeight="14540" tabRatio="734" xr2:uid="{00000000-000D-0000-FFFF-FFFF00000000}"/>
  </bookViews>
  <sheets>
    <sheet name="Data sheet" sheetId="14" r:id="rId1"/>
  </sheets>
  <definedNames>
    <definedName name="_xlnm._FilterDatabase" localSheetId="0" hidden="1">'Data sheet'!#REF!</definedName>
    <definedName name="_xlnm.Extract" localSheetId="0">'Data sheet'!#REF!</definedName>
    <definedName name="Organisation_Type">#REF!</definedName>
    <definedName name="Organisations">#REF!</definedName>
    <definedName name="_xlnm.Print_Area" localSheetId="0">'Data sheet'!$C$1:$AO$25</definedName>
    <definedName name="Yes_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4" l="1"/>
  <c r="AK11" i="14" l="1"/>
  <c r="AN11" i="14"/>
  <c r="AK12" i="14"/>
  <c r="AN12" i="14"/>
  <c r="AK13" i="14"/>
  <c r="AN13" i="14"/>
  <c r="AK14" i="14"/>
  <c r="AN14" i="14"/>
  <c r="AK15" i="14"/>
  <c r="AN15" i="14"/>
  <c r="AK16" i="14"/>
  <c r="AN16" i="14"/>
  <c r="AK17" i="14"/>
  <c r="AN17" i="14"/>
  <c r="AK18" i="14"/>
  <c r="AN18" i="14"/>
  <c r="AK19" i="14"/>
  <c r="AN19" i="14"/>
  <c r="AK20" i="14"/>
  <c r="AN20" i="14"/>
  <c r="AK21" i="14"/>
  <c r="AN21" i="14"/>
  <c r="AK22" i="14"/>
  <c r="AN22" i="14"/>
  <c r="AK23" i="14"/>
  <c r="AN23" i="14"/>
  <c r="AK24" i="14"/>
  <c r="AN24" i="14"/>
  <c r="AK25" i="14"/>
  <c r="AN25" i="14"/>
  <c r="AO25" i="14" s="1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Z22" i="14"/>
  <c r="AA22" i="14"/>
  <c r="Z23" i="14"/>
  <c r="AA23" i="14"/>
  <c r="Z24" i="14"/>
  <c r="AA24" i="14"/>
  <c r="Z25" i="14"/>
  <c r="AA25" i="14"/>
  <c r="R11" i="14"/>
  <c r="R12" i="14"/>
  <c r="R13" i="14"/>
  <c r="R14" i="14"/>
  <c r="R15" i="14"/>
  <c r="R16" i="14"/>
  <c r="R17" i="14"/>
  <c r="R18" i="14"/>
  <c r="AC18" i="14" s="1"/>
  <c r="R19" i="14"/>
  <c r="R20" i="14"/>
  <c r="AC20" i="14" s="1"/>
  <c r="R21" i="14"/>
  <c r="R22" i="14"/>
  <c r="AC22" i="14" s="1"/>
  <c r="R23" i="14"/>
  <c r="R24" i="14"/>
  <c r="R25" i="14"/>
  <c r="S11" i="14"/>
  <c r="S12" i="14"/>
  <c r="S13" i="14"/>
  <c r="S14" i="14"/>
  <c r="AD14" i="14" s="1"/>
  <c r="S15" i="14"/>
  <c r="S16" i="14"/>
  <c r="S17" i="14"/>
  <c r="S18" i="14"/>
  <c r="S19" i="14"/>
  <c r="S20" i="14"/>
  <c r="S21" i="14"/>
  <c r="S22" i="14"/>
  <c r="S23" i="14"/>
  <c r="AD23" i="14" s="1"/>
  <c r="S24" i="14"/>
  <c r="S25" i="14"/>
  <c r="AD15" i="14" l="1"/>
  <c r="AD13" i="14"/>
  <c r="AO12" i="14"/>
  <c r="AO24" i="14"/>
  <c r="AD20" i="14"/>
  <c r="AD12" i="14"/>
  <c r="AD19" i="14"/>
  <c r="AD18" i="14"/>
  <c r="AO16" i="14"/>
  <c r="AD24" i="14"/>
  <c r="AD17" i="14"/>
  <c r="AO21" i="14"/>
  <c r="AO13" i="14"/>
  <c r="AC14" i="14"/>
  <c r="AC13" i="14"/>
  <c r="AD22" i="14"/>
  <c r="AD21" i="14"/>
  <c r="AO23" i="14"/>
  <c r="AO19" i="14"/>
  <c r="AD11" i="14"/>
  <c r="AD25" i="14"/>
  <c r="AC24" i="14"/>
  <c r="AC16" i="14"/>
  <c r="AO20" i="14"/>
  <c r="AD16" i="14"/>
  <c r="AC23" i="14"/>
  <c r="AC12" i="14"/>
  <c r="AC11" i="14"/>
  <c r="AO18" i="14"/>
  <c r="AO11" i="14"/>
  <c r="AC25" i="14"/>
  <c r="AO22" i="14"/>
  <c r="AC15" i="14"/>
  <c r="AO15" i="14"/>
  <c r="AC19" i="14"/>
  <c r="AC17" i="14"/>
  <c r="AC21" i="14"/>
  <c r="AO17" i="14"/>
  <c r="AO14" i="14"/>
  <c r="R10" i="14"/>
  <c r="S10" i="14"/>
  <c r="Z10" i="14"/>
  <c r="AA10" i="14"/>
  <c r="AK10" i="14"/>
  <c r="AN10" i="14"/>
  <c r="AO10" i="14" l="1"/>
  <c r="AD10" i="14"/>
  <c r="AC10" i="14"/>
  <c r="Z2" i="14"/>
  <c r="R2" i="14"/>
  <c r="S2" i="14"/>
  <c r="AC2" i="14" l="1"/>
  <c r="AN2" i="14"/>
  <c r="AK2" i="14"/>
  <c r="AA2" i="14"/>
  <c r="AD2" i="14" s="1"/>
  <c r="AO2" i="14" l="1"/>
  <c r="Z3" i="14"/>
  <c r="AA3" i="14"/>
  <c r="Z4" i="14"/>
  <c r="AA4" i="14"/>
  <c r="Z5" i="14"/>
  <c r="AA5" i="14"/>
  <c r="Z6" i="14"/>
  <c r="AA6" i="14"/>
  <c r="AA7" i="14"/>
  <c r="Z8" i="14"/>
  <c r="AA8" i="14"/>
  <c r="Z9" i="14"/>
  <c r="AA9" i="14"/>
  <c r="R3" i="14" l="1"/>
  <c r="AC3" i="14" s="1"/>
  <c r="AN3" i="14"/>
  <c r="AN4" i="14"/>
  <c r="AN5" i="14"/>
  <c r="AN6" i="14"/>
  <c r="AN7" i="14"/>
  <c r="AK7" i="14"/>
  <c r="AN8" i="14"/>
  <c r="AN9" i="14"/>
  <c r="AK3" i="14"/>
  <c r="AK4" i="14"/>
  <c r="AK5" i="14"/>
  <c r="AK6" i="14"/>
  <c r="AK8" i="14"/>
  <c r="AK9" i="14"/>
  <c r="S3" i="14"/>
  <c r="AD3" i="14" s="1"/>
  <c r="S7" i="14"/>
  <c r="AD7" i="14" s="1"/>
  <c r="R4" i="14"/>
  <c r="AC4" i="14" s="1"/>
  <c r="S4" i="14"/>
  <c r="AD4" i="14" s="1"/>
  <c r="R5" i="14"/>
  <c r="AC5" i="14" s="1"/>
  <c r="S5" i="14"/>
  <c r="AD5" i="14" s="1"/>
  <c r="R6" i="14"/>
  <c r="AC6" i="14" s="1"/>
  <c r="S6" i="14"/>
  <c r="AD6" i="14" s="1"/>
  <c r="R7" i="14"/>
  <c r="AC7" i="14" s="1"/>
  <c r="R8" i="14"/>
  <c r="AC8" i="14" s="1"/>
  <c r="S8" i="14"/>
  <c r="AD8" i="14" s="1"/>
  <c r="R9" i="14"/>
  <c r="AC9" i="14" s="1"/>
  <c r="S9" i="14"/>
  <c r="AD9" i="14" s="1"/>
  <c r="AO3" i="14" l="1"/>
  <c r="AO4" i="14"/>
  <c r="AO6" i="14"/>
  <c r="AO7" i="14"/>
  <c r="AO5" i="14"/>
  <c r="AO8" i="14"/>
  <c r="AO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ccabmstopher</author>
  </authors>
  <commentList>
    <comment ref="C1" authorId="0" shapeId="0" xr:uid="{00000000-0006-0000-0000-000001000000}">
      <text>
        <r>
          <rPr>
            <sz val="10"/>
            <color indexed="81"/>
            <rFont val="Tahoma"/>
            <family val="2"/>
          </rPr>
          <t>Included in this template is an up-to-date list of all organisations that are in scope for this exercise.
Use the drop down list to select your organisation.</t>
        </r>
      </text>
    </comment>
    <comment ref="D1" authorId="0" shapeId="0" xr:uid="{00000000-0006-0000-0000-000002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organisation type.
Use the drop down list to select your organisation type.</t>
        </r>
      </text>
    </comment>
    <comment ref="E1" authorId="0" shapeId="0" xr:uid="{00000000-0006-0000-0000-000003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main/parent/sponsoring department.
Use the drop down list to select your main/parent/sponsoring department.</t>
        </r>
      </text>
    </comment>
  </commentList>
</comments>
</file>

<file path=xl/sharedStrings.xml><?xml version="1.0" encoding="utf-8"?>
<sst xmlns="http://schemas.openxmlformats.org/spreadsheetml/2006/main" count="57" uniqueCount="50">
  <si>
    <t>Year</t>
  </si>
  <si>
    <t>Month</t>
  </si>
  <si>
    <t>Organisation name</t>
  </si>
  <si>
    <t>Organisation type</t>
  </si>
  <si>
    <t>Main, parent or sponsoring department:</t>
  </si>
  <si>
    <t>Payroll staff;
AO/AA;
Headcount</t>
  </si>
  <si>
    <t>Payroll staff;
AO/AA;
Full-time equivalent</t>
  </si>
  <si>
    <t>Payroll staff;
EO;
Headcount</t>
  </si>
  <si>
    <t>Payroll staff;
EO;
Full-time equivalent</t>
  </si>
  <si>
    <t>Payroll staff;
SEO/HEO;
Headcount</t>
  </si>
  <si>
    <t>Payroll staff;
SEO/HEO;
Full-time equivalent</t>
  </si>
  <si>
    <t>Payroll staff;
Grade 6/7;
Headcount</t>
  </si>
  <si>
    <t>Payroll staff;
Grade 6/7;
Full-time equivalent</t>
  </si>
  <si>
    <t>Payroll staff;
SCS;
Headcount</t>
  </si>
  <si>
    <t>Payroll staff;
SCS;
Full-time equivalent</t>
  </si>
  <si>
    <t>Payroll staff;
Other, unknown, unspecified;
Headcount</t>
  </si>
  <si>
    <t>Payroll staff;
Other, unknown, unspecified;
Full-time equivalent</t>
  </si>
  <si>
    <t>Payroll staff;
Total;
Headcount</t>
  </si>
  <si>
    <t>Payroll staff;
Total;
Full-time equivalent</t>
  </si>
  <si>
    <t>Non-payroll staff;
Admin and Clerical;
Headcount</t>
  </si>
  <si>
    <t>Non-payroll staff;
Admin and Clerical;
Full-time equivalent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</si>
  <si>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</si>
  <si>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</si>
  <si>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</si>
  <si>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</si>
  <si>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labour;
Headcount</t>
  </si>
  <si>
    <t>Non-payroll staff;
Total Contingent labour;
Full-time equivalent</t>
  </si>
  <si>
    <t>Non-payroll staff;
Consultancy;
Number of Contracts</t>
  </si>
  <si>
    <t>Grand Total (workforce numbers);
Headcount</t>
  </si>
  <si>
    <t>Grand Total (workforce numbers);
Full-time equivalent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</si>
  <si>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</si>
  <si>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</si>
  <si>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</si>
  <si>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</si>
  <si>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</si>
  <si>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</si>
  <si>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</si>
  <si>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Contingent labour</t>
  </si>
  <si>
    <t>Non-Payroll staff costs;
Consultancy</t>
  </si>
  <si>
    <t>Non-Payroll staff costs;
Total staff costs</t>
  </si>
  <si>
    <t>Grand Total paybill/staffing (payroll and non-payroll) costs</t>
  </si>
  <si>
    <t>May</t>
  </si>
  <si>
    <t>HM Treasury</t>
  </si>
  <si>
    <t>Ministerial Department</t>
  </si>
  <si>
    <t>Government Internal Audit Agency</t>
  </si>
  <si>
    <t>Executive Agency</t>
  </si>
  <si>
    <t>UK Government Investments</t>
  </si>
  <si>
    <t>Other</t>
  </si>
  <si>
    <t>Office of Budget Responsibility</t>
  </si>
  <si>
    <t>Executive Non-Departmental Public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</si>
</sst>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8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0"/>
      <color indexed="81"/>
      <name val="Tahoma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2" fillId="0" borderId="0" applyNumberFormat="0" applyFill="0" applyBorder="0" applyAlignment="0" applyProtection="0"/>
    <xf numFmtId="0" fontId="15" fillId="0" borderId="0"/>
    <xf numFmtId="0" fontId="4" fillId="0" borderId="0"/>
    <xf numFmtId="0" fontId="8" fillId="0" borderId="0"/>
    <xf numFmtId="0" fontId="1" fillId="0" borderId="0"/>
    <xf numFmtId="0" fontId="16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3" fillId="0" borderId="0"/>
    <xf numFmtId="40" fontId="11" fillId="3" borderId="0">
      <alignment horizontal="right"/>
    </xf>
    <xf numFmtId="9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19">
    <xf numFmtId="0" fontId="0" fillId="0" borderId="0" xfId="0"/>
    <xf numFmtId="0" fontId="0" fillId="4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3" fontId="0" fillId="5" borderId="1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6" borderId="1" xfId="0" applyNumberFormat="1" applyFill="1" applyBorder="1" applyAlignment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18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right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 applyProtection="1">
      <alignment horizontal="right" vertical="center"/>
      <protection locked="0"/>
    </xf>
  </cellXfs>
  <cellStyles count="62">
    <cellStyle name=" 1" xfId="1" xr:uid="{00000000-0005-0000-0000-000000000000}"/>
    <cellStyle name="_x000d__x000a_JournalTemplate=C:\COMFO\CTALK\JOURSTD.TPL_x000d__x000a_LbStateAddress=3 3 0 251 1 89 2 311_x000d__x000a_LbStateJou" xfId="2" xr:uid="{00000000-0005-0000-0000-000001000000}"/>
    <cellStyle name="%" xfId="3" xr:uid="{00000000-0005-0000-0000-000002000000}"/>
    <cellStyle name="% 2" xfId="4" xr:uid="{00000000-0005-0000-0000-000003000000}"/>
    <cellStyle name="ÅrMndDag" xfId="5" xr:uid="{00000000-0005-0000-0000-000004000000}"/>
    <cellStyle name="Caption" xfId="6" xr:uid="{00000000-0005-0000-0000-000005000000}"/>
    <cellStyle name="Comma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7" xfId="14" xr:uid="{00000000-0005-0000-0000-00000D000000}"/>
    <cellStyle name="Comma 7 2" xfId="15" xr:uid="{00000000-0005-0000-0000-00000E000000}"/>
    <cellStyle name="Currency 2" xfId="16" xr:uid="{00000000-0005-0000-0000-00000F000000}"/>
    <cellStyle name="Currency 2 2" xfId="17" xr:uid="{00000000-0005-0000-0000-000010000000}"/>
    <cellStyle name="DagerOgTimer" xfId="18" xr:uid="{00000000-0005-0000-0000-000011000000}"/>
    <cellStyle name="DagOgDato" xfId="19" xr:uid="{00000000-0005-0000-0000-000012000000}"/>
    <cellStyle name="DagOgDatoLang" xfId="20" xr:uid="{00000000-0005-0000-0000-000013000000}"/>
    <cellStyle name="Dato" xfId="21" xr:uid="{00000000-0005-0000-0000-000014000000}"/>
    <cellStyle name="Hyperlink 2" xfId="22" xr:uid="{00000000-0005-0000-0000-000016000000}"/>
    <cellStyle name="Hyperlink 3" xfId="23" xr:uid="{00000000-0005-0000-0000-000017000000}"/>
    <cellStyle name="Hyperlink 4" xfId="24" xr:uid="{00000000-0005-0000-0000-000018000000}"/>
    <cellStyle name="Hyperlink 5" xfId="25" xr:uid="{00000000-0005-0000-0000-000019000000}"/>
    <cellStyle name="JusterBunn" xfId="26" xr:uid="{00000000-0005-0000-0000-00001A000000}"/>
    <cellStyle name="JusterMidtstill" xfId="27" xr:uid="{00000000-0005-0000-0000-00001B000000}"/>
    <cellStyle name="JusterTopp" xfId="28" xr:uid="{00000000-0005-0000-0000-00001C000000}"/>
    <cellStyle name="Klokkeslett" xfId="29" xr:uid="{00000000-0005-0000-0000-00001D000000}"/>
    <cellStyle name="Konto" xfId="30" xr:uid="{00000000-0005-0000-0000-00001E000000}"/>
    <cellStyle name="Normal" xfId="0" builtinId="0"/>
    <cellStyle name="Normal 10" xfId="31" xr:uid="{00000000-0005-0000-0000-000020000000}"/>
    <cellStyle name="Normal 2" xfId="32" xr:uid="{00000000-0005-0000-0000-000021000000}"/>
    <cellStyle name="Normal 3" xfId="33" xr:uid="{00000000-0005-0000-0000-000022000000}"/>
    <cellStyle name="Normal 3 2" xfId="34" xr:uid="{00000000-0005-0000-0000-000023000000}"/>
    <cellStyle name="Normal 3 3" xfId="35" xr:uid="{00000000-0005-0000-0000-000024000000}"/>
    <cellStyle name="Normal 3 3 2" xfId="36" xr:uid="{00000000-0005-0000-0000-000025000000}"/>
    <cellStyle name="Normal 4" xfId="37" xr:uid="{00000000-0005-0000-0000-000026000000}"/>
    <cellStyle name="Normal 5" xfId="38" xr:uid="{00000000-0005-0000-0000-000027000000}"/>
    <cellStyle name="Normal 5 2" xfId="39" xr:uid="{00000000-0005-0000-0000-000028000000}"/>
    <cellStyle name="Normal 5 3" xfId="40" xr:uid="{00000000-0005-0000-0000-000029000000}"/>
    <cellStyle name="Normal 6" xfId="41" xr:uid="{00000000-0005-0000-0000-00002A000000}"/>
    <cellStyle name="Normal 7" xfId="42" xr:uid="{00000000-0005-0000-0000-00002B000000}"/>
    <cellStyle name="Normal 8" xfId="43" xr:uid="{00000000-0005-0000-0000-00002C000000}"/>
    <cellStyle name="Normal 8 2" xfId="44" xr:uid="{00000000-0005-0000-0000-00002D000000}"/>
    <cellStyle name="Normal 9" xfId="45" xr:uid="{00000000-0005-0000-0000-00002E000000}"/>
    <cellStyle name="Output Amounts" xfId="46" xr:uid="{00000000-0005-0000-0000-00002F000000}"/>
    <cellStyle name="Percent 2" xfId="47" xr:uid="{00000000-0005-0000-0000-000030000000}"/>
    <cellStyle name="PersonNr" xfId="48" xr:uid="{00000000-0005-0000-0000-000031000000}"/>
    <cellStyle name="PostNr" xfId="49" xr:uid="{00000000-0005-0000-0000-000032000000}"/>
    <cellStyle name="PostNrNorge" xfId="50" xr:uid="{00000000-0005-0000-0000-000033000000}"/>
    <cellStyle name="SkjulAlt" xfId="51" xr:uid="{00000000-0005-0000-0000-000034000000}"/>
    <cellStyle name="SkjulTall" xfId="52" xr:uid="{00000000-0005-0000-0000-000035000000}"/>
    <cellStyle name="Telefon" xfId="53" xr:uid="{00000000-0005-0000-0000-000036000000}"/>
    <cellStyle name="Timer1" xfId="54" xr:uid="{00000000-0005-0000-0000-000037000000}"/>
    <cellStyle name="Timer2" xfId="55" xr:uid="{00000000-0005-0000-0000-000038000000}"/>
    <cellStyle name="ToSiffer" xfId="56" xr:uid="{00000000-0005-0000-0000-000039000000}"/>
    <cellStyle name="TreSiffer" xfId="57" xr:uid="{00000000-0005-0000-0000-00003A000000}"/>
    <cellStyle name="Tusenskille1000" xfId="58" xr:uid="{00000000-0005-0000-0000-00003B000000}"/>
    <cellStyle name="TusenskilleFarger" xfId="59" xr:uid="{00000000-0005-0000-0000-00003C000000}"/>
    <cellStyle name="Valuta1000" xfId="60" xr:uid="{00000000-0005-0000-0000-00003D000000}"/>
    <cellStyle name="ValutaFarger" xfId="61" xr:uid="{00000000-0005-0000-0000-00003E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3"/>
  <sheetViews>
    <sheetView tabSelected="1" topLeftCell="AL1" zoomScale="85" zoomScaleNormal="85" workbookViewId="0">
      <selection activeCell="AQ14" sqref="AQ14"/>
    </sheetView>
  </sheetViews>
  <sheetFormatPr defaultColWidth="8.84375" defaultRowHeight="15.5" x14ac:dyDescent="0.35"/>
  <cols>
    <col min="1" max="1" width="8.84375" style="1"/>
    <col min="2" max="2" width="9.84375" style="1" bestFit="1" customWidth="1"/>
    <col min="3" max="3" width="30.69140625" style="2" customWidth="1"/>
    <col min="4" max="4" width="22.69140625" style="2" customWidth="1"/>
    <col min="5" max="5" width="25.69140625" style="2" customWidth="1"/>
    <col min="6" max="15" width="11.69140625" style="2" customWidth="1"/>
    <col min="16" max="17" width="14.69140625" style="2" customWidth="1"/>
    <col min="18" max="19" width="11.69140625" style="1" customWidth="1"/>
    <col min="20" max="21" width="16.69140625" style="1" customWidth="1"/>
    <col min="22" max="23" width="19.69140625" style="1" customWidth="1"/>
    <col min="24" max="24" width="21.53515625" style="1" bestFit="1" customWidth="1"/>
    <col min="25" max="25" width="21.53515625" style="1" customWidth="1"/>
    <col min="26" max="27" width="20.69140625" style="1" customWidth="1"/>
    <col min="28" max="28" width="17.4609375" style="1" customWidth="1"/>
    <col min="29" max="30" width="11.07421875" style="1" customWidth="1"/>
    <col min="31" max="37" width="15.53515625" style="1" customWidth="1"/>
    <col min="38" max="38" width="20.07421875" style="1" customWidth="1"/>
    <col min="39" max="39" width="20.07421875" style="1" bestFit="1" customWidth="1"/>
    <col min="40" max="41" width="20.69140625" style="1" customWidth="1"/>
    <col min="42" max="16384" width="8.84375" style="1"/>
  </cols>
  <sheetData>
    <row r="1" spans="1:41" ht="93" x14ac:dyDescent="0.35">
      <c r="A1" s="13" t="s">
        <v>0</v>
      </c>
      <c r="B1" s="13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6" t="s">
        <v>40</v>
      </c>
    </row>
    <row r="2" spans="1:41" x14ac:dyDescent="0.35">
      <c r="A2" s="11">
        <v>2025</v>
      </c>
      <c r="B2" s="11" t="s">
        <v>41</v>
      </c>
      <c r="C2" s="10" t="s">
        <v>42</v>
      </c>
      <c r="D2" s="10" t="s">
        <v>43</v>
      </c>
      <c r="E2" s="10" t="s">
        <v>42</v>
      </c>
      <c r="F2" s="12">
        <v>25</v>
      </c>
      <c r="G2" s="12">
        <v>23.369999999999997</v>
      </c>
      <c r="H2" s="12">
        <v>205</v>
      </c>
      <c r="I2" s="12">
        <v>198.85000000000002</v>
      </c>
      <c r="J2" s="12">
        <v>749</v>
      </c>
      <c r="K2" s="12">
        <v>736.22</v>
      </c>
      <c r="L2" s="12">
        <v>934</v>
      </c>
      <c r="M2" s="12">
        <v>914.8499999999998</v>
      </c>
      <c r="N2" s="12">
        <v>149</v>
      </c>
      <c r="O2" s="12">
        <v>143.18</v>
      </c>
      <c r="P2" s="12"/>
      <c r="Q2" s="12"/>
      <c r="R2" s="4">
        <f>SUM(F2,H2,J2,L2,N2,P2)</f>
        <v>2062</v>
      </c>
      <c r="S2" s="4">
        <f t="shared" ref="S2" si="0">SUM(G2,I2,K2,M2,O2,Q2)</f>
        <v>2016.47</v>
      </c>
      <c r="T2" s="3"/>
      <c r="U2" s="12"/>
      <c r="V2" s="3"/>
      <c r="W2" s="12"/>
      <c r="X2" s="12">
        <v>10</v>
      </c>
      <c r="Y2" s="12">
        <v>7</v>
      </c>
      <c r="Z2" s="17">
        <f>SUM(T2,V2,X2)</f>
        <v>10</v>
      </c>
      <c r="AA2" s="17">
        <f t="shared" ref="AA2" si="1">SUM(U2,W2,Y2)</f>
        <v>7</v>
      </c>
      <c r="AB2" s="18"/>
      <c r="AC2" s="5">
        <f>R2+Z2</f>
        <v>2072</v>
      </c>
      <c r="AD2" s="5">
        <f t="shared" ref="AD2" si="2">S2+AA2</f>
        <v>2023.47</v>
      </c>
      <c r="AE2" s="6">
        <v>8915246.4199999999</v>
      </c>
      <c r="AF2" s="6">
        <v>219409.73</v>
      </c>
      <c r="AG2" s="6">
        <v>2150</v>
      </c>
      <c r="AH2" s="6">
        <v>39656.980000000003</v>
      </c>
      <c r="AI2" s="6">
        <v>2509922.73</v>
      </c>
      <c r="AJ2" s="6">
        <v>1246293</v>
      </c>
      <c r="AK2" s="7">
        <f t="shared" ref="AK2:AK9" si="3">SUM(AE2:AJ2)</f>
        <v>12932678.860000001</v>
      </c>
      <c r="AL2" s="8">
        <v>7954.52</v>
      </c>
      <c r="AM2" s="8">
        <v>0</v>
      </c>
      <c r="AN2" s="9">
        <f t="shared" ref="AN2" si="4">SUM(AL2:AM2)</f>
        <v>7954.52</v>
      </c>
      <c r="AO2" s="7">
        <f t="shared" ref="AO2" si="5">SUM(AN2,AK2)</f>
        <v>12940633.380000001</v>
      </c>
    </row>
    <row r="3" spans="1:41" x14ac:dyDescent="0.35">
      <c r="A3" s="11">
        <v>2025</v>
      </c>
      <c r="B3" s="11" t="s">
        <v>41</v>
      </c>
      <c r="C3" s="10" t="s">
        <v>44</v>
      </c>
      <c r="D3" s="10" t="s">
        <v>45</v>
      </c>
      <c r="E3" s="10" t="s">
        <v>42</v>
      </c>
      <c r="F3" s="12">
        <v>1</v>
      </c>
      <c r="G3" s="12">
        <v>1</v>
      </c>
      <c r="H3" s="12">
        <v>14</v>
      </c>
      <c r="I3" s="12">
        <v>13.81</v>
      </c>
      <c r="J3" s="12">
        <v>232</v>
      </c>
      <c r="K3" s="12">
        <v>213.21999999999997</v>
      </c>
      <c r="L3" s="12">
        <v>204</v>
      </c>
      <c r="M3" s="12">
        <v>190.42</v>
      </c>
      <c r="N3" s="12">
        <v>27</v>
      </c>
      <c r="O3" s="12">
        <v>25.970000000000002</v>
      </c>
      <c r="P3" s="12"/>
      <c r="Q3" s="12"/>
      <c r="R3" s="4">
        <f>SUM(F3,H3,J3,L3,N3,P3)</f>
        <v>478</v>
      </c>
      <c r="S3" s="4">
        <f t="shared" ref="S3:S9" si="6">SUM(G3,I3,K3,M3,O3,Q3)</f>
        <v>444.41999999999996</v>
      </c>
      <c r="T3" s="3"/>
      <c r="U3" s="12"/>
      <c r="V3" s="3"/>
      <c r="W3" s="12"/>
      <c r="X3" s="12">
        <v>0</v>
      </c>
      <c r="Y3" s="12">
        <v>0</v>
      </c>
      <c r="Z3" s="17">
        <f t="shared" ref="Z3:Z9" si="7">SUM(T3,V3,X3)</f>
        <v>0</v>
      </c>
      <c r="AA3" s="17">
        <f t="shared" ref="AA3:AA9" si="8">SUM(U3,W3,Y3)</f>
        <v>0</v>
      </c>
      <c r="AB3" s="18"/>
      <c r="AC3" s="5">
        <f t="shared" ref="AC3:AC9" si="9">R3+Z3</f>
        <v>478</v>
      </c>
      <c r="AD3" s="5">
        <f t="shared" ref="AD3:AD9" si="10">S3+AA3</f>
        <v>444.41999999999996</v>
      </c>
      <c r="AE3" s="6">
        <v>2095028.41</v>
      </c>
      <c r="AF3" s="6">
        <v>2986.52</v>
      </c>
      <c r="AG3" s="6">
        <v>16500</v>
      </c>
      <c r="AH3" s="6">
        <v>0</v>
      </c>
      <c r="AI3" s="6">
        <v>600176.67000000004</v>
      </c>
      <c r="AJ3" s="6">
        <v>288253.63</v>
      </c>
      <c r="AK3" s="7">
        <f t="shared" si="3"/>
        <v>3002945.2299999995</v>
      </c>
      <c r="AL3" s="8">
        <v>0</v>
      </c>
      <c r="AM3" s="8">
        <v>0</v>
      </c>
      <c r="AN3" s="9">
        <f t="shared" ref="AN3:AN9" si="11">SUM(AL3:AM3)</f>
        <v>0</v>
      </c>
      <c r="AO3" s="7">
        <f t="shared" ref="AO3:AO9" si="12">SUM(AN3,AK3)</f>
        <v>3002945.2299999995</v>
      </c>
    </row>
    <row r="4" spans="1:41" x14ac:dyDescent="0.35">
      <c r="A4" s="11">
        <v>2025</v>
      </c>
      <c r="B4" s="11" t="s">
        <v>41</v>
      </c>
      <c r="C4" s="10" t="s">
        <v>46</v>
      </c>
      <c r="D4" s="10" t="s">
        <v>47</v>
      </c>
      <c r="E4" s="10" t="s">
        <v>42</v>
      </c>
      <c r="F4" s="12"/>
      <c r="G4" s="12"/>
      <c r="H4" s="12">
        <v>8</v>
      </c>
      <c r="I4" s="12">
        <v>8</v>
      </c>
      <c r="J4" s="12">
        <v>21</v>
      </c>
      <c r="K4" s="12">
        <v>20.78</v>
      </c>
      <c r="L4" s="12">
        <v>76</v>
      </c>
      <c r="M4" s="12">
        <v>73.36999999999999</v>
      </c>
      <c r="N4" s="12">
        <v>38</v>
      </c>
      <c r="O4" s="12">
        <v>35.97</v>
      </c>
      <c r="P4" s="12"/>
      <c r="Q4" s="12"/>
      <c r="R4" s="4">
        <f t="shared" ref="R4:R9" si="13">SUM(F4,H4,J4,L4,N4,P4)</f>
        <v>143</v>
      </c>
      <c r="S4" s="4">
        <f t="shared" si="6"/>
        <v>138.12</v>
      </c>
      <c r="T4" s="3"/>
      <c r="U4" s="12"/>
      <c r="V4" s="3"/>
      <c r="W4" s="12"/>
      <c r="X4" s="12">
        <v>6</v>
      </c>
      <c r="Y4" s="12">
        <v>6</v>
      </c>
      <c r="Z4" s="17">
        <f t="shared" si="7"/>
        <v>6</v>
      </c>
      <c r="AA4" s="17">
        <f t="shared" si="8"/>
        <v>6</v>
      </c>
      <c r="AB4" s="18"/>
      <c r="AC4" s="5">
        <f t="shared" si="9"/>
        <v>149</v>
      </c>
      <c r="AD4" s="5">
        <f t="shared" si="10"/>
        <v>144.12</v>
      </c>
      <c r="AE4" s="6">
        <v>1024775.46</v>
      </c>
      <c r="AF4" s="6">
        <v>2536.84</v>
      </c>
      <c r="AG4" s="6">
        <v>0</v>
      </c>
      <c r="AH4" s="6">
        <v>0</v>
      </c>
      <c r="AI4" s="6">
        <v>11051.95</v>
      </c>
      <c r="AJ4" s="6">
        <v>145730.26999999999</v>
      </c>
      <c r="AK4" s="7">
        <f t="shared" si="3"/>
        <v>1184094.5199999998</v>
      </c>
      <c r="AL4" s="8">
        <v>0</v>
      </c>
      <c r="AM4" s="8">
        <v>0</v>
      </c>
      <c r="AN4" s="9">
        <f t="shared" si="11"/>
        <v>0</v>
      </c>
      <c r="AO4" s="7">
        <f t="shared" si="12"/>
        <v>1184094.5199999998</v>
      </c>
    </row>
    <row r="5" spans="1:41" ht="31" x14ac:dyDescent="0.35">
      <c r="A5" s="11">
        <v>2025</v>
      </c>
      <c r="B5" s="11" t="s">
        <v>41</v>
      </c>
      <c r="C5" s="10" t="s">
        <v>48</v>
      </c>
      <c r="D5" s="10" t="s">
        <v>49</v>
      </c>
      <c r="E5" s="10" t="s">
        <v>42</v>
      </c>
      <c r="F5" s="12">
        <v>2</v>
      </c>
      <c r="G5" s="12">
        <v>2</v>
      </c>
      <c r="H5" s="12">
        <v>1</v>
      </c>
      <c r="I5" s="12">
        <v>0.83</v>
      </c>
      <c r="J5" s="12">
        <v>15</v>
      </c>
      <c r="K5" s="12">
        <v>15</v>
      </c>
      <c r="L5" s="12">
        <v>29</v>
      </c>
      <c r="M5" s="12">
        <v>28.35</v>
      </c>
      <c r="N5" s="12">
        <v>2</v>
      </c>
      <c r="O5" s="12">
        <v>2</v>
      </c>
      <c r="P5" s="12"/>
      <c r="Q5" s="12"/>
      <c r="R5" s="4">
        <f t="shared" si="13"/>
        <v>49</v>
      </c>
      <c r="S5" s="4">
        <f t="shared" si="6"/>
        <v>48.18</v>
      </c>
      <c r="T5" s="3"/>
      <c r="U5" s="12"/>
      <c r="V5" s="3"/>
      <c r="W5" s="12"/>
      <c r="X5" s="12"/>
      <c r="Y5" s="12"/>
      <c r="Z5" s="17">
        <f t="shared" si="7"/>
        <v>0</v>
      </c>
      <c r="AA5" s="17">
        <f t="shared" si="8"/>
        <v>0</v>
      </c>
      <c r="AB5" s="18"/>
      <c r="AC5" s="5">
        <f t="shared" si="9"/>
        <v>49</v>
      </c>
      <c r="AD5" s="5">
        <f t="shared" si="10"/>
        <v>48.18</v>
      </c>
      <c r="AE5" s="6">
        <v>272285.89</v>
      </c>
      <c r="AF5" s="6">
        <v>166.67</v>
      </c>
      <c r="AG5" s="6">
        <v>0</v>
      </c>
      <c r="AH5" s="6">
        <v>7804.13</v>
      </c>
      <c r="AI5" s="6">
        <v>67712.89</v>
      </c>
      <c r="AJ5" s="6">
        <v>38684.36</v>
      </c>
      <c r="AK5" s="7">
        <f t="shared" si="3"/>
        <v>386653.94</v>
      </c>
      <c r="AL5" s="8">
        <v>0</v>
      </c>
      <c r="AM5" s="8">
        <v>0</v>
      </c>
      <c r="AN5" s="9">
        <f t="shared" si="11"/>
        <v>0</v>
      </c>
      <c r="AO5" s="7">
        <f t="shared" si="12"/>
        <v>386653.94</v>
      </c>
    </row>
    <row r="6" spans="1:41" x14ac:dyDescent="0.35">
      <c r="A6" s="11"/>
      <c r="B6" s="11"/>
      <c r="C6" s="10"/>
      <c r="D6" s="10"/>
      <c r="E6" s="1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>
        <f t="shared" si="13"/>
        <v>0</v>
      </c>
      <c r="S6" s="4">
        <f t="shared" si="6"/>
        <v>0</v>
      </c>
      <c r="T6" s="3"/>
      <c r="U6" s="12"/>
      <c r="V6" s="3"/>
      <c r="W6" s="12"/>
      <c r="X6" s="12"/>
      <c r="Y6" s="12"/>
      <c r="Z6" s="17">
        <f t="shared" si="7"/>
        <v>0</v>
      </c>
      <c r="AA6" s="17">
        <f t="shared" si="8"/>
        <v>0</v>
      </c>
      <c r="AB6" s="18"/>
      <c r="AC6" s="5">
        <f t="shared" si="9"/>
        <v>0</v>
      </c>
      <c r="AD6" s="5">
        <f t="shared" si="10"/>
        <v>0</v>
      </c>
      <c r="AE6" s="6"/>
      <c r="AF6" s="6"/>
      <c r="AG6" s="6"/>
      <c r="AH6" s="6"/>
      <c r="AI6" s="6"/>
      <c r="AJ6" s="6"/>
      <c r="AK6" s="7">
        <f t="shared" si="3"/>
        <v>0</v>
      </c>
      <c r="AL6" s="8"/>
      <c r="AM6" s="8"/>
      <c r="AN6" s="9">
        <f t="shared" si="11"/>
        <v>0</v>
      </c>
      <c r="AO6" s="7">
        <f t="shared" si="12"/>
        <v>0</v>
      </c>
    </row>
    <row r="7" spans="1:41" x14ac:dyDescent="0.35">
      <c r="A7" s="11"/>
      <c r="B7" s="11"/>
      <c r="C7" s="10"/>
      <c r="D7" s="10"/>
      <c r="E7" s="1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>
        <f t="shared" si="13"/>
        <v>0</v>
      </c>
      <c r="S7" s="4">
        <f t="shared" si="6"/>
        <v>0</v>
      </c>
      <c r="T7" s="3"/>
      <c r="U7" s="12"/>
      <c r="V7" s="3"/>
      <c r="W7" s="12"/>
      <c r="X7" s="12"/>
      <c r="Y7" s="12"/>
      <c r="Z7" s="17">
        <f t="shared" si="7"/>
        <v>0</v>
      </c>
      <c r="AA7" s="17">
        <f t="shared" si="8"/>
        <v>0</v>
      </c>
      <c r="AB7" s="18"/>
      <c r="AC7" s="5">
        <f t="shared" si="9"/>
        <v>0</v>
      </c>
      <c r="AD7" s="5">
        <f t="shared" si="10"/>
        <v>0</v>
      </c>
      <c r="AE7" s="6"/>
      <c r="AF7" s="6"/>
      <c r="AG7" s="6"/>
      <c r="AH7" s="6"/>
      <c r="AI7" s="6"/>
      <c r="AJ7" s="6"/>
      <c r="AK7" s="7">
        <f t="shared" si="3"/>
        <v>0</v>
      </c>
      <c r="AL7" s="8"/>
      <c r="AM7" s="8"/>
      <c r="AN7" s="9">
        <f t="shared" si="11"/>
        <v>0</v>
      </c>
      <c r="AO7" s="7">
        <f t="shared" si="12"/>
        <v>0</v>
      </c>
    </row>
    <row r="8" spans="1:41" x14ac:dyDescent="0.35">
      <c r="A8" s="11"/>
      <c r="B8" s="11"/>
      <c r="C8" s="10"/>
      <c r="D8" s="10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>
        <f t="shared" si="13"/>
        <v>0</v>
      </c>
      <c r="S8" s="4">
        <f t="shared" si="6"/>
        <v>0</v>
      </c>
      <c r="T8" s="3"/>
      <c r="U8" s="12"/>
      <c r="V8" s="3"/>
      <c r="W8" s="12"/>
      <c r="X8" s="12"/>
      <c r="Y8" s="12"/>
      <c r="Z8" s="17">
        <f t="shared" si="7"/>
        <v>0</v>
      </c>
      <c r="AA8" s="17">
        <f t="shared" si="8"/>
        <v>0</v>
      </c>
      <c r="AB8" s="18"/>
      <c r="AC8" s="5">
        <f t="shared" si="9"/>
        <v>0</v>
      </c>
      <c r="AD8" s="5">
        <f t="shared" si="10"/>
        <v>0</v>
      </c>
      <c r="AE8" s="6"/>
      <c r="AF8" s="6"/>
      <c r="AG8" s="6"/>
      <c r="AH8" s="6"/>
      <c r="AI8" s="6"/>
      <c r="AJ8" s="6"/>
      <c r="AK8" s="7">
        <f t="shared" si="3"/>
        <v>0</v>
      </c>
      <c r="AL8" s="8"/>
      <c r="AM8" s="8"/>
      <c r="AN8" s="9">
        <f t="shared" si="11"/>
        <v>0</v>
      </c>
      <c r="AO8" s="7">
        <f t="shared" si="12"/>
        <v>0</v>
      </c>
    </row>
    <row r="9" spans="1:41" x14ac:dyDescent="0.35">
      <c r="A9" s="11"/>
      <c r="B9" s="11"/>
      <c r="C9" s="10"/>
      <c r="D9" s="10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>
        <f t="shared" si="13"/>
        <v>0</v>
      </c>
      <c r="S9" s="4">
        <f t="shared" si="6"/>
        <v>0</v>
      </c>
      <c r="T9" s="3"/>
      <c r="U9" s="12"/>
      <c r="V9" s="3"/>
      <c r="W9" s="12"/>
      <c r="X9" s="12"/>
      <c r="Y9" s="12"/>
      <c r="Z9" s="17">
        <f t="shared" si="7"/>
        <v>0</v>
      </c>
      <c r="AA9" s="17">
        <f t="shared" si="8"/>
        <v>0</v>
      </c>
      <c r="AB9" s="18"/>
      <c r="AC9" s="5">
        <f t="shared" si="9"/>
        <v>0</v>
      </c>
      <c r="AD9" s="5">
        <f t="shared" si="10"/>
        <v>0</v>
      </c>
      <c r="AE9" s="6"/>
      <c r="AF9" s="6"/>
      <c r="AG9" s="6"/>
      <c r="AH9" s="6"/>
      <c r="AI9" s="6"/>
      <c r="AJ9" s="6"/>
      <c r="AK9" s="7">
        <f t="shared" si="3"/>
        <v>0</v>
      </c>
      <c r="AL9" s="8"/>
      <c r="AM9" s="8"/>
      <c r="AN9" s="9">
        <f t="shared" si="11"/>
        <v>0</v>
      </c>
      <c r="AO9" s="7">
        <f t="shared" si="12"/>
        <v>0</v>
      </c>
    </row>
    <row r="10" spans="1:41" x14ac:dyDescent="0.35">
      <c r="A10" s="11"/>
      <c r="B10" s="11"/>
      <c r="C10" s="10"/>
      <c r="D10" s="10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>
        <f t="shared" ref="R10:R25" si="14">SUM(F10,H10,J10,L10,N10,P10)</f>
        <v>0</v>
      </c>
      <c r="S10" s="4">
        <f t="shared" ref="S10:S25" si="15">SUM(G10,I10,K10,M10,O10,Q10)</f>
        <v>0</v>
      </c>
      <c r="T10" s="3"/>
      <c r="U10" s="12"/>
      <c r="V10" s="3"/>
      <c r="W10" s="12"/>
      <c r="X10" s="12"/>
      <c r="Y10" s="12"/>
      <c r="Z10" s="17">
        <f t="shared" ref="Z10" si="16">SUM(T10,V10,X10)</f>
        <v>0</v>
      </c>
      <c r="AA10" s="17">
        <f t="shared" ref="AA10" si="17">SUM(U10,W10,Y10)</f>
        <v>0</v>
      </c>
      <c r="AB10" s="18"/>
      <c r="AC10" s="5">
        <f t="shared" ref="AC10" si="18">R10+Z10</f>
        <v>0</v>
      </c>
      <c r="AD10" s="5">
        <f t="shared" ref="AD10" si="19">S10+AA10</f>
        <v>0</v>
      </c>
      <c r="AE10" s="6"/>
      <c r="AF10" s="6"/>
      <c r="AG10" s="6"/>
      <c r="AH10" s="6"/>
      <c r="AI10" s="6"/>
      <c r="AJ10" s="6"/>
      <c r="AK10" s="7">
        <f t="shared" ref="AK10" si="20">SUM(AE10:AJ10)</f>
        <v>0</v>
      </c>
      <c r="AL10" s="8"/>
      <c r="AM10" s="8"/>
      <c r="AN10" s="9">
        <f t="shared" ref="AN10" si="21">SUM(AL10:AM10)</f>
        <v>0</v>
      </c>
      <c r="AO10" s="7">
        <f t="shared" ref="AO10" si="22">SUM(AN10,AK10)</f>
        <v>0</v>
      </c>
    </row>
    <row r="11" spans="1:41" x14ac:dyDescent="0.35">
      <c r="A11" s="11"/>
      <c r="B11" s="11"/>
      <c r="C11" s="10"/>
      <c r="D11" s="10"/>
      <c r="E11" s="1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>
        <f t="shared" si="14"/>
        <v>0</v>
      </c>
      <c r="S11" s="4">
        <f t="shared" si="15"/>
        <v>0</v>
      </c>
      <c r="T11" s="3"/>
      <c r="U11" s="12"/>
      <c r="V11" s="3"/>
      <c r="W11" s="12"/>
      <c r="X11" s="12"/>
      <c r="Y11" s="12"/>
      <c r="Z11" s="17">
        <f t="shared" ref="Z11:Z25" si="23">SUM(T11,V11,X11)</f>
        <v>0</v>
      </c>
      <c r="AA11" s="17">
        <f t="shared" ref="AA11:AA25" si="24">SUM(U11,W11,Y11)</f>
        <v>0</v>
      </c>
      <c r="AB11" s="18"/>
      <c r="AC11" s="5">
        <f t="shared" ref="AC11:AC25" si="25">R11+Z11</f>
        <v>0</v>
      </c>
      <c r="AD11" s="5">
        <f t="shared" ref="AD11:AD25" si="26">S11+AA11</f>
        <v>0</v>
      </c>
      <c r="AE11" s="6"/>
      <c r="AF11" s="6"/>
      <c r="AG11" s="6"/>
      <c r="AH11" s="6"/>
      <c r="AI11" s="6"/>
      <c r="AJ11" s="6"/>
      <c r="AK11" s="7">
        <f t="shared" ref="AK11:AK25" si="27">SUM(AE11:AJ11)</f>
        <v>0</v>
      </c>
      <c r="AL11" s="8"/>
      <c r="AM11" s="8"/>
      <c r="AN11" s="9">
        <f t="shared" ref="AN11:AN25" si="28">SUM(AL11:AM11)</f>
        <v>0</v>
      </c>
      <c r="AO11" s="7">
        <f t="shared" ref="AO11:AO25" si="29">SUM(AN11,AK11)</f>
        <v>0</v>
      </c>
    </row>
    <row r="12" spans="1:41" x14ac:dyDescent="0.35">
      <c r="A12" s="11"/>
      <c r="B12" s="11"/>
      <c r="C12" s="10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>
        <f t="shared" si="14"/>
        <v>0</v>
      </c>
      <c r="S12" s="4">
        <f t="shared" si="15"/>
        <v>0</v>
      </c>
      <c r="T12" s="3"/>
      <c r="U12" s="12"/>
      <c r="V12" s="3"/>
      <c r="W12" s="12"/>
      <c r="X12" s="12"/>
      <c r="Y12" s="12"/>
      <c r="Z12" s="17">
        <f t="shared" si="23"/>
        <v>0</v>
      </c>
      <c r="AA12" s="17">
        <f t="shared" si="24"/>
        <v>0</v>
      </c>
      <c r="AB12" s="18"/>
      <c r="AC12" s="5">
        <f t="shared" si="25"/>
        <v>0</v>
      </c>
      <c r="AD12" s="5">
        <f t="shared" si="26"/>
        <v>0</v>
      </c>
      <c r="AE12" s="6"/>
      <c r="AF12" s="6"/>
      <c r="AG12" s="6"/>
      <c r="AH12" s="6"/>
      <c r="AI12" s="6"/>
      <c r="AJ12" s="6"/>
      <c r="AK12" s="7">
        <f t="shared" si="27"/>
        <v>0</v>
      </c>
      <c r="AL12" s="8"/>
      <c r="AM12" s="8"/>
      <c r="AN12" s="9">
        <f t="shared" si="28"/>
        <v>0</v>
      </c>
      <c r="AO12" s="7">
        <f t="shared" si="29"/>
        <v>0</v>
      </c>
    </row>
    <row r="13" spans="1:41" x14ac:dyDescent="0.35">
      <c r="A13" s="11"/>
      <c r="B13" s="11"/>
      <c r="C13" s="10"/>
      <c r="D13" s="10"/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>
        <f t="shared" si="14"/>
        <v>0</v>
      </c>
      <c r="S13" s="4">
        <f t="shared" si="15"/>
        <v>0</v>
      </c>
      <c r="T13" s="3"/>
      <c r="U13" s="12"/>
      <c r="V13" s="3"/>
      <c r="W13" s="12"/>
      <c r="X13" s="12"/>
      <c r="Y13" s="12"/>
      <c r="Z13" s="17">
        <f t="shared" si="23"/>
        <v>0</v>
      </c>
      <c r="AA13" s="17">
        <f t="shared" si="24"/>
        <v>0</v>
      </c>
      <c r="AB13" s="18"/>
      <c r="AC13" s="5">
        <f t="shared" si="25"/>
        <v>0</v>
      </c>
      <c r="AD13" s="5">
        <f t="shared" si="26"/>
        <v>0</v>
      </c>
      <c r="AE13" s="6"/>
      <c r="AF13" s="6"/>
      <c r="AG13" s="6"/>
      <c r="AH13" s="6"/>
      <c r="AI13" s="6"/>
      <c r="AJ13" s="6"/>
      <c r="AK13" s="7">
        <f t="shared" si="27"/>
        <v>0</v>
      </c>
      <c r="AL13" s="8"/>
      <c r="AM13" s="8"/>
      <c r="AN13" s="9">
        <f t="shared" si="28"/>
        <v>0</v>
      </c>
      <c r="AO13" s="7">
        <f t="shared" si="29"/>
        <v>0</v>
      </c>
    </row>
    <row r="14" spans="1:41" x14ac:dyDescent="0.35">
      <c r="A14" s="11"/>
      <c r="B14" s="11"/>
      <c r="C14" s="10"/>
      <c r="D14" s="10"/>
      <c r="E14" s="10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>
        <f t="shared" si="14"/>
        <v>0</v>
      </c>
      <c r="S14" s="4">
        <f t="shared" si="15"/>
        <v>0</v>
      </c>
      <c r="T14" s="3"/>
      <c r="U14" s="12"/>
      <c r="V14" s="3"/>
      <c r="W14" s="12"/>
      <c r="X14" s="12"/>
      <c r="Y14" s="12"/>
      <c r="Z14" s="17">
        <f t="shared" si="23"/>
        <v>0</v>
      </c>
      <c r="AA14" s="17">
        <f t="shared" si="24"/>
        <v>0</v>
      </c>
      <c r="AB14" s="18"/>
      <c r="AC14" s="5">
        <f t="shared" si="25"/>
        <v>0</v>
      </c>
      <c r="AD14" s="5">
        <f t="shared" si="26"/>
        <v>0</v>
      </c>
      <c r="AE14" s="6"/>
      <c r="AF14" s="6"/>
      <c r="AG14" s="6"/>
      <c r="AH14" s="6"/>
      <c r="AI14" s="6"/>
      <c r="AJ14" s="6"/>
      <c r="AK14" s="7">
        <f t="shared" si="27"/>
        <v>0</v>
      </c>
      <c r="AL14" s="8"/>
      <c r="AM14" s="8"/>
      <c r="AN14" s="9">
        <f t="shared" si="28"/>
        <v>0</v>
      </c>
      <c r="AO14" s="7">
        <f t="shared" si="29"/>
        <v>0</v>
      </c>
    </row>
    <row r="15" spans="1:41" x14ac:dyDescent="0.35">
      <c r="A15" s="11"/>
      <c r="B15" s="11"/>
      <c r="C15" s="10"/>
      <c r="D15" s="10"/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>
        <f t="shared" si="14"/>
        <v>0</v>
      </c>
      <c r="S15" s="4">
        <f t="shared" si="15"/>
        <v>0</v>
      </c>
      <c r="T15" s="3"/>
      <c r="U15" s="12"/>
      <c r="V15" s="3"/>
      <c r="W15" s="12"/>
      <c r="X15" s="12"/>
      <c r="Y15" s="12"/>
      <c r="Z15" s="17">
        <f t="shared" si="23"/>
        <v>0</v>
      </c>
      <c r="AA15" s="17">
        <f t="shared" si="24"/>
        <v>0</v>
      </c>
      <c r="AB15" s="18"/>
      <c r="AC15" s="5">
        <f t="shared" si="25"/>
        <v>0</v>
      </c>
      <c r="AD15" s="5">
        <f t="shared" si="26"/>
        <v>0</v>
      </c>
      <c r="AE15" s="6"/>
      <c r="AF15" s="6"/>
      <c r="AG15" s="6"/>
      <c r="AH15" s="6"/>
      <c r="AI15" s="6"/>
      <c r="AJ15" s="6"/>
      <c r="AK15" s="7">
        <f t="shared" si="27"/>
        <v>0</v>
      </c>
      <c r="AL15" s="8"/>
      <c r="AM15" s="8"/>
      <c r="AN15" s="9">
        <f t="shared" si="28"/>
        <v>0</v>
      </c>
      <c r="AO15" s="7">
        <f t="shared" si="29"/>
        <v>0</v>
      </c>
    </row>
    <row r="16" spans="1:41" x14ac:dyDescent="0.35">
      <c r="A16" s="11"/>
      <c r="B16" s="11"/>
      <c r="C16" s="10"/>
      <c r="D16" s="10"/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>
        <f t="shared" si="14"/>
        <v>0</v>
      </c>
      <c r="S16" s="4">
        <f t="shared" si="15"/>
        <v>0</v>
      </c>
      <c r="T16" s="3"/>
      <c r="U16" s="12"/>
      <c r="V16" s="3"/>
      <c r="W16" s="12"/>
      <c r="X16" s="12"/>
      <c r="Y16" s="12"/>
      <c r="Z16" s="17">
        <f t="shared" si="23"/>
        <v>0</v>
      </c>
      <c r="AA16" s="17">
        <f t="shared" si="24"/>
        <v>0</v>
      </c>
      <c r="AB16" s="18"/>
      <c r="AC16" s="5">
        <f t="shared" si="25"/>
        <v>0</v>
      </c>
      <c r="AD16" s="5">
        <f t="shared" si="26"/>
        <v>0</v>
      </c>
      <c r="AE16" s="6"/>
      <c r="AF16" s="6"/>
      <c r="AG16" s="6"/>
      <c r="AH16" s="6"/>
      <c r="AI16" s="6"/>
      <c r="AJ16" s="6"/>
      <c r="AK16" s="7">
        <f t="shared" si="27"/>
        <v>0</v>
      </c>
      <c r="AL16" s="8"/>
      <c r="AM16" s="8"/>
      <c r="AN16" s="9">
        <f t="shared" si="28"/>
        <v>0</v>
      </c>
      <c r="AO16" s="7">
        <f t="shared" si="29"/>
        <v>0</v>
      </c>
    </row>
    <row r="17" spans="1:41" x14ac:dyDescent="0.35">
      <c r="A17" s="11"/>
      <c r="B17" s="11"/>
      <c r="C17" s="10"/>
      <c r="D17" s="10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>
        <f t="shared" si="14"/>
        <v>0</v>
      </c>
      <c r="S17" s="4">
        <f t="shared" si="15"/>
        <v>0</v>
      </c>
      <c r="T17" s="3"/>
      <c r="U17" s="12"/>
      <c r="V17" s="3"/>
      <c r="W17" s="12"/>
      <c r="X17" s="12"/>
      <c r="Y17" s="12"/>
      <c r="Z17" s="17">
        <f t="shared" si="23"/>
        <v>0</v>
      </c>
      <c r="AA17" s="17">
        <f t="shared" si="24"/>
        <v>0</v>
      </c>
      <c r="AB17" s="18"/>
      <c r="AC17" s="5">
        <f t="shared" si="25"/>
        <v>0</v>
      </c>
      <c r="AD17" s="5">
        <f t="shared" si="26"/>
        <v>0</v>
      </c>
      <c r="AE17" s="6"/>
      <c r="AF17" s="6"/>
      <c r="AG17" s="6"/>
      <c r="AH17" s="6"/>
      <c r="AI17" s="6"/>
      <c r="AJ17" s="6"/>
      <c r="AK17" s="7">
        <f t="shared" si="27"/>
        <v>0</v>
      </c>
      <c r="AL17" s="8"/>
      <c r="AM17" s="8"/>
      <c r="AN17" s="9">
        <f t="shared" si="28"/>
        <v>0</v>
      </c>
      <c r="AO17" s="7">
        <f t="shared" si="29"/>
        <v>0</v>
      </c>
    </row>
    <row r="18" spans="1:41" x14ac:dyDescent="0.35">
      <c r="A18" s="11"/>
      <c r="B18" s="11"/>
      <c r="C18" s="10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>
        <f t="shared" si="14"/>
        <v>0</v>
      </c>
      <c r="S18" s="4">
        <f t="shared" si="15"/>
        <v>0</v>
      </c>
      <c r="T18" s="3"/>
      <c r="U18" s="12"/>
      <c r="V18" s="3"/>
      <c r="W18" s="12"/>
      <c r="X18" s="12"/>
      <c r="Y18" s="12"/>
      <c r="Z18" s="17">
        <f t="shared" si="23"/>
        <v>0</v>
      </c>
      <c r="AA18" s="17">
        <f t="shared" si="24"/>
        <v>0</v>
      </c>
      <c r="AB18" s="18"/>
      <c r="AC18" s="5">
        <f t="shared" si="25"/>
        <v>0</v>
      </c>
      <c r="AD18" s="5">
        <f t="shared" si="26"/>
        <v>0</v>
      </c>
      <c r="AE18" s="6"/>
      <c r="AF18" s="6"/>
      <c r="AG18" s="6"/>
      <c r="AH18" s="6"/>
      <c r="AI18" s="6"/>
      <c r="AJ18" s="6"/>
      <c r="AK18" s="7">
        <f t="shared" si="27"/>
        <v>0</v>
      </c>
      <c r="AL18" s="8"/>
      <c r="AM18" s="8"/>
      <c r="AN18" s="9">
        <f t="shared" si="28"/>
        <v>0</v>
      </c>
      <c r="AO18" s="7">
        <f t="shared" si="29"/>
        <v>0</v>
      </c>
    </row>
    <row r="19" spans="1:41" x14ac:dyDescent="0.35">
      <c r="A19" s="11"/>
      <c r="B19" s="11"/>
      <c r="C19" s="10"/>
      <c r="D19" s="10"/>
      <c r="E19" s="10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>
        <f t="shared" si="14"/>
        <v>0</v>
      </c>
      <c r="S19" s="4">
        <f t="shared" si="15"/>
        <v>0</v>
      </c>
      <c r="T19" s="3"/>
      <c r="U19" s="12"/>
      <c r="V19" s="3"/>
      <c r="W19" s="12"/>
      <c r="X19" s="12"/>
      <c r="Y19" s="12"/>
      <c r="Z19" s="17">
        <f t="shared" si="23"/>
        <v>0</v>
      </c>
      <c r="AA19" s="17">
        <f t="shared" si="24"/>
        <v>0</v>
      </c>
      <c r="AB19" s="18"/>
      <c r="AC19" s="5">
        <f t="shared" si="25"/>
        <v>0</v>
      </c>
      <c r="AD19" s="5">
        <f t="shared" si="26"/>
        <v>0</v>
      </c>
      <c r="AE19" s="6"/>
      <c r="AF19" s="6"/>
      <c r="AG19" s="6"/>
      <c r="AH19" s="6"/>
      <c r="AI19" s="6"/>
      <c r="AJ19" s="6"/>
      <c r="AK19" s="7">
        <f t="shared" si="27"/>
        <v>0</v>
      </c>
      <c r="AL19" s="8"/>
      <c r="AM19" s="8"/>
      <c r="AN19" s="9">
        <f t="shared" si="28"/>
        <v>0</v>
      </c>
      <c r="AO19" s="7">
        <f t="shared" si="29"/>
        <v>0</v>
      </c>
    </row>
    <row r="20" spans="1:41" x14ac:dyDescent="0.35">
      <c r="A20" s="11"/>
      <c r="B20" s="11"/>
      <c r="C20" s="10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>
        <f t="shared" si="14"/>
        <v>0</v>
      </c>
      <c r="S20" s="4">
        <f t="shared" si="15"/>
        <v>0</v>
      </c>
      <c r="T20" s="3"/>
      <c r="U20" s="12"/>
      <c r="V20" s="3"/>
      <c r="W20" s="12"/>
      <c r="X20" s="12"/>
      <c r="Y20" s="12"/>
      <c r="Z20" s="17">
        <f t="shared" si="23"/>
        <v>0</v>
      </c>
      <c r="AA20" s="17">
        <f t="shared" si="24"/>
        <v>0</v>
      </c>
      <c r="AB20" s="18"/>
      <c r="AC20" s="5">
        <f t="shared" si="25"/>
        <v>0</v>
      </c>
      <c r="AD20" s="5">
        <f t="shared" si="26"/>
        <v>0</v>
      </c>
      <c r="AE20" s="6"/>
      <c r="AF20" s="6"/>
      <c r="AG20" s="6"/>
      <c r="AH20" s="6"/>
      <c r="AI20" s="6"/>
      <c r="AJ20" s="6"/>
      <c r="AK20" s="7">
        <f t="shared" si="27"/>
        <v>0</v>
      </c>
      <c r="AL20" s="8"/>
      <c r="AM20" s="8"/>
      <c r="AN20" s="9">
        <f t="shared" si="28"/>
        <v>0</v>
      </c>
      <c r="AO20" s="7">
        <f t="shared" si="29"/>
        <v>0</v>
      </c>
    </row>
    <row r="21" spans="1:41" x14ac:dyDescent="0.35">
      <c r="A21" s="11"/>
      <c r="B21" s="11"/>
      <c r="C21" s="10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>
        <f t="shared" si="14"/>
        <v>0</v>
      </c>
      <c r="S21" s="4">
        <f t="shared" si="15"/>
        <v>0</v>
      </c>
      <c r="T21" s="3"/>
      <c r="U21" s="12"/>
      <c r="V21" s="3"/>
      <c r="W21" s="12"/>
      <c r="X21" s="12"/>
      <c r="Y21" s="12"/>
      <c r="Z21" s="17">
        <f t="shared" si="23"/>
        <v>0</v>
      </c>
      <c r="AA21" s="17">
        <f t="shared" si="24"/>
        <v>0</v>
      </c>
      <c r="AB21" s="18"/>
      <c r="AC21" s="5">
        <f t="shared" si="25"/>
        <v>0</v>
      </c>
      <c r="AD21" s="5">
        <f t="shared" si="26"/>
        <v>0</v>
      </c>
      <c r="AE21" s="6"/>
      <c r="AF21" s="6"/>
      <c r="AG21" s="6"/>
      <c r="AH21" s="6"/>
      <c r="AI21" s="6"/>
      <c r="AJ21" s="6"/>
      <c r="AK21" s="7">
        <f t="shared" si="27"/>
        <v>0</v>
      </c>
      <c r="AL21" s="8"/>
      <c r="AM21" s="8"/>
      <c r="AN21" s="9">
        <f t="shared" si="28"/>
        <v>0</v>
      </c>
      <c r="AO21" s="7">
        <f t="shared" si="29"/>
        <v>0</v>
      </c>
    </row>
    <row r="22" spans="1:41" x14ac:dyDescent="0.35">
      <c r="A22" s="11"/>
      <c r="B22" s="11"/>
      <c r="C22" s="10"/>
      <c r="D22" s="10"/>
      <c r="E22" s="10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>
        <f t="shared" si="14"/>
        <v>0</v>
      </c>
      <c r="S22" s="4">
        <f t="shared" si="15"/>
        <v>0</v>
      </c>
      <c r="T22" s="3"/>
      <c r="U22" s="12"/>
      <c r="V22" s="3"/>
      <c r="W22" s="12"/>
      <c r="X22" s="12"/>
      <c r="Y22" s="12"/>
      <c r="Z22" s="17">
        <f t="shared" si="23"/>
        <v>0</v>
      </c>
      <c r="AA22" s="17">
        <f t="shared" si="24"/>
        <v>0</v>
      </c>
      <c r="AB22" s="18"/>
      <c r="AC22" s="5">
        <f t="shared" si="25"/>
        <v>0</v>
      </c>
      <c r="AD22" s="5">
        <f t="shared" si="26"/>
        <v>0</v>
      </c>
      <c r="AE22" s="6"/>
      <c r="AF22" s="6"/>
      <c r="AG22" s="6"/>
      <c r="AH22" s="6"/>
      <c r="AI22" s="6"/>
      <c r="AJ22" s="6"/>
      <c r="AK22" s="7">
        <f t="shared" si="27"/>
        <v>0</v>
      </c>
      <c r="AL22" s="8"/>
      <c r="AM22" s="8"/>
      <c r="AN22" s="9">
        <f t="shared" si="28"/>
        <v>0</v>
      </c>
      <c r="AO22" s="7">
        <f t="shared" si="29"/>
        <v>0</v>
      </c>
    </row>
    <row r="23" spans="1:41" x14ac:dyDescent="0.35">
      <c r="A23" s="11"/>
      <c r="B23" s="11"/>
      <c r="C23" s="10"/>
      <c r="D23" s="10"/>
      <c r="E23" s="10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>
        <f t="shared" si="14"/>
        <v>0</v>
      </c>
      <c r="S23" s="4">
        <f t="shared" si="15"/>
        <v>0</v>
      </c>
      <c r="T23" s="3"/>
      <c r="U23" s="12"/>
      <c r="V23" s="3"/>
      <c r="W23" s="12"/>
      <c r="X23" s="12"/>
      <c r="Y23" s="12"/>
      <c r="Z23" s="17">
        <f t="shared" si="23"/>
        <v>0</v>
      </c>
      <c r="AA23" s="17">
        <f t="shared" si="24"/>
        <v>0</v>
      </c>
      <c r="AB23" s="18"/>
      <c r="AC23" s="5">
        <f t="shared" si="25"/>
        <v>0</v>
      </c>
      <c r="AD23" s="5">
        <f t="shared" si="26"/>
        <v>0</v>
      </c>
      <c r="AE23" s="6"/>
      <c r="AF23" s="6"/>
      <c r="AG23" s="6"/>
      <c r="AH23" s="6"/>
      <c r="AI23" s="6"/>
      <c r="AJ23" s="6"/>
      <c r="AK23" s="7">
        <f t="shared" si="27"/>
        <v>0</v>
      </c>
      <c r="AL23" s="8"/>
      <c r="AM23" s="8"/>
      <c r="AN23" s="9">
        <f t="shared" si="28"/>
        <v>0</v>
      </c>
      <c r="AO23" s="7">
        <f t="shared" si="29"/>
        <v>0</v>
      </c>
    </row>
    <row r="24" spans="1:41" x14ac:dyDescent="0.35">
      <c r="A24" s="11"/>
      <c r="B24" s="11"/>
      <c r="C24" s="10"/>
      <c r="D24" s="10"/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>
        <f t="shared" si="14"/>
        <v>0</v>
      </c>
      <c r="S24" s="4">
        <f t="shared" si="15"/>
        <v>0</v>
      </c>
      <c r="T24" s="3"/>
      <c r="U24" s="12"/>
      <c r="V24" s="3"/>
      <c r="W24" s="12"/>
      <c r="X24" s="12"/>
      <c r="Y24" s="12"/>
      <c r="Z24" s="17">
        <f t="shared" si="23"/>
        <v>0</v>
      </c>
      <c r="AA24" s="17">
        <f t="shared" si="24"/>
        <v>0</v>
      </c>
      <c r="AB24" s="18"/>
      <c r="AC24" s="5">
        <f t="shared" si="25"/>
        <v>0</v>
      </c>
      <c r="AD24" s="5">
        <f t="shared" si="26"/>
        <v>0</v>
      </c>
      <c r="AE24" s="6"/>
      <c r="AF24" s="6"/>
      <c r="AG24" s="6"/>
      <c r="AH24" s="6"/>
      <c r="AI24" s="6"/>
      <c r="AJ24" s="6"/>
      <c r="AK24" s="7">
        <f t="shared" si="27"/>
        <v>0</v>
      </c>
      <c r="AL24" s="8"/>
      <c r="AM24" s="8"/>
      <c r="AN24" s="9">
        <f t="shared" si="28"/>
        <v>0</v>
      </c>
      <c r="AO24" s="7">
        <f t="shared" si="29"/>
        <v>0</v>
      </c>
    </row>
    <row r="25" spans="1:41" x14ac:dyDescent="0.35">
      <c r="A25" s="11"/>
      <c r="B25" s="11"/>
      <c r="C25" s="10"/>
      <c r="D25" s="10"/>
      <c r="E25" s="10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>
        <f t="shared" si="14"/>
        <v>0</v>
      </c>
      <c r="S25" s="4">
        <f t="shared" si="15"/>
        <v>0</v>
      </c>
      <c r="T25" s="3"/>
      <c r="U25" s="12"/>
      <c r="V25" s="3"/>
      <c r="W25" s="12"/>
      <c r="X25" s="12"/>
      <c r="Y25" s="12"/>
      <c r="Z25" s="17">
        <f t="shared" si="23"/>
        <v>0</v>
      </c>
      <c r="AA25" s="17">
        <f t="shared" si="24"/>
        <v>0</v>
      </c>
      <c r="AB25" s="18"/>
      <c r="AC25" s="5">
        <f t="shared" si="25"/>
        <v>0</v>
      </c>
      <c r="AD25" s="5">
        <f t="shared" si="26"/>
        <v>0</v>
      </c>
      <c r="AE25" s="6"/>
      <c r="AF25" s="6"/>
      <c r="AG25" s="6"/>
      <c r="AH25" s="6"/>
      <c r="AI25" s="6"/>
      <c r="AJ25" s="6"/>
      <c r="AK25" s="7">
        <f t="shared" si="27"/>
        <v>0</v>
      </c>
      <c r="AL25" s="8"/>
      <c r="AM25" s="8"/>
      <c r="AN25" s="9">
        <f t="shared" si="28"/>
        <v>0</v>
      </c>
      <c r="AO25" s="7">
        <f t="shared" si="29"/>
        <v>0</v>
      </c>
    </row>
    <row r="26" spans="1:41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41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41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41" x14ac:dyDescent="0.3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41" x14ac:dyDescent="0.3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41" x14ac:dyDescent="0.3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41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</sheetData>
  <sheetProtection algorithmName="SHA-512" hashValue="60QHWVoUk2DEscD87DF1Be0HSf+Qz+YM5ua8yOx+LyK8PxHl97r46GDpL4cjgOtDwzXcQVNj1+pvViXBW/1giQ==" saltValue="gQqjNrZ4DClEw8h7jaXRug==" spinCount="100000" sheet="1" selectLockedCells="1"/>
  <conditionalFormatting sqref="E2:E25 Y2:Y25">
    <cfRule type="expression" dxfId="2" priority="30">
      <formula>AND(NOT(ISBLANK(C2)),ISBLANK(E2))</formula>
    </cfRule>
  </conditionalFormatting>
  <conditionalFormatting sqref="F2:F25 H2:H25 J2:J25 L2:L25 N2:N25 P2:P25 T2:T25 V2:V25">
    <cfRule type="expression" dxfId="1" priority="29">
      <formula>AND(NOT(ISBLANK(G2)),ISBLANK(F2))</formula>
    </cfRule>
  </conditionalFormatting>
  <conditionalFormatting sqref="G2:G25 I2:I25 K2:K25 M2:M25 O2:O25 Q2:Q25 U2:U25 W2:X25">
    <cfRule type="expression" dxfId="0" priority="28">
      <formula>AND(NOT(ISBLANK(F2)),ISBLANK(G2))</formula>
    </cfRule>
  </conditionalFormatting>
  <dataValidations xWindow="281" yWindow="518" count="7">
    <dataValidation operator="lessThanOrEqual" allowBlank="1" showInputMessage="1" showErrorMessage="1" error="FTE cannot be greater than Headcount_x000a_" sqref="A1:E1 R1:AB1 AN26:AO65307 R2:S25 AK26:AK65307 C26:AD65307 AC2:AD25 AP1:FR1048576" xr:uid="{00000000-0002-0000-0000-000000000000}"/>
    <dataValidation type="decimal" allowBlank="1" showInputMessage="1" showErrorMessage="1" sqref="F2:F25 H2:H25 J2:J25 L2:L25 N2:N25 P2:P25" xr:uid="{00000000-0002-0000-0000-000001000000}">
      <formula1>0</formula1>
      <formula2>1000000000</formula2>
    </dataValidation>
    <dataValidation type="decimal" allowBlank="1" showInputMessage="1" showErrorMessage="1" sqref="V2:V25 T2:T25" xr:uid="{00000000-0002-0000-0000-000002000000}">
      <formula1>0</formula1>
      <formula2>1E+26</formula2>
    </dataValidation>
    <dataValidation type="decimal" allowBlank="1" showInputMessage="1" showErrorMessage="1" sqref="AB2:AB25" xr:uid="{00000000-0002-0000-0000-000003000000}">
      <formula1>0</formula1>
      <formula2>9.99999999999999E+28</formula2>
    </dataValidation>
    <dataValidation type="decimal" allowBlank="1" showInputMessage="1" showErrorMessage="1" sqref="G2:G25 W2:X25 U2:U25 Q2:Q25 O2:O25 M2:M25 K2:K25 I2:I25" xr:uid="{00000000-0002-0000-0000-000004000000}">
      <formula1>0</formula1>
      <formula2>F2</formula2>
    </dataValidation>
    <dataValidation type="decimal" allowBlank="1" showInputMessage="1" showErrorMessage="1" sqref="Y2:Y25" xr:uid="{00000000-0002-0000-0000-000005000000}">
      <formula1>0</formula1>
      <formula2>W2</formula2>
    </dataValidation>
    <dataValidation type="decimal" allowBlank="1" showInputMessage="1" showErrorMessage="1" sqref="AE1:AJ1048576 AL2:AM1048576" xr:uid="{00000000-0002-0000-0000-000006000000}">
      <formula1>-9999999999999</formula1>
      <formula2>9999999999999</formula2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281" yWindow="518" count="5">
        <x14:dataValidation type="list" allowBlank="1" showInputMessage="1" showErrorMessage="1" xr:uid="{00000000-0002-0000-0000-000007000000}">
          <x14:formula1>
            <xm:f>#REF!</xm:f>
          </x14:formula1>
          <xm:sqref>A2:A25</xm:sqref>
        </x14:dataValidation>
        <x14:dataValidation type="list" allowBlank="1" showInputMessage="1" showErrorMessage="1" xr:uid="{00000000-0002-0000-0000-000008000000}">
          <x14:formula1>
            <xm:f>#REF!</xm:f>
          </x14:formula1>
          <xm:sqref>B2:B25</xm:sqref>
        </x14:dataValidation>
        <x14:dataValidation type="list" allowBlank="1" showInputMessage="1" showErrorMessage="1" xr:uid="{00000000-0002-0000-0000-000009000000}">
          <x14:formula1>
            <xm:f>#REF!</xm:f>
          </x14:formula1>
          <xm:sqref>D2:D25</xm:sqref>
        </x14:dataValidation>
        <x14:dataValidation type="list" allowBlank="1" showInputMessage="1" showErrorMessage="1" xr:uid="{00000000-0002-0000-0000-00000A000000}">
          <x14:formula1>
            <xm:f>#REF!</xm:f>
          </x14:formula1>
          <xm:sqref>C2:C25</xm:sqref>
        </x14:dataValidation>
        <x14:dataValidation type="list" allowBlank="1" showInputMessage="1" showErrorMessage="1" xr:uid="{00000000-0002-0000-0000-00000B000000}">
          <x14:formula1>
            <xm:f>#REF!</xm:f>
          </x14:formula1>
          <xm:sqref>E2:E25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HMT Document" ma:contentTypeID="0x010100F3DA492754083E45834DB37B66A75980006E1150929DAD9B45959E6405A8F5E327" ma:contentTypeVersion="1463" ma:contentTypeDescription="Create an InfoStore Document" ma:contentTypeScope="" ma:versionID="03912922ceebced8d4cb5265d58d386d">
  <xsd:schema xmlns:xsd="http://www.w3.org/2001/XMLSchema" xmlns:xs="http://www.w3.org/2001/XMLSchema" xmlns:p="http://schemas.microsoft.com/office/2006/metadata/properties" xmlns:ns1="http://schemas.microsoft.com/sharepoint/v3" xmlns:ns2="8485635d-cf54-460b-8438-0e2015e08040" xmlns:ns3="38e14464-62ed-423d-a82a-c10b4fb348a4" targetNamespace="http://schemas.microsoft.com/office/2006/metadata/properties" ma:root="true" ma:fieldsID="734cda1ec24dc06790176d69dafd2dbb" ns1:_="" ns2:_="" ns3:_="">
    <xsd:import namespace="http://schemas.microsoft.com/sharepoint/v3"/>
    <xsd:import namespace="8485635d-cf54-460b-8438-0e2015e08040"/>
    <xsd:import namespace="38e14464-62ed-423d-a82a-c10b4fb348a4"/>
    <xsd:element name="properties">
      <xsd:complexType>
        <xsd:sequence>
          <xsd:element name="documentManagement">
            <xsd:complexType>
              <xsd:all>
                <xsd:element ref="ns1:dlc_EmailSubject" minOccurs="0"/>
                <xsd:element ref="ns1:dlc_EmailMailbox" minOccurs="0"/>
                <xsd:element ref="ns1:dlc_EmailTo" minOccurs="0"/>
                <xsd:element ref="ns1:dlc_EmailFrom" minOccurs="0"/>
                <xsd:element ref="ns1:dlc_EmailCC" minOccurs="0"/>
                <xsd:element ref="ns1:dlc_EmailBCC" minOccurs="0"/>
                <xsd:element ref="ns1:dlc_EmailSentUTC" minOccurs="0"/>
                <xsd:element ref="ns1:dlc_EmailReceivedUTC" minOccurs="0"/>
                <xsd:element ref="ns2:HMT_DocumentTypeHTField0" minOccurs="0"/>
                <xsd:element ref="ns2:HMT_Record" minOccurs="0"/>
                <xsd:element ref="ns2:HMT_GroupHTField0" minOccurs="0"/>
                <xsd:element ref="ns2:HMT_TeamHTField0" minOccurs="0"/>
                <xsd:element ref="ns2:HMT_SubTeamHTField0" minOccurs="0"/>
                <xsd:element ref="ns2:HMT_Theme" minOccurs="0"/>
                <xsd:element ref="ns2:HMT_Topic" minOccurs="0"/>
                <xsd:element ref="ns2:HMT_SubTopic" minOccurs="0"/>
                <xsd:element ref="ns2:HMT_CategoryHTField0" minOccurs="0"/>
                <xsd:element ref="ns2:HMT_ClosedOn" minOccurs="0"/>
                <xsd:element ref="ns2:HMT_DeletedOn" minOccurs="0"/>
                <xsd:element ref="ns2:HMT_ArchivedOn" minOccurs="0"/>
                <xsd:element ref="ns2:HMT_LegacyItemID" minOccurs="0"/>
                <xsd:element ref="ns2:HMT_LegacyCreatedBy" minOccurs="0"/>
                <xsd:element ref="ns2:HMT_LegacyModifiedBy" minOccurs="0"/>
                <xsd:element ref="ns2:HMT_LegacyOrigSource" minOccurs="0"/>
                <xsd:element ref="ns2:HMT_LegacyExtRef" minOccurs="0"/>
                <xsd:element ref="ns2:HMT_LegacySensitive" minOccurs="0"/>
                <xsd:element ref="ns2:HMT_LegacyRecord" minOccurs="0"/>
                <xsd:element ref="ns2:HMT_Audit" minOccurs="0"/>
                <xsd:element ref="ns2:HMT_ClosedBy" minOccurs="0"/>
                <xsd:element ref="ns2:HMT_ArchivedBy" minOccurs="0"/>
                <xsd:element ref="ns2:HMT_ClosedArchive" minOccurs="0"/>
                <xsd:element ref="ns2:HMT_ClosedOnOrig" minOccurs="0"/>
                <xsd:element ref="ns2:HMT_ClosedbyOrig" minOccurs="0"/>
                <xsd:element ref="ns2:_dlc_DocIdUrl" minOccurs="0"/>
                <xsd:element ref="ns2:TaxCatchAllLabel" minOccurs="0"/>
                <xsd:element ref="ns2:TaxCatchAll" minOccurs="0"/>
                <xsd:element ref="ns2:b9c42a306c8b47fcbaf8a41a71352f3a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EmailSubject" ma:index="0" nillable="true" ma:displayName="Subject" ma:internalName="dlc_EmailSubject">
      <xsd:simpleType>
        <xsd:restriction base="dms:Text">
          <xsd:maxLength value="255"/>
        </xsd:restriction>
      </xsd:simpleType>
    </xsd:element>
    <xsd:element name="dlc_EmailMailbox" ma:index="1" nillable="true" ma:displayName="Submitter" ma:description="" ma:internalName="dlc_EmailMailbox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lc_EmailTo" ma:index="2" nillable="true" ma:displayName="To" ma:internalName="dlc_EmailTo">
      <xsd:simpleType>
        <xsd:restriction base="dms:Text">
          <xsd:maxLength value="255"/>
        </xsd:restriction>
      </xsd:simpleType>
    </xsd:element>
    <xsd:element name="dlc_EmailFrom" ma:index="3" nillable="true" ma:displayName="From" ma:internalName="dlc_EmailFrom">
      <xsd:simpleType>
        <xsd:restriction base="dms:Text">
          <xsd:maxLength value="255"/>
        </xsd:restriction>
      </xsd:simpleType>
    </xsd:element>
    <xsd:element name="dlc_EmailCC" ma:index="4" nillable="true" ma:displayName="CC" ma:internalName="dlc_EmailCC">
      <xsd:simpleType>
        <xsd:restriction base="dms:Note">
          <xsd:maxLength value="1024"/>
        </xsd:restriction>
      </xsd:simpleType>
    </xsd:element>
    <xsd:element name="dlc_EmailBCC" ma:index="5" nillable="true" ma:displayName="BCC" ma:internalName="dlc_EmailBCC">
      <xsd:simpleType>
        <xsd:restriction base="dms:Note">
          <xsd:maxLength value="1024"/>
        </xsd:restriction>
      </xsd:simpleType>
    </xsd:element>
    <xsd:element name="dlc_EmailSentUTC" ma:index="6" nillable="true" ma:displayName="Date Sent" ma:internalName="dlc_EmailSentUTC">
      <xsd:simpleType>
        <xsd:restriction base="dms:DateTime"/>
      </xsd:simpleType>
    </xsd:element>
    <xsd:element name="dlc_EmailReceivedUTC" ma:index="7" nillable="true" ma:displayName="Date Received" ma:internalName="dlc_EmailReceivedUTC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5635d-cf54-460b-8438-0e2015e08040" elementFormDefault="qualified">
    <xsd:import namespace="http://schemas.microsoft.com/office/2006/documentManagement/types"/>
    <xsd:import namespace="http://schemas.microsoft.com/office/infopath/2007/PartnerControls"/>
    <xsd:element name="HMT_DocumentTypeHTField0" ma:index="9" nillable="true" ma:taxonomy="true" ma:internalName="HMT_DocumentTypeHTField0" ma:taxonomyFieldName="HMT_DocumentType" ma:displayName="Document Type" ma:indexed="true" ma:default="-1;#Other|c871d64c-a333-451d-b49a-28a9a74c0368" ma:fieldId="{64e205a0-0872-4e26-9aef-64ca7bdb5848}" ma:sspId="9002b6cd-6bc3-456d-8dd0-19fe32dddaf9" ma:termSetId="b6f1e53f-947f-4b4b-98bb-41ceeb10f910" ma:anchorId="9cae1664-647a-4060-a444-c5420aa89dfd" ma:open="false" ma:isKeyword="false">
      <xsd:complexType>
        <xsd:sequence>
          <xsd:element ref="pc:Terms" minOccurs="0" maxOccurs="1"/>
        </xsd:sequence>
      </xsd:complexType>
    </xsd:element>
    <xsd:element name="HMT_Record" ma:index="10" nillable="true" ma:displayName="Record" ma:description="Is this document a record?" ma:hidden="true" ma:internalName="HMT_Record" ma:readOnly="true">
      <xsd:simpleType>
        <xsd:restriction base="dms:Boolean"/>
      </xsd:simpleType>
    </xsd:element>
    <xsd:element name="HMT_GroupHTField0" ma:index="12" nillable="true" ma:taxonomy="true" ma:internalName="HMT_GroupHTField0" ma:taxonomyFieldName="HMT_Group" ma:displayName="Organisation unit" ma:indexed="true" ma:readOnly="true" ma:default="" ma:fieldId="{0727aac2-e220-4289-aa2b-5b6dcdadae03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eamHTField0" ma:index="14" nillable="true" ma:taxonomy="true" ma:internalName="HMT_TeamHTField0" ma:taxonomyFieldName="HMT_Team" ma:displayName="Team" ma:indexed="true" ma:readOnly="true" ma:default="" ma:fieldId="{2eefa5c6-211a-4a5e-9a50-7e1c1c1599ef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SubTeamHTField0" ma:index="16" nillable="true" ma:taxonomy="true" ma:internalName="HMT_SubTeamHTField0" ma:taxonomyFieldName="HMT_SubTeam" ma:displayName="Sub Team" ma:indexed="true" ma:readOnly="true" ma:default="" ma:fieldId="{1b8bc039-1a2e-4089-a24d-47de9e4a6672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heme" ma:index="17" nillable="true" ma:displayName="Library" ma:description="Document library theme" ma:hidden="true" ma:internalName="HMT_Theme" ma:readOnly="true">
      <xsd:simpleType>
        <xsd:restriction base="dms:Text"/>
      </xsd:simpleType>
    </xsd:element>
    <xsd:element name="HMT_Topic" ma:index="18" nillable="true" ma:displayName="Topic" ma:description="Topic" ma:hidden="true" ma:internalName="HMT_Topic" ma:readOnly="true">
      <xsd:simpleType>
        <xsd:restriction base="dms:Text"/>
      </xsd:simpleType>
    </xsd:element>
    <xsd:element name="HMT_SubTopic" ma:index="19" nillable="true" ma:displayName="Sub Topic" ma:description="Sub topic" ma:hidden="true" ma:internalName="HMT_SubTopic" ma:readOnly="true">
      <xsd:simpleType>
        <xsd:restriction base="dms:Text"/>
      </xsd:simpleType>
    </xsd:element>
    <xsd:element name="HMT_CategoryHTField0" ma:index="21" nillable="true" ma:taxonomy="true" ma:internalName="HMT_CategoryHTField0" ma:taxonomyFieldName="HMT_Category" ma:displayName="Category" ma:indexed="true" ma:readOnly="true" ma:default="" ma:fieldId="{03bf77b0-a02d-47ea-8bec-4fb357d1f3ee}" ma:sspId="9002b6cd-6bc3-456d-8dd0-19fe32dddaf9" ma:termSetId="b6f1e53f-947f-4b4b-98bb-41ceeb10f9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ClosedOn" ma:index="23" nillable="true" ma:displayName="Closed On" ma:description="The date this item was closed on" ma:format="DateTime" ma:hidden="true" ma:internalName="HMT_ClosedOn" ma:readOnly="true">
      <xsd:simpleType>
        <xsd:restriction base="dms:DateTime"/>
      </xsd:simpleType>
    </xsd:element>
    <xsd:element name="HMT_DeletedOn" ma:index="24" nillable="true" ma:displayName="Deleted On" ma:description="The date this item was deleted on" ma:format="DateTime" ma:hidden="true" ma:internalName="HMT_DeletedOn" ma:readOnly="true">
      <xsd:simpleType>
        <xsd:restriction base="dms:DateTime"/>
      </xsd:simpleType>
    </xsd:element>
    <xsd:element name="HMT_ArchivedOn" ma:index="25" nillable="true" ma:displayName="Archived On" ma:description="The date this item was archived on" ma:format="DateTime" ma:hidden="true" ma:internalName="HMT_ArchivedOn" ma:readOnly="true">
      <xsd:simpleType>
        <xsd:restriction base="dms:DateTime"/>
      </xsd:simpleType>
    </xsd:element>
    <xsd:element name="HMT_LegacyItemID" ma:index="26" nillable="true" ma:displayName="Legacy Item ID" ma:hidden="true" ma:internalName="HMT_LegacyItemID" ma:readOnly="true">
      <xsd:simpleType>
        <xsd:restriction base="dms:Text"/>
      </xsd:simpleType>
    </xsd:element>
    <xsd:element name="HMT_LegacyCreatedBy" ma:index="27" nillable="true" ma:displayName="Legacy Created By" ma:hidden="true" ma:internalName="HMT_LegacyCreatedBy" ma:readOnly="true">
      <xsd:simpleType>
        <xsd:restriction base="dms:Text"/>
      </xsd:simpleType>
    </xsd:element>
    <xsd:element name="HMT_LegacyModifiedBy" ma:index="28" nillable="true" ma:displayName="Legacy Modified By" ma:hidden="true" ma:internalName="HMT_LegacyModifiedBy" ma:readOnly="true">
      <xsd:simpleType>
        <xsd:restriction base="dms:Text"/>
      </xsd:simpleType>
    </xsd:element>
    <xsd:element name="HMT_LegacyOrigSource" ma:index="29" nillable="true" ma:displayName="Original Source" ma:hidden="true" ma:internalName="HMT_LegacyOrigSource" ma:readOnly="true">
      <xsd:simpleType>
        <xsd:restriction base="dms:Text"/>
      </xsd:simpleType>
    </xsd:element>
    <xsd:element name="HMT_LegacyExtRef" ma:index="30" nillable="true" ma:displayName="External Reference" ma:hidden="true" ma:internalName="HMT_LegacyExtRef" ma:readOnly="true">
      <xsd:simpleType>
        <xsd:restriction base="dms:Text"/>
      </xsd:simpleType>
    </xsd:element>
    <xsd:element name="HMT_LegacySensitive" ma:index="31" nillable="true" ma:displayName="Sensitive Item" ma:default="0" ma:hidden="true" ma:internalName="HMT_LegacySensitive" ma:readOnly="true">
      <xsd:simpleType>
        <xsd:restriction base="dms:Boolean"/>
      </xsd:simpleType>
    </xsd:element>
    <xsd:element name="HMT_LegacyRecord" ma:index="32" nillable="true" ma:displayName="Legacy Record" ma:default="0" ma:hidden="true" ma:internalName="HMT_LegacyRecord" ma:readOnly="true">
      <xsd:simpleType>
        <xsd:restriction base="dms:Boolean"/>
      </xsd:simpleType>
    </xsd:element>
    <xsd:element name="HMT_Audit" ma:index="33" nillable="true" ma:displayName="Audit Log" ma:description="Audit Log" ma:internalName="HMT_Audit" ma:readOnly="true">
      <xsd:simpleType>
        <xsd:restriction base="dms:Note">
          <xsd:maxLength value="255"/>
        </xsd:restriction>
      </xsd:simpleType>
    </xsd:element>
    <xsd:element name="HMT_ClosedBy" ma:index="34" nillable="true" ma:displayName="Closed By" ma:description="Who closed this item" ma:hidden="true" ma:list="UserInfo" ma:internalName="HMT_Clos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ArchivedBy" ma:index="35" nillable="true" ma:displayName="Archived By" ma:description="Who archived this item" ma:hidden="true" ma:list="UserInfo" ma:internalName="HMT_Archi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ClosedArchive" ma:index="36" nillable="true" ma:displayName="Closed Archive" ma:default="0" ma:description="Item sent to closed archive" ma:hidden="true" ma:internalName="HMT_ClosedArchive" ma:readOnly="true">
      <xsd:simpleType>
        <xsd:restriction base="dms:Boolean"/>
      </xsd:simpleType>
    </xsd:element>
    <xsd:element name="HMT_ClosedOnOrig" ma:index="37" nillable="true" ma:displayName="Original Closed On" ma:description="The date this item was originally closed on" ma:format="DateTime" ma:hidden="true" ma:internalName="HMT_ClosedOnOrig" ma:readOnly="true">
      <xsd:simpleType>
        <xsd:restriction base="dms:DateTime"/>
      </xsd:simpleType>
    </xsd:element>
    <xsd:element name="HMT_ClosedbyOrig" ma:index="38" nillable="true" ma:displayName="Original Closed By" ma:description="Who originally closed this item" ma:hidden="true" ma:list="UserInfo" ma:internalName="HMT_ClosedbyOrig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Url" ma:index="4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47" nillable="true" ma:displayName="Taxonomy Catch All Column1" ma:hidden="true" ma:list="{ddaf181f-b2e3-4047-a562-a48c8e8945d3}" ma:internalName="TaxCatchAllLabel" ma:readOnly="true" ma:showField="CatchAllDataLabel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48" nillable="true" ma:displayName="Taxonomy Catch All Column" ma:hidden="true" ma:list="{ddaf181f-b2e3-4047-a562-a48c8e8945d3}" ma:internalName="TaxCatchAll" ma:showField="CatchAllData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9c42a306c8b47fcbaf8a41a71352f3a" ma:index="49" nillable="true" ma:taxonomy="true" ma:internalName="b9c42a306c8b47fcbaf8a41a71352f3a" ma:taxonomyFieldName="HMT_Classification" ma:displayName="Classification" ma:indexed="true" ma:readOnly="true" ma:default="" ma:fieldId="{b9c42a30-6c8b-47fc-baf8-a41a71352f3a}" ma:sspId="9002b6cd-6bc3-456d-8dd0-19fe32dddaf9" ma:termSetId="7a69d7dc-39ad-4ce6-95e5-a2714f1574d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5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5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5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14464-62ed-423d-a82a-c10b4fb348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5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6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62" nillable="true" ma:taxonomy="true" ma:internalName="lcf76f155ced4ddcb4097134ff3c332f" ma:taxonomyFieldName="MediaServiceImageTags" ma:displayName="Image Tags" ma:readOnly="false" ma:fieldId="{5cf76f15-5ced-4ddc-b409-7134ff3c332f}" ma:taxonomyMulti="true" ma:sspId="9002b6cd-6bc3-456d-8dd0-19fe32ddda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6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6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6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6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6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6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3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el version="1.0">
  <element uid="id_newpolicy" value=""/>
  <element uid="id_unclassified" value=""/>
</label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Mailbox xmlns="http://schemas.microsoft.com/sharepoint/v3">
      <UserInfo>
        <DisplayName/>
        <AccountId xsi:nil="true"/>
        <AccountType/>
      </UserInfo>
    </dlc_EmailMailbox>
    <dlc_EmailBCC xmlns="http://schemas.microsoft.com/sharepoint/v3" xsi:nil="true"/>
    <dlc_EmailReceivedUTC xmlns="http://schemas.microsoft.com/sharepoint/v3" xsi:nil="true"/>
    <HMT_Topic xmlns="8485635d-cf54-460b-8438-0e2015e08040">People Strategy</HMT_Topic>
    <_dlc_DocId xmlns="8485635d-cf54-460b-8438-0e2015e08040">HMTCCGHR-636976185-27617</_dlc_DocId>
    <HMT_SubTeamHTField0 xmlns="8485635d-cf54-460b-8438-0e2015e08040">
      <Terms xmlns="http://schemas.microsoft.com/office/infopath/2007/PartnerControls"/>
    </HMT_SubTeamHTField0>
    <HMT_ClosedbyOrig xmlns="8485635d-cf54-460b-8438-0e2015e08040">
      <UserInfo>
        <DisplayName/>
        <AccountId xsi:nil="true"/>
        <AccountType/>
      </UserInfo>
    </HMT_ClosedbyOrig>
    <HMT_Record xmlns="8485635d-cf54-460b-8438-0e2015e08040">true</HMT_Record>
    <HMT_Team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Group Human Resources</TermName>
          <TermId xmlns="http://schemas.microsoft.com/office/infopath/2007/PartnerControls">96d66300-ec62-4ff3-a751-802ae823c392</TermId>
        </TermInfo>
      </Terms>
    </HMT_TeamHTField0>
    <HMT_Category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Document Types</TermName>
          <TermId xmlns="http://schemas.microsoft.com/office/infopath/2007/PartnerControls">9cae1664-647a-4060-a444-c5420aa89dfd</TermId>
        </TermInfo>
      </Terms>
    </HMT_CategoryHTField0>
    <HMT_SubTopic xmlns="8485635d-cf54-460b-8438-0e2015e08040">Data</HMT_SubTopic>
    <HMT_Theme xmlns="8485635d-cf54-460b-8438-0e2015e08040">HR Group</HMT_Theme>
    <dlc_EmailFrom xmlns="http://schemas.microsoft.com/sharepoint/v3" xsi:nil="true"/>
    <HMT_ClosedArchive xmlns="8485635d-cf54-460b-8438-0e2015e08040">false</HMT_ClosedArchive>
    <b9c42a306c8b47fcbaf8a41a71352f3a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Sensitive</TermName>
          <TermId xmlns="http://schemas.microsoft.com/office/infopath/2007/PartnerControls">e4b4762f-94f6-4901-a732-9ab10906c6ba</TermId>
        </TermInfo>
      </Terms>
    </b9c42a306c8b47fcbaf8a41a71352f3a>
    <HMT_Group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Centre</TermName>
          <TermId xmlns="http://schemas.microsoft.com/office/infopath/2007/PartnerControls">3a82a502-41d5-4d4c-ba50-c5def56f6a59</TermId>
        </TermInfo>
      </Terms>
    </HMT_GroupHTField0>
    <HMT_LegacyRecord xmlns="8485635d-cf54-460b-8438-0e2015e08040">false</HMT_LegacyRecord>
    <dlc_EmailCC xmlns="http://schemas.microsoft.com/sharepoint/v3" xsi:nil="true"/>
    <dlc_EmailSubject xmlns="http://schemas.microsoft.com/sharepoint/v3" xsi:nil="true"/>
    <lcf76f155ced4ddcb4097134ff3c332f xmlns="38e14464-62ed-423d-a82a-c10b4fb348a4">
      <Terms xmlns="http://schemas.microsoft.com/office/infopath/2007/PartnerControls"/>
    </lcf76f155ced4ddcb4097134ff3c332f>
    <dlc_EmailTo xmlns="http://schemas.microsoft.com/sharepoint/v3" xsi:nil="true"/>
    <TaxCatchAll xmlns="8485635d-cf54-460b-8438-0e2015e08040">
      <Value>5</Value>
      <Value>4</Value>
      <Value>3</Value>
      <Value>2</Value>
      <Value>1</Value>
    </TaxCatchAll>
    <dlc_EmailSentUTC xmlns="http://schemas.microsoft.com/sharepoint/v3" xsi:nil="true"/>
    <HMT_DocumentType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c871d64c-a333-451d-b49a-28a9a74c0368</TermId>
        </TermInfo>
      </Terms>
    </HMT_DocumentTypeHTField0>
    <HMT_LegacySensitive xmlns="8485635d-cf54-460b-8438-0e2015e08040">false</HMT_LegacySensitive>
    <_dlc_DocIdUrl xmlns="8485635d-cf54-460b-8438-0e2015e08040">
      <Url>https://tris42.sharepoint.com/sites/hmt_is_ccghr/_layouts/15/DocIdRedir.aspx?ID=HMTCCGHR-636976185-27617</Url>
      <Description>HMTCCGHR-636976185-27617</Description>
    </_dlc_DocIdUrl>
  </documentManagement>
</p:properties>
</file>

<file path=customXml/itemProps1.xml><?xml version="1.0" encoding="utf-8"?>
<ds:datastoreItem xmlns:ds="http://schemas.openxmlformats.org/officeDocument/2006/customXml" ds:itemID="{E32B566C-4E3A-4C42-BC04-F097355E70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146FD7-A7A0-4002-A013-6DFF23A9D1A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D30AF21-C18A-40E0-B49B-8D394CDF2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85635d-cf54-460b-8438-0e2015e08040"/>
    <ds:schemaRef ds:uri="38e14464-62ed-423d-a82a-c10b4fb348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3C97B82-EABE-4088-9514-83B40D0E2223}">
  <ds:schemaRefs/>
</ds:datastoreItem>
</file>

<file path=customXml/itemProps5.xml><?xml version="1.0" encoding="utf-8"?>
<ds:datastoreItem xmlns:ds="http://schemas.openxmlformats.org/officeDocument/2006/customXml" ds:itemID="{B5570B89-D28B-4E4E-960A-29FF169D51C8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schemas.microsoft.com/office/infopath/2007/PartnerControls"/>
    <ds:schemaRef ds:uri="http://purl.org/dc/terms/"/>
    <ds:schemaRef ds:uri="http://schemas.microsoft.com/office/2006/documentManagement/types"/>
    <ds:schemaRef ds:uri="38e14464-62ed-423d-a82a-c10b4fb348a4"/>
    <ds:schemaRef ds:uri="8485635d-cf54-460b-8438-0e2015e080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Manager/>
  <Company>Flex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May_2025_MWMI_template.xlsx</dc:title>
  <dc:subject/>
  <dc:creator>Soham Patel</dc:creator>
  <cp:keywords/>
  <dc:description/>
  <cp:lastModifiedBy>McBrearty, Madeleine - HMT</cp:lastModifiedBy>
  <cp:revision/>
  <dcterms:created xsi:type="dcterms:W3CDTF">2011-03-30T15:28:39Z</dcterms:created>
  <dcterms:modified xsi:type="dcterms:W3CDTF">2025-06-19T10:01:16Z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c5be8327-bdee-43d4-b872-6842edc004c0</vt:lpwstr>
  </property>
  <property fmtid="{D5CDD505-2E9C-101B-9397-08002B2CF9AE}" pid="15" name="HMT_Group">
    <vt:lpwstr>2;#Corporate Centre|3a82a502-41d5-4d4c-ba50-c5def56f6a59</vt:lpwstr>
  </property>
  <property fmtid="{D5CDD505-2E9C-101B-9397-08002B2CF9AE}" pid="16" name="MediaServiceImageTags">
    <vt:lpwstr/>
  </property>
  <property fmtid="{D5CDD505-2E9C-101B-9397-08002B2CF9AE}" pid="17" name="ContentTypeId">
    <vt:lpwstr>0x010100F3DA492754083E45834DB37B66A75980006E1150929DAD9B45959E6405A8F5E327</vt:lpwstr>
  </property>
  <property fmtid="{D5CDD505-2E9C-101B-9397-08002B2CF9AE}" pid="18" name="HMT_SubTeam">
    <vt:lpwstr/>
  </property>
  <property fmtid="{D5CDD505-2E9C-101B-9397-08002B2CF9AE}" pid="19" name="HMT_DocumentType">
    <vt:lpwstr>1;#Other|c871d64c-a333-451d-b49a-28a9a74c0368</vt:lpwstr>
  </property>
  <property fmtid="{D5CDD505-2E9C-101B-9397-08002B2CF9AE}" pid="20" name="HMT_Team">
    <vt:lpwstr>3;#Group Human Resources|96d66300-ec62-4ff3-a751-802ae823c392</vt:lpwstr>
  </property>
  <property fmtid="{D5CDD505-2E9C-101B-9397-08002B2CF9AE}" pid="21" name="HMT_Category">
    <vt:lpwstr>4;#Corporate Document Types|9cae1664-647a-4060-a444-c5420aa89dfd</vt:lpwstr>
  </property>
  <property fmtid="{D5CDD505-2E9C-101B-9397-08002B2CF9AE}" pid="22" name="HMT_Classification">
    <vt:lpwstr>5;#Sensitive|e4b4762f-94f6-4901-a732-9ab10906c6ba</vt:lpwstr>
  </property>
  <property fmtid="{D5CDD505-2E9C-101B-9397-08002B2CF9AE}" pid="23" name="_dlc_DocIdItemGuid">
    <vt:lpwstr>c9f18f77-9f67-4186-88be-777e7b3287ba</vt:lpwstr>
  </property>
  <property fmtid="{D5CDD505-2E9C-101B-9397-08002B2CF9AE}" pid="24" name="HMT_Review">
    <vt:bool>false</vt:bool>
  </property>
</Properties>
</file>