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03"/>
  <workbookPr showInkAnnotation="0" defaultThemeVersion="124226"/>
  <mc:AlternateContent xmlns:mc="http://schemas.openxmlformats.org/markup-compatibility/2006">
    <mc:Choice Requires="x15">
      <x15ac:absPath xmlns:x15ac="http://schemas.microsoft.com/office/spreadsheetml/2010/11/ac" url="https://tris42.sharepoint.com/sites/hmt_is_ccghr/HR Group/People Strategy/Data/Projects/7. Ad hoc/MWMI/"/>
    </mc:Choice>
  </mc:AlternateContent>
  <xr:revisionPtr revIDLastSave="51" documentId="8_{32E8F90E-45BC-4BE7-9413-B3E3198E50E9}" xr6:coauthVersionLast="47" xr6:coauthVersionMax="47" xr10:uidLastSave="{82A584BD-F0C2-44D4-9A82-FA9B7DF422E6}"/>
  <bookViews>
    <workbookView xWindow="-110" yWindow="-110" windowWidth="22780" windowHeight="1454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list'!$D:$D</definedName>
    <definedName name="_xlnm.Extract" localSheetId="0">'Data sheet'!#REF!</definedName>
    <definedName name="_xlnm.Extract" localSheetId="2">'Organisations list'!$H$1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R19" i="14"/>
  <c r="R20" i="14"/>
  <c r="AC20" i="14" s="1"/>
  <c r="R21" i="14"/>
  <c r="R22" i="14"/>
  <c r="AC22" i="14" s="1"/>
  <c r="R23" i="14"/>
  <c r="R24" i="14"/>
  <c r="R25" i="14"/>
  <c r="S11" i="14"/>
  <c r="S12" i="14"/>
  <c r="S13" i="14"/>
  <c r="S14" i="14"/>
  <c r="AD14" i="14" s="1"/>
  <c r="S15" i="14"/>
  <c r="AD15" i="14" s="1"/>
  <c r="S16" i="14"/>
  <c r="S17" i="14"/>
  <c r="S18" i="14"/>
  <c r="S19" i="14"/>
  <c r="S20" i="14"/>
  <c r="S21" i="14"/>
  <c r="S22" i="14"/>
  <c r="S23" i="14"/>
  <c r="S24" i="14"/>
  <c r="S25" i="14"/>
  <c r="AO25" i="14" l="1"/>
  <c r="AD13" i="14"/>
  <c r="AO24" i="14"/>
  <c r="AC18" i="14"/>
  <c r="AD23"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<sst xmlns="http://schemas.openxmlformats.org/spreadsheetml/2006/main" count="978" uniqueCount="307">
  <si>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</si>
  <si>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</si>
  <si>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</si>
  <si>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</si>
  <si>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</si>
  <si>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</si>
  <si>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</si>
  <si>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</si>
  <si>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</si>
  <si>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</si>
  <si>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</si>
  <si>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</si>
  <si>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</si>
  <si>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</si>
  <si>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</si>
  <si>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</si>
  <si>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</si>
  <si>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</si>
  <si>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</si>
  <si>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</si>
  <si>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</si>
  <si>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</si>
  <si>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</si>
  <si>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</si>
  <si>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</si>
  <si>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</si>
  <si>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</si>
  <si>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</si>
  <si>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</si>
  <si>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</si>
  <si>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</si>
  <si>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</si>
  <si>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</si>
  <si>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</si>
  <si>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</si>
  <si>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</si>
  <si>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</si>
  <si>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</si>
  <si>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</si>
  <si>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</si>
  <si>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</si>
  <si>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</si>
  <si>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HM Treasury</t>
  </si>
  <si>
    <t>Ministerial Department</t>
  </si>
  <si>
    <t>Government Internal Audit Agency</t>
  </si>
  <si>
    <t>Executive Agency</t>
  </si>
  <si>
    <t>National Infrastructure Commission</t>
  </si>
  <si>
    <t>UK Government Investments</t>
  </si>
  <si>
    <t>Other</t>
  </si>
  <si>
    <t>Office of Budget Responsibility</t>
  </si>
  <si>
    <t>Executive Non-Departmental Public Body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</si>
  <si>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</si>
  <si>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</si>
  <si>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</si>
  <si>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</si>
  <si>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</si>
  <si>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</si>
  <si>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</si>
  <si>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</si>
  <si>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</si>
  <si>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</si>
  <si>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</si>
  <si>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</si>
  <si>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</si>
  <si>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</si>
  <si>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</si>
  <si>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</si>
  <si>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</si>
  <si>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</si>
  <si>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</si>
  <si>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</si>
  <si>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</si>
  <si>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</si>
  <si>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</si>
  <si>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</si>
  <si>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</si>
  <si>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</si>
  <si>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</si>
  <si>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</si>
  <si>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</si>
  <si>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</si>
  <si>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</si>
  <si>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</si>
  <si>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</si>
  <si>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</si>
  <si>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</si>
  <si>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</si>
  <si>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</si>
  <si>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</si>
  <si>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</si>
  <si>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</si>
  <si>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</si>
  <si>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Active Travel England</t>
  </si>
  <si>
    <t>Crown Prosecution Service</t>
  </si>
  <si>
    <t>Non-Ministerial Department</t>
  </si>
  <si>
    <t>Cabinet Office</t>
  </si>
  <si>
    <t>Advanced Research and Invention Agency</t>
  </si>
  <si>
    <t>Government Legal Department</t>
  </si>
  <si>
    <t>Competition and Markets Authority</t>
  </si>
  <si>
    <t>Advisory Conciliation and Arbitration Service</t>
  </si>
  <si>
    <t>January</t>
  </si>
  <si>
    <t>Serious Fraud Office</t>
  </si>
  <si>
    <t>Department for Business and Trade</t>
  </si>
  <si>
    <t>Agriculture and Horticulture Development Board</t>
  </si>
  <si>
    <t>February</t>
  </si>
  <si>
    <t>Crown Prosecution Service Inspectorate</t>
  </si>
  <si>
    <t>Department for Culture, Media and Sport</t>
  </si>
  <si>
    <t>Animal and Plant Health Agency</t>
  </si>
  <si>
    <t>Special Health Authority</t>
  </si>
  <si>
    <t>The National Archives</t>
  </si>
  <si>
    <t>Arts Council England</t>
  </si>
  <si>
    <t>April</t>
  </si>
  <si>
    <t>Crown Commercial Service</t>
  </si>
  <si>
    <t>Charity Commission</t>
  </si>
  <si>
    <t>Atomic Weapons Establishment</t>
  </si>
  <si>
    <t>May</t>
  </si>
  <si>
    <t>Government Property Agency</t>
  </si>
  <si>
    <t>Department for Education</t>
  </si>
  <si>
    <t>June</t>
  </si>
  <si>
    <t>Civil Service Commission</t>
  </si>
  <si>
    <t>Department for Energy Security and Net Zero</t>
  </si>
  <si>
    <t>Board of Trustees of the Royal Botanic Gardens Kew</t>
  </si>
  <si>
    <t>July</t>
  </si>
  <si>
    <t>Equality and Human Rights Commission</t>
  </si>
  <si>
    <t>Department for Environment, Food and Rural Affairs</t>
  </si>
  <si>
    <t>British Council</t>
  </si>
  <si>
    <t>August</t>
  </si>
  <si>
    <t>Department for Science, Innovation and Technology</t>
  </si>
  <si>
    <t>British Film Institute</t>
  </si>
  <si>
    <t>September</t>
  </si>
  <si>
    <t>Department for Transport</t>
  </si>
  <si>
    <t>British Hallmarking Council</t>
  </si>
  <si>
    <t>October</t>
  </si>
  <si>
    <t>Insolvency Service</t>
  </si>
  <si>
    <t>Department for Work and Pensions</t>
  </si>
  <si>
    <t>British Library</t>
  </si>
  <si>
    <t>November</t>
  </si>
  <si>
    <t>Companies House</t>
  </si>
  <si>
    <t>Department of Health and Social Care</t>
  </si>
  <si>
    <t>British Museum</t>
  </si>
  <si>
    <t>December</t>
  </si>
  <si>
    <t>Foreign, Commonwealth and Development Office</t>
  </si>
  <si>
    <t>British Transport Police Authority</t>
  </si>
  <si>
    <t>Estyn</t>
  </si>
  <si>
    <t>Building Digital UK</t>
  </si>
  <si>
    <t>Competition Service</t>
  </si>
  <si>
    <t>Food Standards Agency</t>
  </si>
  <si>
    <t>Financial Reporting Council</t>
  </si>
  <si>
    <t>HM Revenue and Customs</t>
  </si>
  <si>
    <t>Care Quality Commission</t>
  </si>
  <si>
    <t>Small Business Commissioner</t>
  </si>
  <si>
    <t>Centre for Environment, Fisheries and Aquaculture Science</t>
  </si>
  <si>
    <t>Trade Remedies Authority</t>
  </si>
  <si>
    <t>Home Office</t>
  </si>
  <si>
    <t>Ministry of Defence</t>
  </si>
  <si>
    <t>Children and Family Court Advisory and Support Services</t>
  </si>
  <si>
    <t>Ministry of Housing, Communities and Local Government</t>
  </si>
  <si>
    <t>Civil Nuclear Police Authority</t>
  </si>
  <si>
    <t>Ministry of Justice</t>
  </si>
  <si>
    <t>National Crime Agency</t>
  </si>
  <si>
    <t>Committee on Climate Change</t>
  </si>
  <si>
    <t>Northern Ireland Office</t>
  </si>
  <si>
    <t>Commonwealth Scholarship Commission</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</si>
  <si>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</si>
  <si>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</si>
  <si>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</si>
  <si>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</si>
  <si>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</si>
  <si>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</si>
  <si>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</si>
  <si>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</si>
  <si>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Construction Industry Training Board</t>
  </si>
  <si>
    <t>Imperial War Museum</t>
  </si>
  <si>
    <t>Scotland Office</t>
  </si>
  <si>
    <t>Consumer Council for Water</t>
  </si>
  <si>
    <t>Museum of the Home</t>
  </si>
  <si>
    <t>Security and Intelligence Services</t>
  </si>
  <si>
    <t>Criminal Cases Review Commission</t>
  </si>
  <si>
    <t>National Gallery</t>
  </si>
  <si>
    <t>UK Export Finance</t>
  </si>
  <si>
    <t>Criminal Injuries Compensation Authority</t>
  </si>
  <si>
    <t>National Heritage Memorial Fund</t>
  </si>
  <si>
    <t>UK Supreme Court</t>
  </si>
  <si>
    <t>National Lottery Community Fund</t>
  </si>
  <si>
    <t>United Kingdom Statistics Authority</t>
  </si>
  <si>
    <t>National Museums Liverpool</t>
  </si>
  <si>
    <t>Wales Office</t>
  </si>
  <si>
    <t>National Portrait Gallery</t>
  </si>
  <si>
    <t>Water Services Regulation Authority</t>
  </si>
  <si>
    <t>Debt Management Office</t>
  </si>
  <si>
    <t>Natural History Museum</t>
  </si>
  <si>
    <t>Defence Equipment and Support</t>
  </si>
  <si>
    <t>Royal Armouries</t>
  </si>
  <si>
    <t>Defence Science and Technology Laboratory</t>
  </si>
  <si>
    <t>Royal Museums Greenwich</t>
  </si>
  <si>
    <t>Science Museum Group</t>
  </si>
  <si>
    <t>Sir John Soane's Museum</t>
  </si>
  <si>
    <t>Sport England</t>
  </si>
  <si>
    <t>Sports Ground Safety Authority</t>
  </si>
  <si>
    <t>Tate Gallery</t>
  </si>
  <si>
    <t>UK Anti-Doping</t>
  </si>
  <si>
    <t>UK Sport</t>
  </si>
  <si>
    <t>Victoria and Albert Museum</t>
  </si>
  <si>
    <t>Department of Health and Social Care (excl agencies)</t>
  </si>
  <si>
    <t>Visit Britain</t>
  </si>
  <si>
    <t>Disclosure and Barring Service</t>
  </si>
  <si>
    <t>Visit England</t>
  </si>
  <si>
    <t>Driver and Vehicle Licensing Agency</t>
  </si>
  <si>
    <t>Wallace Collection</t>
  </si>
  <si>
    <t>Driver and Vehicle Standards Agency</t>
  </si>
  <si>
    <t>East West Railway Company Limited</t>
  </si>
  <si>
    <t>Ebbsfleet Development Corporation</t>
  </si>
  <si>
    <t>Education and Skills Funding Agency</t>
  </si>
  <si>
    <t>Engineering Construction Industry Training Board</t>
  </si>
  <si>
    <t>Standards and Testing Agency</t>
  </si>
  <si>
    <t>Environment Agency</t>
  </si>
  <si>
    <t>Teaching Regulation Agency</t>
  </si>
  <si>
    <t>Export Guarantees Advisory Council</t>
  </si>
  <si>
    <t>Institute for Apprenticeships and Technical Education</t>
  </si>
  <si>
    <t>LocatEd</t>
  </si>
  <si>
    <t>Office for Students</t>
  </si>
  <si>
    <t>Office of the Children's Commissioner</t>
  </si>
  <si>
    <t>Forestry Commission</t>
  </si>
  <si>
    <t>Social Work England</t>
  </si>
  <si>
    <t>Student Loans Company</t>
  </si>
  <si>
    <t>Gangmasters and Labour Abuse Authority</t>
  </si>
  <si>
    <t>Government Actuary's Department</t>
  </si>
  <si>
    <t>Great British Nuclear</t>
  </si>
  <si>
    <t>Mining Remediation Authority</t>
  </si>
  <si>
    <t>Great Britain - China Centre</t>
  </si>
  <si>
    <t>North Sea Transition Authority</t>
  </si>
  <si>
    <t>Nuclear Decommissioning Authority</t>
  </si>
  <si>
    <t>Health and Safety Executive</t>
  </si>
  <si>
    <t>UK Atomic Energy Authority</t>
  </si>
  <si>
    <t>Health Research Authority</t>
  </si>
  <si>
    <t>Health Services Safety Investigations Body</t>
  </si>
  <si>
    <t>High Speed 2</t>
  </si>
  <si>
    <t>HM Courts and Tribunals Service</t>
  </si>
  <si>
    <t>Rural Payments Agency</t>
  </si>
  <si>
    <t>HM Land Registry</t>
  </si>
  <si>
    <t>Veterinary Medicines Directorate</t>
  </si>
  <si>
    <t>HM Prison and Probation Service</t>
  </si>
  <si>
    <t>Home Office (excl agencies)</t>
  </si>
  <si>
    <t>Homes England</t>
  </si>
  <si>
    <t>Joint Nature Conservation Committee</t>
  </si>
  <si>
    <t>Marine Management Organisation</t>
  </si>
  <si>
    <t>Natural England</t>
  </si>
  <si>
    <t>Housing Ombudsman Service</t>
  </si>
  <si>
    <t>Office for Environmental Protection</t>
  </si>
  <si>
    <t>Human Fertilisation and Embryology Authority</t>
  </si>
  <si>
    <t>Seafish</t>
  </si>
  <si>
    <t>Human Tissue Authority</t>
  </si>
  <si>
    <t>Immigration Advice Authority</t>
  </si>
  <si>
    <t>Intellectual Property Office</t>
  </si>
  <si>
    <t>Independent Monitoring Authority for the Citizens’ Rights Agreements</t>
  </si>
  <si>
    <t>Met Office</t>
  </si>
  <si>
    <t>Independent Office for Police Conduct</t>
  </si>
  <si>
    <t>UK Space Agency</t>
  </si>
  <si>
    <t>Information Commissioner's Office</t>
  </si>
  <si>
    <t>UK Research and Innovation</t>
  </si>
  <si>
    <t>Judicial Appointments Commission</t>
  </si>
  <si>
    <t>Leasehold Advisory Service</t>
  </si>
  <si>
    <t>Legal Aid Agency</t>
  </si>
  <si>
    <t>Maritime and Coastguard Agency</t>
  </si>
  <si>
    <t>Legal Services Board</t>
  </si>
  <si>
    <t>Vehicle Certification Agency</t>
  </si>
  <si>
    <t>Marshall Aid Commemoration Commission</t>
  </si>
  <si>
    <t>National Highways</t>
  </si>
  <si>
    <t>Medicines and Healthcare Products Regulatory Agency</t>
  </si>
  <si>
    <t>Network Rail</t>
  </si>
  <si>
    <t>Northern Lighthouse Board</t>
  </si>
  <si>
    <t>Transport Focus</t>
  </si>
  <si>
    <t>Trinity House</t>
  </si>
  <si>
    <t>Money and Pensions Service</t>
  </si>
  <si>
    <t>The Pensions Regulator</t>
  </si>
  <si>
    <t>National Army Museum</t>
  </si>
  <si>
    <t>UK Health Security Agency</t>
  </si>
  <si>
    <t>National Institute for Health and Care Excellence</t>
  </si>
  <si>
    <t>National Museum of the Royal Navy</t>
  </si>
  <si>
    <t>NHS England</t>
  </si>
  <si>
    <t>NHS Blood and Transplant</t>
  </si>
  <si>
    <t>National Savings and Investments</t>
  </si>
  <si>
    <t>NHS Business Services Authority</t>
  </si>
  <si>
    <t>NHS Counter Fraud Authority</t>
  </si>
  <si>
    <t>NHS Resolution</t>
  </si>
  <si>
    <t>Wilton Park</t>
  </si>
  <si>
    <t>Westminster Foundation for Democracy</t>
  </si>
  <si>
    <t>Northern Ireland Human Rights Commission</t>
  </si>
  <si>
    <t>Valuation Office Agency</t>
  </si>
  <si>
    <t>Office for Budget Responsibility</t>
  </si>
  <si>
    <t>Reclaim Fund Ltd</t>
  </si>
  <si>
    <t>Parades Commission for Northern Ireland</t>
  </si>
  <si>
    <t>UK Infrastructure Bank</t>
  </si>
  <si>
    <t>Parole Board</t>
  </si>
  <si>
    <t>Planning Inspectorate</t>
  </si>
  <si>
    <t>Queen Elizabeth II Conference Centre</t>
  </si>
  <si>
    <t>Regulator of Social Housing</t>
  </si>
  <si>
    <t>Royal Air Force Museum</t>
  </si>
  <si>
    <t>Security Industry Authority</t>
  </si>
  <si>
    <t>Submarine Delivery Agency</t>
  </si>
  <si>
    <t>UK Hydrographic Office</t>
  </si>
  <si>
    <t>Single Source Regulations Office</t>
  </si>
  <si>
    <t>The Independent Commission for Reconciliation and Information Recovery</t>
  </si>
  <si>
    <t>Valuation Tribunal Service</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</si>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</sst>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4">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4" borderId="11" xfId="0" applyFill="1" applyBorder="1" applyAlignment="1">
      <alignment vertical="center"/>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zoomScale="85" zoomScaleNormal="85" workbookViewId="0">
      <selection activeCell="AB3" sqref="AB3"/>
    </sheetView>
  </sheetViews>
  <sheetFormatPr defaultColWidth="8.88671875" defaultRowHeight="15.6"/>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16384" width="8.88671875" style="1"/>
  </cols>
  <sheetData>
    <row r="1" spans="1:41" ht="93">
      <c r="A1" s="22" t="s">
        <v>0</v>
      </c>
      <c r="B1" s="22" t="s">
        <v>1</v>
      </c>
      <c r="C1" s="23" t="s">
        <v>2</v>
      </c>
      <c r="D1" s="23"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5" t="s">
        <v>40</v>
      </c>
    </row>
    <row r="2" spans="1:41">
      <c r="A2" s="12">
        <v>2025</v>
      </c>
      <c r="B2" s="12" t="s">
        <v>41</v>
      </c>
      <c r="C2" s="11" t="s">
        <v>42</v>
      </c>
      <c r="D2" s="11" t="s">
        <v>43</v>
      </c>
      <c r="E2" s="11" t="s">
        <v>42</v>
      </c>
      <c r="F2" s="19">
        <v>30</v>
      </c>
      <c r="G2" s="19">
        <v>27.77</v>
      </c>
      <c r="H2" s="19">
        <v>209</v>
      </c>
      <c r="I2" s="19">
        <v>203.04</v>
      </c>
      <c r="J2" s="19">
        <v>739</v>
      </c>
      <c r="K2" s="19">
        <v>726.23</v>
      </c>
      <c r="L2" s="19">
        <v>922</v>
      </c>
      <c r="M2" s="19">
        <v>903.18</v>
      </c>
      <c r="N2" s="19">
        <v>143</v>
      </c>
      <c r="O2" s="19">
        <v>137.13</v>
      </c>
      <c r="P2" s="19"/>
      <c r="Q2" s="19"/>
      <c r="R2" s="5">
        <f>SUM(F2,H2,J2,L2,N2,P2)</f>
        <v>2043</v>
      </c>
      <c r="S2" s="5">
        <f>SUM(G2,I2,K2,M2,O2,Q2)</f>
        <v>1997.35</v>
      </c>
      <c r="T2" s="4"/>
      <c r="U2" s="19"/>
      <c r="V2" s="4"/>
      <c r="W2" s="19"/>
      <c r="X2" s="19">
        <v>11</v>
      </c>
      <c r="Y2" s="19">
        <v>7.8100000000000005</v>
      </c>
      <c r="Z2" s="26">
        <f>SUM(T2,V2,X2)</f>
        <v>11</v>
      </c>
      <c r="AA2" s="26">
        <f>SUM(U2,W2,Y2)</f>
        <v>7.8100000000000005</v>
      </c>
      <c r="AB2" s="32">
        <v>0</v>
      </c>
      <c r="AC2" s="6">
        <f>R2+Z2</f>
        <v>2054</v>
      </c>
      <c r="AD2" s="6">
        <f t="shared" ref="AD2" si="0">S2+AA2</f>
        <v>2005.1599999999999</v>
      </c>
      <c r="AE2" s="7">
        <v>9013247.9100000001</v>
      </c>
      <c r="AF2" s="7">
        <v>235257.3</v>
      </c>
      <c r="AG2" s="7">
        <v>69661.48</v>
      </c>
      <c r="AH2" s="7">
        <v>33922.46</v>
      </c>
      <c r="AI2" s="7">
        <v>2532046.5499999998</v>
      </c>
      <c r="AJ2" s="7">
        <v>1072365.46</v>
      </c>
      <c r="AK2" s="8">
        <f t="shared" ref="AK2:AK9" si="1">SUM(AE2:AJ2)</f>
        <v>12956501.160000004</v>
      </c>
      <c r="AL2" s="9">
        <v>3788.21</v>
      </c>
      <c r="AM2" s="9">
        <v>0</v>
      </c>
      <c r="AN2" s="10">
        <f t="shared" ref="AN2" si="2">SUM(AL2:AM2)</f>
        <v>3788.21</v>
      </c>
      <c r="AO2" s="8">
        <f t="shared" ref="AO2" si="3">SUM(AN2,AK2)</f>
        <v>12960289.370000005</v>
      </c>
    </row>
    <row r="3" spans="1:41">
      <c r="A3" s="12">
        <v>2025</v>
      </c>
      <c r="B3" s="12" t="s">
        <v>41</v>
      </c>
      <c r="C3" s="11" t="s">
        <v>44</v>
      </c>
      <c r="D3" s="11" t="s">
        <v>45</v>
      </c>
      <c r="E3" s="11" t="s">
        <v>42</v>
      </c>
      <c r="F3" s="19">
        <v>1</v>
      </c>
      <c r="G3" s="19">
        <v>1</v>
      </c>
      <c r="H3" s="19">
        <v>14</v>
      </c>
      <c r="I3" s="19">
        <v>14</v>
      </c>
      <c r="J3" s="19">
        <v>239</v>
      </c>
      <c r="K3" s="19">
        <v>219.3</v>
      </c>
      <c r="L3" s="19">
        <v>208</v>
      </c>
      <c r="M3" s="19">
        <v>193.92</v>
      </c>
      <c r="N3" s="19">
        <v>27</v>
      </c>
      <c r="O3" s="19">
        <v>25.97</v>
      </c>
      <c r="P3" s="19"/>
      <c r="Q3" s="19"/>
      <c r="R3" s="5">
        <f>SUM(F3,H3,J3,L3,N3,P3)</f>
        <v>489</v>
      </c>
      <c r="S3" s="5">
        <f>SUM(G3,I3,K3,M3,O3,Q3)</f>
        <v>454.19000000000005</v>
      </c>
      <c r="T3" s="4"/>
      <c r="U3" s="19"/>
      <c r="V3" s="4"/>
      <c r="W3" s="19"/>
      <c r="X3" s="19">
        <v>0</v>
      </c>
      <c r="Y3" s="19">
        <v>0</v>
      </c>
      <c r="Z3" s="26">
        <f>SUM(T3,V3,X3)</f>
        <v>0</v>
      </c>
      <c r="AA3" s="26">
        <f>SUM(U3,W3,Y3)</f>
        <v>0</v>
      </c>
      <c r="AB3" s="32"/>
      <c r="AC3" s="6">
        <f t="shared" ref="AC3:AC9" si="4">R3+Z3</f>
        <v>489</v>
      </c>
      <c r="AD3" s="6">
        <f t="shared" ref="AD3:AD9" si="5">S3+AA3</f>
        <v>454.19000000000005</v>
      </c>
      <c r="AE3" s="7"/>
      <c r="AF3" s="7"/>
      <c r="AG3" s="7"/>
      <c r="AH3" s="7"/>
      <c r="AI3" s="7"/>
      <c r="AJ3" s="7"/>
      <c r="AK3" s="8">
        <f t="shared" si="1"/>
        <v>0</v>
      </c>
      <c r="AL3" s="9"/>
      <c r="AM3" s="9"/>
      <c r="AN3" s="10">
        <f t="shared" ref="AN3:AN9" si="6">SUM(AL3:AM3)</f>
        <v>0</v>
      </c>
      <c r="AO3" s="8">
        <f t="shared" ref="AO3:AO9" si="7">SUM(AN3,AK3)</f>
        <v>0</v>
      </c>
    </row>
    <row r="4" spans="1:41">
      <c r="A4" s="12">
        <v>2025</v>
      </c>
      <c r="B4" s="12" t="s">
        <v>41</v>
      </c>
      <c r="C4" s="11" t="s">
        <v>46</v>
      </c>
      <c r="D4" s="11" t="s">
        <v>45</v>
      </c>
      <c r="E4" s="11" t="s">
        <v>42</v>
      </c>
      <c r="F4" s="19"/>
      <c r="G4" s="19"/>
      <c r="H4" s="19">
        <v>4</v>
      </c>
      <c r="I4" s="19">
        <v>4</v>
      </c>
      <c r="J4" s="19">
        <v>12</v>
      </c>
      <c r="K4" s="19">
        <v>11.33</v>
      </c>
      <c r="L4" s="19">
        <v>26</v>
      </c>
      <c r="M4" s="19">
        <v>24.32</v>
      </c>
      <c r="N4" s="19">
        <v>4</v>
      </c>
      <c r="O4" s="19">
        <v>3.2</v>
      </c>
      <c r="P4" s="19"/>
      <c r="Q4" s="19"/>
      <c r="R4" s="5">
        <f>SUM(F4,H4,J4,L4,N4,P4)</f>
        <v>46</v>
      </c>
      <c r="S4" s="5">
        <f>SUM(G4,I4,K4,M4,O4,Q4)</f>
        <v>42.85</v>
      </c>
      <c r="T4" s="4"/>
      <c r="U4" s="19"/>
      <c r="V4" s="4"/>
      <c r="W4" s="19"/>
      <c r="X4" s="19"/>
      <c r="Y4" s="19"/>
      <c r="Z4" s="26">
        <f>SUM(T4,V4,X4)</f>
        <v>0</v>
      </c>
      <c r="AA4" s="26">
        <f>SUM(U4,W4,Y4)</f>
        <v>0</v>
      </c>
      <c r="AB4" s="32"/>
      <c r="AC4" s="6">
        <f t="shared" si="4"/>
        <v>46</v>
      </c>
      <c r="AD4" s="6">
        <f t="shared" si="5"/>
        <v>42.85</v>
      </c>
      <c r="AE4" s="7"/>
      <c r="AF4" s="7"/>
      <c r="AG4" s="7"/>
      <c r="AH4" s="7"/>
      <c r="AI4" s="7"/>
      <c r="AJ4" s="7"/>
      <c r="AK4" s="8">
        <f t="shared" si="1"/>
        <v>0</v>
      </c>
      <c r="AL4" s="9"/>
      <c r="AM4" s="9"/>
      <c r="AN4" s="10">
        <f t="shared" si="6"/>
        <v>0</v>
      </c>
      <c r="AO4" s="8">
        <f t="shared" si="7"/>
        <v>0</v>
      </c>
    </row>
    <row r="5" spans="1:41">
      <c r="A5" s="12">
        <v>2025</v>
      </c>
      <c r="B5" s="12" t="s">
        <v>41</v>
      </c>
      <c r="C5" s="11" t="s">
        <v>47</v>
      </c>
      <c r="D5" s="11" t="s">
        <v>48</v>
      </c>
      <c r="E5" s="11" t="s">
        <v>42</v>
      </c>
      <c r="F5" s="19"/>
      <c r="G5" s="19"/>
      <c r="H5" s="19">
        <v>7</v>
      </c>
      <c r="I5" s="19">
        <v>7</v>
      </c>
      <c r="J5" s="19">
        <v>20</v>
      </c>
      <c r="K5" s="19">
        <v>19.78</v>
      </c>
      <c r="L5" s="19">
        <v>81</v>
      </c>
      <c r="M5" s="19">
        <v>78.37</v>
      </c>
      <c r="N5" s="19">
        <v>38</v>
      </c>
      <c r="O5" s="19">
        <v>36</v>
      </c>
      <c r="P5" s="19"/>
      <c r="Q5" s="19"/>
      <c r="R5" s="5">
        <f>SUM(F5,H5,J5,L5,N5,P5)</f>
        <v>146</v>
      </c>
      <c r="S5" s="5">
        <f>SUM(G5,I5,K5,M5,O5,Q5)</f>
        <v>141.15</v>
      </c>
      <c r="T5" s="4"/>
      <c r="U5" s="19"/>
      <c r="V5" s="4"/>
      <c r="W5" s="19"/>
      <c r="X5" s="19">
        <v>4</v>
      </c>
      <c r="Y5" s="19">
        <v>4</v>
      </c>
      <c r="Z5" s="26">
        <f>SUM(T5,V5,X5)</f>
        <v>4</v>
      </c>
      <c r="AA5" s="26">
        <f>SUM(U5,W5,Y5)</f>
        <v>4</v>
      </c>
      <c r="AB5" s="32"/>
      <c r="AC5" s="6">
        <f t="shared" si="4"/>
        <v>150</v>
      </c>
      <c r="AD5" s="6">
        <f t="shared" si="5"/>
        <v>145.15</v>
      </c>
      <c r="AE5" s="7"/>
      <c r="AF5" s="7"/>
      <c r="AG5" s="7"/>
      <c r="AH5" s="7"/>
      <c r="AI5" s="7"/>
      <c r="AJ5" s="7"/>
      <c r="AK5" s="8">
        <f t="shared" si="1"/>
        <v>0</v>
      </c>
      <c r="AL5" s="9"/>
      <c r="AM5" s="9"/>
      <c r="AN5" s="10">
        <f t="shared" si="6"/>
        <v>0</v>
      </c>
      <c r="AO5" s="8">
        <f t="shared" si="7"/>
        <v>0</v>
      </c>
    </row>
    <row r="6" spans="1:41" ht="30.95">
      <c r="A6" s="12">
        <v>2025</v>
      </c>
      <c r="B6" s="12" t="s">
        <v>41</v>
      </c>
      <c r="C6" s="11" t="s">
        <v>49</v>
      </c>
      <c r="D6" s="11" t="s">
        <v>50</v>
      </c>
      <c r="E6" s="11" t="s">
        <v>42</v>
      </c>
      <c r="F6" s="19">
        <v>2</v>
      </c>
      <c r="G6" s="19">
        <v>2</v>
      </c>
      <c r="H6" s="19">
        <v>1</v>
      </c>
      <c r="I6" s="19">
        <v>0.83</v>
      </c>
      <c r="J6" s="19">
        <v>15</v>
      </c>
      <c r="K6" s="19">
        <v>15</v>
      </c>
      <c r="L6" s="19">
        <v>29</v>
      </c>
      <c r="M6" s="19">
        <v>28.35</v>
      </c>
      <c r="N6" s="19">
        <v>2</v>
      </c>
      <c r="O6" s="19">
        <v>2</v>
      </c>
      <c r="P6" s="19"/>
      <c r="Q6" s="19"/>
      <c r="R6" s="5">
        <f>SUM(F6,H6,J6,L6,N6,P6)</f>
        <v>49</v>
      </c>
      <c r="S6" s="5">
        <f>SUM(G6,I6,K6,M6,O6,Q6)</f>
        <v>48.18</v>
      </c>
      <c r="T6" s="4"/>
      <c r="U6" s="19"/>
      <c r="V6" s="4"/>
      <c r="W6" s="19"/>
      <c r="X6" s="19"/>
      <c r="Y6" s="19"/>
      <c r="Z6" s="26">
        <f>SUM(T6,V6,X6)</f>
        <v>0</v>
      </c>
      <c r="AA6" s="26">
        <f>SUM(U6,W6,Y6)</f>
        <v>0</v>
      </c>
      <c r="AB6" s="32"/>
      <c r="AC6" s="6">
        <f t="shared" si="4"/>
        <v>49</v>
      </c>
      <c r="AD6" s="6">
        <f t="shared" si="5"/>
        <v>48.18</v>
      </c>
      <c r="AE6" s="7"/>
      <c r="AF6" s="7"/>
      <c r="AG6" s="7"/>
      <c r="AH6" s="7"/>
      <c r="AI6" s="7"/>
      <c r="AJ6" s="7"/>
      <c r="AK6" s="8">
        <f t="shared" si="1"/>
        <v>0</v>
      </c>
      <c r="AL6" s="9"/>
      <c r="AM6" s="9"/>
      <c r="AN6" s="10">
        <f t="shared" si="6"/>
        <v>0</v>
      </c>
      <c r="AO6" s="8">
        <f t="shared" si="7"/>
        <v>0</v>
      </c>
    </row>
    <row r="7" spans="1:41">
      <c r="A7" s="12"/>
      <c r="B7" s="12"/>
      <c r="C7" s="11"/>
      <c r="D7" s="11"/>
      <c r="E7" s="11"/>
      <c r="F7" s="19"/>
      <c r="G7" s="19"/>
      <c r="H7" s="19"/>
      <c r="I7" s="19"/>
      <c r="J7" s="19"/>
      <c r="K7" s="19"/>
      <c r="L7" s="19"/>
      <c r="M7" s="19"/>
      <c r="N7" s="19"/>
      <c r="O7" s="19"/>
      <c r="P7" s="19"/>
      <c r="Q7" s="19"/>
      <c r="R7" s="5">
        <f t="shared" ref="R7:R9" si="8">SUM(F7,H7,J7,L7,N7,P7)</f>
        <v>0</v>
      </c>
      <c r="S7" s="5">
        <f t="shared" ref="S7:S9" si="9">SUM(G7,I7,K7,M7,O7,Q7)</f>
        <v>0</v>
      </c>
      <c r="T7" s="4"/>
      <c r="U7" s="19"/>
      <c r="V7" s="4"/>
      <c r="W7" s="19"/>
      <c r="X7" s="19"/>
      <c r="Y7" s="19"/>
      <c r="Z7" s="26">
        <f t="shared" ref="Z7:Z9" si="10">SUM(T7,V7,X7)</f>
        <v>0</v>
      </c>
      <c r="AA7" s="26">
        <f t="shared" ref="AA7:AA9" si="11">SUM(U7,W7,Y7)</f>
        <v>0</v>
      </c>
      <c r="AB7" s="32"/>
      <c r="AC7" s="6">
        <f t="shared" si="4"/>
        <v>0</v>
      </c>
      <c r="AD7" s="6">
        <f t="shared" si="5"/>
        <v>0</v>
      </c>
      <c r="AE7" s="7"/>
      <c r="AF7" s="7"/>
      <c r="AG7" s="7"/>
      <c r="AH7" s="7"/>
      <c r="AI7" s="7"/>
      <c r="AJ7" s="7"/>
      <c r="AK7" s="8">
        <f t="shared" si="1"/>
        <v>0</v>
      </c>
      <c r="AL7" s="9"/>
      <c r="AM7" s="9"/>
      <c r="AN7" s="10">
        <f t="shared" si="6"/>
        <v>0</v>
      </c>
      <c r="AO7" s="8">
        <f t="shared" si="7"/>
        <v>0</v>
      </c>
    </row>
    <row r="8" spans="1:41">
      <c r="A8" s="12"/>
      <c r="B8" s="12"/>
      <c r="C8" s="11"/>
      <c r="D8" s="11"/>
      <c r="E8" s="11"/>
      <c r="F8" s="19"/>
      <c r="G8" s="19"/>
      <c r="H8" s="19"/>
      <c r="I8" s="19"/>
      <c r="J8" s="19"/>
      <c r="K8" s="19"/>
      <c r="L8" s="19"/>
      <c r="M8" s="19"/>
      <c r="N8" s="19"/>
      <c r="O8" s="19"/>
      <c r="P8" s="19"/>
      <c r="Q8" s="19"/>
      <c r="R8" s="5">
        <f t="shared" si="8"/>
        <v>0</v>
      </c>
      <c r="S8" s="5">
        <f t="shared" si="9"/>
        <v>0</v>
      </c>
      <c r="T8" s="4"/>
      <c r="U8" s="19"/>
      <c r="V8" s="4"/>
      <c r="W8" s="19"/>
      <c r="X8" s="19"/>
      <c r="Y8" s="19"/>
      <c r="Z8" s="26">
        <f t="shared" si="10"/>
        <v>0</v>
      </c>
      <c r="AA8" s="26">
        <f t="shared" si="11"/>
        <v>0</v>
      </c>
      <c r="AB8" s="32"/>
      <c r="AC8" s="6">
        <f t="shared" si="4"/>
        <v>0</v>
      </c>
      <c r="AD8" s="6">
        <f t="shared" si="5"/>
        <v>0</v>
      </c>
      <c r="AE8" s="7"/>
      <c r="AF8" s="7"/>
      <c r="AG8" s="7"/>
      <c r="AH8" s="7"/>
      <c r="AI8" s="7"/>
      <c r="AJ8" s="7"/>
      <c r="AK8" s="8">
        <f t="shared" si="1"/>
        <v>0</v>
      </c>
      <c r="AL8" s="9"/>
      <c r="AM8" s="9"/>
      <c r="AN8" s="10">
        <f t="shared" si="6"/>
        <v>0</v>
      </c>
      <c r="AO8" s="8">
        <f t="shared" si="7"/>
        <v>0</v>
      </c>
    </row>
    <row r="9" spans="1:41">
      <c r="A9" s="12"/>
      <c r="B9" s="12"/>
      <c r="C9" s="11"/>
      <c r="D9" s="11"/>
      <c r="E9" s="11"/>
      <c r="F9" s="19"/>
      <c r="G9" s="19"/>
      <c r="H9" s="19"/>
      <c r="I9" s="19"/>
      <c r="J9" s="19"/>
      <c r="K9" s="19"/>
      <c r="L9" s="19"/>
      <c r="M9" s="19"/>
      <c r="N9" s="19"/>
      <c r="O9" s="19"/>
      <c r="P9" s="19"/>
      <c r="Q9" s="19"/>
      <c r="R9" s="5">
        <f t="shared" si="8"/>
        <v>0</v>
      </c>
      <c r="S9" s="5">
        <f t="shared" si="9"/>
        <v>0</v>
      </c>
      <c r="T9" s="4"/>
      <c r="U9" s="19"/>
      <c r="V9" s="4"/>
      <c r="W9" s="19"/>
      <c r="X9" s="19"/>
      <c r="Y9" s="19"/>
      <c r="Z9" s="26">
        <f t="shared" si="10"/>
        <v>0</v>
      </c>
      <c r="AA9" s="26">
        <f t="shared" si="11"/>
        <v>0</v>
      </c>
      <c r="AB9" s="32"/>
      <c r="AC9" s="6">
        <f t="shared" si="4"/>
        <v>0</v>
      </c>
      <c r="AD9" s="6">
        <f t="shared" si="5"/>
        <v>0</v>
      </c>
      <c r="AE9" s="7"/>
      <c r="AF9" s="7"/>
      <c r="AG9" s="7"/>
      <c r="AH9" s="7"/>
      <c r="AI9" s="7"/>
      <c r="AJ9" s="7"/>
      <c r="AK9" s="8">
        <f t="shared" si="1"/>
        <v>0</v>
      </c>
      <c r="AL9" s="9"/>
      <c r="AM9" s="9"/>
      <c r="AN9" s="10">
        <f t="shared" si="6"/>
        <v>0</v>
      </c>
      <c r="AO9" s="8">
        <f t="shared" si="7"/>
        <v>0</v>
      </c>
    </row>
    <row r="10" spans="1:41">
      <c r="A10" s="12"/>
      <c r="B10" s="12"/>
      <c r="C10" s="11"/>
      <c r="D10" s="11"/>
      <c r="E10" s="11"/>
      <c r="F10" s="19"/>
      <c r="G10" s="19"/>
      <c r="H10" s="19"/>
      <c r="I10" s="19"/>
      <c r="J10" s="19"/>
      <c r="K10" s="19"/>
      <c r="L10" s="19"/>
      <c r="M10" s="19"/>
      <c r="N10" s="19"/>
      <c r="O10" s="19"/>
      <c r="P10" s="19"/>
      <c r="Q10" s="19"/>
      <c r="R10" s="5">
        <f t="shared" ref="R10:R25" si="12">SUM(F10,H10,J10,L10,N10,P10)</f>
        <v>0</v>
      </c>
      <c r="S10" s="5">
        <f t="shared" ref="S10:S25" si="13">SUM(G10,I10,K10,M10,O10,Q10)</f>
        <v>0</v>
      </c>
      <c r="T10" s="4"/>
      <c r="U10" s="19"/>
      <c r="V10" s="4"/>
      <c r="W10" s="19"/>
      <c r="X10" s="19"/>
      <c r="Y10" s="19"/>
      <c r="Z10" s="26">
        <f t="shared" ref="Z10" si="14">SUM(T10,V10,X10)</f>
        <v>0</v>
      </c>
      <c r="AA10" s="26">
        <f t="shared" ref="AA10" si="15">SUM(U10,W10,Y10)</f>
        <v>0</v>
      </c>
      <c r="AB10" s="32"/>
      <c r="AC10" s="6">
        <f t="shared" ref="AC10" si="16">R10+Z10</f>
        <v>0</v>
      </c>
      <c r="AD10" s="6">
        <f t="shared" ref="AD10" si="17">S10+AA10</f>
        <v>0</v>
      </c>
      <c r="AE10" s="7"/>
      <c r="AF10" s="7"/>
      <c r="AG10" s="7"/>
      <c r="AH10" s="7"/>
      <c r="AI10" s="7"/>
      <c r="AJ10" s="7"/>
      <c r="AK10" s="8">
        <f t="shared" ref="AK10" si="18">SUM(AE10:AJ10)</f>
        <v>0</v>
      </c>
      <c r="AL10" s="9"/>
      <c r="AM10" s="9"/>
      <c r="AN10" s="10">
        <f t="shared" ref="AN10" si="19">SUM(AL10:AM10)</f>
        <v>0</v>
      </c>
      <c r="AO10" s="8">
        <f t="shared" ref="AO10" si="20">SUM(AN10,AK10)</f>
        <v>0</v>
      </c>
    </row>
    <row r="11" spans="1:41">
      <c r="A11" s="12"/>
      <c r="B11" s="12"/>
      <c r="C11" s="11"/>
      <c r="D11" s="11"/>
      <c r="E11" s="11"/>
      <c r="F11" s="19"/>
      <c r="G11" s="19"/>
      <c r="H11" s="19"/>
      <c r="I11" s="19"/>
      <c r="J11" s="19"/>
      <c r="K11" s="19"/>
      <c r="L11" s="19"/>
      <c r="M11" s="19"/>
      <c r="N11" s="19"/>
      <c r="O11" s="19"/>
      <c r="P11" s="19"/>
      <c r="Q11" s="19"/>
      <c r="R11" s="5">
        <f t="shared" si="12"/>
        <v>0</v>
      </c>
      <c r="S11" s="5">
        <f t="shared" si="13"/>
        <v>0</v>
      </c>
      <c r="T11" s="4"/>
      <c r="U11" s="19"/>
      <c r="V11" s="4"/>
      <c r="W11" s="19"/>
      <c r="X11" s="19"/>
      <c r="Y11" s="19"/>
      <c r="Z11" s="26">
        <f t="shared" ref="Z11:Z25" si="21">SUM(T11,V11,X11)</f>
        <v>0</v>
      </c>
      <c r="AA11" s="26">
        <f t="shared" ref="AA11:AA25" si="22">SUM(U11,W11,Y11)</f>
        <v>0</v>
      </c>
      <c r="AB11" s="32"/>
      <c r="AC11" s="6">
        <f t="shared" ref="AC11:AC25" si="23">R11+Z11</f>
        <v>0</v>
      </c>
      <c r="AD11" s="6">
        <f t="shared" ref="AD11:AD25" si="24">S11+AA11</f>
        <v>0</v>
      </c>
      <c r="AE11" s="7"/>
      <c r="AF11" s="7"/>
      <c r="AG11" s="7"/>
      <c r="AH11" s="7"/>
      <c r="AI11" s="7"/>
      <c r="AJ11" s="7"/>
      <c r="AK11" s="8">
        <f t="shared" ref="AK11:AK25" si="25">SUM(AE11:AJ11)</f>
        <v>0</v>
      </c>
      <c r="AL11" s="9"/>
      <c r="AM11" s="9"/>
      <c r="AN11" s="10">
        <f t="shared" ref="AN11:AN25" si="26">SUM(AL11:AM11)</f>
        <v>0</v>
      </c>
      <c r="AO11" s="8">
        <f t="shared" ref="AO11:AO25" si="27">SUM(AN11,AK11)</f>
        <v>0</v>
      </c>
    </row>
    <row r="12" spans="1:41">
      <c r="A12" s="12"/>
      <c r="B12" s="12"/>
      <c r="C12" s="11"/>
      <c r="D12" s="11"/>
      <c r="E12" s="11"/>
      <c r="F12" s="19"/>
      <c r="G12" s="19"/>
      <c r="H12" s="19"/>
      <c r="I12" s="19"/>
      <c r="J12" s="19"/>
      <c r="K12" s="19"/>
      <c r="L12" s="19"/>
      <c r="M12" s="19"/>
      <c r="N12" s="19"/>
      <c r="O12" s="19"/>
      <c r="P12" s="19"/>
      <c r="Q12" s="19"/>
      <c r="R12" s="5">
        <f t="shared" si="12"/>
        <v>0</v>
      </c>
      <c r="S12" s="5">
        <f t="shared" si="13"/>
        <v>0</v>
      </c>
      <c r="T12" s="4"/>
      <c r="U12" s="19"/>
      <c r="V12" s="4"/>
      <c r="W12" s="19"/>
      <c r="X12" s="19"/>
      <c r="Y12" s="19"/>
      <c r="Z12" s="26">
        <f t="shared" si="21"/>
        <v>0</v>
      </c>
      <c r="AA12" s="26">
        <f t="shared" si="22"/>
        <v>0</v>
      </c>
      <c r="AB12" s="32"/>
      <c r="AC12" s="6">
        <f t="shared" si="23"/>
        <v>0</v>
      </c>
      <c r="AD12" s="6">
        <f t="shared" si="24"/>
        <v>0</v>
      </c>
      <c r="AE12" s="7"/>
      <c r="AF12" s="7"/>
      <c r="AG12" s="7"/>
      <c r="AH12" s="7"/>
      <c r="AI12" s="7"/>
      <c r="AJ12" s="7"/>
      <c r="AK12" s="8">
        <f t="shared" si="25"/>
        <v>0</v>
      </c>
      <c r="AL12" s="9"/>
      <c r="AM12" s="9"/>
      <c r="AN12" s="10">
        <f t="shared" si="26"/>
        <v>0</v>
      </c>
      <c r="AO12" s="8">
        <f t="shared" si="27"/>
        <v>0</v>
      </c>
    </row>
    <row r="13" spans="1:41">
      <c r="A13" s="12"/>
      <c r="B13" s="12"/>
      <c r="C13" s="11"/>
      <c r="D13" s="11"/>
      <c r="E13" s="11"/>
      <c r="F13" s="19"/>
      <c r="G13" s="19"/>
      <c r="H13" s="19"/>
      <c r="I13" s="19"/>
      <c r="J13" s="19"/>
      <c r="K13" s="19"/>
      <c r="L13" s="19"/>
      <c r="M13" s="19"/>
      <c r="N13" s="19"/>
      <c r="O13" s="19"/>
      <c r="P13" s="19"/>
      <c r="Q13" s="19"/>
      <c r="R13" s="5">
        <f t="shared" si="12"/>
        <v>0</v>
      </c>
      <c r="S13" s="5">
        <f t="shared" si="13"/>
        <v>0</v>
      </c>
      <c r="T13" s="4"/>
      <c r="U13" s="19"/>
      <c r="V13" s="4"/>
      <c r="W13" s="19"/>
      <c r="X13" s="19"/>
      <c r="Y13" s="19"/>
      <c r="Z13" s="26">
        <f t="shared" si="21"/>
        <v>0</v>
      </c>
      <c r="AA13" s="26">
        <f t="shared" si="22"/>
        <v>0</v>
      </c>
      <c r="AB13" s="32"/>
      <c r="AC13" s="6">
        <f t="shared" si="23"/>
        <v>0</v>
      </c>
      <c r="AD13" s="6">
        <f t="shared" si="24"/>
        <v>0</v>
      </c>
      <c r="AE13" s="7"/>
      <c r="AF13" s="7"/>
      <c r="AG13" s="7"/>
      <c r="AH13" s="7"/>
      <c r="AI13" s="7"/>
      <c r="AJ13" s="7"/>
      <c r="AK13" s="8">
        <f t="shared" si="25"/>
        <v>0</v>
      </c>
      <c r="AL13" s="9"/>
      <c r="AM13" s="9"/>
      <c r="AN13" s="10">
        <f t="shared" si="26"/>
        <v>0</v>
      </c>
      <c r="AO13" s="8">
        <f t="shared" si="27"/>
        <v>0</v>
      </c>
    </row>
    <row r="14" spans="1:41">
      <c r="A14" s="12"/>
      <c r="B14" s="12"/>
      <c r="C14" s="11"/>
      <c r="D14" s="11"/>
      <c r="E14" s="11"/>
      <c r="F14" s="19"/>
      <c r="G14" s="19"/>
      <c r="H14" s="19"/>
      <c r="I14" s="19"/>
      <c r="J14" s="19"/>
      <c r="K14" s="19"/>
      <c r="L14" s="19"/>
      <c r="M14" s="19"/>
      <c r="N14" s="19"/>
      <c r="O14" s="19"/>
      <c r="P14" s="19"/>
      <c r="Q14" s="19"/>
      <c r="R14" s="5">
        <f t="shared" si="12"/>
        <v>0</v>
      </c>
      <c r="S14" s="5">
        <f t="shared" si="13"/>
        <v>0</v>
      </c>
      <c r="T14" s="4"/>
      <c r="U14" s="19"/>
      <c r="V14" s="4"/>
      <c r="W14" s="19"/>
      <c r="X14" s="19"/>
      <c r="Y14" s="19"/>
      <c r="Z14" s="26">
        <f t="shared" si="21"/>
        <v>0</v>
      </c>
      <c r="AA14" s="26">
        <f t="shared" si="22"/>
        <v>0</v>
      </c>
      <c r="AB14" s="32"/>
      <c r="AC14" s="6">
        <f t="shared" si="23"/>
        <v>0</v>
      </c>
      <c r="AD14" s="6">
        <f t="shared" si="24"/>
        <v>0</v>
      </c>
      <c r="AE14" s="7"/>
      <c r="AF14" s="7"/>
      <c r="AG14" s="7"/>
      <c r="AH14" s="7"/>
      <c r="AI14" s="7"/>
      <c r="AJ14" s="7"/>
      <c r="AK14" s="8">
        <f t="shared" si="25"/>
        <v>0</v>
      </c>
      <c r="AL14" s="9"/>
      <c r="AM14" s="9"/>
      <c r="AN14" s="10">
        <f t="shared" si="26"/>
        <v>0</v>
      </c>
      <c r="AO14" s="8">
        <f t="shared" si="27"/>
        <v>0</v>
      </c>
    </row>
    <row r="15" spans="1:41">
      <c r="A15" s="12"/>
      <c r="B15" s="12"/>
      <c r="C15" s="11"/>
      <c r="D15" s="11"/>
      <c r="E15" s="11"/>
      <c r="F15" s="19"/>
      <c r="G15" s="19"/>
      <c r="H15" s="19"/>
      <c r="I15" s="19"/>
      <c r="J15" s="19"/>
      <c r="K15" s="19"/>
      <c r="L15" s="19"/>
      <c r="M15" s="19"/>
      <c r="N15" s="19"/>
      <c r="O15" s="19"/>
      <c r="P15" s="19"/>
      <c r="Q15" s="19"/>
      <c r="R15" s="5">
        <f t="shared" si="12"/>
        <v>0</v>
      </c>
      <c r="S15" s="5">
        <f t="shared" si="13"/>
        <v>0</v>
      </c>
      <c r="T15" s="4"/>
      <c r="U15" s="19"/>
      <c r="V15" s="4"/>
      <c r="W15" s="19"/>
      <c r="X15" s="19"/>
      <c r="Y15" s="19"/>
      <c r="Z15" s="26">
        <f t="shared" si="21"/>
        <v>0</v>
      </c>
      <c r="AA15" s="26">
        <f t="shared" si="22"/>
        <v>0</v>
      </c>
      <c r="AB15" s="32"/>
      <c r="AC15" s="6">
        <f t="shared" si="23"/>
        <v>0</v>
      </c>
      <c r="AD15" s="6">
        <f t="shared" si="24"/>
        <v>0</v>
      </c>
      <c r="AE15" s="7"/>
      <c r="AF15" s="7"/>
      <c r="AG15" s="7"/>
      <c r="AH15" s="7"/>
      <c r="AI15" s="7"/>
      <c r="AJ15" s="7"/>
      <c r="AK15" s="8">
        <f t="shared" si="25"/>
        <v>0</v>
      </c>
      <c r="AL15" s="9"/>
      <c r="AM15" s="9"/>
      <c r="AN15" s="10">
        <f t="shared" si="26"/>
        <v>0</v>
      </c>
      <c r="AO15" s="8">
        <f t="shared" si="27"/>
        <v>0</v>
      </c>
    </row>
    <row r="16" spans="1:41">
      <c r="A16" s="12"/>
      <c r="B16" s="12"/>
      <c r="C16" s="11"/>
      <c r="D16" s="11"/>
      <c r="E16" s="11"/>
      <c r="F16" s="19"/>
      <c r="G16" s="19"/>
      <c r="H16" s="19"/>
      <c r="I16" s="19"/>
      <c r="J16" s="19"/>
      <c r="K16" s="19"/>
      <c r="L16" s="19"/>
      <c r="M16" s="19"/>
      <c r="N16" s="19"/>
      <c r="O16" s="19"/>
      <c r="P16" s="19"/>
      <c r="Q16" s="19"/>
      <c r="R16" s="5">
        <f t="shared" si="12"/>
        <v>0</v>
      </c>
      <c r="S16" s="5">
        <f t="shared" si="13"/>
        <v>0</v>
      </c>
      <c r="T16" s="4"/>
      <c r="U16" s="19"/>
      <c r="V16" s="4"/>
      <c r="W16" s="19"/>
      <c r="X16" s="19"/>
      <c r="Y16" s="19"/>
      <c r="Z16" s="26">
        <f t="shared" si="21"/>
        <v>0</v>
      </c>
      <c r="AA16" s="26">
        <f t="shared" si="22"/>
        <v>0</v>
      </c>
      <c r="AB16" s="32"/>
      <c r="AC16" s="6">
        <f t="shared" si="23"/>
        <v>0</v>
      </c>
      <c r="AD16" s="6">
        <f t="shared" si="24"/>
        <v>0</v>
      </c>
      <c r="AE16" s="7"/>
      <c r="AF16" s="7"/>
      <c r="AG16" s="7"/>
      <c r="AH16" s="7"/>
      <c r="AI16" s="7"/>
      <c r="AJ16" s="7"/>
      <c r="AK16" s="8">
        <f t="shared" si="25"/>
        <v>0</v>
      </c>
      <c r="AL16" s="9"/>
      <c r="AM16" s="9"/>
      <c r="AN16" s="10">
        <f t="shared" si="26"/>
        <v>0</v>
      </c>
      <c r="AO16" s="8">
        <f t="shared" si="27"/>
        <v>0</v>
      </c>
    </row>
    <row r="17" spans="1:41">
      <c r="A17" s="12"/>
      <c r="B17" s="12"/>
      <c r="C17" s="11"/>
      <c r="D17" s="11"/>
      <c r="E17" s="11"/>
      <c r="F17" s="19"/>
      <c r="G17" s="19"/>
      <c r="H17" s="19"/>
      <c r="I17" s="19"/>
      <c r="J17" s="19"/>
      <c r="K17" s="19"/>
      <c r="L17" s="19"/>
      <c r="M17" s="19"/>
      <c r="N17" s="19"/>
      <c r="O17" s="19"/>
      <c r="P17" s="19"/>
      <c r="Q17" s="19"/>
      <c r="R17" s="5">
        <f t="shared" si="12"/>
        <v>0</v>
      </c>
      <c r="S17" s="5">
        <f t="shared" si="13"/>
        <v>0</v>
      </c>
      <c r="T17" s="4"/>
      <c r="U17" s="19"/>
      <c r="V17" s="4"/>
      <c r="W17" s="19"/>
      <c r="X17" s="19"/>
      <c r="Y17" s="19"/>
      <c r="Z17" s="26">
        <f t="shared" si="21"/>
        <v>0</v>
      </c>
      <c r="AA17" s="26">
        <f t="shared" si="22"/>
        <v>0</v>
      </c>
      <c r="AB17" s="32"/>
      <c r="AC17" s="6">
        <f t="shared" si="23"/>
        <v>0</v>
      </c>
      <c r="AD17" s="6">
        <f t="shared" si="24"/>
        <v>0</v>
      </c>
      <c r="AE17" s="7"/>
      <c r="AF17" s="7"/>
      <c r="AG17" s="7"/>
      <c r="AH17" s="7"/>
      <c r="AI17" s="7"/>
      <c r="AJ17" s="7"/>
      <c r="AK17" s="8">
        <f t="shared" si="25"/>
        <v>0</v>
      </c>
      <c r="AL17" s="9"/>
      <c r="AM17" s="9"/>
      <c r="AN17" s="10">
        <f t="shared" si="26"/>
        <v>0</v>
      </c>
      <c r="AO17" s="8">
        <f t="shared" si="27"/>
        <v>0</v>
      </c>
    </row>
    <row r="18" spans="1:41">
      <c r="A18" s="12"/>
      <c r="B18" s="12"/>
      <c r="C18" s="11"/>
      <c r="D18" s="11"/>
      <c r="E18" s="11"/>
      <c r="F18" s="19"/>
      <c r="G18" s="19"/>
      <c r="H18" s="19"/>
      <c r="I18" s="19"/>
      <c r="J18" s="19"/>
      <c r="K18" s="19"/>
      <c r="L18" s="19"/>
      <c r="M18" s="19"/>
      <c r="N18" s="19"/>
      <c r="O18" s="19"/>
      <c r="P18" s="19"/>
      <c r="Q18" s="19"/>
      <c r="R18" s="5">
        <f t="shared" si="12"/>
        <v>0</v>
      </c>
      <c r="S18" s="5">
        <f t="shared" si="13"/>
        <v>0</v>
      </c>
      <c r="T18" s="4"/>
      <c r="U18" s="19"/>
      <c r="V18" s="4"/>
      <c r="W18" s="19"/>
      <c r="X18" s="19"/>
      <c r="Y18" s="19"/>
      <c r="Z18" s="26">
        <f t="shared" si="21"/>
        <v>0</v>
      </c>
      <c r="AA18" s="26">
        <f t="shared" si="22"/>
        <v>0</v>
      </c>
      <c r="AB18" s="32"/>
      <c r="AC18" s="6">
        <f t="shared" si="23"/>
        <v>0</v>
      </c>
      <c r="AD18" s="6">
        <f t="shared" si="24"/>
        <v>0</v>
      </c>
      <c r="AE18" s="7"/>
      <c r="AF18" s="7"/>
      <c r="AG18" s="7"/>
      <c r="AH18" s="7"/>
      <c r="AI18" s="7"/>
      <c r="AJ18" s="7"/>
      <c r="AK18" s="8">
        <f t="shared" si="25"/>
        <v>0</v>
      </c>
      <c r="AL18" s="9"/>
      <c r="AM18" s="9"/>
      <c r="AN18" s="10">
        <f t="shared" si="26"/>
        <v>0</v>
      </c>
      <c r="AO18" s="8">
        <f t="shared" si="27"/>
        <v>0</v>
      </c>
    </row>
    <row r="19" spans="1:41">
      <c r="A19" s="12"/>
      <c r="B19" s="12"/>
      <c r="C19" s="11"/>
      <c r="D19" s="11"/>
      <c r="E19" s="11"/>
      <c r="F19" s="19"/>
      <c r="G19" s="19"/>
      <c r="H19" s="19"/>
      <c r="I19" s="19"/>
      <c r="J19" s="19"/>
      <c r="K19" s="19"/>
      <c r="L19" s="19"/>
      <c r="M19" s="19"/>
      <c r="N19" s="19"/>
      <c r="O19" s="19"/>
      <c r="P19" s="19"/>
      <c r="Q19" s="19"/>
      <c r="R19" s="5">
        <f t="shared" si="12"/>
        <v>0</v>
      </c>
      <c r="S19" s="5">
        <f t="shared" si="13"/>
        <v>0</v>
      </c>
      <c r="T19" s="4"/>
      <c r="U19" s="19"/>
      <c r="V19" s="4"/>
      <c r="W19" s="19"/>
      <c r="X19" s="19"/>
      <c r="Y19" s="19"/>
      <c r="Z19" s="26">
        <f t="shared" si="21"/>
        <v>0</v>
      </c>
      <c r="AA19" s="26">
        <f t="shared" si="22"/>
        <v>0</v>
      </c>
      <c r="AB19" s="32"/>
      <c r="AC19" s="6">
        <f t="shared" si="23"/>
        <v>0</v>
      </c>
      <c r="AD19" s="6">
        <f t="shared" si="24"/>
        <v>0</v>
      </c>
      <c r="AE19" s="7"/>
      <c r="AF19" s="7"/>
      <c r="AG19" s="7"/>
      <c r="AH19" s="7"/>
      <c r="AI19" s="7"/>
      <c r="AJ19" s="7"/>
      <c r="AK19" s="8">
        <f t="shared" si="25"/>
        <v>0</v>
      </c>
      <c r="AL19" s="9"/>
      <c r="AM19" s="9"/>
      <c r="AN19" s="10">
        <f t="shared" si="26"/>
        <v>0</v>
      </c>
      <c r="AO19" s="8">
        <f t="shared" si="27"/>
        <v>0</v>
      </c>
    </row>
    <row r="20" spans="1:41">
      <c r="A20" s="12"/>
      <c r="B20" s="12"/>
      <c r="C20" s="11"/>
      <c r="D20" s="11"/>
      <c r="E20" s="11"/>
      <c r="F20" s="19"/>
      <c r="G20" s="19"/>
      <c r="H20" s="19"/>
      <c r="I20" s="19"/>
      <c r="J20" s="19"/>
      <c r="K20" s="19"/>
      <c r="L20" s="19"/>
      <c r="M20" s="19"/>
      <c r="N20" s="19"/>
      <c r="O20" s="19"/>
      <c r="P20" s="19"/>
      <c r="Q20" s="19"/>
      <c r="R20" s="5">
        <f t="shared" si="12"/>
        <v>0</v>
      </c>
      <c r="S20" s="5">
        <f t="shared" si="13"/>
        <v>0</v>
      </c>
      <c r="T20" s="4"/>
      <c r="U20" s="19"/>
      <c r="V20" s="4"/>
      <c r="W20" s="19"/>
      <c r="X20" s="19"/>
      <c r="Y20" s="19"/>
      <c r="Z20" s="26">
        <f t="shared" si="21"/>
        <v>0</v>
      </c>
      <c r="AA20" s="26">
        <f t="shared" si="22"/>
        <v>0</v>
      </c>
      <c r="AB20" s="32"/>
      <c r="AC20" s="6">
        <f t="shared" si="23"/>
        <v>0</v>
      </c>
      <c r="AD20" s="6">
        <f t="shared" si="24"/>
        <v>0</v>
      </c>
      <c r="AE20" s="7"/>
      <c r="AF20" s="7"/>
      <c r="AG20" s="7"/>
      <c r="AH20" s="7"/>
      <c r="AI20" s="7"/>
      <c r="AJ20" s="7"/>
      <c r="AK20" s="8">
        <f t="shared" si="25"/>
        <v>0</v>
      </c>
      <c r="AL20" s="9"/>
      <c r="AM20" s="9"/>
      <c r="AN20" s="10">
        <f t="shared" si="26"/>
        <v>0</v>
      </c>
      <c r="AO20" s="8">
        <f t="shared" si="27"/>
        <v>0</v>
      </c>
    </row>
    <row r="21" spans="1:41">
      <c r="A21" s="12"/>
      <c r="B21" s="12"/>
      <c r="C21" s="11"/>
      <c r="D21" s="11"/>
      <c r="E21" s="11"/>
      <c r="F21" s="19"/>
      <c r="G21" s="19"/>
      <c r="H21" s="19"/>
      <c r="I21" s="19"/>
      <c r="J21" s="19"/>
      <c r="K21" s="19"/>
      <c r="L21" s="19"/>
      <c r="M21" s="19"/>
      <c r="N21" s="19"/>
      <c r="O21" s="19"/>
      <c r="P21" s="19"/>
      <c r="Q21" s="19"/>
      <c r="R21" s="5">
        <f t="shared" si="12"/>
        <v>0</v>
      </c>
      <c r="S21" s="5">
        <f t="shared" si="13"/>
        <v>0</v>
      </c>
      <c r="T21" s="4"/>
      <c r="U21" s="19"/>
      <c r="V21" s="4"/>
      <c r="W21" s="19"/>
      <c r="X21" s="19"/>
      <c r="Y21" s="19"/>
      <c r="Z21" s="26">
        <f t="shared" si="21"/>
        <v>0</v>
      </c>
      <c r="AA21" s="26">
        <f t="shared" si="22"/>
        <v>0</v>
      </c>
      <c r="AB21" s="32"/>
      <c r="AC21" s="6">
        <f t="shared" si="23"/>
        <v>0</v>
      </c>
      <c r="AD21" s="6">
        <f t="shared" si="24"/>
        <v>0</v>
      </c>
      <c r="AE21" s="7"/>
      <c r="AF21" s="7"/>
      <c r="AG21" s="7"/>
      <c r="AH21" s="7"/>
      <c r="AI21" s="7"/>
      <c r="AJ21" s="7"/>
      <c r="AK21" s="8">
        <f t="shared" si="25"/>
        <v>0</v>
      </c>
      <c r="AL21" s="9"/>
      <c r="AM21" s="9"/>
      <c r="AN21" s="10">
        <f t="shared" si="26"/>
        <v>0</v>
      </c>
      <c r="AO21" s="8">
        <f t="shared" si="27"/>
        <v>0</v>
      </c>
    </row>
    <row r="22" spans="1:41">
      <c r="A22" s="12"/>
      <c r="B22" s="12"/>
      <c r="C22" s="11"/>
      <c r="D22" s="11"/>
      <c r="E22" s="11"/>
      <c r="F22" s="19"/>
      <c r="G22" s="19"/>
      <c r="H22" s="19"/>
      <c r="I22" s="19"/>
      <c r="J22" s="19"/>
      <c r="K22" s="19"/>
      <c r="L22" s="19"/>
      <c r="M22" s="19"/>
      <c r="N22" s="19"/>
      <c r="O22" s="19"/>
      <c r="P22" s="19"/>
      <c r="Q22" s="19"/>
      <c r="R22" s="5">
        <f t="shared" si="12"/>
        <v>0</v>
      </c>
      <c r="S22" s="5">
        <f t="shared" si="13"/>
        <v>0</v>
      </c>
      <c r="T22" s="4"/>
      <c r="U22" s="19"/>
      <c r="V22" s="4"/>
      <c r="W22" s="19"/>
      <c r="X22" s="19"/>
      <c r="Y22" s="19"/>
      <c r="Z22" s="26">
        <f t="shared" si="21"/>
        <v>0</v>
      </c>
      <c r="AA22" s="26">
        <f t="shared" si="22"/>
        <v>0</v>
      </c>
      <c r="AB22" s="32"/>
      <c r="AC22" s="6">
        <f t="shared" si="23"/>
        <v>0</v>
      </c>
      <c r="AD22" s="6">
        <f t="shared" si="24"/>
        <v>0</v>
      </c>
      <c r="AE22" s="7"/>
      <c r="AF22" s="7"/>
      <c r="AG22" s="7"/>
      <c r="AH22" s="7"/>
      <c r="AI22" s="7"/>
      <c r="AJ22" s="7"/>
      <c r="AK22" s="8">
        <f t="shared" si="25"/>
        <v>0</v>
      </c>
      <c r="AL22" s="9"/>
      <c r="AM22" s="9"/>
      <c r="AN22" s="10">
        <f t="shared" si="26"/>
        <v>0</v>
      </c>
      <c r="AO22" s="8">
        <f t="shared" si="27"/>
        <v>0</v>
      </c>
    </row>
    <row r="23" spans="1:41">
      <c r="A23" s="12"/>
      <c r="B23" s="12"/>
      <c r="C23" s="11"/>
      <c r="D23" s="11"/>
      <c r="E23" s="11"/>
      <c r="F23" s="19"/>
      <c r="G23" s="19"/>
      <c r="H23" s="19"/>
      <c r="I23" s="19"/>
      <c r="J23" s="19"/>
      <c r="K23" s="19"/>
      <c r="L23" s="19"/>
      <c r="M23" s="19"/>
      <c r="N23" s="19"/>
      <c r="O23" s="19"/>
      <c r="P23" s="19"/>
      <c r="Q23" s="19"/>
      <c r="R23" s="5">
        <f t="shared" si="12"/>
        <v>0</v>
      </c>
      <c r="S23" s="5">
        <f t="shared" si="13"/>
        <v>0</v>
      </c>
      <c r="T23" s="4"/>
      <c r="U23" s="19"/>
      <c r="V23" s="4"/>
      <c r="W23" s="19"/>
      <c r="X23" s="19"/>
      <c r="Y23" s="19"/>
      <c r="Z23" s="26">
        <f t="shared" si="21"/>
        <v>0</v>
      </c>
      <c r="AA23" s="26">
        <f t="shared" si="22"/>
        <v>0</v>
      </c>
      <c r="AB23" s="32"/>
      <c r="AC23" s="6">
        <f t="shared" si="23"/>
        <v>0</v>
      </c>
      <c r="AD23" s="6">
        <f t="shared" si="24"/>
        <v>0</v>
      </c>
      <c r="AE23" s="7"/>
      <c r="AF23" s="7"/>
      <c r="AG23" s="7"/>
      <c r="AH23" s="7"/>
      <c r="AI23" s="7"/>
      <c r="AJ23" s="7"/>
      <c r="AK23" s="8">
        <f t="shared" si="25"/>
        <v>0</v>
      </c>
      <c r="AL23" s="9"/>
      <c r="AM23" s="9"/>
      <c r="AN23" s="10">
        <f t="shared" si="26"/>
        <v>0</v>
      </c>
      <c r="AO23" s="8">
        <f t="shared" si="27"/>
        <v>0</v>
      </c>
    </row>
    <row r="24" spans="1:41">
      <c r="A24" s="12"/>
      <c r="B24" s="12"/>
      <c r="C24" s="11"/>
      <c r="D24" s="11"/>
      <c r="E24" s="11"/>
      <c r="F24" s="19"/>
      <c r="G24" s="19"/>
      <c r="H24" s="19"/>
      <c r="I24" s="19"/>
      <c r="J24" s="19"/>
      <c r="K24" s="19"/>
      <c r="L24" s="19"/>
      <c r="M24" s="19"/>
      <c r="N24" s="19"/>
      <c r="O24" s="19"/>
      <c r="P24" s="19"/>
      <c r="Q24" s="19"/>
      <c r="R24" s="5">
        <f t="shared" si="12"/>
        <v>0</v>
      </c>
      <c r="S24" s="5">
        <f t="shared" si="13"/>
        <v>0</v>
      </c>
      <c r="T24" s="4"/>
      <c r="U24" s="19"/>
      <c r="V24" s="4"/>
      <c r="W24" s="19"/>
      <c r="X24" s="19"/>
      <c r="Y24" s="19"/>
      <c r="Z24" s="26">
        <f t="shared" si="21"/>
        <v>0</v>
      </c>
      <c r="AA24" s="26">
        <f t="shared" si="22"/>
        <v>0</v>
      </c>
      <c r="AB24" s="32"/>
      <c r="AC24" s="6">
        <f t="shared" si="23"/>
        <v>0</v>
      </c>
      <c r="AD24" s="6">
        <f t="shared" si="24"/>
        <v>0</v>
      </c>
      <c r="AE24" s="7"/>
      <c r="AF24" s="7"/>
      <c r="AG24" s="7"/>
      <c r="AH24" s="7"/>
      <c r="AI24" s="7"/>
      <c r="AJ24" s="7"/>
      <c r="AK24" s="8">
        <f t="shared" si="25"/>
        <v>0</v>
      </c>
      <c r="AL24" s="9"/>
      <c r="AM24" s="9"/>
      <c r="AN24" s="10">
        <f t="shared" si="26"/>
        <v>0</v>
      </c>
      <c r="AO24" s="8">
        <f t="shared" si="27"/>
        <v>0</v>
      </c>
    </row>
    <row r="25" spans="1:41">
      <c r="A25" s="12"/>
      <c r="B25" s="12"/>
      <c r="C25" s="11"/>
      <c r="D25" s="11"/>
      <c r="E25" s="11"/>
      <c r="F25" s="19"/>
      <c r="G25" s="19"/>
      <c r="H25" s="19"/>
      <c r="I25" s="19"/>
      <c r="J25" s="19"/>
      <c r="K25" s="19"/>
      <c r="L25" s="19"/>
      <c r="M25" s="19"/>
      <c r="N25" s="19"/>
      <c r="O25" s="19"/>
      <c r="P25" s="19"/>
      <c r="Q25" s="19"/>
      <c r="R25" s="5">
        <f t="shared" si="12"/>
        <v>0</v>
      </c>
      <c r="S25" s="5">
        <f t="shared" si="13"/>
        <v>0</v>
      </c>
      <c r="T25" s="4"/>
      <c r="U25" s="19"/>
      <c r="V25" s="4"/>
      <c r="W25" s="19"/>
      <c r="X25" s="19"/>
      <c r="Y25" s="19"/>
      <c r="Z25" s="26">
        <f t="shared" si="21"/>
        <v>0</v>
      </c>
      <c r="AA25" s="26">
        <f t="shared" si="22"/>
        <v>0</v>
      </c>
      <c r="AB25" s="32"/>
      <c r="AC25" s="6">
        <f t="shared" si="23"/>
        <v>0</v>
      </c>
      <c r="AD25" s="6">
        <f t="shared" si="24"/>
        <v>0</v>
      </c>
      <c r="AE25" s="7"/>
      <c r="AF25" s="7"/>
      <c r="AG25" s="7"/>
      <c r="AH25" s="7"/>
      <c r="AI25" s="7"/>
      <c r="AJ25" s="7"/>
      <c r="AK25" s="8">
        <f t="shared" si="25"/>
        <v>0</v>
      </c>
      <c r="AL25" s="9"/>
      <c r="AM25" s="9"/>
      <c r="AN25" s="10">
        <f t="shared" si="26"/>
        <v>0</v>
      </c>
      <c r="AO25" s="8">
        <f t="shared" si="27"/>
        <v>0</v>
      </c>
    </row>
    <row r="26" spans="1:41">
      <c r="C26" s="1"/>
      <c r="D26" s="1"/>
      <c r="E26" s="1"/>
      <c r="F26" s="1"/>
      <c r="G26" s="1"/>
      <c r="H26" s="1"/>
      <c r="I26" s="1"/>
      <c r="J26" s="1"/>
      <c r="K26" s="1"/>
      <c r="L26" s="1"/>
      <c r="M26" s="1"/>
      <c r="N26" s="1"/>
      <c r="O26" s="1"/>
      <c r="P26" s="1"/>
      <c r="Q26" s="1"/>
    </row>
    <row r="27" spans="1:41">
      <c r="C27" s="1"/>
      <c r="D27" s="1"/>
      <c r="E27" s="1"/>
      <c r="F27" s="1"/>
      <c r="G27" s="1"/>
      <c r="H27" s="1"/>
      <c r="I27" s="1"/>
      <c r="J27" s="1"/>
      <c r="K27" s="1"/>
      <c r="L27" s="1"/>
      <c r="M27" s="1"/>
      <c r="N27" s="1"/>
      <c r="O27" s="1"/>
      <c r="P27" s="1"/>
      <c r="Q27" s="1"/>
    </row>
    <row r="28" spans="1:41">
      <c r="C28" s="1"/>
      <c r="D28" s="1"/>
      <c r="E28" s="1"/>
      <c r="F28" s="1"/>
      <c r="G28" s="1"/>
      <c r="H28" s="1"/>
      <c r="I28" s="1"/>
      <c r="J28" s="1"/>
      <c r="K28" s="1"/>
      <c r="L28" s="1"/>
      <c r="M28" s="1"/>
      <c r="N28" s="1"/>
      <c r="O28" s="1"/>
      <c r="P28" s="1"/>
      <c r="Q28" s="1"/>
    </row>
    <row r="29" spans="1:41">
      <c r="C29" s="1"/>
      <c r="D29" s="1"/>
      <c r="E29" s="1"/>
      <c r="F29" s="1"/>
      <c r="G29" s="1"/>
      <c r="H29" s="1"/>
      <c r="I29" s="1"/>
      <c r="J29" s="1"/>
      <c r="K29" s="1"/>
      <c r="L29" s="1"/>
      <c r="M29" s="1"/>
      <c r="N29" s="1"/>
      <c r="O29" s="1"/>
      <c r="P29" s="1"/>
      <c r="Q29" s="1"/>
    </row>
    <row r="30" spans="1:41">
      <c r="C30" s="1"/>
      <c r="D30" s="1"/>
      <c r="E30" s="1"/>
      <c r="F30" s="1"/>
      <c r="G30" s="1"/>
      <c r="H30" s="1"/>
      <c r="I30" s="1"/>
      <c r="J30" s="1"/>
      <c r="K30" s="1"/>
      <c r="L30" s="1"/>
      <c r="M30" s="1"/>
      <c r="N30" s="1"/>
      <c r="O30" s="1"/>
      <c r="P30" s="1"/>
      <c r="Q30" s="1"/>
    </row>
    <row r="31" spans="1:41">
      <c r="C31" s="1"/>
      <c r="D31" s="1"/>
      <c r="E31" s="1"/>
      <c r="F31" s="1"/>
      <c r="G31" s="1"/>
      <c r="H31" s="1"/>
      <c r="I31" s="1"/>
      <c r="J31" s="1"/>
      <c r="K31" s="1"/>
      <c r="L31" s="1"/>
      <c r="M31" s="1"/>
      <c r="N31" s="1"/>
      <c r="O31" s="1"/>
      <c r="P31" s="1"/>
      <c r="Q31" s="1"/>
    </row>
    <row r="32" spans="1:41">
      <c r="C32" s="1"/>
      <c r="D32" s="1"/>
      <c r="E32" s="1"/>
      <c r="F32" s="1"/>
      <c r="G32" s="1"/>
      <c r="H32" s="1"/>
      <c r="I32" s="1"/>
      <c r="J32" s="1"/>
      <c r="K32" s="1"/>
      <c r="L32" s="1"/>
      <c r="M32" s="1"/>
      <c r="N32" s="1"/>
      <c r="O32" s="1"/>
      <c r="P32" s="1"/>
      <c r="Q32" s="1"/>
    </row>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row r="120" s="1" customFormat="1"/>
    <row r="121" s="1" customFormat="1"/>
    <row r="122" s="1" customFormat="1"/>
    <row r="123" s="1" customFormat="1"/>
    <row r="124" s="1" customFormat="1"/>
    <row r="125" s="1" customFormat="1"/>
    <row r="126" s="1" customFormat="1"/>
    <row r="127" s="1" customFormat="1"/>
    <row r="128" s="1" customFormat="1"/>
    <row r="129" s="1" customFormat="1"/>
    <row r="130" s="1" customFormat="1"/>
    <row r="131" s="1" customFormat="1"/>
    <row r="132" s="1" customFormat="1"/>
    <row r="133" s="1" customFormat="1"/>
    <row r="134" s="1" customFormat="1"/>
    <row r="135" s="1" customFormat="1"/>
    <row r="136" s="1" customFormat="1"/>
    <row r="137" s="1" customFormat="1"/>
    <row r="138" s="1" customFormat="1"/>
    <row r="139" s="1" customFormat="1"/>
    <row r="140" s="1" customFormat="1"/>
    <row r="141" s="1" customFormat="1"/>
    <row r="142" s="1" customFormat="1"/>
    <row r="143" s="1" customFormat="1"/>
    <row r="144" s="1" customFormat="1"/>
    <row r="145" s="1" customFormat="1"/>
    <row r="146" s="1" customFormat="1"/>
    <row r="147" s="1" customFormat="1"/>
    <row r="148" s="1" customFormat="1"/>
    <row r="149" s="1" customFormat="1"/>
    <row r="150" s="1" customFormat="1"/>
    <row r="151" s="1" customFormat="1"/>
    <row r="152" s="1" customFormat="1"/>
    <row r="153" s="1" customFormat="1"/>
    <row r="154" s="1" customFormat="1"/>
    <row r="155" s="1" customFormat="1"/>
    <row r="156" s="1" customFormat="1"/>
    <row r="157" s="1" customFormat="1"/>
    <row r="158" s="1" customFormat="1"/>
    <row r="159" s="1" customFormat="1"/>
    <row r="160" s="1" customFormat="1"/>
    <row r="161" s="1" customFormat="1"/>
    <row r="162" s="1" customFormat="1"/>
    <row r="163" s="1" customFormat="1"/>
    <row r="164" s="1" customFormat="1"/>
    <row r="165" s="1" customFormat="1"/>
    <row r="166" s="1" customFormat="1"/>
    <row r="167" s="1" customFormat="1"/>
    <row r="168" s="1" customFormat="1"/>
    <row r="169" s="1" customFormat="1"/>
    <row r="170" s="1" customFormat="1"/>
    <row r="171" s="1" customFormat="1"/>
    <row r="172" s="1" customFormat="1"/>
    <row r="173" s="1" customFormat="1"/>
    <row r="174" s="1" customFormat="1"/>
    <row r="175" s="1" customFormat="1"/>
    <row r="176" s="1" customFormat="1"/>
    <row r="177" s="1" customFormat="1"/>
    <row r="178" s="1" customFormat="1"/>
    <row r="179" s="1" customFormat="1"/>
    <row r="180" s="1" customFormat="1"/>
    <row r="181" s="1" customFormat="1"/>
    <row r="182" s="1" customFormat="1"/>
    <row r="183" s="1" customFormat="1"/>
    <row r="184" s="1" customFormat="1"/>
    <row r="185" s="1" customFormat="1"/>
    <row r="186" s="1" customFormat="1"/>
    <row r="187" s="1" customFormat="1"/>
    <row r="188" s="1" customFormat="1"/>
    <row r="189" s="1" customFormat="1"/>
    <row r="190" s="1" customFormat="1"/>
    <row r="191" s="1" customFormat="1"/>
    <row r="192" s="1" customFormat="1"/>
    <row r="193" s="1" customFormat="1"/>
    <row r="194" s="1" customFormat="1"/>
    <row r="195" s="1" customFormat="1"/>
    <row r="196" s="1" customFormat="1"/>
    <row r="197" s="1" customFormat="1"/>
    <row r="198" s="1" customFormat="1"/>
    <row r="199" s="1" customFormat="1"/>
    <row r="200" s="1" customFormat="1"/>
    <row r="201" s="1" customFormat="1"/>
    <row r="202" s="1" customFormat="1"/>
    <row r="203" s="1" customFormat="1"/>
    <row r="204" s="1" customFormat="1"/>
    <row r="205" s="1" customFormat="1"/>
    <row r="206" s="1" customFormat="1"/>
    <row r="207" s="1" customFormat="1"/>
    <row r="208" s="1" customFormat="1"/>
    <row r="209" s="1" customFormat="1"/>
    <row r="210" s="1" customFormat="1"/>
    <row r="211" s="1" customFormat="1"/>
    <row r="212" s="1" customFormat="1"/>
    <row r="213" s="1" customFormat="1"/>
    <row r="214" s="1" customFormat="1"/>
    <row r="215" s="1" customFormat="1"/>
    <row r="216" s="1" customFormat="1"/>
    <row r="217" s="1" customFormat="1"/>
    <row r="218" s="1" customFormat="1"/>
    <row r="219" s="1" customFormat="1"/>
    <row r="220" s="1" customFormat="1"/>
    <row r="221" s="1" customFormat="1"/>
    <row r="222" s="1" customFormat="1"/>
    <row r="223" s="1" customFormat="1"/>
    <row r="224" s="1" customFormat="1"/>
    <row r="225" s="1" customFormat="1"/>
    <row r="226" s="1" customFormat="1"/>
    <row r="227" s="1" customFormat="1"/>
    <row r="228" s="1" customFormat="1"/>
    <row r="229" s="1" customFormat="1"/>
    <row r="230" s="1" customFormat="1"/>
    <row r="231" s="1" customFormat="1"/>
    <row r="232" s="1" customFormat="1"/>
    <row r="233" s="1" customFormat="1"/>
    <row r="234" s="1" customFormat="1"/>
    <row r="235" s="1" customFormat="1"/>
    <row r="236" s="1" customFormat="1"/>
    <row r="237" s="1" customFormat="1"/>
    <row r="238" s="1" customFormat="1"/>
    <row r="239" s="1" customFormat="1"/>
    <row r="240" s="1" customFormat="1"/>
    <row r="241" s="1" customFormat="1"/>
    <row r="242" s="1" customFormat="1"/>
    <row r="243" s="1" customFormat="1"/>
    <row r="244" s="1" customFormat="1"/>
    <row r="245" s="1" customFormat="1"/>
    <row r="246" s="1" customFormat="1"/>
    <row r="247" s="1" customFormat="1"/>
    <row r="248" s="1" customFormat="1"/>
    <row r="249" s="1" customFormat="1"/>
    <row r="250" s="1" customFormat="1"/>
    <row r="251" s="1" customFormat="1"/>
    <row r="252" s="1" customFormat="1"/>
    <row r="253" s="1" customFormat="1"/>
  </sheetData>
  <sheetProtection algorithmName="SHA-512" hashValue="60QHWVoUk2DEscD87DF1Be0HSf+Qz+YM5ua8yOx+LyK8PxHl97r46GDpL4cjgOtDwzXcQVNj1+pvViXBW/1giQ==" saltValue="gQqjNrZ4DClEw8h7jaXRug==" spinCount="100000" sheet="1" selectLockedCells="1"/>
  <conditionalFormatting sqref="Y2:Y25 E2:E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headerFooter>
    <oddHeader>&amp;C&amp;"Calibri"&amp;10&amp;K000000 OFFICIAL - SENSITIVE&amp;1#_x000D_</oddHeader>
    <oddFooter>&amp;C_x000D_&amp;1#&amp;"Calibri"&amp;10&amp;K000000 OFFICIAL - SENSITIVE</oddFooter>
  </headerFooter>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list'!$F$2:$F$37</xm:f>
          </x14:formula1>
          <xm:sqref>E2:E25</xm:sqref>
        </x14:dataValidation>
        <x14:dataValidation type="list" allowBlank="1" showInputMessage="1" showErrorMessage="1" xr:uid="{00000000-0002-0000-0000-00000A000000}">
          <x14:formula1>
            <xm:f>'Organisations list'!$H$2:$H$7</xm:f>
          </x14:formula1>
          <xm:sqref>D2:D25</xm:sqref>
        </x14:dataValidation>
        <x14:dataValidation type="list" allowBlank="1" showInputMessage="1" showErrorMessage="1" xr:uid="{00000000-0002-0000-0000-00000B000000}">
          <x14:formula1>
            <xm:f>'Organisations list'!$G$2:$G$206</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topLeftCell="A12" zoomScale="75" zoomScaleNormal="75" workbookViewId="0"/>
  </sheetViews>
  <sheetFormatPr defaultColWidth="9.21875" defaultRowHeight="12.6"/>
  <cols>
    <col min="1" max="1" width="18.44140625" style="27" customWidth="1"/>
    <col min="2" max="2" width="150.6640625" style="30" customWidth="1"/>
    <col min="3" max="16384" width="9.21875" style="28"/>
  </cols>
  <sheetData>
    <row r="1" spans="1:2" ht="12.95">
      <c r="A1" s="34" t="s">
        <v>51</v>
      </c>
      <c r="B1" s="35" t="s">
        <v>52</v>
      </c>
    </row>
    <row r="2" spans="1:2" ht="72" customHeight="1">
      <c r="A2" s="36" t="s">
        <v>2</v>
      </c>
      <c r="B2" s="33" t="s">
        <v>53</v>
      </c>
    </row>
    <row r="3" spans="1:2" ht="50.1" customHeight="1">
      <c r="A3" s="36" t="s">
        <v>54</v>
      </c>
      <c r="B3" s="39" t="s">
        <v>55</v>
      </c>
    </row>
    <row r="4" spans="1:2" ht="50.1" customHeight="1">
      <c r="A4" s="36" t="s">
        <v>56</v>
      </c>
      <c r="B4" s="39" t="s">
        <v>57</v>
      </c>
    </row>
    <row r="5" spans="1:2" ht="73.5" customHeight="1">
      <c r="A5" s="36" t="s">
        <v>58</v>
      </c>
      <c r="B5" s="33" t="s">
        <v>59</v>
      </c>
    </row>
    <row r="6" spans="1:2" ht="20.100000000000001" customHeight="1">
      <c r="A6" s="36" t="s">
        <v>60</v>
      </c>
      <c r="B6" s="33" t="s">
        <v>61</v>
      </c>
    </row>
    <row r="7" spans="1:2" ht="20.100000000000001" customHeight="1">
      <c r="A7" s="36" t="s">
        <v>62</v>
      </c>
      <c r="B7" s="33" t="s">
        <v>63</v>
      </c>
    </row>
    <row r="8" spans="1:2" ht="20.100000000000001" customHeight="1">
      <c r="A8" s="36" t="s">
        <v>64</v>
      </c>
      <c r="B8" s="33" t="s">
        <v>65</v>
      </c>
    </row>
    <row r="9" spans="1:2" ht="20.100000000000001" customHeight="1">
      <c r="A9" s="36" t="s">
        <v>66</v>
      </c>
      <c r="B9" s="33" t="s">
        <v>67</v>
      </c>
    </row>
    <row r="10" spans="1:2" ht="20.100000000000001" customHeight="1">
      <c r="A10" s="36" t="s">
        <v>68</v>
      </c>
      <c r="B10" s="33" t="s">
        <v>69</v>
      </c>
    </row>
    <row r="11" spans="1:2" ht="24.95">
      <c r="A11" s="36" t="s">
        <v>70</v>
      </c>
      <c r="B11" s="33" t="s">
        <v>71</v>
      </c>
    </row>
    <row r="12" spans="1:2" ht="101.1">
      <c r="A12" s="36" t="s">
        <v>72</v>
      </c>
      <c r="B12" s="33" t="s">
        <v>73</v>
      </c>
    </row>
    <row r="13" spans="1:2" ht="30" customHeight="1">
      <c r="A13" s="36" t="s">
        <v>74</v>
      </c>
      <c r="B13" s="33" t="s">
        <v>75</v>
      </c>
    </row>
    <row r="14" spans="1:2" ht="30" customHeight="1">
      <c r="A14" s="36" t="s">
        <v>76</v>
      </c>
      <c r="B14" s="33" t="s">
        <v>77</v>
      </c>
    </row>
    <row r="15" spans="1:2" ht="174.95" customHeight="1">
      <c r="A15" s="36" t="s">
        <v>78</v>
      </c>
      <c r="B15" s="33" t="s">
        <v>79</v>
      </c>
    </row>
    <row r="16" spans="1:2" ht="51.95" customHeight="1">
      <c r="A16" s="36" t="s">
        <v>80</v>
      </c>
      <c r="B16" s="33" t="s">
        <v>81</v>
      </c>
    </row>
    <row r="17" spans="1:2" ht="112.5">
      <c r="A17" s="37" t="s">
        <v>82</v>
      </c>
      <c r="B17" s="33" t="s">
        <v>83</v>
      </c>
    </row>
    <row r="18" spans="1:2" ht="30" customHeight="1">
      <c r="A18" s="36" t="s">
        <v>84</v>
      </c>
      <c r="B18" s="33" t="s">
        <v>85</v>
      </c>
    </row>
    <row r="19" spans="1:2" ht="30" customHeight="1">
      <c r="A19" s="36" t="s">
        <v>86</v>
      </c>
      <c r="B19" s="33" t="s">
        <v>85</v>
      </c>
    </row>
    <row r="25" spans="1:2">
      <c r="B25" s="30" t="s">
        <v>87</v>
      </c>
    </row>
    <row r="26" spans="1:2" ht="15.6">
      <c r="B26" s="31"/>
    </row>
  </sheetData>
  <pageMargins left="0.7" right="0.7" top="0.75" bottom="0.75" header="0.3" footer="0.3"/>
  <pageSetup paperSize="9" orientation="portrait" verticalDpi="0" r:id="rId1"/>
  <headerFooter>
    <oddHeader>&amp;C&amp;"Calibri"&amp;10&amp;K000000 OFFICIAL - SENSITIVE&amp;1#_x000D_</oddHeader>
    <oddFooter>&amp;C_x000D_&amp;1#&amp;"Calibri"&amp;10&amp;K000000 OFFICIAL - SENSITIVE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8"/>
  <sheetViews>
    <sheetView topLeftCell="A67" zoomScale="70" zoomScaleNormal="70" workbookViewId="0">
      <selection activeCell="C143" sqref="C143"/>
    </sheetView>
  </sheetViews>
  <sheetFormatPr defaultRowHeight="15.6"/>
  <cols>
    <col min="1" max="1" width="9.21875" style="18"/>
    <col min="2" max="2" width="54.6640625" style="18" bestFit="1" customWidth="1"/>
    <col min="3" max="3" width="62.88671875" style="18" bestFit="1" customWidth="1"/>
    <col min="4" max="4" width="35.21875" style="18" bestFit="1" customWidth="1"/>
    <col min="5" max="5" width="8.88671875" style="1" customWidth="1"/>
    <col min="6" max="6" width="58.88671875" style="1" hidden="1" customWidth="1"/>
    <col min="7" max="7" width="54.6640625" style="1" hidden="1" customWidth="1"/>
    <col min="8" max="8" width="35.21875" style="18" hidden="1" customWidth="1"/>
    <col min="9" max="9" width="11.6640625" style="1" hidden="1" customWidth="1"/>
    <col min="10" max="26" width="9.21875" style="18"/>
  </cols>
  <sheetData>
    <row r="1" spans="2:9">
      <c r="B1" s="45" t="s">
        <v>88</v>
      </c>
      <c r="C1" s="46" t="s">
        <v>2</v>
      </c>
      <c r="D1" s="47" t="s">
        <v>3</v>
      </c>
      <c r="F1" s="14" t="s">
        <v>88</v>
      </c>
      <c r="G1" s="15" t="s">
        <v>2</v>
      </c>
      <c r="H1" s="16" t="s">
        <v>3</v>
      </c>
      <c r="I1" s="13" t="s">
        <v>89</v>
      </c>
    </row>
    <row r="2" spans="2:9">
      <c r="B2" s="48" t="s">
        <v>90</v>
      </c>
      <c r="C2" s="49" t="s">
        <v>91</v>
      </c>
      <c r="D2" s="50" t="s">
        <v>43</v>
      </c>
      <c r="F2" s="38" t="s">
        <v>90</v>
      </c>
      <c r="G2" s="40" t="s">
        <v>92</v>
      </c>
      <c r="H2" s="44" t="s">
        <v>43</v>
      </c>
      <c r="I2" s="1">
        <v>2024</v>
      </c>
    </row>
    <row r="3" spans="2:9">
      <c r="B3" s="51" t="s">
        <v>90</v>
      </c>
      <c r="C3" s="18" t="s">
        <v>93</v>
      </c>
      <c r="D3" s="52" t="s">
        <v>94</v>
      </c>
      <c r="F3" s="17" t="s">
        <v>95</v>
      </c>
      <c r="G3" s="2" t="s">
        <v>96</v>
      </c>
      <c r="H3" s="43" t="s">
        <v>94</v>
      </c>
      <c r="I3" s="1">
        <v>2025</v>
      </c>
    </row>
    <row r="4" spans="2:9">
      <c r="B4" s="51" t="s">
        <v>90</v>
      </c>
      <c r="C4" s="18" t="s">
        <v>97</v>
      </c>
      <c r="D4" s="52" t="s">
        <v>94</v>
      </c>
      <c r="F4" s="17" t="s">
        <v>98</v>
      </c>
      <c r="G4" s="2" t="s">
        <v>99</v>
      </c>
      <c r="H4" s="43" t="s">
        <v>45</v>
      </c>
      <c r="I4" s="1" t="s">
        <v>100</v>
      </c>
    </row>
    <row r="5" spans="2:9">
      <c r="B5" s="51" t="s">
        <v>90</v>
      </c>
      <c r="C5" s="18" t="s">
        <v>101</v>
      </c>
      <c r="D5" s="52" t="s">
        <v>94</v>
      </c>
      <c r="F5" s="17" t="s">
        <v>102</v>
      </c>
      <c r="G5" s="2" t="s">
        <v>103</v>
      </c>
      <c r="H5" s="43" t="s">
        <v>50</v>
      </c>
      <c r="I5" s="1" t="s">
        <v>104</v>
      </c>
    </row>
    <row r="6" spans="2:9">
      <c r="B6" s="51" t="s">
        <v>90</v>
      </c>
      <c r="C6" s="18" t="s">
        <v>105</v>
      </c>
      <c r="D6" s="53" t="s">
        <v>48</v>
      </c>
      <c r="F6" s="17" t="s">
        <v>106</v>
      </c>
      <c r="G6" s="2" t="s">
        <v>107</v>
      </c>
      <c r="H6" s="43" t="s">
        <v>108</v>
      </c>
      <c r="I6" s="1" t="s">
        <v>41</v>
      </c>
    </row>
    <row r="7" spans="2:9">
      <c r="B7" s="54" t="s">
        <v>95</v>
      </c>
      <c r="C7" s="55" t="s">
        <v>95</v>
      </c>
      <c r="D7" s="56" t="s">
        <v>43</v>
      </c>
      <c r="F7" s="17" t="s">
        <v>109</v>
      </c>
      <c r="G7" s="2" t="s">
        <v>110</v>
      </c>
      <c r="H7" s="43" t="s">
        <v>48</v>
      </c>
      <c r="I7" s="1" t="s">
        <v>111</v>
      </c>
    </row>
    <row r="8" spans="2:9">
      <c r="B8" s="54" t="s">
        <v>95</v>
      </c>
      <c r="C8" s="55" t="s">
        <v>112</v>
      </c>
      <c r="D8" s="56" t="s">
        <v>45</v>
      </c>
      <c r="F8" s="17" t="s">
        <v>113</v>
      </c>
      <c r="G8" s="2" t="s">
        <v>114</v>
      </c>
      <c r="I8" s="1" t="s">
        <v>115</v>
      </c>
    </row>
    <row r="9" spans="2:9">
      <c r="B9" s="54" t="s">
        <v>95</v>
      </c>
      <c r="C9" s="55" t="s">
        <v>116</v>
      </c>
      <c r="D9" s="56" t="s">
        <v>45</v>
      </c>
      <c r="F9" s="17" t="s">
        <v>117</v>
      </c>
      <c r="G9" s="2" t="s">
        <v>91</v>
      </c>
      <c r="I9" s="1" t="s">
        <v>118</v>
      </c>
    </row>
    <row r="10" spans="2:9">
      <c r="B10" s="54" t="s">
        <v>95</v>
      </c>
      <c r="C10" s="55" t="s">
        <v>119</v>
      </c>
      <c r="D10" s="56" t="s">
        <v>50</v>
      </c>
      <c r="F10" s="17" t="s">
        <v>120</v>
      </c>
      <c r="G10" s="2" t="s">
        <v>121</v>
      </c>
      <c r="I10" s="1" t="s">
        <v>122</v>
      </c>
    </row>
    <row r="11" spans="2:9">
      <c r="B11" s="54" t="s">
        <v>95</v>
      </c>
      <c r="C11" s="57" t="s">
        <v>123</v>
      </c>
      <c r="D11" s="56" t="s">
        <v>50</v>
      </c>
      <c r="F11" s="17" t="s">
        <v>124</v>
      </c>
      <c r="G11" s="2" t="s">
        <v>125</v>
      </c>
      <c r="I11" s="1" t="s">
        <v>126</v>
      </c>
    </row>
    <row r="12" spans="2:9">
      <c r="B12" s="58" t="s">
        <v>98</v>
      </c>
      <c r="C12" s="18" t="s">
        <v>98</v>
      </c>
      <c r="D12" s="53" t="s">
        <v>94</v>
      </c>
      <c r="F12" s="17" t="s">
        <v>127</v>
      </c>
      <c r="G12" s="2" t="s">
        <v>128</v>
      </c>
      <c r="I12" s="1" t="s">
        <v>129</v>
      </c>
    </row>
    <row r="13" spans="2:9">
      <c r="B13" s="54" t="s">
        <v>102</v>
      </c>
      <c r="C13" s="55" t="s">
        <v>102</v>
      </c>
      <c r="D13" s="56" t="s">
        <v>43</v>
      </c>
      <c r="F13" s="17" t="s">
        <v>130</v>
      </c>
      <c r="G13" s="2" t="s">
        <v>131</v>
      </c>
      <c r="I13" s="1" t="s">
        <v>132</v>
      </c>
    </row>
    <row r="14" spans="2:9">
      <c r="B14" s="54" t="s">
        <v>102</v>
      </c>
      <c r="C14" s="55" t="s">
        <v>133</v>
      </c>
      <c r="D14" s="56" t="s">
        <v>45</v>
      </c>
      <c r="F14" s="17" t="s">
        <v>134</v>
      </c>
      <c r="G14" s="2" t="s">
        <v>135</v>
      </c>
      <c r="I14" s="1" t="s">
        <v>136</v>
      </c>
    </row>
    <row r="15" spans="2:9">
      <c r="B15" s="54" t="s">
        <v>102</v>
      </c>
      <c r="C15" s="55" t="s">
        <v>137</v>
      </c>
      <c r="D15" s="56" t="s">
        <v>45</v>
      </c>
      <c r="F15" s="17" t="s">
        <v>138</v>
      </c>
      <c r="G15" s="2" t="s">
        <v>139</v>
      </c>
      <c r="I15" s="1" t="s">
        <v>140</v>
      </c>
    </row>
    <row r="16" spans="2:9">
      <c r="B16" s="54" t="s">
        <v>102</v>
      </c>
      <c r="C16" s="55" t="s">
        <v>99</v>
      </c>
      <c r="D16" s="56" t="s">
        <v>50</v>
      </c>
      <c r="F16" s="17" t="s">
        <v>141</v>
      </c>
      <c r="G16" s="2" t="s">
        <v>142</v>
      </c>
    </row>
    <row r="17" spans="2:7">
      <c r="B17" s="54" t="s">
        <v>102</v>
      </c>
      <c r="C17" s="55" t="s">
        <v>131</v>
      </c>
      <c r="D17" s="56" t="s">
        <v>50</v>
      </c>
      <c r="F17" s="17" t="s">
        <v>143</v>
      </c>
      <c r="G17" s="2" t="s">
        <v>144</v>
      </c>
    </row>
    <row r="18" spans="2:7">
      <c r="B18" s="54" t="s">
        <v>102</v>
      </c>
      <c r="C18" s="55" t="s">
        <v>145</v>
      </c>
      <c r="D18" s="56" t="s">
        <v>50</v>
      </c>
      <c r="F18" s="17" t="s">
        <v>146</v>
      </c>
      <c r="G18" s="2" t="s">
        <v>95</v>
      </c>
    </row>
    <row r="19" spans="2:7">
      <c r="B19" s="54" t="s">
        <v>102</v>
      </c>
      <c r="C19" s="55" t="s">
        <v>147</v>
      </c>
      <c r="D19" s="56" t="s">
        <v>50</v>
      </c>
      <c r="F19" s="17" t="s">
        <v>148</v>
      </c>
      <c r="G19" s="2" t="s">
        <v>149</v>
      </c>
    </row>
    <row r="20" spans="2:7">
      <c r="B20" s="54" t="s">
        <v>102</v>
      </c>
      <c r="C20" s="55" t="s">
        <v>150</v>
      </c>
      <c r="D20" s="56" t="s">
        <v>50</v>
      </c>
      <c r="F20" s="17" t="s">
        <v>42</v>
      </c>
      <c r="G20" s="2" t="s">
        <v>151</v>
      </c>
    </row>
    <row r="21" spans="2:7">
      <c r="B21" s="54" t="s">
        <v>102</v>
      </c>
      <c r="C21" s="55" t="s">
        <v>152</v>
      </c>
      <c r="D21" s="56" t="s">
        <v>50</v>
      </c>
      <c r="F21" s="17" t="s">
        <v>153</v>
      </c>
      <c r="G21" s="2" t="s">
        <v>113</v>
      </c>
    </row>
    <row r="22" spans="2:7">
      <c r="B22" s="51" t="s">
        <v>106</v>
      </c>
      <c r="C22" s="18" t="s">
        <v>106</v>
      </c>
      <c r="D22" s="52" t="s">
        <v>43</v>
      </c>
      <c r="F22" s="17" t="s">
        <v>154</v>
      </c>
      <c r="G22" s="2" t="s">
        <v>155</v>
      </c>
    </row>
    <row r="23" spans="2:7">
      <c r="B23" s="51" t="s">
        <v>106</v>
      </c>
      <c r="C23" s="18" t="s">
        <v>110</v>
      </c>
      <c r="D23" s="52" t="s">
        <v>50</v>
      </c>
      <c r="F23" s="17" t="s">
        <v>156</v>
      </c>
      <c r="G23" s="2" t="s">
        <v>157</v>
      </c>
    </row>
    <row r="24" spans="2:7">
      <c r="B24" s="51" t="s">
        <v>106</v>
      </c>
      <c r="C24" s="18" t="s">
        <v>128</v>
      </c>
      <c r="D24" s="52" t="s">
        <v>50</v>
      </c>
      <c r="F24" s="17" t="s">
        <v>158</v>
      </c>
      <c r="G24" s="2" t="s">
        <v>119</v>
      </c>
    </row>
    <row r="25" spans="2:7">
      <c r="B25" s="51" t="s">
        <v>106</v>
      </c>
      <c r="C25" s="18" t="s">
        <v>135</v>
      </c>
      <c r="D25" s="52" t="s">
        <v>50</v>
      </c>
      <c r="F25" s="17" t="s">
        <v>159</v>
      </c>
      <c r="G25" s="2" t="s">
        <v>160</v>
      </c>
    </row>
    <row r="26" spans="2:7">
      <c r="B26" s="51" t="s">
        <v>106</v>
      </c>
      <c r="C26" s="18" t="s">
        <v>139</v>
      </c>
      <c r="D26" s="52" t="s">
        <v>50</v>
      </c>
      <c r="F26" s="17" t="s">
        <v>161</v>
      </c>
      <c r="G26" s="2" t="s">
        <v>162</v>
      </c>
    </row>
    <row r="27" spans="2:7">
      <c r="B27" s="51" t="s">
        <v>106</v>
      </c>
      <c r="C27" s="18" t="s">
        <v>163</v>
      </c>
      <c r="D27" s="52" t="s">
        <v>50</v>
      </c>
      <c r="F27" s="17" t="s">
        <v>164</v>
      </c>
      <c r="G27" s="2" t="s">
        <v>137</v>
      </c>
    </row>
    <row r="28" spans="2:7">
      <c r="B28" s="51" t="s">
        <v>106</v>
      </c>
      <c r="C28" s="18" t="s">
        <v>165</v>
      </c>
      <c r="D28" s="52" t="s">
        <v>50</v>
      </c>
      <c r="F28" s="17" t="s">
        <v>166</v>
      </c>
      <c r="G28" s="2" t="s">
        <v>98</v>
      </c>
    </row>
    <row r="29" spans="2:7">
      <c r="B29" s="51" t="s">
        <v>106</v>
      </c>
      <c r="C29" s="18" t="s">
        <v>167</v>
      </c>
      <c r="D29" s="52" t="s">
        <v>50</v>
      </c>
      <c r="F29" s="17" t="s">
        <v>168</v>
      </c>
      <c r="G29" s="2" t="s">
        <v>145</v>
      </c>
    </row>
    <row r="30" spans="2:7">
      <c r="B30" s="51" t="s">
        <v>106</v>
      </c>
      <c r="C30" s="18" t="s">
        <v>169</v>
      </c>
      <c r="D30" s="52" t="s">
        <v>50</v>
      </c>
      <c r="F30" s="17" t="s">
        <v>170</v>
      </c>
      <c r="G30" s="2" t="s">
        <v>171</v>
      </c>
    </row>
    <row r="31" spans="2:7">
      <c r="B31" s="51" t="s">
        <v>106</v>
      </c>
      <c r="C31" s="18" t="s">
        <v>172</v>
      </c>
      <c r="D31" s="52" t="s">
        <v>50</v>
      </c>
      <c r="F31" s="17" t="s">
        <v>173</v>
      </c>
      <c r="G31" s="2" t="s">
        <v>174</v>
      </c>
    </row>
    <row r="32" spans="2:7">
      <c r="B32" s="51" t="s">
        <v>106</v>
      </c>
      <c r="C32" s="18" t="s">
        <v>175</v>
      </c>
      <c r="D32" s="52" t="s">
        <v>50</v>
      </c>
      <c r="F32" s="17" t="s">
        <v>176</v>
      </c>
      <c r="G32" s="2" t="s">
        <v>177</v>
      </c>
    </row>
    <row r="33" spans="2:7">
      <c r="B33" s="51" t="s">
        <v>106</v>
      </c>
      <c r="C33" s="18" t="s">
        <v>178</v>
      </c>
      <c r="D33" s="52" t="s">
        <v>50</v>
      </c>
      <c r="F33" s="17" t="s">
        <v>179</v>
      </c>
      <c r="G33" s="2" t="s">
        <v>180</v>
      </c>
    </row>
    <row r="34" spans="2:7">
      <c r="B34" s="51" t="s">
        <v>106</v>
      </c>
      <c r="C34" s="18" t="s">
        <v>181</v>
      </c>
      <c r="D34" s="52" t="s">
        <v>50</v>
      </c>
      <c r="F34" s="17" t="s">
        <v>182</v>
      </c>
      <c r="G34" s="20" t="s">
        <v>112</v>
      </c>
    </row>
    <row r="35" spans="2:7">
      <c r="B35" s="51" t="s">
        <v>106</v>
      </c>
      <c r="C35" s="18" t="s">
        <v>183</v>
      </c>
      <c r="D35" s="52" t="s">
        <v>50</v>
      </c>
      <c r="F35" s="17" t="s">
        <v>184</v>
      </c>
      <c r="G35" s="2" t="s">
        <v>93</v>
      </c>
    </row>
    <row r="36" spans="2:7">
      <c r="B36" s="51" t="s">
        <v>106</v>
      </c>
      <c r="C36" s="18" t="s">
        <v>185</v>
      </c>
      <c r="D36" s="52" t="s">
        <v>50</v>
      </c>
      <c r="F36" s="17" t="s">
        <v>186</v>
      </c>
      <c r="G36" s="2" t="s">
        <v>105</v>
      </c>
    </row>
    <row r="37" spans="2:7">
      <c r="B37" s="51" t="s">
        <v>106</v>
      </c>
      <c r="C37" s="18" t="s">
        <v>187</v>
      </c>
      <c r="D37" s="52" t="s">
        <v>50</v>
      </c>
      <c r="F37" s="29" t="s">
        <v>188</v>
      </c>
      <c r="G37" s="2" t="s">
        <v>189</v>
      </c>
    </row>
    <row r="38" spans="2:7">
      <c r="B38" s="51" t="s">
        <v>106</v>
      </c>
      <c r="C38" s="18" t="s">
        <v>190</v>
      </c>
      <c r="D38" s="52" t="s">
        <v>50</v>
      </c>
      <c r="F38" s="2"/>
      <c r="G38" s="2" t="s">
        <v>191</v>
      </c>
    </row>
    <row r="39" spans="2:7">
      <c r="B39" s="51" t="s">
        <v>106</v>
      </c>
      <c r="C39" s="18" t="s">
        <v>192</v>
      </c>
      <c r="D39" s="52" t="s">
        <v>50</v>
      </c>
      <c r="F39" s="3"/>
      <c r="G39" s="2" t="s">
        <v>193</v>
      </c>
    </row>
    <row r="40" spans="2:7">
      <c r="B40" s="51" t="s">
        <v>106</v>
      </c>
      <c r="C40" s="18" t="s">
        <v>194</v>
      </c>
      <c r="D40" s="52" t="s">
        <v>50</v>
      </c>
      <c r="F40" s="3"/>
      <c r="G40" s="2" t="s">
        <v>102</v>
      </c>
    </row>
    <row r="41" spans="2:7">
      <c r="B41" s="51" t="s">
        <v>106</v>
      </c>
      <c r="C41" s="18" t="s">
        <v>195</v>
      </c>
      <c r="D41" s="52" t="s">
        <v>50</v>
      </c>
      <c r="G41" s="2" t="s">
        <v>106</v>
      </c>
    </row>
    <row r="42" spans="2:7">
      <c r="B42" s="51" t="s">
        <v>106</v>
      </c>
      <c r="C42" s="18" t="s">
        <v>196</v>
      </c>
      <c r="D42" s="52" t="s">
        <v>50</v>
      </c>
      <c r="F42" s="3"/>
      <c r="G42" s="2" t="s">
        <v>117</v>
      </c>
    </row>
    <row r="43" spans="2:7">
      <c r="B43" s="51" t="s">
        <v>106</v>
      </c>
      <c r="C43" s="18" t="s">
        <v>197</v>
      </c>
      <c r="D43" s="52" t="s">
        <v>50</v>
      </c>
      <c r="F43" s="3"/>
      <c r="G43" s="2" t="s">
        <v>120</v>
      </c>
    </row>
    <row r="44" spans="2:7">
      <c r="B44" s="51" t="s">
        <v>106</v>
      </c>
      <c r="C44" s="18" t="s">
        <v>198</v>
      </c>
      <c r="D44" s="52" t="s">
        <v>50</v>
      </c>
      <c r="F44" s="3"/>
      <c r="G44" s="2" t="s">
        <v>124</v>
      </c>
    </row>
    <row r="45" spans="2:7">
      <c r="B45" s="51" t="s">
        <v>106</v>
      </c>
      <c r="C45" s="18" t="s">
        <v>199</v>
      </c>
      <c r="D45" s="52" t="s">
        <v>50</v>
      </c>
      <c r="F45" s="3"/>
      <c r="G45" s="2" t="s">
        <v>127</v>
      </c>
    </row>
    <row r="46" spans="2:7">
      <c r="B46" s="51" t="s">
        <v>106</v>
      </c>
      <c r="C46" s="18" t="s">
        <v>200</v>
      </c>
      <c r="D46" s="52" t="s">
        <v>50</v>
      </c>
      <c r="F46" s="3"/>
      <c r="G46" s="2" t="s">
        <v>130</v>
      </c>
    </row>
    <row r="47" spans="2:7">
      <c r="B47" s="51" t="s">
        <v>106</v>
      </c>
      <c r="C47" s="18" t="s">
        <v>201</v>
      </c>
      <c r="D47" s="52" t="s">
        <v>50</v>
      </c>
      <c r="F47" s="3"/>
      <c r="G47" s="2" t="s">
        <v>134</v>
      </c>
    </row>
    <row r="48" spans="2:7">
      <c r="B48" s="51" t="s">
        <v>106</v>
      </c>
      <c r="C48" s="18" t="s">
        <v>202</v>
      </c>
      <c r="D48" s="52" t="s">
        <v>50</v>
      </c>
      <c r="F48" s="3"/>
      <c r="G48" s="2" t="s">
        <v>203</v>
      </c>
    </row>
    <row r="49" spans="2:7">
      <c r="B49" s="51" t="s">
        <v>106</v>
      </c>
      <c r="C49" s="18" t="s">
        <v>204</v>
      </c>
      <c r="D49" s="52" t="s">
        <v>50</v>
      </c>
      <c r="F49" s="3"/>
      <c r="G49" s="2" t="s">
        <v>205</v>
      </c>
    </row>
    <row r="50" spans="2:7">
      <c r="B50" s="51" t="s">
        <v>106</v>
      </c>
      <c r="C50" s="18" t="s">
        <v>206</v>
      </c>
      <c r="D50" s="52" t="s">
        <v>50</v>
      </c>
      <c r="F50" s="3"/>
      <c r="G50" s="2" t="s">
        <v>207</v>
      </c>
    </row>
    <row r="51" spans="2:7">
      <c r="B51" s="51" t="s">
        <v>106</v>
      </c>
      <c r="C51" s="18" t="s">
        <v>208</v>
      </c>
      <c r="D51" s="52" t="s">
        <v>50</v>
      </c>
      <c r="F51" s="3"/>
      <c r="G51" s="2" t="s">
        <v>209</v>
      </c>
    </row>
    <row r="52" spans="2:7">
      <c r="B52" s="54" t="s">
        <v>109</v>
      </c>
      <c r="C52" s="55" t="s">
        <v>109</v>
      </c>
      <c r="D52" s="56" t="s">
        <v>94</v>
      </c>
      <c r="F52" s="20"/>
      <c r="G52" s="2" t="s">
        <v>210</v>
      </c>
    </row>
    <row r="53" spans="2:7">
      <c r="B53" s="58" t="s">
        <v>113</v>
      </c>
      <c r="C53" s="18" t="s">
        <v>113</v>
      </c>
      <c r="D53" s="53" t="s">
        <v>94</v>
      </c>
      <c r="F53" s="20"/>
      <c r="G53" s="2" t="s">
        <v>211</v>
      </c>
    </row>
    <row r="54" spans="2:7">
      <c r="B54" s="54" t="s">
        <v>117</v>
      </c>
      <c r="C54" s="55" t="s">
        <v>117</v>
      </c>
      <c r="D54" s="56" t="s">
        <v>43</v>
      </c>
      <c r="F54" s="20"/>
      <c r="G54" s="2" t="s">
        <v>212</v>
      </c>
    </row>
    <row r="55" spans="2:7">
      <c r="B55" s="54" t="s">
        <v>117</v>
      </c>
      <c r="C55" s="55" t="s">
        <v>212</v>
      </c>
      <c r="D55" s="56" t="s">
        <v>45</v>
      </c>
      <c r="F55" s="20"/>
      <c r="G55" s="2" t="s">
        <v>213</v>
      </c>
    </row>
    <row r="56" spans="2:7">
      <c r="B56" s="54" t="s">
        <v>117</v>
      </c>
      <c r="C56" s="55" t="s">
        <v>214</v>
      </c>
      <c r="D56" s="56" t="s">
        <v>45</v>
      </c>
      <c r="F56" s="3"/>
      <c r="G56" s="2" t="s">
        <v>215</v>
      </c>
    </row>
    <row r="57" spans="2:7">
      <c r="B57" s="54" t="s">
        <v>117</v>
      </c>
      <c r="C57" s="55" t="s">
        <v>216</v>
      </c>
      <c r="D57" s="56" t="s">
        <v>45</v>
      </c>
      <c r="F57" s="3"/>
      <c r="G57" s="41" t="s">
        <v>123</v>
      </c>
    </row>
    <row r="58" spans="2:7">
      <c r="B58" s="54" t="s">
        <v>117</v>
      </c>
      <c r="C58" s="55" t="s">
        <v>171</v>
      </c>
      <c r="D58" s="56" t="s">
        <v>50</v>
      </c>
      <c r="F58" s="3"/>
      <c r="G58" s="2" t="s">
        <v>143</v>
      </c>
    </row>
    <row r="59" spans="2:7">
      <c r="B59" s="54" t="s">
        <v>117</v>
      </c>
      <c r="C59" s="55" t="s">
        <v>213</v>
      </c>
      <c r="D59" s="56" t="s">
        <v>50</v>
      </c>
      <c r="F59" s="21"/>
      <c r="G59" s="2" t="s">
        <v>217</v>
      </c>
    </row>
    <row r="60" spans="2:7">
      <c r="B60" s="54" t="s">
        <v>117</v>
      </c>
      <c r="C60" s="55" t="s">
        <v>218</v>
      </c>
      <c r="D60" s="56" t="s">
        <v>50</v>
      </c>
      <c r="F60" s="3"/>
      <c r="G60" s="2" t="s">
        <v>147</v>
      </c>
    </row>
    <row r="61" spans="2:7">
      <c r="B61" s="54" t="s">
        <v>117</v>
      </c>
      <c r="C61" s="55" t="s">
        <v>219</v>
      </c>
      <c r="D61" s="56" t="s">
        <v>50</v>
      </c>
      <c r="F61" s="3"/>
      <c r="G61" s="2" t="s">
        <v>146</v>
      </c>
    </row>
    <row r="62" spans="2:7">
      <c r="B62" s="54" t="s">
        <v>117</v>
      </c>
      <c r="C62" s="55" t="s">
        <v>220</v>
      </c>
      <c r="D62" s="56" t="s">
        <v>50</v>
      </c>
      <c r="F62" s="3"/>
      <c r="G62" s="2" t="s">
        <v>141</v>
      </c>
    </row>
    <row r="63" spans="2:7">
      <c r="B63" s="54" t="s">
        <v>117</v>
      </c>
      <c r="C63" s="55" t="s">
        <v>221</v>
      </c>
      <c r="D63" s="56" t="s">
        <v>50</v>
      </c>
      <c r="F63" s="3"/>
      <c r="G63" s="2" t="s">
        <v>222</v>
      </c>
    </row>
    <row r="64" spans="2:7">
      <c r="B64" s="54" t="s">
        <v>117</v>
      </c>
      <c r="C64" s="55" t="s">
        <v>223</v>
      </c>
      <c r="D64" s="56" t="s">
        <v>50</v>
      </c>
      <c r="F64" s="3"/>
      <c r="G64" s="2" t="s">
        <v>163</v>
      </c>
    </row>
    <row r="65" spans="2:7">
      <c r="B65" s="54" t="s">
        <v>117</v>
      </c>
      <c r="C65" s="55" t="s">
        <v>224</v>
      </c>
      <c r="D65" s="56" t="s">
        <v>50</v>
      </c>
      <c r="F65" s="3"/>
      <c r="G65" s="2" t="s">
        <v>225</v>
      </c>
    </row>
    <row r="66" spans="2:7">
      <c r="B66" s="51" t="s">
        <v>120</v>
      </c>
      <c r="C66" s="18" t="s">
        <v>120</v>
      </c>
      <c r="D66" s="52" t="s">
        <v>43</v>
      </c>
      <c r="F66" s="3"/>
      <c r="G66" s="2" t="s">
        <v>226</v>
      </c>
    </row>
    <row r="67" spans="2:7">
      <c r="B67" s="51" t="s">
        <v>120</v>
      </c>
      <c r="C67" s="18" t="s">
        <v>157</v>
      </c>
      <c r="D67" s="52" t="s">
        <v>50</v>
      </c>
      <c r="F67" s="3"/>
      <c r="G67" s="2" t="s">
        <v>44</v>
      </c>
    </row>
    <row r="68" spans="2:7">
      <c r="B68" s="51" t="s">
        <v>120</v>
      </c>
      <c r="C68" s="18" t="s">
        <v>160</v>
      </c>
      <c r="D68" s="52" t="s">
        <v>50</v>
      </c>
      <c r="F68" s="3"/>
      <c r="G68" s="2" t="s">
        <v>97</v>
      </c>
    </row>
    <row r="69" spans="2:7">
      <c r="B69" s="51" t="s">
        <v>120</v>
      </c>
      <c r="C69" s="18" t="s">
        <v>227</v>
      </c>
      <c r="D69" s="52" t="s">
        <v>50</v>
      </c>
      <c r="F69" s="3"/>
      <c r="G69" s="2" t="s">
        <v>116</v>
      </c>
    </row>
    <row r="70" spans="2:7">
      <c r="B70" s="51" t="s">
        <v>120</v>
      </c>
      <c r="C70" s="18" t="s">
        <v>228</v>
      </c>
      <c r="D70" s="52" t="s">
        <v>50</v>
      </c>
      <c r="F70" s="3"/>
      <c r="G70" s="2" t="s">
        <v>229</v>
      </c>
    </row>
    <row r="71" spans="2:7">
      <c r="B71" s="51" t="s">
        <v>120</v>
      </c>
      <c r="C71" s="18" t="s">
        <v>230</v>
      </c>
      <c r="D71" s="52" t="s">
        <v>50</v>
      </c>
      <c r="F71" s="3"/>
      <c r="G71" s="2" t="s">
        <v>227</v>
      </c>
    </row>
    <row r="72" spans="2:7">
      <c r="B72" s="51" t="s">
        <v>120</v>
      </c>
      <c r="C72" s="18" t="s">
        <v>231</v>
      </c>
      <c r="D72" s="52" t="s">
        <v>50</v>
      </c>
      <c r="F72" s="3"/>
      <c r="G72" s="2" t="s">
        <v>232</v>
      </c>
    </row>
    <row r="73" spans="2:7">
      <c r="B73" s="51" t="s">
        <v>120</v>
      </c>
      <c r="C73" s="18" t="s">
        <v>233</v>
      </c>
      <c r="D73" s="52" t="s">
        <v>50</v>
      </c>
      <c r="F73" s="3"/>
      <c r="G73" s="2" t="s">
        <v>234</v>
      </c>
    </row>
    <row r="74" spans="2:7">
      <c r="B74" s="54" t="s">
        <v>124</v>
      </c>
      <c r="C74" s="55" t="s">
        <v>124</v>
      </c>
      <c r="D74" s="56" t="s">
        <v>43</v>
      </c>
      <c r="F74" s="3"/>
      <c r="G74" s="2" t="s">
        <v>235</v>
      </c>
    </row>
    <row r="75" spans="2:7">
      <c r="B75" s="54" t="s">
        <v>124</v>
      </c>
      <c r="C75" s="55" t="s">
        <v>222</v>
      </c>
      <c r="D75" s="56" t="s">
        <v>94</v>
      </c>
      <c r="F75" s="3"/>
      <c r="G75" s="2" t="s">
        <v>236</v>
      </c>
    </row>
    <row r="76" spans="2:7">
      <c r="B76" s="54" t="s">
        <v>124</v>
      </c>
      <c r="C76" s="55" t="s">
        <v>107</v>
      </c>
      <c r="D76" s="56" t="s">
        <v>45</v>
      </c>
      <c r="F76" s="3"/>
      <c r="G76" s="2" t="s">
        <v>165</v>
      </c>
    </row>
    <row r="77" spans="2:7">
      <c r="B77" s="54" t="s">
        <v>124</v>
      </c>
      <c r="C77" s="55" t="s">
        <v>151</v>
      </c>
      <c r="D77" s="56" t="s">
        <v>45</v>
      </c>
      <c r="F77" s="3"/>
      <c r="G77" s="2" t="s">
        <v>237</v>
      </c>
    </row>
    <row r="78" spans="2:7">
      <c r="B78" s="54" t="s">
        <v>124</v>
      </c>
      <c r="C78" s="55" t="s">
        <v>238</v>
      </c>
      <c r="D78" s="56" t="s">
        <v>45</v>
      </c>
      <c r="F78" s="3"/>
      <c r="G78" s="2" t="s">
        <v>239</v>
      </c>
    </row>
    <row r="79" spans="2:7">
      <c r="B79" s="54" t="s">
        <v>124</v>
      </c>
      <c r="C79" s="55" t="s">
        <v>240</v>
      </c>
      <c r="D79" s="56" t="s">
        <v>45</v>
      </c>
      <c r="F79" s="3"/>
      <c r="G79" s="2" t="s">
        <v>241</v>
      </c>
    </row>
    <row r="80" spans="2:7">
      <c r="B80" s="54" t="s">
        <v>124</v>
      </c>
      <c r="C80" s="55" t="s">
        <v>103</v>
      </c>
      <c r="D80" s="56" t="s">
        <v>50</v>
      </c>
      <c r="F80" s="3"/>
      <c r="G80" s="2" t="s">
        <v>148</v>
      </c>
    </row>
    <row r="81" spans="2:7">
      <c r="B81" s="54" t="s">
        <v>124</v>
      </c>
      <c r="C81" s="55" t="s">
        <v>121</v>
      </c>
      <c r="D81" s="56" t="s">
        <v>50</v>
      </c>
      <c r="F81" s="3"/>
      <c r="G81" s="2" t="s">
        <v>42</v>
      </c>
    </row>
    <row r="82" spans="2:7">
      <c r="B82" s="54" t="s">
        <v>124</v>
      </c>
      <c r="C82" s="55" t="s">
        <v>174</v>
      </c>
      <c r="D82" s="56" t="s">
        <v>50</v>
      </c>
      <c r="F82" s="3"/>
      <c r="G82" s="2" t="s">
        <v>242</v>
      </c>
    </row>
    <row r="83" spans="2:7">
      <c r="B83" s="54" t="s">
        <v>124</v>
      </c>
      <c r="C83" s="55" t="s">
        <v>215</v>
      </c>
      <c r="D83" s="56" t="s">
        <v>50</v>
      </c>
      <c r="G83" s="2" t="s">
        <v>243</v>
      </c>
    </row>
    <row r="84" spans="2:7">
      <c r="B84" s="54" t="s">
        <v>124</v>
      </c>
      <c r="C84" s="55" t="s">
        <v>244</v>
      </c>
      <c r="D84" s="56" t="s">
        <v>50</v>
      </c>
      <c r="G84" s="2" t="s">
        <v>167</v>
      </c>
    </row>
    <row r="85" spans="2:7">
      <c r="B85" s="54" t="s">
        <v>124</v>
      </c>
      <c r="C85" s="55" t="s">
        <v>245</v>
      </c>
      <c r="D85" s="56" t="s">
        <v>50</v>
      </c>
      <c r="G85" s="2" t="s">
        <v>169</v>
      </c>
    </row>
    <row r="86" spans="2:7">
      <c r="B86" s="54" t="s">
        <v>124</v>
      </c>
      <c r="C86" s="55" t="s">
        <v>246</v>
      </c>
      <c r="D86" s="56" t="s">
        <v>50</v>
      </c>
      <c r="G86" s="2" t="s">
        <v>247</v>
      </c>
    </row>
    <row r="87" spans="2:7">
      <c r="B87" s="54" t="s">
        <v>124</v>
      </c>
      <c r="C87" s="55" t="s">
        <v>248</v>
      </c>
      <c r="D87" s="56" t="s">
        <v>50</v>
      </c>
      <c r="G87" s="2" t="s">
        <v>249</v>
      </c>
    </row>
    <row r="88" spans="2:7">
      <c r="B88" s="54" t="s">
        <v>124</v>
      </c>
      <c r="C88" s="55" t="s">
        <v>250</v>
      </c>
      <c r="D88" s="56" t="s">
        <v>50</v>
      </c>
      <c r="G88" s="2" t="s">
        <v>251</v>
      </c>
    </row>
    <row r="89" spans="2:7">
      <c r="B89" s="51" t="s">
        <v>127</v>
      </c>
      <c r="C89" s="18" t="s">
        <v>127</v>
      </c>
      <c r="D89" s="52" t="s">
        <v>43</v>
      </c>
      <c r="G89" s="2" t="s">
        <v>252</v>
      </c>
    </row>
    <row r="90" spans="2:7">
      <c r="B90" s="51" t="s">
        <v>127</v>
      </c>
      <c r="C90" s="18" t="s">
        <v>144</v>
      </c>
      <c r="D90" s="52" t="s">
        <v>45</v>
      </c>
      <c r="G90" s="2" t="s">
        <v>172</v>
      </c>
    </row>
    <row r="91" spans="2:7">
      <c r="B91" s="51" t="s">
        <v>127</v>
      </c>
      <c r="C91" s="18" t="s">
        <v>253</v>
      </c>
      <c r="D91" s="52" t="s">
        <v>45</v>
      </c>
      <c r="G91" s="2" t="s">
        <v>254</v>
      </c>
    </row>
    <row r="92" spans="2:7">
      <c r="B92" s="51" t="s">
        <v>127</v>
      </c>
      <c r="C92" s="18" t="s">
        <v>255</v>
      </c>
      <c r="D92" s="52" t="s">
        <v>45</v>
      </c>
      <c r="F92" s="3"/>
      <c r="G92" s="2" t="s">
        <v>256</v>
      </c>
    </row>
    <row r="93" spans="2:7">
      <c r="B93" s="51" t="s">
        <v>127</v>
      </c>
      <c r="C93" s="18" t="s">
        <v>257</v>
      </c>
      <c r="D93" s="52" t="s">
        <v>45</v>
      </c>
      <c r="F93" s="3"/>
      <c r="G93" s="20" t="s">
        <v>258</v>
      </c>
    </row>
    <row r="94" spans="2:7">
      <c r="B94" s="51" t="s">
        <v>127</v>
      </c>
      <c r="C94" s="18" t="s">
        <v>96</v>
      </c>
      <c r="D94" s="52" t="s">
        <v>50</v>
      </c>
      <c r="F94" s="3"/>
      <c r="G94" s="2" t="s">
        <v>133</v>
      </c>
    </row>
    <row r="95" spans="2:7">
      <c r="B95" s="51" t="s">
        <v>127</v>
      </c>
      <c r="C95" s="18" t="s">
        <v>258</v>
      </c>
      <c r="D95" s="52" t="s">
        <v>50</v>
      </c>
      <c r="F95" s="3"/>
      <c r="G95" s="2" t="s">
        <v>218</v>
      </c>
    </row>
    <row r="96" spans="2:7">
      <c r="B96" s="51" t="s">
        <v>127</v>
      </c>
      <c r="C96" s="18" t="s">
        <v>259</v>
      </c>
      <c r="D96" s="52" t="s">
        <v>50</v>
      </c>
      <c r="F96" s="3"/>
      <c r="G96" s="2" t="s">
        <v>253</v>
      </c>
    </row>
    <row r="97" spans="2:7">
      <c r="B97" s="54" t="s">
        <v>130</v>
      </c>
      <c r="C97" s="55" t="s">
        <v>130</v>
      </c>
      <c r="D97" s="56" t="s">
        <v>43</v>
      </c>
      <c r="F97" s="3"/>
      <c r="G97" s="2" t="s">
        <v>244</v>
      </c>
    </row>
    <row r="98" spans="2:7">
      <c r="B98" s="54" t="s">
        <v>130</v>
      </c>
      <c r="C98" s="59" t="s">
        <v>92</v>
      </c>
      <c r="D98" s="56" t="s">
        <v>45</v>
      </c>
      <c r="F98" s="3"/>
      <c r="G98" s="2" t="s">
        <v>260</v>
      </c>
    </row>
    <row r="99" spans="2:7">
      <c r="B99" s="54" t="s">
        <v>130</v>
      </c>
      <c r="C99" s="55" t="s">
        <v>207</v>
      </c>
      <c r="D99" s="56" t="s">
        <v>45</v>
      </c>
      <c r="F99" s="3"/>
      <c r="G99" s="2" t="s">
        <v>261</v>
      </c>
    </row>
    <row r="100" spans="2:7">
      <c r="B100" s="54" t="s">
        <v>130</v>
      </c>
      <c r="C100" s="55" t="s">
        <v>209</v>
      </c>
      <c r="D100" s="56" t="s">
        <v>45</v>
      </c>
      <c r="F100" s="3"/>
      <c r="G100" s="2" t="s">
        <v>262</v>
      </c>
    </row>
    <row r="101" spans="2:7">
      <c r="B101" s="54" t="s">
        <v>130</v>
      </c>
      <c r="C101" s="55" t="s">
        <v>263</v>
      </c>
      <c r="D101" s="56" t="s">
        <v>45</v>
      </c>
      <c r="F101" s="3"/>
      <c r="G101" s="2" t="s">
        <v>264</v>
      </c>
    </row>
    <row r="102" spans="2:7">
      <c r="B102" s="54" t="s">
        <v>130</v>
      </c>
      <c r="C102" s="55" t="s">
        <v>265</v>
      </c>
      <c r="D102" s="56" t="s">
        <v>45</v>
      </c>
      <c r="F102" s="3"/>
      <c r="G102" s="2" t="s">
        <v>219</v>
      </c>
    </row>
    <row r="103" spans="2:7">
      <c r="B103" s="54" t="s">
        <v>130</v>
      </c>
      <c r="C103" s="55" t="s">
        <v>142</v>
      </c>
      <c r="D103" s="56" t="s">
        <v>50</v>
      </c>
      <c r="F103" s="3"/>
      <c r="G103" s="2" t="s">
        <v>245</v>
      </c>
    </row>
    <row r="104" spans="2:7">
      <c r="B104" s="54" t="s">
        <v>130</v>
      </c>
      <c r="C104" s="55" t="s">
        <v>210</v>
      </c>
      <c r="D104" s="56" t="s">
        <v>50</v>
      </c>
      <c r="F104" s="3"/>
      <c r="G104" s="2" t="s">
        <v>263</v>
      </c>
    </row>
    <row r="105" spans="2:7">
      <c r="B105" s="54" t="s">
        <v>130</v>
      </c>
      <c r="C105" s="55" t="s">
        <v>236</v>
      </c>
      <c r="D105" s="56" t="s">
        <v>50</v>
      </c>
      <c r="F105" s="3"/>
      <c r="G105" s="2" t="s">
        <v>266</v>
      </c>
    </row>
    <row r="106" spans="2:7">
      <c r="B106" s="54" t="s">
        <v>130</v>
      </c>
      <c r="C106" s="55" t="s">
        <v>267</v>
      </c>
      <c r="D106" s="56" t="s">
        <v>50</v>
      </c>
      <c r="F106" s="3"/>
      <c r="G106" s="2" t="s">
        <v>268</v>
      </c>
    </row>
    <row r="107" spans="2:7">
      <c r="B107" s="54" t="s">
        <v>130</v>
      </c>
      <c r="C107" s="55" t="s">
        <v>269</v>
      </c>
      <c r="D107" s="56" t="s">
        <v>50</v>
      </c>
      <c r="F107" s="3"/>
      <c r="G107" s="2" t="s">
        <v>255</v>
      </c>
    </row>
    <row r="108" spans="2:7">
      <c r="B108" s="54" t="s">
        <v>130</v>
      </c>
      <c r="C108" s="55" t="s">
        <v>270</v>
      </c>
      <c r="D108" s="56" t="s">
        <v>50</v>
      </c>
      <c r="F108" s="3"/>
      <c r="G108" s="2" t="s">
        <v>228</v>
      </c>
    </row>
    <row r="109" spans="2:7">
      <c r="B109" s="54" t="s">
        <v>130</v>
      </c>
      <c r="C109" s="55" t="s">
        <v>271</v>
      </c>
      <c r="D109" s="56" t="s">
        <v>50</v>
      </c>
      <c r="F109" s="3"/>
      <c r="G109" s="2" t="s">
        <v>154</v>
      </c>
    </row>
    <row r="110" spans="2:7">
      <c r="B110" s="54" t="s">
        <v>130</v>
      </c>
      <c r="C110" s="55" t="s">
        <v>272</v>
      </c>
      <c r="D110" s="56" t="s">
        <v>50</v>
      </c>
      <c r="F110" s="3"/>
      <c r="G110" s="2" t="s">
        <v>156</v>
      </c>
    </row>
    <row r="111" spans="2:7">
      <c r="B111" s="51" t="s">
        <v>134</v>
      </c>
      <c r="C111" s="18" t="s">
        <v>134</v>
      </c>
      <c r="D111" s="52" t="s">
        <v>43</v>
      </c>
      <c r="F111" s="3"/>
      <c r="G111" s="2" t="s">
        <v>158</v>
      </c>
    </row>
    <row r="112" spans="2:7">
      <c r="B112" s="51" t="s">
        <v>134</v>
      </c>
      <c r="C112" s="18" t="s">
        <v>232</v>
      </c>
      <c r="D112" s="52" t="s">
        <v>50</v>
      </c>
      <c r="F112" s="3"/>
      <c r="G112" s="2" t="s">
        <v>273</v>
      </c>
    </row>
    <row r="113" spans="2:7">
      <c r="B113" s="51" t="s">
        <v>134</v>
      </c>
      <c r="C113" s="18" t="s">
        <v>273</v>
      </c>
      <c r="D113" s="52" t="s">
        <v>50</v>
      </c>
      <c r="F113" s="3"/>
      <c r="G113" s="2" t="s">
        <v>175</v>
      </c>
    </row>
    <row r="114" spans="2:7">
      <c r="B114" s="51" t="s">
        <v>134</v>
      </c>
      <c r="C114" s="18" t="s">
        <v>274</v>
      </c>
      <c r="D114" s="52" t="s">
        <v>50</v>
      </c>
      <c r="F114" s="3"/>
      <c r="G114" s="2" t="s">
        <v>275</v>
      </c>
    </row>
    <row r="115" spans="2:7">
      <c r="B115" s="54" t="s">
        <v>138</v>
      </c>
      <c r="C115" s="55" t="s">
        <v>203</v>
      </c>
      <c r="D115" s="56" t="s">
        <v>43</v>
      </c>
      <c r="F115" s="3"/>
      <c r="G115" s="2" t="s">
        <v>159</v>
      </c>
    </row>
    <row r="116" spans="2:7">
      <c r="B116" s="54" t="s">
        <v>138</v>
      </c>
      <c r="C116" s="55" t="s">
        <v>268</v>
      </c>
      <c r="D116" s="56" t="s">
        <v>45</v>
      </c>
      <c r="F116" s="3"/>
      <c r="G116" s="2" t="s">
        <v>178</v>
      </c>
    </row>
    <row r="117" spans="2:7">
      <c r="B117" s="54" t="s">
        <v>138</v>
      </c>
      <c r="C117" s="55" t="s">
        <v>276</v>
      </c>
      <c r="D117" s="56" t="s">
        <v>45</v>
      </c>
      <c r="F117" s="3"/>
      <c r="G117" s="2" t="s">
        <v>181</v>
      </c>
    </row>
    <row r="118" spans="2:7">
      <c r="B118" s="54" t="s">
        <v>138</v>
      </c>
      <c r="C118" s="55" t="s">
        <v>149</v>
      </c>
      <c r="D118" s="56" t="s">
        <v>50</v>
      </c>
      <c r="F118" s="3"/>
      <c r="G118" s="2" t="s">
        <v>267</v>
      </c>
    </row>
    <row r="119" spans="2:7">
      <c r="B119" s="54" t="s">
        <v>138</v>
      </c>
      <c r="C119" s="55" t="s">
        <v>234</v>
      </c>
      <c r="D119" s="56" t="s">
        <v>50</v>
      </c>
      <c r="F119" s="3"/>
      <c r="G119" s="2" t="s">
        <v>46</v>
      </c>
    </row>
    <row r="120" spans="2:7">
      <c r="B120" s="54" t="s">
        <v>138</v>
      </c>
      <c r="C120" s="55" t="s">
        <v>235</v>
      </c>
      <c r="D120" s="56" t="s">
        <v>50</v>
      </c>
      <c r="F120" s="3"/>
      <c r="G120" s="2" t="s">
        <v>277</v>
      </c>
    </row>
    <row r="121" spans="2:7">
      <c r="B121" s="54" t="s">
        <v>138</v>
      </c>
      <c r="C121" s="55" t="s">
        <v>249</v>
      </c>
      <c r="D121" s="56" t="s">
        <v>50</v>
      </c>
      <c r="F121" s="3"/>
      <c r="G121" s="2" t="s">
        <v>183</v>
      </c>
    </row>
    <row r="122" spans="2:7">
      <c r="B122" s="54" t="s">
        <v>138</v>
      </c>
      <c r="C122" s="55" t="s">
        <v>251</v>
      </c>
      <c r="D122" s="56" t="s">
        <v>50</v>
      </c>
      <c r="F122" s="3"/>
      <c r="G122" s="2" t="s">
        <v>278</v>
      </c>
    </row>
    <row r="123" spans="2:7">
      <c r="B123" s="54" t="s">
        <v>138</v>
      </c>
      <c r="C123" s="55" t="s">
        <v>279</v>
      </c>
      <c r="D123" s="56" t="s">
        <v>50</v>
      </c>
      <c r="F123" s="3"/>
      <c r="G123" s="2" t="s">
        <v>185</v>
      </c>
    </row>
    <row r="124" spans="2:7">
      <c r="B124" s="54" t="s">
        <v>138</v>
      </c>
      <c r="C124" s="55" t="s">
        <v>277</v>
      </c>
      <c r="D124" s="56" t="s">
        <v>50</v>
      </c>
      <c r="F124" s="3"/>
      <c r="G124" s="2" t="s">
        <v>187</v>
      </c>
    </row>
    <row r="125" spans="2:7">
      <c r="B125" s="54" t="s">
        <v>138</v>
      </c>
      <c r="C125" s="55" t="s">
        <v>280</v>
      </c>
      <c r="D125" s="56" t="s">
        <v>108</v>
      </c>
      <c r="F125" s="3"/>
      <c r="G125" s="2" t="s">
        <v>281</v>
      </c>
    </row>
    <row r="126" spans="2:7">
      <c r="B126" s="54" t="s">
        <v>138</v>
      </c>
      <c r="C126" s="55" t="s">
        <v>282</v>
      </c>
      <c r="D126" s="56" t="s">
        <v>108</v>
      </c>
      <c r="F126" s="3"/>
      <c r="G126" s="2" t="s">
        <v>246</v>
      </c>
    </row>
    <row r="127" spans="2:7">
      <c r="B127" s="54" t="s">
        <v>138</v>
      </c>
      <c r="C127" s="55" t="s">
        <v>283</v>
      </c>
      <c r="D127" s="56" t="s">
        <v>108</v>
      </c>
      <c r="G127" s="2" t="s">
        <v>190</v>
      </c>
    </row>
    <row r="128" spans="2:7">
      <c r="B128" s="54" t="s">
        <v>138</v>
      </c>
      <c r="C128" s="55" t="s">
        <v>284</v>
      </c>
      <c r="D128" s="56" t="s">
        <v>108</v>
      </c>
      <c r="F128" s="3"/>
      <c r="G128" s="2" t="s">
        <v>269</v>
      </c>
    </row>
    <row r="129" spans="2:7">
      <c r="B129" s="51" t="s">
        <v>141</v>
      </c>
      <c r="C129" s="18" t="s">
        <v>141</v>
      </c>
      <c r="D129" s="52" t="s">
        <v>43</v>
      </c>
      <c r="F129" s="3"/>
      <c r="G129" s="2" t="s">
        <v>280</v>
      </c>
    </row>
    <row r="130" spans="2:7">
      <c r="B130" s="51" t="s">
        <v>141</v>
      </c>
      <c r="C130" s="18" t="s">
        <v>285</v>
      </c>
      <c r="D130" s="52" t="s">
        <v>45</v>
      </c>
      <c r="F130" s="3"/>
      <c r="G130" s="2" t="s">
        <v>282</v>
      </c>
    </row>
    <row r="131" spans="2:7">
      <c r="B131" s="51" t="s">
        <v>141</v>
      </c>
      <c r="C131" s="18" t="s">
        <v>125</v>
      </c>
      <c r="D131" s="52" t="s">
        <v>50</v>
      </c>
      <c r="F131" s="3"/>
      <c r="G131" s="2" t="s">
        <v>283</v>
      </c>
    </row>
    <row r="132" spans="2:7">
      <c r="B132" s="51" t="s">
        <v>141</v>
      </c>
      <c r="C132" s="18" t="s">
        <v>162</v>
      </c>
      <c r="D132" s="52" t="s">
        <v>50</v>
      </c>
      <c r="F132" s="3"/>
      <c r="G132" s="2" t="s">
        <v>279</v>
      </c>
    </row>
    <row r="133" spans="2:7">
      <c r="B133" s="51" t="s">
        <v>141</v>
      </c>
      <c r="C133" s="18" t="s">
        <v>229</v>
      </c>
      <c r="D133" s="52" t="s">
        <v>50</v>
      </c>
      <c r="F133" s="3"/>
      <c r="G133" s="2" t="s">
        <v>284</v>
      </c>
    </row>
    <row r="134" spans="2:7">
      <c r="B134" s="51" t="s">
        <v>141</v>
      </c>
      <c r="C134" s="18" t="s">
        <v>266</v>
      </c>
      <c r="D134" s="52" t="s">
        <v>50</v>
      </c>
      <c r="F134" s="3"/>
      <c r="G134" s="2" t="s">
        <v>230</v>
      </c>
    </row>
    <row r="135" spans="2:7">
      <c r="B135" s="51" t="s">
        <v>141</v>
      </c>
      <c r="C135" s="18" t="s">
        <v>286</v>
      </c>
      <c r="D135" s="52" t="s">
        <v>50</v>
      </c>
      <c r="F135" s="3"/>
      <c r="G135" s="2" t="s">
        <v>287</v>
      </c>
    </row>
    <row r="136" spans="2:7">
      <c r="B136" s="54" t="s">
        <v>143</v>
      </c>
      <c r="C136" s="55" t="s">
        <v>143</v>
      </c>
      <c r="D136" s="56" t="s">
        <v>94</v>
      </c>
      <c r="F136" s="3"/>
      <c r="G136" s="2" t="s">
        <v>161</v>
      </c>
    </row>
    <row r="137" spans="2:7">
      <c r="B137" s="51" t="s">
        <v>146</v>
      </c>
      <c r="C137" s="18" t="s">
        <v>146</v>
      </c>
      <c r="D137" s="52" t="s">
        <v>94</v>
      </c>
      <c r="F137" s="3"/>
      <c r="G137" s="2" t="s">
        <v>270</v>
      </c>
    </row>
    <row r="138" spans="2:7">
      <c r="B138" s="54" t="s">
        <v>148</v>
      </c>
      <c r="C138" s="55" t="s">
        <v>148</v>
      </c>
      <c r="D138" s="56" t="s">
        <v>94</v>
      </c>
      <c r="F138" s="3"/>
      <c r="G138" s="2" t="s">
        <v>231</v>
      </c>
    </row>
    <row r="139" spans="2:7">
      <c r="B139" s="54" t="s">
        <v>148</v>
      </c>
      <c r="C139" s="55" t="s">
        <v>288</v>
      </c>
      <c r="D139" s="56" t="s">
        <v>45</v>
      </c>
      <c r="F139" s="3"/>
      <c r="G139" s="2" t="s">
        <v>289</v>
      </c>
    </row>
    <row r="140" spans="2:7">
      <c r="B140" s="51" t="s">
        <v>42</v>
      </c>
      <c r="C140" s="18" t="s">
        <v>42</v>
      </c>
      <c r="D140" s="52" t="s">
        <v>43</v>
      </c>
      <c r="F140" s="3"/>
      <c r="G140" s="2" t="s">
        <v>248</v>
      </c>
    </row>
    <row r="141" spans="2:7">
      <c r="B141" s="51" t="s">
        <v>42</v>
      </c>
      <c r="C141" s="18" t="s">
        <v>226</v>
      </c>
      <c r="D141" s="52" t="s">
        <v>94</v>
      </c>
      <c r="F141" s="3"/>
      <c r="G141" s="2" t="s">
        <v>164</v>
      </c>
    </row>
    <row r="142" spans="2:7">
      <c r="B142" s="51" t="s">
        <v>42</v>
      </c>
      <c r="C142" s="18" t="s">
        <v>281</v>
      </c>
      <c r="D142" s="52" t="s">
        <v>94</v>
      </c>
      <c r="F142" s="3"/>
      <c r="G142" s="2" t="s">
        <v>220</v>
      </c>
    </row>
    <row r="143" spans="2:7">
      <c r="B143" s="51" t="s">
        <v>42</v>
      </c>
      <c r="C143" s="18" t="s">
        <v>44</v>
      </c>
      <c r="D143" s="52" t="s">
        <v>45</v>
      </c>
      <c r="F143" s="3"/>
      <c r="G143" s="2" t="s">
        <v>166</v>
      </c>
    </row>
    <row r="144" spans="2:7">
      <c r="B144" s="51" t="s">
        <v>42</v>
      </c>
      <c r="C144" s="18" t="s">
        <v>46</v>
      </c>
      <c r="D144" s="52" t="s">
        <v>45</v>
      </c>
      <c r="F144" s="3"/>
      <c r="G144" s="2" t="s">
        <v>168</v>
      </c>
    </row>
    <row r="145" spans="1:7">
      <c r="B145" s="51" t="s">
        <v>42</v>
      </c>
      <c r="C145" s="18" t="s">
        <v>189</v>
      </c>
      <c r="D145" s="52" t="s">
        <v>45</v>
      </c>
      <c r="F145" s="3"/>
      <c r="G145" s="2" t="s">
        <v>170</v>
      </c>
    </row>
    <row r="146" spans="1:7">
      <c r="B146" s="51" t="s">
        <v>42</v>
      </c>
      <c r="C146" s="18" t="s">
        <v>289</v>
      </c>
      <c r="D146" s="52" t="s">
        <v>50</v>
      </c>
      <c r="F146" s="3"/>
      <c r="G146" s="2" t="s">
        <v>221</v>
      </c>
    </row>
    <row r="147" spans="1:7">
      <c r="B147" s="51" t="s">
        <v>42</v>
      </c>
      <c r="C147" s="18" t="s">
        <v>290</v>
      </c>
      <c r="D147" s="52" t="s">
        <v>50</v>
      </c>
      <c r="F147" s="3"/>
      <c r="G147" s="2" t="s">
        <v>291</v>
      </c>
    </row>
    <row r="148" spans="1:7">
      <c r="A148"/>
      <c r="B148" s="51" t="s">
        <v>42</v>
      </c>
      <c r="C148" s="18" t="s">
        <v>292</v>
      </c>
      <c r="D148" s="52" t="s">
        <v>50</v>
      </c>
      <c r="F148" s="3"/>
      <c r="G148" s="2" t="s">
        <v>293</v>
      </c>
    </row>
    <row r="149" spans="1:7">
      <c r="A149"/>
      <c r="B149" s="51" t="s">
        <v>42</v>
      </c>
      <c r="C149" s="60" t="s">
        <v>47</v>
      </c>
      <c r="D149" s="52" t="s">
        <v>48</v>
      </c>
      <c r="F149" s="3"/>
      <c r="G149" s="2" t="s">
        <v>294</v>
      </c>
    </row>
    <row r="150" spans="1:7">
      <c r="A150"/>
      <c r="B150" s="54" t="s">
        <v>153</v>
      </c>
      <c r="C150" s="55" t="s">
        <v>242</v>
      </c>
      <c r="D150" s="56" t="s">
        <v>43</v>
      </c>
      <c r="F150" s="3"/>
      <c r="G150" s="2" t="s">
        <v>295</v>
      </c>
    </row>
    <row r="151" spans="1:7">
      <c r="A151"/>
      <c r="B151" s="54" t="s">
        <v>153</v>
      </c>
      <c r="C151" s="55" t="s">
        <v>205</v>
      </c>
      <c r="D151" s="56" t="s">
        <v>50</v>
      </c>
      <c r="F151" s="3"/>
      <c r="G151" s="2" t="s">
        <v>290</v>
      </c>
    </row>
    <row r="152" spans="1:7">
      <c r="A152"/>
      <c r="B152" s="54" t="s">
        <v>153</v>
      </c>
      <c r="C152" s="55" t="s">
        <v>225</v>
      </c>
      <c r="D152" s="56" t="s">
        <v>50</v>
      </c>
      <c r="F152" s="3"/>
      <c r="G152" s="2" t="s">
        <v>296</v>
      </c>
    </row>
    <row r="153" spans="1:7">
      <c r="B153" s="54" t="s">
        <v>153</v>
      </c>
      <c r="C153" s="55" t="s">
        <v>256</v>
      </c>
      <c r="D153" s="56" t="s">
        <v>50</v>
      </c>
      <c r="F153" s="3"/>
      <c r="G153" s="2" t="s">
        <v>297</v>
      </c>
    </row>
    <row r="154" spans="1:7">
      <c r="B154" s="54" t="s">
        <v>153</v>
      </c>
      <c r="C154" s="55" t="s">
        <v>252</v>
      </c>
      <c r="D154" s="56" t="s">
        <v>50</v>
      </c>
      <c r="F154" s="3"/>
      <c r="G154" s="2" t="s">
        <v>192</v>
      </c>
    </row>
    <row r="155" spans="1:7">
      <c r="B155" s="54" t="s">
        <v>153</v>
      </c>
      <c r="C155" s="55" t="s">
        <v>298</v>
      </c>
      <c r="D155" s="56" t="s">
        <v>50</v>
      </c>
      <c r="F155" s="3"/>
      <c r="G155" s="2" t="s">
        <v>194</v>
      </c>
    </row>
    <row r="156" spans="1:7">
      <c r="B156" s="51" t="s">
        <v>154</v>
      </c>
      <c r="C156" s="18" t="s">
        <v>154</v>
      </c>
      <c r="D156" s="52" t="s">
        <v>43</v>
      </c>
      <c r="F156" s="3"/>
      <c r="G156" s="2" t="s">
        <v>238</v>
      </c>
    </row>
    <row r="157" spans="1:7">
      <c r="B157" s="51" t="s">
        <v>154</v>
      </c>
      <c r="C157" s="18" t="s">
        <v>191</v>
      </c>
      <c r="D157" s="52" t="s">
        <v>45</v>
      </c>
      <c r="F157" s="3"/>
      <c r="G157" s="2" t="s">
        <v>195</v>
      </c>
    </row>
    <row r="158" spans="1:7">
      <c r="B158" s="51" t="s">
        <v>154</v>
      </c>
      <c r="C158" s="18" t="s">
        <v>193</v>
      </c>
      <c r="D158" s="52" t="s">
        <v>45</v>
      </c>
      <c r="F158" s="3"/>
      <c r="G158" s="2" t="s">
        <v>173</v>
      </c>
    </row>
    <row r="159" spans="1:7">
      <c r="B159" s="51" t="s">
        <v>154</v>
      </c>
      <c r="C159" s="18" t="s">
        <v>299</v>
      </c>
      <c r="D159" s="52" t="s">
        <v>45</v>
      </c>
      <c r="F159" s="3"/>
      <c r="G159" s="2" t="s">
        <v>250</v>
      </c>
    </row>
    <row r="160" spans="1:7">
      <c r="B160" s="51" t="s">
        <v>154</v>
      </c>
      <c r="C160" s="18" t="s">
        <v>300</v>
      </c>
      <c r="D160" s="52" t="s">
        <v>45</v>
      </c>
      <c r="F160" s="3"/>
      <c r="G160" s="2" t="s">
        <v>176</v>
      </c>
    </row>
    <row r="161" spans="2:7">
      <c r="B161" s="51" t="s">
        <v>154</v>
      </c>
      <c r="C161" s="18" t="s">
        <v>114</v>
      </c>
      <c r="D161" s="52" t="s">
        <v>50</v>
      </c>
      <c r="F161" s="3"/>
      <c r="G161" s="2" t="s">
        <v>298</v>
      </c>
    </row>
    <row r="162" spans="2:7">
      <c r="B162" s="51" t="s">
        <v>154</v>
      </c>
      <c r="C162" s="18" t="s">
        <v>275</v>
      </c>
      <c r="D162" s="52" t="s">
        <v>50</v>
      </c>
      <c r="F162" s="3"/>
      <c r="G162" s="2" t="s">
        <v>101</v>
      </c>
    </row>
    <row r="163" spans="2:7">
      <c r="B163" s="51" t="s">
        <v>154</v>
      </c>
      <c r="C163" s="18" t="s">
        <v>278</v>
      </c>
      <c r="D163" s="52" t="s">
        <v>50</v>
      </c>
      <c r="F163" s="3"/>
      <c r="G163" s="2" t="s">
        <v>301</v>
      </c>
    </row>
    <row r="164" spans="2:7">
      <c r="B164" s="51" t="s">
        <v>154</v>
      </c>
      <c r="C164" s="18" t="s">
        <v>297</v>
      </c>
      <c r="D164" s="52" t="s">
        <v>50</v>
      </c>
      <c r="F164" s="3"/>
      <c r="G164" s="2" t="s">
        <v>196</v>
      </c>
    </row>
    <row r="165" spans="2:7">
      <c r="B165" s="51" t="s">
        <v>154</v>
      </c>
      <c r="C165" s="18" t="s">
        <v>301</v>
      </c>
      <c r="D165" s="52" t="s">
        <v>50</v>
      </c>
      <c r="F165" s="3"/>
      <c r="G165" s="2" t="s">
        <v>150</v>
      </c>
    </row>
    <row r="166" spans="2:7">
      <c r="B166" s="54" t="s">
        <v>156</v>
      </c>
      <c r="C166" s="55" t="s">
        <v>156</v>
      </c>
      <c r="D166" s="56" t="s">
        <v>43</v>
      </c>
      <c r="F166" s="3"/>
      <c r="G166" s="2" t="s">
        <v>223</v>
      </c>
    </row>
    <row r="167" spans="2:7">
      <c r="B167" s="54" t="s">
        <v>156</v>
      </c>
      <c r="C167" s="55" t="s">
        <v>239</v>
      </c>
      <c r="D167" s="56" t="s">
        <v>94</v>
      </c>
      <c r="F167" s="3"/>
      <c r="G167" s="2" t="s">
        <v>197</v>
      </c>
    </row>
    <row r="168" spans="2:7">
      <c r="B168" s="54" t="s">
        <v>156</v>
      </c>
      <c r="C168" s="55" t="s">
        <v>294</v>
      </c>
      <c r="D168" s="56" t="s">
        <v>45</v>
      </c>
      <c r="F168" s="3"/>
      <c r="G168" s="2" t="s">
        <v>198</v>
      </c>
    </row>
    <row r="169" spans="2:7">
      <c r="B169" s="54" t="s">
        <v>156</v>
      </c>
      <c r="C169" s="55" t="s">
        <v>295</v>
      </c>
      <c r="D169" s="56" t="s">
        <v>45</v>
      </c>
      <c r="F169" s="3"/>
      <c r="G169" s="2" t="s">
        <v>214</v>
      </c>
    </row>
    <row r="170" spans="2:7">
      <c r="B170" s="54" t="s">
        <v>156</v>
      </c>
      <c r="C170" s="55" t="s">
        <v>211</v>
      </c>
      <c r="D170" s="56" t="s">
        <v>50</v>
      </c>
      <c r="F170" s="3"/>
      <c r="G170" s="2" t="s">
        <v>224</v>
      </c>
    </row>
    <row r="171" spans="2:7">
      <c r="B171" s="54" t="s">
        <v>156</v>
      </c>
      <c r="C171" s="55" t="s">
        <v>243</v>
      </c>
      <c r="D171" s="56" t="s">
        <v>50</v>
      </c>
      <c r="F171" s="3"/>
      <c r="G171" s="2" t="s">
        <v>299</v>
      </c>
    </row>
    <row r="172" spans="2:7">
      <c r="B172" s="54" t="s">
        <v>156</v>
      </c>
      <c r="C172" s="55" t="s">
        <v>247</v>
      </c>
      <c r="D172" s="56" t="s">
        <v>50</v>
      </c>
      <c r="F172" s="3"/>
      <c r="G172" s="2" t="s">
        <v>199</v>
      </c>
    </row>
    <row r="173" spans="2:7">
      <c r="B173" s="54" t="s">
        <v>156</v>
      </c>
      <c r="C173" s="55" t="s">
        <v>261</v>
      </c>
      <c r="D173" s="56" t="s">
        <v>50</v>
      </c>
      <c r="F173" s="3"/>
      <c r="G173" s="2" t="s">
        <v>216</v>
      </c>
    </row>
    <row r="174" spans="2:7">
      <c r="B174" s="54" t="s">
        <v>156</v>
      </c>
      <c r="C174" s="55" t="s">
        <v>296</v>
      </c>
      <c r="D174" s="56" t="s">
        <v>50</v>
      </c>
      <c r="F174" s="3"/>
      <c r="G174" s="2" t="s">
        <v>302</v>
      </c>
    </row>
    <row r="175" spans="2:7">
      <c r="B175" s="54" t="s">
        <v>156</v>
      </c>
      <c r="C175" s="55" t="s">
        <v>303</v>
      </c>
      <c r="D175" s="56" t="s">
        <v>50</v>
      </c>
      <c r="F175" s="3"/>
      <c r="G175" s="2" t="s">
        <v>109</v>
      </c>
    </row>
    <row r="176" spans="2:7">
      <c r="B176" s="51" t="s">
        <v>158</v>
      </c>
      <c r="C176" s="18" t="s">
        <v>158</v>
      </c>
      <c r="D176" s="52" t="s">
        <v>43</v>
      </c>
      <c r="F176" s="3"/>
      <c r="G176" s="2" t="s">
        <v>304</v>
      </c>
    </row>
    <row r="177" spans="2:7">
      <c r="B177" s="51" t="s">
        <v>158</v>
      </c>
      <c r="C177" s="18" t="s">
        <v>180</v>
      </c>
      <c r="D177" s="52" t="s">
        <v>45</v>
      </c>
      <c r="F177" s="3"/>
      <c r="G177" s="2" t="s">
        <v>274</v>
      </c>
    </row>
    <row r="178" spans="2:7">
      <c r="B178" s="51" t="s">
        <v>158</v>
      </c>
      <c r="C178" s="18" t="s">
        <v>237</v>
      </c>
      <c r="D178" s="52" t="s">
        <v>45</v>
      </c>
      <c r="F178" s="3"/>
      <c r="G178" s="2" t="s">
        <v>152</v>
      </c>
    </row>
    <row r="179" spans="2:7">
      <c r="B179" s="51" t="s">
        <v>158</v>
      </c>
      <c r="C179" s="18" t="s">
        <v>241</v>
      </c>
      <c r="D179" s="52" t="s">
        <v>45</v>
      </c>
      <c r="F179" s="3"/>
      <c r="G179" s="2" t="s">
        <v>271</v>
      </c>
    </row>
    <row r="180" spans="2:7">
      <c r="B180" s="51" t="s">
        <v>158</v>
      </c>
      <c r="C180" s="18" t="s">
        <v>262</v>
      </c>
      <c r="D180" s="52" t="s">
        <v>45</v>
      </c>
      <c r="F180" s="3"/>
      <c r="G180" s="2" t="s">
        <v>272</v>
      </c>
    </row>
    <row r="181" spans="2:7">
      <c r="B181" s="51" t="s">
        <v>158</v>
      </c>
      <c r="C181" s="18" t="s">
        <v>304</v>
      </c>
      <c r="D181" s="52" t="s">
        <v>45</v>
      </c>
      <c r="F181" s="3"/>
      <c r="G181" s="2" t="s">
        <v>200</v>
      </c>
    </row>
    <row r="182" spans="2:7">
      <c r="B182" s="51" t="s">
        <v>158</v>
      </c>
      <c r="C182" s="18" t="s">
        <v>155</v>
      </c>
      <c r="D182" s="52" t="s">
        <v>50</v>
      </c>
      <c r="F182" s="3"/>
      <c r="G182" s="2" t="s">
        <v>233</v>
      </c>
    </row>
    <row r="183" spans="2:7">
      <c r="B183" s="51" t="s">
        <v>158</v>
      </c>
      <c r="C183" s="18" t="s">
        <v>177</v>
      </c>
      <c r="D183" s="52" t="s">
        <v>50</v>
      </c>
      <c r="F183" s="3"/>
      <c r="G183" s="2" t="s">
        <v>179</v>
      </c>
    </row>
    <row r="184" spans="2:7">
      <c r="B184" s="51" t="s">
        <v>158</v>
      </c>
      <c r="C184" s="18" t="s">
        <v>254</v>
      </c>
      <c r="D184" s="52" t="s">
        <v>50</v>
      </c>
      <c r="F184" s="3"/>
      <c r="G184" s="2" t="s">
        <v>47</v>
      </c>
    </row>
    <row r="185" spans="2:7">
      <c r="B185" s="51" t="s">
        <v>158</v>
      </c>
      <c r="C185" s="18" t="s">
        <v>260</v>
      </c>
      <c r="D185" s="52" t="s">
        <v>50</v>
      </c>
      <c r="F185" s="3"/>
      <c r="G185" s="2" t="s">
        <v>276</v>
      </c>
    </row>
    <row r="186" spans="2:7">
      <c r="B186" s="51" t="s">
        <v>158</v>
      </c>
      <c r="C186" s="18" t="s">
        <v>264</v>
      </c>
      <c r="D186" s="52" t="s">
        <v>50</v>
      </c>
      <c r="F186" s="3"/>
      <c r="G186" s="2" t="s">
        <v>300</v>
      </c>
    </row>
    <row r="187" spans="2:7">
      <c r="B187" s="51" t="s">
        <v>158</v>
      </c>
      <c r="C187" s="18" t="s">
        <v>293</v>
      </c>
      <c r="D187" s="52" t="s">
        <v>50</v>
      </c>
      <c r="F187" s="3"/>
      <c r="G187" s="2" t="s">
        <v>292</v>
      </c>
    </row>
    <row r="188" spans="2:7">
      <c r="B188" s="51" t="s">
        <v>158</v>
      </c>
      <c r="C188" s="18" t="s">
        <v>305</v>
      </c>
      <c r="D188" s="52" t="s">
        <v>50</v>
      </c>
      <c r="F188" s="3"/>
      <c r="G188" s="2" t="s">
        <v>259</v>
      </c>
    </row>
    <row r="189" spans="2:7">
      <c r="B189" s="54" t="s">
        <v>159</v>
      </c>
      <c r="C189" s="55" t="s">
        <v>159</v>
      </c>
      <c r="D189" s="56" t="s">
        <v>94</v>
      </c>
      <c r="F189" s="3"/>
      <c r="G189" s="2" t="s">
        <v>257</v>
      </c>
    </row>
    <row r="190" spans="2:7">
      <c r="B190" s="51" t="s">
        <v>161</v>
      </c>
      <c r="C190" s="18" t="s">
        <v>161</v>
      </c>
      <c r="D190" s="52" t="s">
        <v>43</v>
      </c>
      <c r="F190" s="3"/>
      <c r="G190" s="2" t="s">
        <v>201</v>
      </c>
    </row>
    <row r="191" spans="2:7">
      <c r="B191" s="51" t="s">
        <v>161</v>
      </c>
      <c r="C191" s="18" t="s">
        <v>302</v>
      </c>
      <c r="D191" s="52" t="s">
        <v>50</v>
      </c>
      <c r="F191" s="3"/>
      <c r="G191" s="2" t="s">
        <v>182</v>
      </c>
    </row>
    <row r="192" spans="2:7">
      <c r="B192" s="51" t="s">
        <v>161</v>
      </c>
      <c r="C192" s="18" t="s">
        <v>287</v>
      </c>
      <c r="D192" s="52" t="s">
        <v>50</v>
      </c>
      <c r="F192" s="3"/>
      <c r="G192" s="2" t="s">
        <v>184</v>
      </c>
    </row>
    <row r="193" spans="2:7">
      <c r="B193" s="51" t="s">
        <v>161</v>
      </c>
      <c r="C193" s="18" t="s">
        <v>291</v>
      </c>
      <c r="D193" s="52" t="s">
        <v>50</v>
      </c>
      <c r="F193" s="3"/>
      <c r="G193" s="2" t="s">
        <v>288</v>
      </c>
    </row>
    <row r="194" spans="2:7">
      <c r="B194" s="54" t="s">
        <v>164</v>
      </c>
      <c r="C194" s="55" t="s">
        <v>164</v>
      </c>
      <c r="D194" s="56" t="s">
        <v>94</v>
      </c>
      <c r="F194" s="3"/>
      <c r="G194" s="2" t="s">
        <v>303</v>
      </c>
    </row>
    <row r="195" spans="2:7">
      <c r="B195" s="51" t="s">
        <v>166</v>
      </c>
      <c r="C195" s="18" t="s">
        <v>166</v>
      </c>
      <c r="D195" s="52" t="s">
        <v>94</v>
      </c>
      <c r="F195" s="3"/>
      <c r="G195" s="2" t="s">
        <v>265</v>
      </c>
    </row>
    <row r="196" spans="2:7">
      <c r="B196" s="54" t="s">
        <v>168</v>
      </c>
      <c r="C196" s="55" t="s">
        <v>168</v>
      </c>
      <c r="D196" s="56" t="s">
        <v>94</v>
      </c>
      <c r="F196" s="3"/>
      <c r="G196" s="2" t="s">
        <v>240</v>
      </c>
    </row>
    <row r="197" spans="2:7">
      <c r="B197" s="51" t="s">
        <v>170</v>
      </c>
      <c r="C197" s="18" t="s">
        <v>170</v>
      </c>
      <c r="D197" s="52" t="s">
        <v>94</v>
      </c>
      <c r="F197" s="3"/>
      <c r="G197" s="2" t="s">
        <v>202</v>
      </c>
    </row>
    <row r="198" spans="2:7">
      <c r="B198" s="54" t="s">
        <v>173</v>
      </c>
      <c r="C198" s="55" t="s">
        <v>173</v>
      </c>
      <c r="D198" s="56" t="s">
        <v>43</v>
      </c>
      <c r="F198" s="3"/>
      <c r="G198" s="2" t="s">
        <v>204</v>
      </c>
    </row>
    <row r="199" spans="2:7">
      <c r="B199" s="51" t="s">
        <v>176</v>
      </c>
      <c r="C199" s="18" t="s">
        <v>176</v>
      </c>
      <c r="D199" s="52" t="s">
        <v>94</v>
      </c>
      <c r="F199" s="3"/>
      <c r="G199" s="2" t="s">
        <v>206</v>
      </c>
    </row>
    <row r="200" spans="2:7">
      <c r="B200" s="54" t="s">
        <v>179</v>
      </c>
      <c r="C200" s="55" t="s">
        <v>179</v>
      </c>
      <c r="D200" s="56" t="s">
        <v>43</v>
      </c>
      <c r="F200" s="3"/>
      <c r="G200" s="2" t="s">
        <v>186</v>
      </c>
    </row>
    <row r="201" spans="2:7">
      <c r="B201" s="54" t="s">
        <v>179</v>
      </c>
      <c r="C201" s="55" t="s">
        <v>217</v>
      </c>
      <c r="D201" s="56" t="s">
        <v>48</v>
      </c>
      <c r="F201" s="3"/>
      <c r="G201" s="2" t="s">
        <v>208</v>
      </c>
    </row>
    <row r="202" spans="2:7">
      <c r="B202" s="51" t="s">
        <v>182</v>
      </c>
      <c r="C202" s="18" t="s">
        <v>182</v>
      </c>
      <c r="D202" s="52" t="s">
        <v>94</v>
      </c>
      <c r="F202" s="3"/>
      <c r="G202" s="2" t="s">
        <v>188</v>
      </c>
    </row>
    <row r="203" spans="2:7">
      <c r="B203" s="54" t="s">
        <v>184</v>
      </c>
      <c r="C203" s="55" t="s">
        <v>184</v>
      </c>
      <c r="D203" s="56" t="s">
        <v>94</v>
      </c>
      <c r="F203" s="3"/>
      <c r="G203" s="2" t="s">
        <v>286</v>
      </c>
    </row>
    <row r="204" spans="2:7">
      <c r="B204" s="51" t="s">
        <v>186</v>
      </c>
      <c r="C204" s="18" t="s">
        <v>186</v>
      </c>
      <c r="D204" s="52" t="s">
        <v>43</v>
      </c>
      <c r="F204" s="3"/>
      <c r="G204" s="2" t="s">
        <v>285</v>
      </c>
    </row>
    <row r="205" spans="2:7">
      <c r="B205" s="61" t="s">
        <v>188</v>
      </c>
      <c r="C205" s="62" t="s">
        <v>188</v>
      </c>
      <c r="D205" s="63" t="s">
        <v>94</v>
      </c>
      <c r="F205" s="3"/>
      <c r="G205" s="42" t="s">
        <v>305</v>
      </c>
    </row>
    <row r="206" spans="2:7">
      <c r="F206" s="3"/>
      <c r="G206" s="1" t="s">
        <v>306</v>
      </c>
    </row>
    <row r="207" spans="2:7">
      <c r="F207" s="3"/>
    </row>
    <row r="208" spans="2:7">
      <c r="F208" s="3"/>
    </row>
    <row r="209" spans="6:6">
      <c r="F209" s="3"/>
    </row>
    <row r="210" spans="6:6">
      <c r="F210" s="3"/>
    </row>
    <row r="211" spans="6:6">
      <c r="F211" s="3"/>
    </row>
    <row r="212" spans="6:6">
      <c r="F212" s="3"/>
    </row>
    <row r="213" spans="6:6">
      <c r="F213" s="3"/>
    </row>
    <row r="214" spans="6:6">
      <c r="F214" s="3"/>
    </row>
    <row r="215" spans="6:6">
      <c r="F215" s="3"/>
    </row>
    <row r="216" spans="6:6">
      <c r="F216" s="3"/>
    </row>
    <row r="217" spans="6:6">
      <c r="F217" s="3"/>
    </row>
    <row r="218" spans="6:6">
      <c r="F218" s="3"/>
    </row>
  </sheetData>
  <sheetProtection algorithmName="SHA-512" hashValue="e9LsttEI7ix73sG8l7Y9/OFK9wR+CnaXiuKFq6EVjMM9S9ly7Pef8tvUqJSCETtG2fCY4Q8kPEgRY5a8mCrSjA==" saltValue="LQvhc7lv3MW1e+jA5B1NKA==" spinCount="100000" sheet="1" objects="1" scenarios="1"/>
  <sortState xmlns:xlrd2="http://schemas.microsoft.com/office/spreadsheetml/2017/richdata2" ref="G2:G205">
    <sortCondition ref="G205"/>
  </sortState>
  <dataValidations count="1">
    <dataValidation operator="lessThanOrEqual" allowBlank="1" showInputMessage="1" showErrorMessage="1" error="FTE cannot be greater than Headcount_x000a_" sqref="D9 B9 B32 D32 B7:D8 G129:G218 D66 G2:G29 G31:G82 B97:D97 B98 D98 B99:D103 B104:B107 C105:D105 D104 B138 D147:D148 B147:B148 B149:D158 B160:D160 B162:D164 B159 D159 B165 D165 B161 D161 B74:D88 D179 D188 B179 B188 B180:D187 D193 B193 B1:E6 E42:F82 G1:I1 B216:D1048576 F39:F40 E7:E41 B189:D192 I4:I12 I14:I82 I128:I1048576 G221:G1048576 E128:F1048576 E92:G96 C67:D73 B139:D146 B166:D178 D89:D96 I92:I126 G97:G127 E97:F126 B194:D205 F1:F37 B10:D31 B33:D65 B108:C137 D106:D137" xr:uid="{00000000-0002-0000-0200-000000000000}"/>
  </dataValidations>
  <pageMargins left="0.7" right="0.7" top="0.75" bottom="0.75" header="0.3" footer="0.3"/>
  <pageSetup paperSize="9" orientation="portrait" verticalDpi="0" r:id="rId1"/>
  <headerFooter>
    <oddHeader>&amp;C&amp;"Calibri"&amp;10&amp;K000000 OFFICIAL - SENSITIVE&amp;1#_x000D_</oddHeader>
    <oddFooter>&amp;C_x000D_&amp;1#&amp;"Calibri"&amp;10&amp;K000000 OFFICIAL - SENSITIVE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lc_EmailBCC xmlns="http://schemas.microsoft.com/sharepoint/v3" xsi:nil="true"/>
    <TaxCatchAll xmlns="8485635d-cf54-460b-8438-0e2015e08040">
      <Value>5</Value>
      <Value>4</Value>
      <Value>3</Value>
      <Value>2</Value>
      <Value>1</Value>
    </TaxCatchAll>
    <dlc_EmailReceivedUTC xmlns="http://schemas.microsoft.com/sharepoint/v3" xsi:nil="true"/>
    <dlc_EmailSentUTC xmlns="http://schemas.microsoft.com/sharepoint/v3" xsi:nil="true"/>
    <HMT_ClosedbyOrig xmlns="8485635d-cf54-460b-8438-0e2015e08040">
      <UserInfo>
        <DisplayName/>
        <AccountId xsi:nil="true"/>
        <AccountType/>
      </UserInfo>
    </HMT_ClosedbyOrig>
    <lcf76f155ced4ddcb4097134ff3c332f xmlns="38e14464-62ed-423d-a82a-c10b4fb348a4">
      <Terms xmlns="http://schemas.microsoft.com/office/infopath/2007/PartnerControls"/>
    </lcf76f155ced4ddcb4097134ff3c332f>
    <dlc_EmailSubject xmlns="http://schemas.microsoft.com/sharepoint/v3" xsi:nil="true"/>
    <dlc_EmailTo xmlns="http://schemas.microsoft.com/sharepoint/v3" xsi:nil="true"/>
    <dlc_EmailFrom xmlns="http://schemas.microsoft.com/sharepoint/v3" xsi:nil="true"/>
    <dlc_EmailCC xmlns="http://schemas.microsoft.com/sharepoint/v3" xsi:nil="true"/>
    <HMT_DocumentTypeHTField0 xmlns="8485635d-cf54-460b-8438-0e2015e08040">
      <Terms xmlns="http://schemas.microsoft.com/office/infopath/2007/PartnerControls">
        <TermInfo xmlns="http://schemas.microsoft.com/office/infopath/2007/PartnerControls">
          <TermName xmlns="http://schemas.microsoft.com/office/infopath/2007/PartnerControls">Other</TermName>
          <TermId xmlns="http://schemas.microsoft.com/office/infopath/2007/PartnerControls">c871d64c-a333-451d-b49a-28a9a74c0368</TermId>
        </TermInfo>
      </Terms>
    </HMT_DocumentTypeHTField0>
    <dlc_EmailMailbox xmlns="http://schemas.microsoft.com/sharepoint/v3">
      <UserInfo>
        <DisplayName/>
        <AccountId xsi:nil="true"/>
        <AccountType/>
      </UserInfo>
    </dlc_EmailMailbox>
    <HMT_Topic xmlns="8485635d-cf54-460b-8438-0e2015e08040">People Strategy</HMT_Topic>
    <HMT_SubTeamHTField0 xmlns="8485635d-cf54-460b-8438-0e2015e08040">
      <Terms xmlns="http://schemas.microsoft.com/office/infopath/2007/PartnerControls"/>
    </HMT_SubTeamHTField0>
    <HMT_Record xmlns="8485635d-cf54-460b-8438-0e2015e08040">true</HMT_Record>
    <HMT_TeamHTField0 xmlns="8485635d-cf54-460b-8438-0e2015e08040">
      <Terms xmlns="http://schemas.microsoft.com/office/infopath/2007/PartnerControls">
        <TermInfo xmlns="http://schemas.microsoft.com/office/infopath/2007/PartnerControls">
          <TermName xmlns="http://schemas.microsoft.com/office/infopath/2007/PartnerControls">Group Human Resources</TermName>
          <TermId xmlns="http://schemas.microsoft.com/office/infopath/2007/PartnerControls">96d66300-ec62-4ff3-a751-802ae823c392</TermId>
        </TermInfo>
      </Terms>
    </HMT_TeamHTField0>
    <HMT_CategoryHTField0 xmlns="8485635d-cf54-460b-8438-0e2015e08040">
      <Terms xmlns="http://schemas.microsoft.com/office/infopath/2007/PartnerControls">
        <TermInfo xmlns="http://schemas.microsoft.com/office/infopath/2007/PartnerControls">
          <TermName xmlns="http://schemas.microsoft.com/office/infopath/2007/PartnerControls">Corporate Document Types</TermName>
          <TermId xmlns="http://schemas.microsoft.com/office/infopath/2007/PartnerControls">9cae1664-647a-4060-a444-c5420aa89dfd</TermId>
        </TermInfo>
      </Terms>
    </HMT_CategoryHTField0>
    <HMT_Theme xmlns="8485635d-cf54-460b-8438-0e2015e08040">HR Group</HMT_Theme>
    <HMT_SubTopic xmlns="8485635d-cf54-460b-8438-0e2015e08040">Data</HMT_SubTopic>
    <HMT_ClosedArchive xmlns="8485635d-cf54-460b-8438-0e2015e08040">false</HMT_ClosedArchive>
    <b9c42a306c8b47fcbaf8a41a71352f3a xmlns="8485635d-cf54-460b-8438-0e2015e08040">
      <Terms xmlns="http://schemas.microsoft.com/office/infopath/2007/PartnerControls">
        <TermInfo xmlns="http://schemas.microsoft.com/office/infopath/2007/PartnerControls">
          <TermName xmlns="http://schemas.microsoft.com/office/infopath/2007/PartnerControls">Sensitive</TermName>
          <TermId xmlns="http://schemas.microsoft.com/office/infopath/2007/PartnerControls">e4b4762f-94f6-4901-a732-9ab10906c6ba</TermId>
        </TermInfo>
      </Terms>
    </b9c42a306c8b47fcbaf8a41a71352f3a>
    <HMT_GroupHTField0 xmlns="8485635d-cf54-460b-8438-0e2015e08040">
      <Terms xmlns="http://schemas.microsoft.com/office/infopath/2007/PartnerControls">
        <TermInfo xmlns="http://schemas.microsoft.com/office/infopath/2007/PartnerControls">
          <TermName xmlns="http://schemas.microsoft.com/office/infopath/2007/PartnerControls">Corporate Centre</TermName>
          <TermId xmlns="http://schemas.microsoft.com/office/infopath/2007/PartnerControls">3a82a502-41d5-4d4c-ba50-c5def56f6a59</TermId>
        </TermInfo>
      </Terms>
    </HMT_GroupHTField0>
    <HMT_LegacyRecord xmlns="8485635d-cf54-460b-8438-0e2015e08040">false</HMT_LegacyRecord>
    <HMT_LegacySensitive xmlns="8485635d-cf54-460b-8438-0e2015e08040">false</HMT_LegacySensitive>
    <_dlc_DocId xmlns="8485635d-cf54-460b-8438-0e2015e08040">HMTCCGHR-636976185-27344</_dlc_DocId>
    <_dlc_DocIdUrl xmlns="8485635d-cf54-460b-8438-0e2015e08040">
      <Url>https://tris42.sharepoint.com/sites/hmt_is_ccghr/_layouts/15/DocIdRedir.aspx?ID=HMTCCGHR-636976185-27344</Url>
      <Description>HMTCCGHR-636976185-27344</Description>
    </_dlc_DocIdUrl>
  </documentManagement>
</p:properties>
</file>

<file path=customXml/item4.xml><?xml version="1.0" encoding="utf-8"?>
<label version="1.0">
  <element uid="id_newpolicy" value=""/>
  <element uid="id_unclassified" value=""/>
</label>
</file>

<file path=customXml/item5.xml><?xml version="1.0" encoding="utf-8"?>
<ct:contentTypeSchema xmlns:ct="http://schemas.microsoft.com/office/2006/metadata/contentType" xmlns:ma="http://schemas.microsoft.com/office/2006/metadata/properties/metaAttributes" ct:_="" ma:_="" ma:contentTypeName="HMT Document" ma:contentTypeID="0x010100F3DA492754083E45834DB37B66A75980006E1150929DAD9B45959E6405A8F5E327" ma:contentTypeVersion="1463" ma:contentTypeDescription="Create an InfoStore Document" ma:contentTypeScope="" ma:versionID="03912922ceebced8d4cb5265d58d386d">
  <xsd:schema xmlns:xsd="http://www.w3.org/2001/XMLSchema" xmlns:xs="http://www.w3.org/2001/XMLSchema" xmlns:p="http://schemas.microsoft.com/office/2006/metadata/properties" xmlns:ns1="http://schemas.microsoft.com/sharepoint/v3" xmlns:ns2="8485635d-cf54-460b-8438-0e2015e08040" xmlns:ns3="38e14464-62ed-423d-a82a-c10b4fb348a4" targetNamespace="http://schemas.microsoft.com/office/2006/metadata/properties" ma:root="true" ma:fieldsID="734cda1ec24dc06790176d69dafd2dbb" ns1:_="" ns2:_="" ns3:_="">
    <xsd:import namespace="http://schemas.microsoft.com/sharepoint/v3"/>
    <xsd:import namespace="8485635d-cf54-460b-8438-0e2015e08040"/>
    <xsd:import namespace="38e14464-62ed-423d-a82a-c10b4fb348a4"/>
    <xsd:element name="properties">
      <xsd:complexType>
        <xsd:sequence>
          <xsd:element name="documentManagement">
            <xsd:complexType>
              <xsd:all>
                <xsd:element ref="ns1:dlc_EmailSubject" minOccurs="0"/>
                <xsd:element ref="ns1:dlc_EmailMailbox" minOccurs="0"/>
                <xsd:element ref="ns1:dlc_EmailTo" minOccurs="0"/>
                <xsd:element ref="ns1:dlc_EmailFrom" minOccurs="0"/>
                <xsd:element ref="ns1:dlc_EmailCC" minOccurs="0"/>
                <xsd:element ref="ns1:dlc_EmailBCC" minOccurs="0"/>
                <xsd:element ref="ns1:dlc_EmailSentUTC" minOccurs="0"/>
                <xsd:element ref="ns1:dlc_EmailReceivedUTC" minOccurs="0"/>
                <xsd:element ref="ns2:HMT_DocumentTypeHTField0" minOccurs="0"/>
                <xsd:element ref="ns2:HMT_Record" minOccurs="0"/>
                <xsd:element ref="ns2:HMT_GroupHTField0" minOccurs="0"/>
                <xsd:element ref="ns2:HMT_TeamHTField0" minOccurs="0"/>
                <xsd:element ref="ns2:HMT_SubTeamHTField0" minOccurs="0"/>
                <xsd:element ref="ns2:HMT_Theme" minOccurs="0"/>
                <xsd:element ref="ns2:HMT_Topic" minOccurs="0"/>
                <xsd:element ref="ns2:HMT_SubTopic" minOccurs="0"/>
                <xsd:element ref="ns2:HMT_CategoryHTField0" minOccurs="0"/>
                <xsd:element ref="ns2:HMT_ClosedOn" minOccurs="0"/>
                <xsd:element ref="ns2:HMT_DeletedOn" minOccurs="0"/>
                <xsd:element ref="ns2:HMT_ArchivedOn" minOccurs="0"/>
                <xsd:element ref="ns2:HMT_LegacyItemID" minOccurs="0"/>
                <xsd:element ref="ns2:HMT_LegacyCreatedBy" minOccurs="0"/>
                <xsd:element ref="ns2:HMT_LegacyModifiedBy" minOccurs="0"/>
                <xsd:element ref="ns2:HMT_LegacyOrigSource" minOccurs="0"/>
                <xsd:element ref="ns2:HMT_LegacyExtRef" minOccurs="0"/>
                <xsd:element ref="ns2:HMT_LegacySensitive" minOccurs="0"/>
                <xsd:element ref="ns2:HMT_LegacyRecord" minOccurs="0"/>
                <xsd:element ref="ns2:HMT_Audit" minOccurs="0"/>
                <xsd:element ref="ns2:HMT_ClosedBy" minOccurs="0"/>
                <xsd:element ref="ns2:HMT_ArchivedBy" minOccurs="0"/>
                <xsd:element ref="ns2:HMT_ClosedArchive" minOccurs="0"/>
                <xsd:element ref="ns2:HMT_ClosedOnOrig" minOccurs="0"/>
                <xsd:element ref="ns2:HMT_ClosedbyOrig" minOccurs="0"/>
                <xsd:element ref="ns2:_dlc_DocIdUrl" minOccurs="0"/>
                <xsd:element ref="ns2:TaxCatchAllLabel" minOccurs="0"/>
                <xsd:element ref="ns2:TaxCatchAll" minOccurs="0"/>
                <xsd:element ref="ns2:b9c42a306c8b47fcbaf8a41a71352f3a" minOccurs="0"/>
                <xsd:element ref="ns2:_dlc_DocId" minOccurs="0"/>
                <xsd:element ref="ns2:_dlc_DocIdPersistId" minOccurs="0"/>
                <xsd:element ref="ns3:MediaServiceMetadata" minOccurs="0"/>
                <xsd:element ref="ns3:MediaServiceFastMetadata" minOccurs="0"/>
                <xsd:element ref="ns2:SharedWithUsers" minOccurs="0"/>
                <xsd:element ref="ns2:SharedWithDetails" minOccurs="0"/>
                <xsd:element ref="ns3:MediaServiceAutoKeyPoints" minOccurs="0"/>
                <xsd:element ref="ns3:MediaServiceKeyPoints" minOccurs="0"/>
                <xsd:element ref="ns3:MediaServiceObjectDetectorVersions"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lc_EmailSubject" ma:index="0" nillable="true" ma:displayName="Subject" ma:internalName="dlc_EmailSubject">
      <xsd:simpleType>
        <xsd:restriction base="dms:Text">
          <xsd:maxLength value="255"/>
        </xsd:restriction>
      </xsd:simpleType>
    </xsd:element>
    <xsd:element name="dlc_EmailMailbox" ma:index="1" nillable="true" ma:displayName="Submitter" ma:description="" ma:internalName="dlc_EmailMailbox">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lc_EmailTo" ma:index="2" nillable="true" ma:displayName="To" ma:internalName="dlc_EmailTo">
      <xsd:simpleType>
        <xsd:restriction base="dms:Text">
          <xsd:maxLength value="255"/>
        </xsd:restriction>
      </xsd:simpleType>
    </xsd:element>
    <xsd:element name="dlc_EmailFrom" ma:index="3" nillable="true" ma:displayName="From" ma:internalName="dlc_EmailFrom">
      <xsd:simpleType>
        <xsd:restriction base="dms:Text">
          <xsd:maxLength value="255"/>
        </xsd:restriction>
      </xsd:simpleType>
    </xsd:element>
    <xsd:element name="dlc_EmailCC" ma:index="4" nillable="true" ma:displayName="CC" ma:internalName="dlc_EmailCC">
      <xsd:simpleType>
        <xsd:restriction base="dms:Note">
          <xsd:maxLength value="1024"/>
        </xsd:restriction>
      </xsd:simpleType>
    </xsd:element>
    <xsd:element name="dlc_EmailBCC" ma:index="5" nillable="true" ma:displayName="BCC" ma:internalName="dlc_EmailBCC">
      <xsd:simpleType>
        <xsd:restriction base="dms:Note">
          <xsd:maxLength value="1024"/>
        </xsd:restriction>
      </xsd:simpleType>
    </xsd:element>
    <xsd:element name="dlc_EmailSentUTC" ma:index="6" nillable="true" ma:displayName="Date Sent" ma:internalName="dlc_EmailSentUTC">
      <xsd:simpleType>
        <xsd:restriction base="dms:DateTime"/>
      </xsd:simpleType>
    </xsd:element>
    <xsd:element name="dlc_EmailReceivedUTC" ma:index="7" nillable="true" ma:displayName="Date Received" ma:internalName="dlc_EmailReceivedUTC">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485635d-cf54-460b-8438-0e2015e08040" elementFormDefault="qualified">
    <xsd:import namespace="http://schemas.microsoft.com/office/2006/documentManagement/types"/>
    <xsd:import namespace="http://schemas.microsoft.com/office/infopath/2007/PartnerControls"/>
    <xsd:element name="HMT_DocumentTypeHTField0" ma:index="9" nillable="true" ma:taxonomy="true" ma:internalName="HMT_DocumentTypeHTField0" ma:taxonomyFieldName="HMT_DocumentType" ma:displayName="Document Type" ma:indexed="true" ma:default="-1;#Other|c871d64c-a333-451d-b49a-28a9a74c0368" ma:fieldId="{64e205a0-0872-4e26-9aef-64ca7bdb5848}" ma:sspId="9002b6cd-6bc3-456d-8dd0-19fe32dddaf9" ma:termSetId="b6f1e53f-947f-4b4b-98bb-41ceeb10f910" ma:anchorId="9cae1664-647a-4060-a444-c5420aa89dfd" ma:open="false" ma:isKeyword="false">
      <xsd:complexType>
        <xsd:sequence>
          <xsd:element ref="pc:Terms" minOccurs="0" maxOccurs="1"/>
        </xsd:sequence>
      </xsd:complexType>
    </xsd:element>
    <xsd:element name="HMT_Record" ma:index="10" nillable="true" ma:displayName="Record" ma:description="Is this document a record?" ma:hidden="true" ma:internalName="HMT_Record" ma:readOnly="true">
      <xsd:simpleType>
        <xsd:restriction base="dms:Boolean"/>
      </xsd:simpleType>
    </xsd:element>
    <xsd:element name="HMT_GroupHTField0" ma:index="12" nillable="true" ma:taxonomy="true" ma:internalName="HMT_GroupHTField0" ma:taxonomyFieldName="HMT_Group" ma:displayName="Organisation unit" ma:indexed="true" ma:readOnly="true" ma:default="" ma:fieldId="{0727aac2-e220-4289-aa2b-5b6dcdadae03}" ma:sspId="9002b6cd-6bc3-456d-8dd0-19fe32dddaf9" ma:termSetId="bfb00256-4f71-4b34-808b-e2a5e274e13b" ma:anchorId="00000000-0000-0000-0000-000000000000" ma:open="false" ma:isKeyword="false">
      <xsd:complexType>
        <xsd:sequence>
          <xsd:element ref="pc:Terms" minOccurs="0" maxOccurs="1"/>
        </xsd:sequence>
      </xsd:complexType>
    </xsd:element>
    <xsd:element name="HMT_TeamHTField0" ma:index="14" nillable="true" ma:taxonomy="true" ma:internalName="HMT_TeamHTField0" ma:taxonomyFieldName="HMT_Team" ma:displayName="Team" ma:indexed="true" ma:readOnly="true" ma:default="" ma:fieldId="{2eefa5c6-211a-4a5e-9a50-7e1c1c1599ef}" ma:sspId="9002b6cd-6bc3-456d-8dd0-19fe32dddaf9" ma:termSetId="bfb00256-4f71-4b34-808b-e2a5e274e13b" ma:anchorId="00000000-0000-0000-0000-000000000000" ma:open="false" ma:isKeyword="false">
      <xsd:complexType>
        <xsd:sequence>
          <xsd:element ref="pc:Terms" minOccurs="0" maxOccurs="1"/>
        </xsd:sequence>
      </xsd:complexType>
    </xsd:element>
    <xsd:element name="HMT_SubTeamHTField0" ma:index="16" nillable="true" ma:taxonomy="true" ma:internalName="HMT_SubTeamHTField0" ma:taxonomyFieldName="HMT_SubTeam" ma:displayName="Sub Team" ma:indexed="true" ma:readOnly="true" ma:default="" ma:fieldId="{1b8bc039-1a2e-4089-a24d-47de9e4a6672}" ma:sspId="9002b6cd-6bc3-456d-8dd0-19fe32dddaf9" ma:termSetId="bfb00256-4f71-4b34-808b-e2a5e274e13b" ma:anchorId="00000000-0000-0000-0000-000000000000" ma:open="false" ma:isKeyword="false">
      <xsd:complexType>
        <xsd:sequence>
          <xsd:element ref="pc:Terms" minOccurs="0" maxOccurs="1"/>
        </xsd:sequence>
      </xsd:complexType>
    </xsd:element>
    <xsd:element name="HMT_Theme" ma:index="17" nillable="true" ma:displayName="Library" ma:description="Document library theme" ma:hidden="true" ma:internalName="HMT_Theme" ma:readOnly="true">
      <xsd:simpleType>
        <xsd:restriction base="dms:Text"/>
      </xsd:simpleType>
    </xsd:element>
    <xsd:element name="HMT_Topic" ma:index="18" nillable="true" ma:displayName="Topic" ma:description="Topic" ma:hidden="true" ma:internalName="HMT_Topic" ma:readOnly="true">
      <xsd:simpleType>
        <xsd:restriction base="dms:Text"/>
      </xsd:simpleType>
    </xsd:element>
    <xsd:element name="HMT_SubTopic" ma:index="19" nillable="true" ma:displayName="Sub Topic" ma:description="Sub topic" ma:hidden="true" ma:internalName="HMT_SubTopic" ma:readOnly="true">
      <xsd:simpleType>
        <xsd:restriction base="dms:Text"/>
      </xsd:simpleType>
    </xsd:element>
    <xsd:element name="HMT_CategoryHTField0" ma:index="21" nillable="true" ma:taxonomy="true" ma:internalName="HMT_CategoryHTField0" ma:taxonomyFieldName="HMT_Category" ma:displayName="Category" ma:indexed="true" ma:readOnly="true" ma:default="" ma:fieldId="{03bf77b0-a02d-47ea-8bec-4fb357d1f3ee}" ma:sspId="9002b6cd-6bc3-456d-8dd0-19fe32dddaf9" ma:termSetId="b6f1e53f-947f-4b4b-98bb-41ceeb10f910" ma:anchorId="00000000-0000-0000-0000-000000000000" ma:open="false" ma:isKeyword="false">
      <xsd:complexType>
        <xsd:sequence>
          <xsd:element ref="pc:Terms" minOccurs="0" maxOccurs="1"/>
        </xsd:sequence>
      </xsd:complexType>
    </xsd:element>
    <xsd:element name="HMT_ClosedOn" ma:index="23" nillable="true" ma:displayName="Closed On" ma:description="The date this item was closed on" ma:format="DateTime" ma:hidden="true" ma:internalName="HMT_ClosedOn" ma:readOnly="true">
      <xsd:simpleType>
        <xsd:restriction base="dms:DateTime"/>
      </xsd:simpleType>
    </xsd:element>
    <xsd:element name="HMT_DeletedOn" ma:index="24" nillable="true" ma:displayName="Deleted On" ma:description="The date this item was deleted on" ma:format="DateTime" ma:hidden="true" ma:internalName="HMT_DeletedOn" ma:readOnly="true">
      <xsd:simpleType>
        <xsd:restriction base="dms:DateTime"/>
      </xsd:simpleType>
    </xsd:element>
    <xsd:element name="HMT_ArchivedOn" ma:index="25" nillable="true" ma:displayName="Archived On" ma:description="The date this item was archived on" ma:format="DateTime" ma:hidden="true" ma:internalName="HMT_ArchivedOn" ma:readOnly="true">
      <xsd:simpleType>
        <xsd:restriction base="dms:DateTime"/>
      </xsd:simpleType>
    </xsd:element>
    <xsd:element name="HMT_LegacyItemID" ma:index="26" nillable="true" ma:displayName="Legacy Item ID" ma:hidden="true" ma:internalName="HMT_LegacyItemID" ma:readOnly="true">
      <xsd:simpleType>
        <xsd:restriction base="dms:Text"/>
      </xsd:simpleType>
    </xsd:element>
    <xsd:element name="HMT_LegacyCreatedBy" ma:index="27" nillable="true" ma:displayName="Legacy Created By" ma:hidden="true" ma:internalName="HMT_LegacyCreatedBy" ma:readOnly="true">
      <xsd:simpleType>
        <xsd:restriction base="dms:Text"/>
      </xsd:simpleType>
    </xsd:element>
    <xsd:element name="HMT_LegacyModifiedBy" ma:index="28" nillable="true" ma:displayName="Legacy Modified By" ma:hidden="true" ma:internalName="HMT_LegacyModifiedBy" ma:readOnly="true">
      <xsd:simpleType>
        <xsd:restriction base="dms:Text"/>
      </xsd:simpleType>
    </xsd:element>
    <xsd:element name="HMT_LegacyOrigSource" ma:index="29" nillable="true" ma:displayName="Original Source" ma:hidden="true" ma:internalName="HMT_LegacyOrigSource" ma:readOnly="true">
      <xsd:simpleType>
        <xsd:restriction base="dms:Text"/>
      </xsd:simpleType>
    </xsd:element>
    <xsd:element name="HMT_LegacyExtRef" ma:index="30" nillable="true" ma:displayName="External Reference" ma:hidden="true" ma:internalName="HMT_LegacyExtRef" ma:readOnly="true">
      <xsd:simpleType>
        <xsd:restriction base="dms:Text"/>
      </xsd:simpleType>
    </xsd:element>
    <xsd:element name="HMT_LegacySensitive" ma:index="31" nillable="true" ma:displayName="Sensitive Item" ma:default="0" ma:hidden="true" ma:internalName="HMT_LegacySensitive" ma:readOnly="true">
      <xsd:simpleType>
        <xsd:restriction base="dms:Boolean"/>
      </xsd:simpleType>
    </xsd:element>
    <xsd:element name="HMT_LegacyRecord" ma:index="32" nillable="true" ma:displayName="Legacy Record" ma:default="0" ma:hidden="true" ma:internalName="HMT_LegacyRecord" ma:readOnly="true">
      <xsd:simpleType>
        <xsd:restriction base="dms:Boolean"/>
      </xsd:simpleType>
    </xsd:element>
    <xsd:element name="HMT_Audit" ma:index="33" nillable="true" ma:displayName="Audit Log" ma:description="Audit Log" ma:internalName="HMT_Audit" ma:readOnly="true">
      <xsd:simpleType>
        <xsd:restriction base="dms:Note">
          <xsd:maxLength value="255"/>
        </xsd:restriction>
      </xsd:simpleType>
    </xsd:element>
    <xsd:element name="HMT_ClosedBy" ma:index="34" nillable="true" ma:displayName="Closed By" ma:description="Who closed this item" ma:hidden="true" ma:list="UserInfo" ma:internalName="HMT_Clos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HMT_ArchivedBy" ma:index="35" nillable="true" ma:displayName="Archived By" ma:description="Who archived this item" ma:hidden="true" ma:list="UserInfo" ma:internalName="HMT_Archiv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HMT_ClosedArchive" ma:index="36" nillable="true" ma:displayName="Closed Archive" ma:default="0" ma:description="Item sent to closed archive" ma:hidden="true" ma:internalName="HMT_ClosedArchive" ma:readOnly="true">
      <xsd:simpleType>
        <xsd:restriction base="dms:Boolean"/>
      </xsd:simpleType>
    </xsd:element>
    <xsd:element name="HMT_ClosedOnOrig" ma:index="37" nillable="true" ma:displayName="Original Closed On" ma:description="The date this item was originally closed on" ma:format="DateTime" ma:hidden="true" ma:internalName="HMT_ClosedOnOrig" ma:readOnly="true">
      <xsd:simpleType>
        <xsd:restriction base="dms:DateTime"/>
      </xsd:simpleType>
    </xsd:element>
    <xsd:element name="HMT_ClosedbyOrig" ma:index="38" nillable="true" ma:displayName="Original Closed By" ma:description="Who originally closed this item" ma:hidden="true" ma:list="UserInfo" ma:internalName="HMT_ClosedbyOrig">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DocIdUrl" ma:index="4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47" nillable="true" ma:displayName="Taxonomy Catch All Column1" ma:hidden="true" ma:list="{ddaf181f-b2e3-4047-a562-a48c8e8945d3}" ma:internalName="TaxCatchAllLabel" ma:readOnly="true" ma:showField="CatchAllDataLabel" ma:web="8485635d-cf54-460b-8438-0e2015e08040">
      <xsd:complexType>
        <xsd:complexContent>
          <xsd:extension base="dms:MultiChoiceLookup">
            <xsd:sequence>
              <xsd:element name="Value" type="dms:Lookup" maxOccurs="unbounded" minOccurs="0" nillable="true"/>
            </xsd:sequence>
          </xsd:extension>
        </xsd:complexContent>
      </xsd:complexType>
    </xsd:element>
    <xsd:element name="TaxCatchAll" ma:index="48" nillable="true" ma:displayName="Taxonomy Catch All Column" ma:hidden="true" ma:list="{ddaf181f-b2e3-4047-a562-a48c8e8945d3}" ma:internalName="TaxCatchAll" ma:showField="CatchAllData" ma:web="8485635d-cf54-460b-8438-0e2015e08040">
      <xsd:complexType>
        <xsd:complexContent>
          <xsd:extension base="dms:MultiChoiceLookup">
            <xsd:sequence>
              <xsd:element name="Value" type="dms:Lookup" maxOccurs="unbounded" minOccurs="0" nillable="true"/>
            </xsd:sequence>
          </xsd:extension>
        </xsd:complexContent>
      </xsd:complexType>
    </xsd:element>
    <xsd:element name="b9c42a306c8b47fcbaf8a41a71352f3a" ma:index="49" nillable="true" ma:taxonomy="true" ma:internalName="b9c42a306c8b47fcbaf8a41a71352f3a" ma:taxonomyFieldName="HMT_Classification" ma:displayName="Classification" ma:indexed="true" ma:readOnly="true" ma:default="" ma:fieldId="{b9c42a30-6c8b-47fc-baf8-a41a71352f3a}" ma:sspId="9002b6cd-6bc3-456d-8dd0-19fe32dddaf9" ma:termSetId="7a69d7dc-39ad-4ce6-95e5-a2714f1574de" ma:anchorId="00000000-0000-0000-0000-000000000000" ma:open="false" ma:isKeyword="false">
      <xsd:complexType>
        <xsd:sequence>
          <xsd:element ref="pc:Terms" minOccurs="0" maxOccurs="1"/>
        </xsd:sequence>
      </xsd:complexType>
    </xsd:element>
    <xsd:element name="_dlc_DocId" ma:index="50" nillable="true" ma:displayName="Document ID Value" ma:description="The value of the document ID assigned to this item." ma:internalName="_dlc_DocId" ma:readOnly="true">
      <xsd:simpleType>
        <xsd:restriction base="dms:Text"/>
      </xsd:simpleType>
    </xsd:element>
    <xsd:element name="_dlc_DocIdPersistId" ma:index="51" nillable="true" ma:displayName="Persist ID" ma:description="Keep ID on add." ma:hidden="true" ma:internalName="_dlc_DocIdPersistId" ma:readOnly="true">
      <xsd:simpleType>
        <xsd:restriction base="dms:Boolean"/>
      </xsd:simpleType>
    </xsd:element>
    <xsd:element name="SharedWithUsers" ma:index="5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8e14464-62ed-423d-a82a-c10b4fb348a4" elementFormDefault="qualified">
    <xsd:import namespace="http://schemas.microsoft.com/office/2006/documentManagement/types"/>
    <xsd:import namespace="http://schemas.microsoft.com/office/infopath/2007/PartnerControls"/>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AutoKeyPoints" ma:index="58" nillable="true" ma:displayName="MediaServiceAutoKeyPoints" ma:hidden="true" ma:internalName="MediaServiceAutoKeyPoints" ma:readOnly="true">
      <xsd:simpleType>
        <xsd:restriction base="dms:Note"/>
      </xsd:simpleType>
    </xsd:element>
    <xsd:element name="MediaServiceKeyPoints" ma:index="59" nillable="true" ma:displayName="KeyPoints" ma:internalName="MediaServiceKeyPoints" ma:readOnly="true">
      <xsd:simpleType>
        <xsd:restriction base="dms:Note">
          <xsd:maxLength value="255"/>
        </xsd:restriction>
      </xsd:simpleType>
    </xsd:element>
    <xsd:element name="MediaServiceObjectDetectorVersions" ma:index="60" nillable="true" ma:displayName="MediaServiceObjectDetectorVersions" ma:hidden="true" ma:indexed="true" ma:internalName="MediaServiceObjectDetectorVersions" ma:readOnly="true">
      <xsd:simpleType>
        <xsd:restriction base="dms:Text"/>
      </xsd:simpleType>
    </xsd:element>
    <xsd:element name="lcf76f155ced4ddcb4097134ff3c332f" ma:index="62" nillable="true" ma:taxonomy="true" ma:internalName="lcf76f155ced4ddcb4097134ff3c332f" ma:taxonomyFieldName="MediaServiceImageTags" ma:displayName="Image Tags" ma:readOnly="false" ma:fieldId="{5cf76f15-5ced-4ddc-b409-7134ff3c332f}" ma:taxonomyMulti="true" ma:sspId="9002b6cd-6bc3-456d-8dd0-19fe32dddaf9" ma:termSetId="09814cd3-568e-fe90-9814-8d621ff8fb84" ma:anchorId="fba54fb3-c3e1-fe81-a776-ca4b69148c4d" ma:open="true" ma:isKeyword="false">
      <xsd:complexType>
        <xsd:sequence>
          <xsd:element ref="pc:Terms" minOccurs="0" maxOccurs="1"/>
        </xsd:sequence>
      </xsd:complexType>
    </xsd:element>
    <xsd:element name="MediaServiceGenerationTime" ma:index="63" nillable="true" ma:displayName="MediaServiceGenerationTime" ma:hidden="true" ma:internalName="MediaServiceGenerationTime" ma:readOnly="true">
      <xsd:simpleType>
        <xsd:restriction base="dms:Text"/>
      </xsd:simpleType>
    </xsd:element>
    <xsd:element name="MediaServiceEventHashCode" ma:index="64" nillable="true" ma:displayName="MediaServiceEventHashCode" ma:hidden="true" ma:internalName="MediaServiceEventHashCode" ma:readOnly="true">
      <xsd:simpleType>
        <xsd:restriction base="dms:Text"/>
      </xsd:simpleType>
    </xsd:element>
    <xsd:element name="MediaServiceOCR" ma:index="65" nillable="true" ma:displayName="Extracted Text" ma:internalName="MediaServiceOCR" ma:readOnly="true">
      <xsd:simpleType>
        <xsd:restriction base="dms:Note">
          <xsd:maxLength value="255"/>
        </xsd:restriction>
      </xsd:simpleType>
    </xsd:element>
    <xsd:element name="MediaServiceDateTaken" ma:index="66" nillable="true" ma:displayName="MediaServiceDateTaken" ma:hidden="true" ma:indexed="true" ma:internalName="MediaServiceDateTaken" ma:readOnly="true">
      <xsd:simpleType>
        <xsd:restriction base="dms:Text"/>
      </xsd:simpleType>
    </xsd:element>
    <xsd:element name="MediaLengthInSeconds" ma:index="67" nillable="true" ma:displayName="MediaLengthInSeconds" ma:hidden="true" ma:internalName="MediaLengthInSeconds" ma:readOnly="true">
      <xsd:simpleType>
        <xsd:restriction base="dms:Unknown"/>
      </xsd:simpleType>
    </xsd:element>
    <xsd:element name="MediaServiceSearchProperties" ma:index="6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3"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0F4C8D-347E-4014-BE69-305A021AFCA0}"/>
</file>

<file path=customXml/itemProps2.xml><?xml version="1.0" encoding="utf-8"?>
<ds:datastoreItem xmlns:ds="http://schemas.openxmlformats.org/officeDocument/2006/customXml" ds:itemID="{ECB98B74-74A5-4E4C-8C8D-B711ADC001C7}"/>
</file>

<file path=customXml/itemProps3.xml><?xml version="1.0" encoding="utf-8"?>
<ds:datastoreItem xmlns:ds="http://schemas.openxmlformats.org/officeDocument/2006/customXml" ds:itemID="{970FB2A0-FC16-4E8D-B859-E4635DA6D98D}"/>
</file>

<file path=customXml/itemProps4.xml><?xml version="1.0" encoding="utf-8"?>
<ds:datastoreItem xmlns:ds="http://schemas.openxmlformats.org/officeDocument/2006/customXml" ds:itemID="{23C97B82-EABE-4088-9514-83B40D0E2223}"/>
</file>

<file path=customXml/itemProps5.xml><?xml version="1.0" encoding="utf-8"?>
<ds:datastoreItem xmlns:ds="http://schemas.openxmlformats.org/officeDocument/2006/customXml" ds:itemID="{C2D9D648-008C-4C40-8082-523D35C61178}"/>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March_2025_MWMI_template.xlsx</dc:title>
  <dc:subject/>
  <dc:creator>Soham Patel</dc:creator>
  <cp:keywords/>
  <dc:description/>
  <cp:lastModifiedBy>McBrearty, Madeleine - HMT</cp:lastModifiedBy>
  <cp:revision/>
  <dcterms:created xsi:type="dcterms:W3CDTF">2011-03-30T15:28:39Z</dcterms:created>
  <dcterms:modified xsi:type="dcterms:W3CDTF">2025-04-15T15:06:35Z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0x010100F3DA492754083E45834DB37B66A75980006E1150929DAD9B45959E6405A8F5E327</vt:lpwstr>
  </property>
  <property fmtid="{D5CDD505-2E9C-101B-9397-08002B2CF9AE}" pid="16" name="HMT_Group">
    <vt:lpwstr>2;#Corporate Centre|3a82a502-41d5-4d4c-ba50-c5def56f6a59</vt:lpwstr>
  </property>
  <property fmtid="{D5CDD505-2E9C-101B-9397-08002B2CF9AE}" pid="17" name="MediaServiceImageTags">
    <vt:lpwstr/>
  </property>
  <property fmtid="{D5CDD505-2E9C-101B-9397-08002B2CF9AE}" pid="18" name="HMT_SubTeam">
    <vt:lpwstr/>
  </property>
  <property fmtid="{D5CDD505-2E9C-101B-9397-08002B2CF9AE}" pid="19" name="HMT_DocumentType">
    <vt:lpwstr>1;#Other|c871d64c-a333-451d-b49a-28a9a74c0368</vt:lpwstr>
  </property>
  <property fmtid="{D5CDD505-2E9C-101B-9397-08002B2CF9AE}" pid="20" name="HMT_Team">
    <vt:lpwstr>3;#Group Human Resources|96d66300-ec62-4ff3-a751-802ae823c392</vt:lpwstr>
  </property>
  <property fmtid="{D5CDD505-2E9C-101B-9397-08002B2CF9AE}" pid="21" name="HMT_Category">
    <vt:lpwstr>4;#Corporate Document Types|9cae1664-647a-4060-a444-c5420aa89dfd</vt:lpwstr>
  </property>
  <property fmtid="{D5CDD505-2E9C-101B-9397-08002B2CF9AE}" pid="22" name="HMT_Classification">
    <vt:lpwstr>5;#Sensitive|e4b4762f-94f6-4901-a732-9ab10906c6ba</vt:lpwstr>
  </property>
  <property fmtid="{D5CDD505-2E9C-101B-9397-08002B2CF9AE}" pid="23" name="HMT_Review">
    <vt:bool>false</vt:bool>
  </property>
  <property fmtid="{D5CDD505-2E9C-101B-9397-08002B2CF9AE}" pid="24" name="_dlc_DocIdItemGuid">
    <vt:lpwstr>ebee6171-961c-435e-a083-745435eaf5e4</vt:lpwstr>
  </property>
  <property fmtid="{D5CDD505-2E9C-101B-9397-08002B2CF9AE}" pid="25" name="MSIP_Label_c7f59732-4a25-47ef-91c5-c359172fc31b_Enabled">
    <vt:lpwstr>true</vt:lpwstr>
  </property>
  <property fmtid="{D5CDD505-2E9C-101B-9397-08002B2CF9AE}" pid="26" name="MSIP_Label_c7f59732-4a25-47ef-91c5-c359172fc31b_SetDate">
    <vt:lpwstr>2025-04-14T15:11:29Z</vt:lpwstr>
  </property>
  <property fmtid="{D5CDD505-2E9C-101B-9397-08002B2CF9AE}" pid="27" name="MSIP_Label_c7f59732-4a25-47ef-91c5-c359172fc31b_Method">
    <vt:lpwstr>Privileged</vt:lpwstr>
  </property>
  <property fmtid="{D5CDD505-2E9C-101B-9397-08002B2CF9AE}" pid="28" name="MSIP_Label_c7f59732-4a25-47ef-91c5-c359172fc31b_Name">
    <vt:lpwstr>Official - Sensitive</vt:lpwstr>
  </property>
  <property fmtid="{D5CDD505-2E9C-101B-9397-08002B2CF9AE}" pid="29" name="MSIP_Label_c7f59732-4a25-47ef-91c5-c359172fc31b_SiteId">
    <vt:lpwstr>ed1644c5-05e0-49e6-bc39-fcf7ac51c18c</vt:lpwstr>
  </property>
  <property fmtid="{D5CDD505-2E9C-101B-9397-08002B2CF9AE}" pid="30" name="MSIP_Label_c7f59732-4a25-47ef-91c5-c359172fc31b_ActionId">
    <vt:lpwstr>8e835604-ea05-4883-9b8c-6f2becdff633</vt:lpwstr>
  </property>
  <property fmtid="{D5CDD505-2E9C-101B-9397-08002B2CF9AE}" pid="31" name="MSIP_Label_c7f59732-4a25-47ef-91c5-c359172fc31b_ContentBits">
    <vt:lpwstr>3</vt:lpwstr>
  </property>
</Properties>
</file>