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hidden" name="Drop down lists" sheetId="2" r:id="rId5"/>
  </sheets>
  <definedNames>
    <definedName name="Organisation_Type">'Drop down lists'!$C$2:$C$7</definedName>
    <definedName name="Main_Department">'Drop down lists'!$A$2:$A$32</definedName>
    <definedName name="Yes_No">'Drop down lists'!$E$2:$E$3</definedName>
    <definedName name="List_of_organisations">'Drop down lists'!$B$2:$B$200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Included in this template is an up-to-date list (as of 30 June 2011) of all organisations that are in scope for this exercise.
Use the drop down list to select your organisation.</t>
      </text>
    </comment>
    <comment authorId="0" ref="B1">
      <text>
        <t xml:space="preserve">Included in this template is an up-to-date list (as of 30 June 2011) of all organisations together with their appropriate organisation type.
Use the drop down list to select your organisation type.</t>
      </text>
    </comment>
    <comment authorId="0" ref="C1">
      <text>
        <t xml:space="preserve">Included in this template is an up-to-date list (as of 30 June 2011) of all organisations together with their appropriate main/parent/sponsoring department.
Use the drop down list to select your main/parent/sponsoring department.</t>
      </text>
    </comment>
    <comment authorId="0" ref="D1">
      <text>
        <t xml:space="preserve">Payroll staff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
</t>
      </text>
    </comment>
    <comment authorId="0" ref="R1">
      <text>
        <t xml:space="preserve">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
</t>
      </text>
    </comment>
    <comment authorId="0" ref="AD1">
      <text>
        <t xml:space="preserve">Please refer to the HMT pay remit guidance provided separately. However, you should also refer to the FAQs and the 'Data fields'  sheet as there are some differences between the information supplied for HMTand that required for this exercise.</t>
      </text>
    </comment>
    <comment authorId="0" ref="D2">
      <text>
        <t xml:space="preserve">Please enter the number of administrative officers/assistants (or equivalents) on your payroll
</t>
      </text>
    </comment>
    <comment authorId="0" ref="F2">
      <text>
        <t xml:space="preserve">Please enter the number of executive officers (or equivalents) on your payroll
</t>
      </text>
    </comment>
    <comment authorId="0" ref="H2">
      <text>
        <t xml:space="preserve">Please enter the number of senior/higher executive officers (or equivalents) on your payroll
</t>
      </text>
    </comment>
    <comment authorId="0" ref="J2">
      <text>
        <t xml:space="preserve">Please enter the number of grade 6/7 staff (or equivalents) on your payroll
</t>
      </text>
    </comment>
    <comment authorId="0" ref="L2">
      <text>
        <t xml:space="preserve">Please enter the number of Seni
 Civil Servants (or equivalents) on your payroll
</t>
      </text>
    </comment>
    <comment authorId="0" ref="N2">
      <text>
        <t xml:space="preserve">See comment on Payroll staff cell above
</t>
      </text>
    </comment>
    <comment authorId="0" ref="R2">
      <text>
        <t xml:space="preserve">Agency staff (clearical and admin)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text>
    </comment>
    <comment authorId="0" ref="T2">
      <text>
        <t xml:space="preserve">Interim managers
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text>
    </comment>
    <comment authorId="0" ref="V2">
      <text>
        <t xml:space="preserve">Specialist Contractors
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
</t>
      </text>
    </comment>
    <comment authorId="0" ref="X2">
      <text>
        <t xml:space="preserve">Consultants/consultancy
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text>
    </comment>
    <comment authorId="0" ref="AD2">
      <text>
        <t xml:space="preserve">Please refer to the HMT guidance provided separately
</t>
      </text>
    </comment>
    <comment authorId="0" ref="AE2">
      <text>
        <t xml:space="preserve">Please refer to the HMT guidance provided separately
</t>
      </text>
    </comment>
    <comment authorId="0" ref="AF2">
      <text>
        <t xml:space="preserve">Please refer to the HMT guidance provided separately
</t>
      </text>
    </comment>
    <comment authorId="0" ref="AG2">
      <text>
        <t xml:space="preserve">Please refer to the HMT guidance provided separately
</t>
      </text>
    </comment>
    <comment authorId="0" ref="AH2">
      <text>
        <t xml:space="preserve">Please refer to the HMT guidance provided separately
</t>
      </text>
    </comment>
    <comment authorId="0" ref="AI2">
      <text>
        <t xml:space="preserve">Please refer to the HMT guidance provided separately
</t>
      </text>
    </comment>
    <comment authorId="0" ref="D3">
      <text>
        <t xml:space="preserve">Staff in post numbers should be reported in line with the ONS standard headcount methodology  (supplied separately).
.</t>
      </text>
    </comment>
    <comment authorId="0" ref="E3">
      <text>
        <t xml:space="preserve">Staff in post numbers should be reported in line with the ONS standard headcount methodology  (supplied separately).
.</t>
      </text>
    </comment>
    <comment authorId="0" ref="F3">
      <text>
        <t xml:space="preserve">Staff in post numbers should be reported in line with the ONS standard headcount methodology  (supplied separately).
.</t>
      </text>
    </comment>
    <comment authorId="0" ref="G3">
      <text>
        <t xml:space="preserve">Staff in post numbers should be reported in line with the ONS standard headcount methodology  (supplied separately).
.</t>
      </text>
    </comment>
    <comment authorId="0" ref="H3">
      <text>
        <t xml:space="preserve">Staff in post numbers should be reported in line with the ONS standard headcount methodology  (supplied separately).
.</t>
      </text>
    </comment>
    <comment authorId="0" ref="I3">
      <text>
        <t xml:space="preserve">Staff in post numbers should be reported in line with the ONS standard headcount methodology  (supplied separately).
.</t>
      </text>
    </comment>
    <comment authorId="0" ref="J3">
      <text>
        <t xml:space="preserve">Staff in post numbers should be reported in line with the ONS standard headcount methodology  (supplied separately).
.</t>
      </text>
    </comment>
    <comment authorId="0" ref="K3">
      <text>
        <t xml:space="preserve">Staff in post numbers should be reported in line with the ONS standard headcount methodology  (supplied separately).
.</t>
      </text>
    </comment>
    <comment authorId="0" ref="L3">
      <text>
        <t xml:space="preserve">Staff in post numbers should be reported in line with the ONS standard headcount methodology  (supplied separately).
.</t>
      </text>
    </comment>
    <comment authorId="0" ref="M3">
      <text>
        <t xml:space="preserve">Staff in post numbers should be reported in line with the ONS standard headcount methodology  (supplied separately).
.</t>
      </text>
    </comment>
    <comment authorId="0" ref="N3">
      <text>
        <t xml:space="preserve">Staff in post numbers should be reported in line with the ONS standard headcount methodology  (supplied separately).
.</t>
      </text>
    </comment>
    <comment authorId="0" ref="O3">
      <text>
        <t xml:space="preserve">Staff in post numbers should be reported in line with the ONS standard headcount methodology  (supplied separately).
.</t>
      </text>
    </comment>
    <comment authorId="0" ref="P3">
      <text>
        <t xml:space="preserve">Staff in post numbers should be reported in line with the ONS standard headcount methodology  (supplied separately).
Do not enter values in the cells below. Formula will automatically sum values across the preceding columns
.</t>
      </text>
    </comment>
    <comment authorId="0" ref="Q3">
      <text>
        <t xml:space="preserve">Staff in post numbers should be reported in line with the ONS standard headcount methodology  (supplied separately).
Do not enter values in the cells below. Formula will automatically sum values across the preceding columns
.</t>
      </text>
    </comment>
    <comment authorId="0" ref="R3">
      <text>
        <t xml:space="preserve">If you are unable to provide both headcount and FTE figures, then you must enter the same figure into both fields. No fields should be left blank unless you have no staff to record under that particular category. 
</t>
      </text>
    </comment>
    <comment authorId="0" ref="S3">
      <text>
        <t xml:space="preserve">If you are unable to provide both headcount and FTE figures, then you must enter the same figure into both fields. No fields should be left blank unless you have no staff to record under that particular category. 
</t>
      </text>
    </comment>
    <comment authorId="0" ref="T3">
      <text>
        <t xml:space="preserve">If you are unable to provide both headcount and FTE figures, then you must enter the same figure into both fields. No fields should be left blank unless you have no staff to record under that particular category. 
</t>
      </text>
    </comment>
    <comment authorId="0" ref="U3">
      <text>
        <t xml:space="preserve">If you are unable to provide both headcount and FTE figures, then you must enter the same figure into both fields. No fields should be left blank unless you have no staff to record under that particular category. 
</t>
      </text>
    </comment>
    <comment authorId="0" ref="V3">
      <text>
        <t xml:space="preserve">If you are unable to provide both headcount and FTE figures, then you must enter the same figure into both fields. No fields should be left blank unless you have no staff to record under that particular category. 
</t>
      </text>
    </comment>
    <comment authorId="0" ref="W3">
      <text>
        <t xml:space="preserve">If you are unable to provide both headcount and FTE figures, then you must enter the same figure into both fields. No fields should be left blank unless you have no staff to record under that particular category. 
</t>
      </text>
    </comment>
    <comment authorId="0" ref="X3">
      <text>
        <t xml:space="preserve">If you are unable to provide both headcount and FTE figures, then you must enter the same figure into both fields. No fields should be left blank unless you have no staff to record under that particular category. 
</t>
      </text>
    </comment>
    <comment authorId="0" ref="Y3">
      <text>
        <t xml:space="preserve">If you are unable to provide both headcount and FTE figures, then you must enter the same figure into both fields. No fields should be left blank unless you have no staff to record under that particular category. 
</t>
      </text>
    </comment>
    <comment authorId="0" ref="Z3">
      <text>
        <t xml:space="preserve">Do not enter values in the cells below. Formula will automatically sum values across the preceding columns 
</t>
      </text>
    </comment>
    <comment authorId="0" ref="AA3">
      <text>
        <t xml:space="preserve">Do not enter values in the cells below. Formula will automatically sum values across the preceding columns
</t>
      </text>
    </comment>
    <comment authorId="0" ref="AB3">
      <text>
        <t xml:space="preserve">Do not enter values in the cells below. Formula will automatically sum values across the preceding columns 
</t>
      </text>
    </comment>
    <comment authorId="0" ref="AC3">
      <text>
        <t xml:space="preserve">Do not enter values in the cells below. Formula will automatically sum values across the preceding columns
</t>
      </text>
    </comment>
  </commentList>
</comments>
</file>

<file path=xl/sharedStrings.xml><?xml version="1.0" encoding="utf-8"?>
<sst xmlns="http://schemas.openxmlformats.org/spreadsheetml/2006/main" count="305" uniqueCount="252">
  <si>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</si>
  <si>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</si>
  <si>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</si>
  <si>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</si>
  <si>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</si>
  <si>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</si>
  <si>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</si>
  <si>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</si>
  <si>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</si>
  <si>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rPr>
        <rFont val="Arial"/>
        <color theme="1"/>
        <sz val="12.0"/>
      </rPr>
      <t xml:space="preserve">Comments
</t>
    </r>
    <r>
      <rPr>
        <rFont val="Arial"/>
        <b/>
        <color rgb="FF000000"/>
        <sz val="12.0"/>
      </rPr>
      <t>(NB: These will be published alongside your row of information)</t>
    </r>
  </si>
  <si>
    <r>
      <rPr>
        <rFont val="Arial"/>
        <color theme="1"/>
        <sz val="12.0"/>
      </rPr>
      <t xml:space="preserve">Notes for Cabinet Office
</t>
    </r>
    <r>
      <rPr>
        <rFont val="Arial"/>
        <b/>
        <color rgb="FF000000"/>
        <sz val="12.0"/>
      </rPr>
      <t>(Not for publication)</t>
    </r>
  </si>
  <si>
    <t>AO/AA</t>
  </si>
  <si>
    <t>EO</t>
  </si>
  <si>
    <t>SEO/HEO</t>
  </si>
  <si>
    <t>Grade 6/7</t>
  </si>
  <si>
    <t>SCS</t>
  </si>
  <si>
    <t>Other, unknown, or unspecified</t>
  </si>
  <si>
    <t>Total
Employees</t>
  </si>
  <si>
    <t>Agency staff 
(clerical/admin)</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</si>
  <si>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</si>
  <si>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</si>
  <si>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</si>
  <si>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</si>
  <si>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</si>
  <si>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</si>
  <si>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</si>
  <si>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</si>
  <si>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</si>
  <si>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</si>
  <si>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</si>
  <si>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(clerical and admin) staff, interim managers and specialist contractors</t>
  </si>
  <si>
    <t>Total monthly cost of consultants/
consultancy</t>
  </si>
  <si>
    <t>Total non-payroll (CCL) staff costs</t>
  </si>
  <si>
    <t>Headcount</t>
  </si>
  <si>
    <t>Full-time 
equivalent</t>
  </si>
  <si>
    <t>Northern Ireland Human Rights Commission</t>
  </si>
  <si>
    <t>Executive Non-Departmental Public Body</t>
  </si>
  <si>
    <t>Northern Ireland Office</t>
  </si>
  <si>
    <t>Commissioners excluded.</t>
  </si>
  <si>
    <t>Main, parent or sponsoring department</t>
  </si>
  <si>
    <t>Organisation type</t>
  </si>
  <si>
    <t>Yes_No</t>
  </si>
  <si>
    <t>Attorney General's Departments</t>
  </si>
  <si>
    <t>Advisory Conciliation and Arbitration Service</t>
  </si>
  <si>
    <t>Crown Non Departmental Public Body</t>
  </si>
  <si>
    <t>Yes</t>
  </si>
  <si>
    <t>Cabinet Office</t>
  </si>
  <si>
    <t>Agricultural Wages Board for England and Wales</t>
  </si>
  <si>
    <t>Executive Agency</t>
  </si>
  <si>
    <t>No - please add a comment</t>
  </si>
  <si>
    <t>Charity Commission</t>
  </si>
  <si>
    <t>Agricultural Wages Committee x 15</t>
  </si>
  <si>
    <t>Department for Business, Innovation and Skills</t>
  </si>
  <si>
    <t>Agriculture and Horticulture Development Board</t>
  </si>
  <si>
    <t>Ministerial Department</t>
  </si>
  <si>
    <t>Department for Communities and Local Government</t>
  </si>
  <si>
    <t>Animal Health and Veterinary Laboratories Agency</t>
  </si>
  <si>
    <t>Non-Ministerial Department</t>
  </si>
  <si>
    <t>Department for Culture, Media and Sport</t>
  </si>
  <si>
    <t>Arts and Humanities Research Council</t>
  </si>
  <si>
    <t>OTHER</t>
  </si>
  <si>
    <t>Department for Education</t>
  </si>
  <si>
    <t>Arts Council England</t>
  </si>
  <si>
    <t>Department for Environment, Food and Rural Affairs</t>
  </si>
  <si>
    <t>Attorney General's Office</t>
  </si>
  <si>
    <t>Department for International Development</t>
  </si>
  <si>
    <t>Big Lottery Fund</t>
  </si>
  <si>
    <t>Department for Transport</t>
  </si>
  <si>
    <t>Biotechnology and Biological Sciences Research Council</t>
  </si>
  <si>
    <t>Department for Work and Pensions</t>
  </si>
  <si>
    <t>British Business Bank</t>
  </si>
  <si>
    <t>Department of Energy and Climate Change</t>
  </si>
  <si>
    <t>British Council</t>
  </si>
  <si>
    <t>Department of Health</t>
  </si>
  <si>
    <t>British Hallmarking Council</t>
  </si>
  <si>
    <t>Export Credits Guarantee Department</t>
  </si>
  <si>
    <t>British Library</t>
  </si>
  <si>
    <t>Food Standards Agency</t>
  </si>
  <si>
    <t>British Museum</t>
  </si>
  <si>
    <t>Foreign and Commonwealth Office</t>
  </si>
  <si>
    <t>British Transport Police Authority</t>
  </si>
  <si>
    <t>HM Revenue and Customs</t>
  </si>
  <si>
    <t>Business, Innovation and Skills</t>
  </si>
  <si>
    <t>HM Treasury</t>
  </si>
  <si>
    <t>Home Office</t>
  </si>
  <si>
    <t>Care Quality Commission</t>
  </si>
  <si>
    <t>Ministry of Defence</t>
  </si>
  <si>
    <t>Centre for Environment, Fisheries and Aquaculture Science</t>
  </si>
  <si>
    <t>Ministry of Justice</t>
  </si>
  <si>
    <t>Children and Family Court Advisory and Support Services</t>
  </si>
  <si>
    <t>Office for Standards in Education, Children's Services and Skills</t>
  </si>
  <si>
    <t>Civil Nuclear Police Authority</t>
  </si>
  <si>
    <t>Office of Fair Trading</t>
  </si>
  <si>
    <t>Civil Service Commission</t>
  </si>
  <si>
    <t>Office of Gas and Electricity Market</t>
  </si>
  <si>
    <t>Coal Authority</t>
  </si>
  <si>
    <t>Committee on Climate Change</t>
  </si>
  <si>
    <t>Scotland Office</t>
  </si>
  <si>
    <t>Commonwealth Scholarship Commission</t>
  </si>
  <si>
    <t>Security and Intelligence Services</t>
  </si>
  <si>
    <t>Companies House</t>
  </si>
  <si>
    <t>United Kingdom Statistics Authority</t>
  </si>
  <si>
    <t>Competition and Markets Authority</t>
  </si>
  <si>
    <t>UK Supreme Court</t>
  </si>
  <si>
    <t>Competition Service</t>
  </si>
  <si>
    <t>Wales Office</t>
  </si>
  <si>
    <t>Construction Industry Training Board</t>
  </si>
  <si>
    <t>Consumer Council for Water</t>
  </si>
  <si>
    <t>Consumer Focus</t>
  </si>
  <si>
    <t>Criminal Cases Review Commission</t>
  </si>
  <si>
    <t>Criminal Injuries Compensation Authority</t>
  </si>
  <si>
    <t>Crown Prosecution Service</t>
  </si>
  <si>
    <t>Crown Prosecution Service Inspectorate</t>
  </si>
  <si>
    <t>Debt Management Office</t>
  </si>
  <si>
    <t>Defence Science and Technology Laboratory</t>
  </si>
  <si>
    <t>Defence Support Group</t>
  </si>
  <si>
    <t>Department of Health (excl agencies)</t>
  </si>
  <si>
    <t>Directly Operated Railways Ltd</t>
  </si>
  <si>
    <t>Disclosure and Barring Service</t>
  </si>
  <si>
    <t>Driver and Vehicle Licensing Agency</t>
  </si>
  <si>
    <t>Driving Standards Agency</t>
  </si>
  <si>
    <t>Economic and Social Research Council</t>
  </si>
  <si>
    <t>Education Funding Agency</t>
  </si>
  <si>
    <t>Engineering and Physical Sciences Research Council</t>
  </si>
  <si>
    <t>Engineering Construction Industry Training Board</t>
  </si>
  <si>
    <t>English Heritage</t>
  </si>
  <si>
    <t>Environment Agency</t>
  </si>
  <si>
    <t>Equality and Human Rights Commission</t>
  </si>
  <si>
    <t>FCO Services</t>
  </si>
  <si>
    <t>Film Industry Training Board</t>
  </si>
  <si>
    <t>Food and Environment Research Agency</t>
  </si>
  <si>
    <t>Gambling Commission</t>
  </si>
  <si>
    <t>Gangmasters Licensing Authority</t>
  </si>
  <si>
    <t>Geffrye Museum</t>
  </si>
  <si>
    <t>Government Actuary's Department</t>
  </si>
  <si>
    <t>Government Procurement Service</t>
  </si>
  <si>
    <t>Great Britain - China Centre</t>
  </si>
  <si>
    <t>Health and Safety Executive</t>
  </si>
  <si>
    <t>Health and Social Care Information Centre</t>
  </si>
  <si>
    <t>High Speed 2</t>
  </si>
  <si>
    <t>Higher Education Funding Council for England</t>
  </si>
  <si>
    <t>Highways Agency</t>
  </si>
  <si>
    <t>HM Courts and Tribunals Service</t>
  </si>
  <si>
    <t>HM Passport Office</t>
  </si>
  <si>
    <t>Home Office (excl agencies)</t>
  </si>
  <si>
    <t>Homes and Communities Agency</t>
  </si>
  <si>
    <t>Horniman Public Museum and Public Park Trust</t>
  </si>
  <si>
    <t>Horserace Betting Levy Board</t>
  </si>
  <si>
    <t>Housing Ombudsman Service</t>
  </si>
  <si>
    <t>Human Fertilisation and Embryology Authority</t>
  </si>
  <si>
    <t>Human Tissue Authority</t>
  </si>
  <si>
    <t>Imperial War Museum</t>
  </si>
  <si>
    <t>Independent Commission for Aid Impact</t>
  </si>
  <si>
    <t>Independent Living Fund</t>
  </si>
  <si>
    <t>Independent Police Complaints Commission</t>
  </si>
  <si>
    <t>Information Commissioner's Office</t>
  </si>
  <si>
    <t>Insolvency Service</t>
  </si>
  <si>
    <t>Joint Nature Conservation Committee</t>
  </si>
  <si>
    <t>Judicial Appointments Commission</t>
  </si>
  <si>
    <t>Land Registry</t>
  </si>
  <si>
    <t>Leasehold Advisory Service</t>
  </si>
  <si>
    <t>Legal Aid Agency</t>
  </si>
  <si>
    <t>Legal Services Board</t>
  </si>
  <si>
    <t>Marine Management Organisation</t>
  </si>
  <si>
    <t>Maritime and Coastguard Agency</t>
  </si>
  <si>
    <t>Marshall Aid Commemoration Commission</t>
  </si>
  <si>
    <t>Medical Research Council</t>
  </si>
  <si>
    <t>Medicines and Healthcare Products Regulatory Agency</t>
  </si>
  <si>
    <t>Met Office</t>
  </si>
  <si>
    <t>Monitor</t>
  </si>
  <si>
    <t>National Archives</t>
  </si>
  <si>
    <t>National Army Museum</t>
  </si>
  <si>
    <t>National College for Teaching and Leadership</t>
  </si>
  <si>
    <t>National Crime Agency</t>
  </si>
  <si>
    <t>National Employment Savings Trust Corporation</t>
  </si>
  <si>
    <t>National Forest Company</t>
  </si>
  <si>
    <t>National Gallery</t>
  </si>
  <si>
    <t>National Heritage Memorial Fund</t>
  </si>
  <si>
    <t>National Institute for Health and Care Excellence</t>
  </si>
  <si>
    <t>National Lottery Commission</t>
  </si>
  <si>
    <t>National Maritime Museum</t>
  </si>
  <si>
    <t>National Measurement Office</t>
  </si>
  <si>
    <t>National Museum of Science and Industry</t>
  </si>
  <si>
    <t>National Museum of the Royal Navy</t>
  </si>
  <si>
    <t>National Museums Liverpool</t>
  </si>
  <si>
    <t>National Offender Management Service</t>
  </si>
  <si>
    <t>National Portrait Gallery</t>
  </si>
  <si>
    <t>National Savings and Investments</t>
  </si>
  <si>
    <t>Natural England</t>
  </si>
  <si>
    <t>Natural Environment Research Council</t>
  </si>
  <si>
    <t>Natural History Museum</t>
  </si>
  <si>
    <t>NHS England</t>
  </si>
  <si>
    <t>Northern Lighthouse Board</t>
  </si>
  <si>
    <t>Nuclear Decommissioning Authority</t>
  </si>
  <si>
    <t>Office for Budget Responsibility</t>
  </si>
  <si>
    <t>Office for Fair Access</t>
  </si>
  <si>
    <t>Office of Qualifications and Examinations Regulation</t>
  </si>
  <si>
    <t>Office of Rail Regulation</t>
  </si>
  <si>
    <t>Office of the Immigration Services Commissioner</t>
  </si>
  <si>
    <t>Olympic Delivery Authority</t>
  </si>
  <si>
    <t>Olympic Lottery Distributor</t>
  </si>
  <si>
    <t>Ordnance Survey</t>
  </si>
  <si>
    <t>Parole Board</t>
  </si>
  <si>
    <t>Passenger Focus</t>
  </si>
  <si>
    <t>Planning Inspectorate</t>
  </si>
  <si>
    <t>Probation Trusts x35</t>
  </si>
  <si>
    <t>Public Health England</t>
  </si>
  <si>
    <t>Queen Elizabeth II Conference Centre</t>
  </si>
  <si>
    <t>Remploy Ltd</t>
  </si>
  <si>
    <t>Royal Air Force Museum</t>
  </si>
  <si>
    <t>Royal Armouries</t>
  </si>
  <si>
    <t>Royal Botanic Gardens, Kew</t>
  </si>
  <si>
    <t>Royal Parks</t>
  </si>
  <si>
    <t>Rural Payments Agency</t>
  </si>
  <si>
    <t>Science and Technology Facilities Council</t>
  </si>
  <si>
    <t>Sea Fish Industry Authority</t>
  </si>
  <si>
    <t>Security Industry Authority</t>
  </si>
  <si>
    <t>Serious Fraud Office</t>
  </si>
  <si>
    <t>Sir John Sloane's Museum</t>
  </si>
  <si>
    <t>Skills Funding Agency</t>
  </si>
  <si>
    <t>Sport England</t>
  </si>
  <si>
    <t>Standards and Testing Agency</t>
  </si>
  <si>
    <t>Student Loans Company Ltd</t>
  </si>
  <si>
    <t>Tate Gallery</t>
  </si>
  <si>
    <t>Technology Strategy Board</t>
  </si>
  <si>
    <t>The Office of the Children's Commissioner</t>
  </si>
  <si>
    <t>The Office of the Public Guardian</t>
  </si>
  <si>
    <t>The Pensions Advisory Service</t>
  </si>
  <si>
    <t>The Pensions Regulator</t>
  </si>
  <si>
    <t>Treasury Solicitor</t>
  </si>
  <si>
    <t>Trinity House</t>
  </si>
  <si>
    <t>UK Anti-Doping</t>
  </si>
  <si>
    <t>UK Commission for Employment and Skills</t>
  </si>
  <si>
    <t>UK Export Finance</t>
  </si>
  <si>
    <t>UK Hydrographic Office</t>
  </si>
  <si>
    <t>UK Intellectual Property Office</t>
  </si>
  <si>
    <t>UK Space Agency</t>
  </si>
  <si>
    <t>UK Sport</t>
  </si>
  <si>
    <t>United Kingdom Atomic Energy Authority</t>
  </si>
  <si>
    <t>Valuation Office</t>
  </si>
  <si>
    <t>Valuation Tribunal Service</t>
  </si>
  <si>
    <t>Vehicle and Operator Services Agency</t>
  </si>
  <si>
    <t>Vehicle Certification Agency</t>
  </si>
  <si>
    <t>Veterinary Medicines Directorate</t>
  </si>
  <si>
    <t>Victoria and Albert Museum</t>
  </si>
  <si>
    <t>Visit Britain</t>
  </si>
  <si>
    <t>Wallace Collection</t>
  </si>
  <si>
    <t>Water Services Regulation Authority</t>
  </si>
  <si>
    <t>West Northamptonshire Development Corporation</t>
  </si>
  <si>
    <t>Westminster Foundation for Democracy</t>
  </si>
  <si>
    <t>Wilton Park Executive Agency</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</si>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</sst>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m\-yyyy"/>
  </numFmts>
  <fonts count="3">
    <font>
      <sz val="12.0"/>
      <color theme="1"/>
      <name val="Arial"/>
      <scheme val="minor"/>
    </font>
    <font>
      <sz val="12.0"/>
      <color theme="1"/>
      <name val="Arial"/>
    </font>
    <font/>
  </fonts>
  <fills count="7">
    <fill>
      <patternFill patternType="none"/>
    </fill>
    <fill>
      <patternFill patternType="lightGray"/>
    </fill>
    <fill>
      <patternFill patternType="solid">
        <fgColor rgb="FFBFBFBF"/>
        <bgColor rgb="FFBFBFBF"/>
      </patternFill>
    </fill>
    <fill>
      <patternFill patternType="solid">
        <fgColor rgb="FFD8D8D8"/>
        <bgColor rgb="FFD8D8D8"/>
      </patternFill>
    </fill>
    <fill>
      <patternFill patternType="solid">
        <fgColor rgb="FFA5A5A5"/>
        <bgColor rgb="FFA5A5A5"/>
      </patternFill>
    </fill>
    <fill>
      <patternFill patternType="solid">
        <fgColor theme="0"/>
        <bgColor theme="0"/>
      </patternFill>
    </fill>
    <fill>
      <patternFill patternType="solid">
        <fgColor rgb="FFFABF8F"/>
        <bgColor rgb="FFFABF8F"/>
      </patternFill>
    </fill>
  </fills>
  <borders count="2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2" fillId="2" fontId="1" numFmtId="0" xfId="0" applyAlignment="1" applyBorder="1" applyFont="1">
      <alignment horizontal="center" shrinkToFit="0" vertical="center" wrapText="0"/>
    </xf>
    <xf borderId="5" fillId="2" fontId="1" numFmtId="0" xfId="0" applyAlignment="1" applyBorder="1" applyFont="1">
      <alignment horizontal="center" shrinkToFit="0" vertical="center" wrapText="1"/>
    </xf>
    <xf borderId="6" fillId="0" fontId="2" numFmtId="0" xfId="0" applyBorder="1" applyFont="1"/>
    <xf borderId="7" fillId="2" fontId="1" numFmtId="0" xfId="0" applyAlignment="1" applyBorder="1" applyFont="1">
      <alignment horizontal="center" shrinkToFit="0" vertical="center" wrapText="0"/>
    </xf>
    <xf borderId="8" fillId="0" fontId="2" numFmtId="0" xfId="0" applyBorder="1" applyFont="1"/>
    <xf borderId="9" fillId="0" fontId="2" numFmtId="0" xfId="0" applyBorder="1" applyFont="1"/>
    <xf borderId="10" fillId="0" fontId="2" numFmtId="0" xfId="0" applyBorder="1" applyFont="1"/>
    <xf borderId="11" fillId="2" fontId="1" numFmtId="0" xfId="0" applyAlignment="1" applyBorder="1" applyFont="1">
      <alignment horizontal="center" shrinkToFit="0" vertical="center" wrapText="1"/>
    </xf>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2" fontId="1" numFmtId="0" xfId="0" applyAlignment="1" applyBorder="1" applyFont="1">
      <alignment horizontal="center" shrinkToFit="0" vertical="center" wrapText="1"/>
    </xf>
    <xf borderId="17" fillId="2" fontId="1" numFmtId="0" xfId="0" applyAlignment="1" applyBorder="1" applyFont="1">
      <alignment horizontal="center" shrinkToFit="0" vertical="center" wrapText="1"/>
    </xf>
    <xf borderId="17" fillId="2" fontId="1" numFmtId="0" xfId="0" applyAlignment="1" applyBorder="1" applyFont="1">
      <alignment horizontal="center" shrinkToFit="0" vertical="center" wrapText="0"/>
    </xf>
    <xf borderId="18" fillId="0" fontId="1" numFmtId="0" xfId="0" applyAlignment="1" applyBorder="1" applyFont="1">
      <alignment shrinkToFit="0" vertical="center" wrapText="1"/>
    </xf>
    <xf borderId="18" fillId="0" fontId="1" numFmtId="0" xfId="0" applyAlignment="1" applyBorder="1" applyFont="1">
      <alignment horizontal="right" shrinkToFit="0" vertical="center" wrapText="1"/>
    </xf>
    <xf borderId="18" fillId="3" fontId="1" numFmtId="3" xfId="0" applyAlignment="1" applyBorder="1" applyFill="1" applyFont="1" applyNumberFormat="1">
      <alignment horizontal="right" shrinkToFit="0" vertical="center" wrapText="0"/>
    </xf>
    <xf borderId="18" fillId="3" fontId="1" numFmtId="0" xfId="0" applyAlignment="1" applyBorder="1" applyFont="1">
      <alignment horizontal="right" shrinkToFit="0" vertical="center" wrapText="0"/>
    </xf>
    <xf borderId="18" fillId="4" fontId="1" numFmtId="3" xfId="0" applyAlignment="1" applyBorder="1" applyFill="1" applyFont="1" applyNumberFormat="1">
      <alignment horizontal="right" shrinkToFit="0" vertical="center" wrapText="0"/>
    </xf>
    <xf borderId="18" fillId="0" fontId="1" numFmtId="164" xfId="0" applyAlignment="1" applyBorder="1" applyFont="1" applyNumberFormat="1">
      <alignment horizontal="right" shrinkToFit="0" vertical="center" wrapText="0"/>
    </xf>
    <xf borderId="18" fillId="4" fontId="1" numFmtId="164" xfId="0" applyAlignment="1" applyBorder="1" applyFont="1" applyNumberFormat="1">
      <alignment horizontal="right" shrinkToFit="0" vertical="center" wrapText="0"/>
    </xf>
    <xf borderId="18" fillId="5" fontId="1" numFmtId="164" xfId="0" applyAlignment="1" applyBorder="1" applyFill="1" applyFont="1" applyNumberFormat="1">
      <alignment horizontal="right" shrinkToFit="0" vertical="center" wrapText="0"/>
    </xf>
    <xf borderId="18" fillId="2" fontId="1" numFmtId="164" xfId="0" applyAlignment="1" applyBorder="1" applyFont="1" applyNumberFormat="1">
      <alignment horizontal="right" shrinkToFit="0" vertical="center" wrapText="0"/>
    </xf>
    <xf borderId="18" fillId="5" fontId="1" numFmtId="0" xfId="0" applyAlignment="1" applyBorder="1" applyFont="1">
      <alignment shrinkToFit="0" vertical="center" wrapText="0"/>
    </xf>
    <xf borderId="19" fillId="6" fontId="1" numFmtId="0" xfId="0" applyAlignment="1" applyBorder="1" applyFill="1" applyFont="1">
      <alignment shrinkToFit="0" vertical="bottom" wrapText="0"/>
    </xf>
    <xf borderId="19" fillId="6" fontId="1" numFmtId="0" xfId="0" applyAlignment="1" applyBorder="1" applyFont="1">
      <alignment shrinkToFit="0" vertical="top" wrapText="1"/>
    </xf>
    <xf borderId="0" fillId="0" fontId="1" numFmtId="0" xfId="0" applyAlignment="1" applyFont="1">
      <alignment shrinkToFit="0" vertical="bottom" wrapText="0"/>
    </xf>
    <xf borderId="0" fillId="0" fontId="1" numFmtId="165" xfId="0" applyAlignment="1" applyFont="1" applyNumberFormat="1">
      <alignment shrinkToFit="0" vertical="bottom" wrapText="0"/>
    </xf>
    <xf borderId="0" fillId="0" fontId="1" numFmtId="0" xfId="0" applyAlignment="1" applyFont="1">
      <alignment shrinkToFit="0" vertical="top" wrapText="1"/>
    </xf>
    <xf borderId="0" fillId="0" fontId="1" numFmtId="0" xfId="0" applyAlignment="1" applyFont="1">
      <alignment shrinkToFit="0" vertical="center" wrapText="0"/>
    </xf>
    <xf borderId="0" fillId="0" fontId="1"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3.6"/>
    <col customWidth="1" min="2" max="2" width="15.1"/>
    <col customWidth="1" min="3" max="3" width="13.1"/>
    <col customWidth="1" min="4" max="15" width="9.7"/>
    <col customWidth="1" min="16" max="17" width="9.2"/>
    <col customWidth="1" min="18" max="23" width="9.7"/>
    <col customWidth="1" min="24" max="25" width="10.1"/>
    <col customWidth="1" min="26" max="27" width="9.7"/>
    <col customWidth="1" min="28" max="29" width="11.1"/>
    <col customWidth="1" min="30" max="36" width="15.6"/>
    <col customWidth="1" min="37" max="39" width="17.7"/>
    <col customWidth="1" min="40" max="40" width="20.8"/>
    <col customWidth="1" min="41" max="41" width="18.0"/>
    <col customWidth="1" min="42" max="42" width="13.8"/>
  </cols>
  <sheetData>
    <row r="1">
      <c r="A1" s="1" t="s">
        <v>0</v>
      </c>
      <c r="B1" s="1" t="s">
        <v>1</v>
      </c>
      <c r="C1" s="1" t="s">
        <v>2</v>
      </c>
      <c r="D1" s="2" t="s">
        <v>3</v>
      </c>
      <c r="E1" s="3"/>
      <c r="F1" s="3"/>
      <c r="G1" s="3"/>
      <c r="H1" s="3"/>
      <c r="I1" s="3"/>
      <c r="J1" s="3"/>
      <c r="K1" s="3"/>
      <c r="L1" s="3"/>
      <c r="M1" s="3"/>
      <c r="N1" s="3"/>
      <c r="O1" s="3"/>
      <c r="P1" s="3"/>
      <c r="Q1" s="4"/>
      <c r="R1" s="5" t="s">
        <v>4</v>
      </c>
      <c r="S1" s="3"/>
      <c r="T1" s="3"/>
      <c r="U1" s="3"/>
      <c r="V1" s="3"/>
      <c r="W1" s="3"/>
      <c r="X1" s="3"/>
      <c r="Y1" s="3"/>
      <c r="Z1" s="3"/>
      <c r="AA1" s="4"/>
      <c r="AB1" s="6" t="s">
        <v>5</v>
      </c>
      <c r="AC1" s="7"/>
      <c r="AD1" s="8" t="s">
        <v>6</v>
      </c>
      <c r="AE1" s="9"/>
      <c r="AF1" s="9"/>
      <c r="AG1" s="9"/>
      <c r="AH1" s="9"/>
      <c r="AI1" s="9"/>
      <c r="AJ1" s="10"/>
      <c r="AK1" s="5" t="s">
        <v>7</v>
      </c>
      <c r="AL1" s="3"/>
      <c r="AM1" s="4"/>
      <c r="AN1" s="1" t="s">
        <v>8</v>
      </c>
      <c r="AO1" s="1" t="s">
        <v>9</v>
      </c>
      <c r="AP1" s="1" t="s">
        <v>10</v>
      </c>
    </row>
    <row r="2" ht="53.25" customHeight="1">
      <c r="A2" s="11"/>
      <c r="B2" s="11"/>
      <c r="C2" s="11"/>
      <c r="D2" s="12" t="s">
        <v>11</v>
      </c>
      <c r="E2" s="13"/>
      <c r="F2" s="12" t="s">
        <v>12</v>
      </c>
      <c r="G2" s="13"/>
      <c r="H2" s="12" t="s">
        <v>13</v>
      </c>
      <c r="I2" s="13"/>
      <c r="J2" s="12" t="s">
        <v>14</v>
      </c>
      <c r="K2" s="13"/>
      <c r="L2" s="12" t="s">
        <v>15</v>
      </c>
      <c r="M2" s="13"/>
      <c r="N2" s="12" t="s">
        <v>16</v>
      </c>
      <c r="O2" s="13"/>
      <c r="P2" s="2" t="s">
        <v>17</v>
      </c>
      <c r="Q2" s="4"/>
      <c r="R2" s="2" t="s">
        <v>18</v>
      </c>
      <c r="S2" s="4"/>
      <c r="T2" s="5" t="s">
        <v>19</v>
      </c>
      <c r="U2" s="4"/>
      <c r="V2" s="5" t="s">
        <v>20</v>
      </c>
      <c r="W2" s="4"/>
      <c r="X2" s="5" t="s">
        <v>21</v>
      </c>
      <c r="Y2" s="4"/>
      <c r="Z2" s="2" t="s">
        <v>22</v>
      </c>
      <c r="AA2" s="4"/>
      <c r="AB2" s="14"/>
      <c r="AC2" s="15"/>
      <c r="AD2" s="1" t="s">
        <v>23</v>
      </c>
      <c r="AE2" s="1" t="s">
        <v>24</v>
      </c>
      <c r="AF2" s="1" t="s">
        <v>25</v>
      </c>
      <c r="AG2" s="1" t="s">
        <v>26</v>
      </c>
      <c r="AH2" s="1" t="s">
        <v>27</v>
      </c>
      <c r="AI2" s="1" t="s">
        <v>28</v>
      </c>
      <c r="AJ2" s="1" t="s">
        <v>29</v>
      </c>
      <c r="AK2" s="1" t="s">
        <v>30</v>
      </c>
      <c r="AL2" s="1" t="s">
        <v>31</v>
      </c>
      <c r="AM2" s="1" t="s">
        <v>32</v>
      </c>
      <c r="AN2" s="11"/>
      <c r="AO2" s="11"/>
      <c r="AP2" s="11"/>
    </row>
    <row r="3" ht="57.75" customHeight="1">
      <c r="A3" s="16"/>
      <c r="B3" s="16"/>
      <c r="C3" s="16"/>
      <c r="D3" s="17" t="s">
        <v>33</v>
      </c>
      <c r="E3" s="17" t="s">
        <v>34</v>
      </c>
      <c r="F3" s="17" t="s">
        <v>33</v>
      </c>
      <c r="G3" s="17" t="s">
        <v>34</v>
      </c>
      <c r="H3" s="17" t="s">
        <v>33</v>
      </c>
      <c r="I3" s="17" t="s">
        <v>34</v>
      </c>
      <c r="J3" s="17" t="s">
        <v>33</v>
      </c>
      <c r="K3" s="17" t="s">
        <v>34</v>
      </c>
      <c r="L3" s="17" t="s">
        <v>33</v>
      </c>
      <c r="M3" s="17" t="s">
        <v>34</v>
      </c>
      <c r="N3" s="17" t="s">
        <v>33</v>
      </c>
      <c r="O3" s="17" t="s">
        <v>34</v>
      </c>
      <c r="P3" s="17" t="s">
        <v>33</v>
      </c>
      <c r="Q3" s="17" t="s">
        <v>34</v>
      </c>
      <c r="R3" s="18" t="s">
        <v>33</v>
      </c>
      <c r="S3" s="18" t="s">
        <v>34</v>
      </c>
      <c r="T3" s="18" t="s">
        <v>33</v>
      </c>
      <c r="U3" s="18" t="s">
        <v>34</v>
      </c>
      <c r="V3" s="18" t="s">
        <v>33</v>
      </c>
      <c r="W3" s="18" t="s">
        <v>34</v>
      </c>
      <c r="X3" s="18" t="s">
        <v>33</v>
      </c>
      <c r="Y3" s="18" t="s">
        <v>34</v>
      </c>
      <c r="Z3" s="18" t="s">
        <v>33</v>
      </c>
      <c r="AA3" s="18" t="s">
        <v>34</v>
      </c>
      <c r="AB3" s="19" t="s">
        <v>33</v>
      </c>
      <c r="AC3" s="18" t="s">
        <v>34</v>
      </c>
      <c r="AD3" s="16"/>
      <c r="AE3" s="16"/>
      <c r="AF3" s="16"/>
      <c r="AG3" s="16"/>
      <c r="AH3" s="16"/>
      <c r="AI3" s="16"/>
      <c r="AJ3" s="16"/>
      <c r="AK3" s="16"/>
      <c r="AL3" s="16"/>
      <c r="AM3" s="16"/>
      <c r="AN3" s="16"/>
      <c r="AO3" s="16"/>
      <c r="AP3" s="16"/>
    </row>
    <row r="4" ht="45.0" customHeight="1">
      <c r="A4" s="20" t="s">
        <v>35</v>
      </c>
      <c r="B4" s="20" t="s">
        <v>36</v>
      </c>
      <c r="C4" s="20" t="s">
        <v>37</v>
      </c>
      <c r="D4" s="21">
        <v>2.0</v>
      </c>
      <c r="E4" s="21">
        <v>2.0</v>
      </c>
      <c r="F4" s="21">
        <v>1.0</v>
      </c>
      <c r="G4" s="21">
        <v>1.0</v>
      </c>
      <c r="H4" s="21">
        <v>3.0</v>
      </c>
      <c r="I4" s="21">
        <v>3.0</v>
      </c>
      <c r="J4" s="21">
        <v>8.0</v>
      </c>
      <c r="K4" s="21">
        <v>7.87</v>
      </c>
      <c r="L4" s="21">
        <v>1.0</v>
      </c>
      <c r="M4" s="21">
        <v>1.0</v>
      </c>
      <c r="N4" s="21"/>
      <c r="O4" s="21"/>
      <c r="P4" s="22">
        <f t="shared" ref="P4:Q4" si="1">SUM(D4,F4,H4,J4,L4,N4)</f>
        <v>15</v>
      </c>
      <c r="Q4" s="22">
        <f t="shared" si="1"/>
        <v>14.87</v>
      </c>
      <c r="R4" s="21">
        <v>1.0</v>
      </c>
      <c r="S4" s="21">
        <v>0.37</v>
      </c>
      <c r="T4" s="21"/>
      <c r="U4" s="21"/>
      <c r="V4" s="21"/>
      <c r="W4" s="21"/>
      <c r="X4" s="21"/>
      <c r="Y4" s="21"/>
      <c r="Z4" s="23">
        <f>SUM(R4,T4,V4,X4, )</f>
        <v>1</v>
      </c>
      <c r="AA4" s="23">
        <f>SUM(S4,U4,W4,Y4)</f>
        <v>0.37</v>
      </c>
      <c r="AB4" s="24">
        <f t="shared" ref="AB4:AC4" si="2">P4+Z4</f>
        <v>16</v>
      </c>
      <c r="AC4" s="24">
        <f t="shared" si="2"/>
        <v>15.24</v>
      </c>
      <c r="AD4" s="25">
        <f>53195.13+5188.91</f>
        <v>58384.04</v>
      </c>
      <c r="AE4" s="25"/>
      <c r="AF4" s="25"/>
      <c r="AG4" s="25"/>
      <c r="AH4" s="25">
        <f>14928.24+1396.81</f>
        <v>16325.05</v>
      </c>
      <c r="AI4" s="25">
        <f>5981.09+506.86</f>
        <v>6487.95</v>
      </c>
      <c r="AJ4" s="26">
        <f>SUM(AD4:AI4)</f>
        <v>81197.04</v>
      </c>
      <c r="AK4" s="27">
        <v>1712.75</v>
      </c>
      <c r="AL4" s="27"/>
      <c r="AM4" s="28">
        <f>SUM(AK4:AL4)</f>
        <v>1712.75</v>
      </c>
      <c r="AN4" s="26">
        <f>SUM(AM4,AJ4)</f>
        <v>82909.79</v>
      </c>
      <c r="AO4" s="29" t="s">
        <v>38</v>
      </c>
      <c r="AP4" s="29"/>
    </row>
  </sheetData>
  <mergeCells count="33">
    <mergeCell ref="AD2:AD3"/>
    <mergeCell ref="AE2:AE3"/>
    <mergeCell ref="AF2:AF3"/>
    <mergeCell ref="AG2:AG3"/>
    <mergeCell ref="AH2:AH3"/>
    <mergeCell ref="AI2:AI3"/>
    <mergeCell ref="A1:A3"/>
    <mergeCell ref="B1:B3"/>
    <mergeCell ref="C1:C3"/>
    <mergeCell ref="D1:Q1"/>
    <mergeCell ref="R1:AA1"/>
    <mergeCell ref="AB1:AC2"/>
    <mergeCell ref="AD1:AJ1"/>
    <mergeCell ref="AJ2:AJ3"/>
    <mergeCell ref="AK1:AM1"/>
    <mergeCell ref="AN1:AN3"/>
    <mergeCell ref="AO1:AO3"/>
    <mergeCell ref="AP1:AP3"/>
    <mergeCell ref="AK2:AK3"/>
    <mergeCell ref="AL2:AL3"/>
    <mergeCell ref="AM2:AM3"/>
    <mergeCell ref="D2:E2"/>
    <mergeCell ref="F2:G2"/>
    <mergeCell ref="H2:I2"/>
    <mergeCell ref="J2:K2"/>
    <mergeCell ref="L2:M2"/>
    <mergeCell ref="N2:O2"/>
    <mergeCell ref="P2:Q2"/>
    <mergeCell ref="R2:S2"/>
    <mergeCell ref="T2:U2"/>
    <mergeCell ref="V2:W2"/>
    <mergeCell ref="X2:Y2"/>
    <mergeCell ref="Z2:AA2"/>
  </mergeCells>
  <conditionalFormatting sqref="B4">
    <cfRule type="expression" dxfId="0" priority="1">
      <formula>AND(NOT(ISBLANK($A4)),ISBLANK(B4))</formula>
    </cfRule>
  </conditionalFormatting>
  <conditionalFormatting sqref="C4">
    <cfRule type="expression" dxfId="0" priority="2">
      <formula>AND(NOT(ISBLANK(A4)),ISBLANK(C4))</formula>
    </cfRule>
  </conditionalFormatting>
  <conditionalFormatting sqref="D4">
    <cfRule type="expression" dxfId="0" priority="3">
      <formula>AND(NOT(ISBLANK(E4)),ISBLANK(D4))</formula>
    </cfRule>
  </conditionalFormatting>
  <conditionalFormatting sqref="E4">
    <cfRule type="expression" dxfId="0" priority="4">
      <formula>AND(NOT(ISBLANK(D4)),ISBLANK(E4))</formula>
    </cfRule>
  </conditionalFormatting>
  <conditionalFormatting sqref="F4">
    <cfRule type="expression" dxfId="0" priority="5">
      <formula>AND(NOT(ISBLANK(G4)),ISBLANK(F4))</formula>
    </cfRule>
  </conditionalFormatting>
  <conditionalFormatting sqref="G4">
    <cfRule type="expression" dxfId="0" priority="6">
      <formula>AND(NOT(ISBLANK(F4)),ISBLANK(G4))</formula>
    </cfRule>
  </conditionalFormatting>
  <conditionalFormatting sqref="H4">
    <cfRule type="expression" dxfId="0" priority="7">
      <formula>AND(NOT(ISBLANK(I4)),ISBLANK(H4))</formula>
    </cfRule>
  </conditionalFormatting>
  <conditionalFormatting sqref="I4">
    <cfRule type="expression" dxfId="0" priority="8">
      <formula>AND(NOT(ISBLANK(H4)),ISBLANK(I4))</formula>
    </cfRule>
  </conditionalFormatting>
  <conditionalFormatting sqref="J4">
    <cfRule type="expression" dxfId="0" priority="9">
      <formula>AND(NOT(ISBLANK(K4)),ISBLANK(J4))</formula>
    </cfRule>
  </conditionalFormatting>
  <conditionalFormatting sqref="K4">
    <cfRule type="expression" dxfId="0" priority="10">
      <formula>AND(NOT(ISBLANK(J4)),ISBLANK(K4))</formula>
    </cfRule>
  </conditionalFormatting>
  <conditionalFormatting sqref="L4">
    <cfRule type="expression" dxfId="0" priority="11">
      <formula>AND(NOT(ISBLANK(M4)),ISBLANK(L4))</formula>
    </cfRule>
  </conditionalFormatting>
  <conditionalFormatting sqref="M4">
    <cfRule type="expression" dxfId="0" priority="12">
      <formula>AND(NOT(ISBLANK(L4)),ISBLANK(M4))</formula>
    </cfRule>
  </conditionalFormatting>
  <conditionalFormatting sqref="N4">
    <cfRule type="expression" dxfId="0" priority="13">
      <formula>AND(NOT(ISBLANK(O4)),ISBLANK(N4))</formula>
    </cfRule>
  </conditionalFormatting>
  <conditionalFormatting sqref="O4">
    <cfRule type="expression" dxfId="0" priority="14">
      <formula>AND(NOT(ISBLANK(N4)),ISBLANK(O4))</formula>
    </cfRule>
  </conditionalFormatting>
  <conditionalFormatting sqref="R4">
    <cfRule type="expression" dxfId="0" priority="15">
      <formula>AND(NOT(ISBLANK(S4)),ISBLANK(R4))</formula>
    </cfRule>
  </conditionalFormatting>
  <conditionalFormatting sqref="S4">
    <cfRule type="expression" dxfId="0" priority="16">
      <formula>AND(NOT(ISBLANK(R4)),ISBLANK(S4))</formula>
    </cfRule>
  </conditionalFormatting>
  <conditionalFormatting sqref="T4">
    <cfRule type="expression" dxfId="0" priority="17">
      <formula>AND(NOT(ISBLANK(U4)),ISBLANK(T4))</formula>
    </cfRule>
  </conditionalFormatting>
  <conditionalFormatting sqref="U4">
    <cfRule type="expression" dxfId="0" priority="18">
      <formula>AND(NOT(ISBLANK(T4)),ISBLANK(U4))</formula>
    </cfRule>
  </conditionalFormatting>
  <conditionalFormatting sqref="V4">
    <cfRule type="expression" dxfId="0" priority="19">
      <formula>AND(NOT(ISBLANK(W4)),ISBLANK(V4))</formula>
    </cfRule>
  </conditionalFormatting>
  <conditionalFormatting sqref="W4">
    <cfRule type="expression" dxfId="0" priority="20">
      <formula>AND(NOT(ISBLANK(V4)),ISBLANK(W4))</formula>
    </cfRule>
  </conditionalFormatting>
  <conditionalFormatting sqref="X4">
    <cfRule type="expression" dxfId="0" priority="21">
      <formula>AND(NOT(ISBLANK(Y4)),ISBLANK(X4))</formula>
    </cfRule>
  </conditionalFormatting>
  <conditionalFormatting sqref="Y4">
    <cfRule type="expression" dxfId="0" priority="22">
      <formula>AND(NOT(ISBLANK(X4)),ISBLANK(Y4))</formula>
    </cfRule>
  </conditionalFormatting>
  <dataValidations>
    <dataValidation type="list" allowBlank="1" showInputMessage="1" showErrorMessage="1" prompt="Organisation Name - Select from the dropdown list. If your organisation is not shown, please select 'OTHER' and enter full details in the 'Notes' field." sqref="A4">
      <formula1>INDIRECT("List_of_organisations")</formula1>
    </dataValidation>
    <dataValidation type="list" allowBlank="1" showInputMessage="1" showErrorMessage="1"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
      <formula1>INDIRECT("Main_Department")</formula1>
    </dataValidation>
    <dataValidation type="custom" allowBlank="1" showInputMessage="1" showErrorMessage="1" prompt=" - " sqref="D4 F4 H4 J4 L4 N4 R4 T4 V4 X4">
      <formula1>F4&gt;=G4</formula1>
    </dataValidation>
    <dataValidation type="decimal" operator="greaterThanOrEqual" allowBlank="1" showInputMessage="1" showErrorMessage="1" prompt=" - " sqref="AD4:AI4 AK4:AL4">
      <formula1>0.0</formula1>
    </dataValidation>
    <dataValidation type="list" allowBlank="1" showInputMessage="1" showErrorMessage="1" prompt="Organisation Type - Select from the dropdown list. If your organisation type is not shown, please select 'OTHER' and enter full details in the 'Notes' field. NB: refer to Data fields sheet for further information." sqref="B4">
      <formula1>INDIRECT("Organisation_Type")</formula1>
    </dataValidation>
    <dataValidation type="custom" allowBlank="1" showInputMessage="1" showErrorMessage="1" prompt=" - " sqref="E4 G4 I4 K4 M4 O4 S4 U4 W4 Y4">
      <formula1>M4&lt;=L4</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49.4"/>
    <col customWidth="1" min="2" max="2" width="55.0"/>
    <col customWidth="1" min="3" max="3" width="8.8"/>
    <col customWidth="1" min="4" max="4" width="25.2"/>
    <col customWidth="1" min="5" max="5" width="30.1"/>
    <col customWidth="1" min="6" max="6" width="8.9"/>
    <col customWidth="1" min="7" max="26" width="8.0"/>
  </cols>
  <sheetData>
    <row r="1">
      <c r="A1" s="30" t="s">
        <v>39</v>
      </c>
      <c r="B1" s="31" t="s">
        <v>0</v>
      </c>
      <c r="C1" s="30" t="s">
        <v>40</v>
      </c>
      <c r="D1" s="30"/>
      <c r="E1" s="30" t="s">
        <v>41</v>
      </c>
      <c r="F1" s="32"/>
      <c r="G1" s="32"/>
      <c r="H1" s="32"/>
      <c r="I1" s="32"/>
      <c r="J1" s="32"/>
      <c r="K1" s="32"/>
      <c r="L1" s="32"/>
      <c r="M1" s="32"/>
      <c r="N1" s="32"/>
      <c r="O1" s="32"/>
      <c r="P1" s="32"/>
      <c r="Q1" s="32"/>
      <c r="R1" s="32"/>
      <c r="S1" s="32"/>
      <c r="T1" s="32"/>
      <c r="U1" s="32"/>
      <c r="V1" s="32"/>
      <c r="W1" s="32"/>
      <c r="X1" s="32"/>
      <c r="Y1" s="32"/>
      <c r="Z1" s="32"/>
    </row>
    <row r="2">
      <c r="A2" s="32" t="s">
        <v>42</v>
      </c>
      <c r="B2" s="32" t="s">
        <v>43</v>
      </c>
      <c r="C2" s="32" t="s">
        <v>44</v>
      </c>
      <c r="D2" s="33"/>
      <c r="E2" s="32" t="s">
        <v>45</v>
      </c>
      <c r="F2" s="32"/>
      <c r="G2" s="32"/>
      <c r="H2" s="32"/>
      <c r="I2" s="32"/>
      <c r="J2" s="32"/>
      <c r="K2" s="32"/>
      <c r="L2" s="32"/>
      <c r="M2" s="32"/>
      <c r="N2" s="32"/>
      <c r="O2" s="32"/>
      <c r="P2" s="32"/>
      <c r="Q2" s="32"/>
      <c r="R2" s="32"/>
      <c r="S2" s="32"/>
      <c r="T2" s="32"/>
      <c r="U2" s="32"/>
      <c r="V2" s="32"/>
      <c r="W2" s="32"/>
      <c r="X2" s="32"/>
      <c r="Y2" s="32"/>
      <c r="Z2" s="32"/>
    </row>
    <row r="3">
      <c r="A3" s="32" t="s">
        <v>46</v>
      </c>
      <c r="B3" s="32" t="s">
        <v>47</v>
      </c>
      <c r="C3" s="32" t="s">
        <v>48</v>
      </c>
      <c r="D3" s="33"/>
      <c r="E3" s="32" t="s">
        <v>49</v>
      </c>
      <c r="F3" s="32"/>
      <c r="G3" s="32"/>
      <c r="H3" s="32"/>
      <c r="I3" s="32"/>
      <c r="J3" s="32"/>
      <c r="K3" s="32"/>
      <c r="L3" s="32"/>
      <c r="M3" s="32"/>
      <c r="N3" s="32"/>
      <c r="O3" s="32"/>
      <c r="P3" s="32"/>
      <c r="Q3" s="32"/>
      <c r="R3" s="32"/>
      <c r="S3" s="32"/>
      <c r="T3" s="32"/>
      <c r="U3" s="32"/>
      <c r="V3" s="32"/>
      <c r="W3" s="32"/>
      <c r="X3" s="32"/>
      <c r="Y3" s="32"/>
      <c r="Z3" s="32"/>
    </row>
    <row r="4">
      <c r="A4" s="32" t="s">
        <v>50</v>
      </c>
      <c r="B4" s="32" t="s">
        <v>51</v>
      </c>
      <c r="C4" s="32" t="s">
        <v>36</v>
      </c>
      <c r="D4" s="33"/>
      <c r="E4" s="32"/>
      <c r="F4" s="32"/>
      <c r="G4" s="32"/>
      <c r="H4" s="32"/>
      <c r="I4" s="32"/>
      <c r="J4" s="32"/>
      <c r="K4" s="32"/>
      <c r="L4" s="32"/>
      <c r="M4" s="32"/>
      <c r="N4" s="32"/>
      <c r="O4" s="32"/>
      <c r="P4" s="32"/>
      <c r="Q4" s="32"/>
      <c r="R4" s="32"/>
      <c r="S4" s="32"/>
      <c r="T4" s="32"/>
      <c r="U4" s="32"/>
      <c r="V4" s="32"/>
      <c r="W4" s="32"/>
      <c r="X4" s="32"/>
      <c r="Y4" s="32"/>
      <c r="Z4" s="32"/>
    </row>
    <row r="5">
      <c r="A5" s="32" t="s">
        <v>52</v>
      </c>
      <c r="B5" s="32" t="s">
        <v>53</v>
      </c>
      <c r="C5" s="32" t="s">
        <v>54</v>
      </c>
      <c r="D5" s="33"/>
      <c r="E5" s="32"/>
      <c r="F5" s="32"/>
      <c r="G5" s="32"/>
      <c r="H5" s="32"/>
      <c r="I5" s="32"/>
      <c r="J5" s="32"/>
      <c r="K5" s="32"/>
      <c r="L5" s="32"/>
      <c r="M5" s="32"/>
      <c r="N5" s="32"/>
      <c r="O5" s="32"/>
      <c r="P5" s="32"/>
      <c r="Q5" s="32"/>
      <c r="R5" s="32"/>
      <c r="S5" s="32"/>
      <c r="T5" s="32"/>
      <c r="U5" s="32"/>
      <c r="V5" s="32"/>
      <c r="W5" s="32"/>
      <c r="X5" s="32"/>
      <c r="Y5" s="32"/>
      <c r="Z5" s="32"/>
    </row>
    <row r="6">
      <c r="A6" s="32" t="s">
        <v>55</v>
      </c>
      <c r="B6" s="32" t="s">
        <v>56</v>
      </c>
      <c r="C6" s="32" t="s">
        <v>57</v>
      </c>
      <c r="D6" s="33"/>
      <c r="E6" s="32"/>
      <c r="F6" s="32"/>
      <c r="G6" s="32"/>
      <c r="H6" s="32"/>
      <c r="I6" s="32"/>
      <c r="J6" s="32"/>
      <c r="K6" s="32"/>
      <c r="L6" s="32"/>
      <c r="M6" s="32"/>
      <c r="N6" s="32"/>
      <c r="O6" s="32"/>
      <c r="P6" s="32"/>
      <c r="Q6" s="32"/>
      <c r="R6" s="32"/>
      <c r="S6" s="32"/>
      <c r="T6" s="32"/>
      <c r="U6" s="32"/>
      <c r="V6" s="32"/>
      <c r="W6" s="32"/>
      <c r="X6" s="32"/>
      <c r="Y6" s="32"/>
      <c r="Z6" s="32"/>
    </row>
    <row r="7">
      <c r="A7" s="32" t="s">
        <v>58</v>
      </c>
      <c r="B7" s="32" t="s">
        <v>59</v>
      </c>
      <c r="C7" s="32" t="s">
        <v>60</v>
      </c>
      <c r="D7" s="33"/>
      <c r="E7" s="32"/>
      <c r="F7" s="32"/>
      <c r="G7" s="32"/>
      <c r="H7" s="32"/>
      <c r="I7" s="32"/>
      <c r="J7" s="32"/>
      <c r="K7" s="32"/>
      <c r="L7" s="32"/>
      <c r="M7" s="32"/>
      <c r="N7" s="32"/>
      <c r="O7" s="32"/>
      <c r="P7" s="32"/>
      <c r="Q7" s="32"/>
      <c r="R7" s="32"/>
      <c r="S7" s="32"/>
      <c r="T7" s="32"/>
      <c r="U7" s="32"/>
      <c r="V7" s="32"/>
      <c r="W7" s="32"/>
      <c r="X7" s="32"/>
      <c r="Y7" s="32"/>
      <c r="Z7" s="32"/>
    </row>
    <row r="8">
      <c r="A8" s="32" t="s">
        <v>61</v>
      </c>
      <c r="B8" s="32" t="s">
        <v>62</v>
      </c>
      <c r="C8" s="32"/>
      <c r="D8" s="33"/>
      <c r="E8" s="32"/>
      <c r="F8" s="32"/>
      <c r="G8" s="32"/>
      <c r="H8" s="32"/>
      <c r="I8" s="32"/>
      <c r="J8" s="32"/>
      <c r="K8" s="32"/>
      <c r="L8" s="32"/>
      <c r="M8" s="32"/>
      <c r="N8" s="32"/>
      <c r="O8" s="32"/>
      <c r="P8" s="32"/>
      <c r="Q8" s="32"/>
      <c r="R8" s="32"/>
      <c r="S8" s="32"/>
      <c r="T8" s="32"/>
      <c r="U8" s="32"/>
      <c r="V8" s="32"/>
      <c r="W8" s="32"/>
      <c r="X8" s="32"/>
      <c r="Y8" s="32"/>
      <c r="Z8" s="32"/>
    </row>
    <row r="9">
      <c r="A9" s="32" t="s">
        <v>63</v>
      </c>
      <c r="B9" s="32" t="s">
        <v>64</v>
      </c>
      <c r="C9" s="32"/>
      <c r="D9" s="33"/>
      <c r="E9" s="32"/>
      <c r="F9" s="32"/>
      <c r="G9" s="32"/>
      <c r="H9" s="32"/>
      <c r="I9" s="32"/>
      <c r="J9" s="32"/>
      <c r="K9" s="32"/>
      <c r="L9" s="32"/>
      <c r="M9" s="32"/>
      <c r="N9" s="32"/>
      <c r="O9" s="32"/>
      <c r="P9" s="32"/>
      <c r="Q9" s="32"/>
      <c r="R9" s="32"/>
      <c r="S9" s="32"/>
      <c r="T9" s="32"/>
      <c r="U9" s="32"/>
      <c r="V9" s="32"/>
      <c r="W9" s="32"/>
      <c r="X9" s="32"/>
      <c r="Y9" s="32"/>
      <c r="Z9" s="32"/>
    </row>
    <row r="10">
      <c r="A10" s="32" t="s">
        <v>65</v>
      </c>
      <c r="B10" s="32" t="s">
        <v>66</v>
      </c>
      <c r="C10" s="32"/>
      <c r="D10" s="33"/>
      <c r="E10" s="32"/>
      <c r="F10" s="32"/>
      <c r="G10" s="32"/>
      <c r="H10" s="32"/>
      <c r="I10" s="32"/>
      <c r="J10" s="32"/>
      <c r="K10" s="32"/>
      <c r="L10" s="32"/>
      <c r="M10" s="32"/>
      <c r="N10" s="32"/>
      <c r="O10" s="32"/>
      <c r="P10" s="32"/>
      <c r="Q10" s="32"/>
      <c r="R10" s="32"/>
      <c r="S10" s="32"/>
      <c r="T10" s="32"/>
      <c r="U10" s="32"/>
      <c r="V10" s="32"/>
      <c r="W10" s="32"/>
      <c r="X10" s="32"/>
      <c r="Y10" s="32"/>
      <c r="Z10" s="32"/>
    </row>
    <row r="11">
      <c r="A11" s="32" t="s">
        <v>67</v>
      </c>
      <c r="B11" s="32" t="s">
        <v>68</v>
      </c>
      <c r="C11" s="32"/>
      <c r="D11" s="33"/>
      <c r="E11" s="32"/>
      <c r="F11" s="32"/>
      <c r="G11" s="32"/>
      <c r="H11" s="32"/>
      <c r="I11" s="32"/>
      <c r="J11" s="32"/>
      <c r="K11" s="32"/>
      <c r="L11" s="32"/>
      <c r="M11" s="32"/>
      <c r="N11" s="32"/>
      <c r="O11" s="32"/>
      <c r="P11" s="32"/>
      <c r="Q11" s="32"/>
      <c r="R11" s="32"/>
      <c r="S11" s="32"/>
      <c r="T11" s="32"/>
      <c r="U11" s="32"/>
      <c r="V11" s="32"/>
      <c r="W11" s="32"/>
      <c r="X11" s="32"/>
      <c r="Y11" s="32"/>
      <c r="Z11" s="32"/>
    </row>
    <row r="12">
      <c r="A12" s="32" t="s">
        <v>69</v>
      </c>
      <c r="B12" s="34" t="s">
        <v>70</v>
      </c>
      <c r="C12" s="32"/>
      <c r="D12" s="33"/>
      <c r="E12" s="32"/>
      <c r="F12" s="32"/>
      <c r="G12" s="32"/>
      <c r="H12" s="32"/>
      <c r="I12" s="32"/>
      <c r="J12" s="32"/>
      <c r="K12" s="32"/>
      <c r="L12" s="32"/>
      <c r="M12" s="32"/>
      <c r="N12" s="32"/>
      <c r="O12" s="32"/>
      <c r="P12" s="32"/>
      <c r="Q12" s="32"/>
      <c r="R12" s="32"/>
      <c r="S12" s="32"/>
      <c r="T12" s="32"/>
      <c r="U12" s="32"/>
      <c r="V12" s="32"/>
      <c r="W12" s="32"/>
      <c r="X12" s="32"/>
      <c r="Y12" s="32"/>
      <c r="Z12" s="32"/>
    </row>
    <row r="13">
      <c r="A13" s="32" t="s">
        <v>71</v>
      </c>
      <c r="B13" s="32" t="s">
        <v>72</v>
      </c>
      <c r="C13" s="32"/>
      <c r="D13" s="33"/>
      <c r="E13" s="32"/>
      <c r="F13" s="32"/>
      <c r="G13" s="32"/>
      <c r="H13" s="32"/>
      <c r="I13" s="32"/>
      <c r="J13" s="32"/>
      <c r="K13" s="32"/>
      <c r="L13" s="32"/>
      <c r="M13" s="32"/>
      <c r="N13" s="32"/>
      <c r="O13" s="32"/>
      <c r="P13" s="32"/>
      <c r="Q13" s="32"/>
      <c r="R13" s="32"/>
      <c r="S13" s="32"/>
      <c r="T13" s="32"/>
      <c r="U13" s="32"/>
      <c r="V13" s="32"/>
      <c r="W13" s="32"/>
      <c r="X13" s="32"/>
      <c r="Y13" s="32"/>
      <c r="Z13" s="32"/>
    </row>
    <row r="14">
      <c r="A14" s="32" t="s">
        <v>73</v>
      </c>
      <c r="B14" s="32" t="s">
        <v>74</v>
      </c>
      <c r="C14" s="32"/>
      <c r="D14" s="33"/>
      <c r="E14" s="32"/>
      <c r="F14" s="32"/>
      <c r="G14" s="32"/>
      <c r="H14" s="32"/>
      <c r="I14" s="32"/>
      <c r="J14" s="32"/>
      <c r="K14" s="32"/>
      <c r="L14" s="32"/>
      <c r="M14" s="32"/>
      <c r="N14" s="32"/>
      <c r="O14" s="32"/>
      <c r="P14" s="32"/>
      <c r="Q14" s="32"/>
      <c r="R14" s="32"/>
      <c r="S14" s="32"/>
      <c r="T14" s="32"/>
      <c r="U14" s="32"/>
      <c r="V14" s="32"/>
      <c r="W14" s="32"/>
      <c r="X14" s="32"/>
      <c r="Y14" s="32"/>
      <c r="Z14" s="32"/>
    </row>
    <row r="15">
      <c r="A15" s="32" t="s">
        <v>75</v>
      </c>
      <c r="B15" s="32" t="s">
        <v>76</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32" t="s">
        <v>77</v>
      </c>
      <c r="B16" s="32" t="s">
        <v>78</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c r="A17" s="32" t="s">
        <v>79</v>
      </c>
      <c r="B17" s="32" t="s">
        <v>80</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c r="A18" s="32" t="s">
        <v>81</v>
      </c>
      <c r="B18" s="32" t="s">
        <v>82</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c r="A19" s="32" t="s">
        <v>83</v>
      </c>
      <c r="B19" s="32" t="s">
        <v>46</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c r="A20" s="32" t="s">
        <v>84</v>
      </c>
      <c r="B20" s="32" t="s">
        <v>85</v>
      </c>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5.75" customHeight="1">
      <c r="A21" s="32" t="s">
        <v>86</v>
      </c>
      <c r="B21" s="32" t="s">
        <v>87</v>
      </c>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5.75" customHeight="1">
      <c r="A22" s="32" t="s">
        <v>88</v>
      </c>
      <c r="B22" s="32" t="s">
        <v>50</v>
      </c>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5.75" customHeight="1">
      <c r="A23" s="32" t="s">
        <v>37</v>
      </c>
      <c r="B23" s="32" t="s">
        <v>89</v>
      </c>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5.75" customHeight="1">
      <c r="A24" s="32" t="s">
        <v>90</v>
      </c>
      <c r="B24" s="32" t="s">
        <v>91</v>
      </c>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5.75" customHeight="1">
      <c r="A25" s="32" t="s">
        <v>92</v>
      </c>
      <c r="B25" s="32" t="s">
        <v>93</v>
      </c>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5.75" customHeight="1">
      <c r="A26" s="32" t="s">
        <v>94</v>
      </c>
      <c r="B26" s="32" t="s">
        <v>95</v>
      </c>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5.75" customHeight="1">
      <c r="A27" s="32" t="s">
        <v>60</v>
      </c>
      <c r="B27" s="32" t="s">
        <v>96</v>
      </c>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5.75" customHeight="1">
      <c r="A28" s="32" t="s">
        <v>97</v>
      </c>
      <c r="B28" s="32" t="s">
        <v>98</v>
      </c>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32" t="s">
        <v>99</v>
      </c>
      <c r="B29" s="32" t="s">
        <v>100</v>
      </c>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5.75" customHeight="1">
      <c r="A30" s="32" t="s">
        <v>101</v>
      </c>
      <c r="B30" s="32" t="s">
        <v>102</v>
      </c>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5.75" customHeight="1">
      <c r="A31" s="32" t="s">
        <v>103</v>
      </c>
      <c r="B31" s="32" t="s">
        <v>104</v>
      </c>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32" t="s">
        <v>105</v>
      </c>
      <c r="B32" s="32" t="s">
        <v>106</v>
      </c>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2"/>
      <c r="B33" s="32" t="s">
        <v>107</v>
      </c>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2"/>
      <c r="B34" s="32" t="s">
        <v>108</v>
      </c>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5.75" customHeight="1">
      <c r="A35" s="32"/>
      <c r="B35" s="32" t="s">
        <v>109</v>
      </c>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5.75" customHeight="1">
      <c r="A36" s="32"/>
      <c r="B36" s="34" t="s">
        <v>110</v>
      </c>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2"/>
      <c r="B37" s="32" t="s">
        <v>111</v>
      </c>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2"/>
      <c r="B38" s="32" t="s">
        <v>112</v>
      </c>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2"/>
      <c r="B39" s="32" t="s">
        <v>113</v>
      </c>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2"/>
      <c r="B40" s="32" t="s">
        <v>114</v>
      </c>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2"/>
      <c r="B41" s="32" t="s">
        <v>115</v>
      </c>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2"/>
      <c r="B42" s="32" t="s">
        <v>55</v>
      </c>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2"/>
      <c r="B43" s="32" t="s">
        <v>58</v>
      </c>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2"/>
      <c r="B44" s="32" t="s">
        <v>61</v>
      </c>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2"/>
      <c r="B45" s="32" t="s">
        <v>63</v>
      </c>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c r="A46" s="32"/>
      <c r="B46" s="32" t="s">
        <v>65</v>
      </c>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5.75" customHeight="1">
      <c r="A47" s="32"/>
      <c r="B47" s="32" t="s">
        <v>67</v>
      </c>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5.75" customHeight="1">
      <c r="A48" s="32"/>
      <c r="B48" s="32" t="s">
        <v>69</v>
      </c>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5.75" customHeight="1">
      <c r="A49" s="32"/>
      <c r="B49" s="32" t="s">
        <v>71</v>
      </c>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5.75" customHeight="1">
      <c r="A50" s="32"/>
      <c r="B50" s="32" t="s">
        <v>116</v>
      </c>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5.75" customHeight="1">
      <c r="A51" s="32"/>
      <c r="B51" s="32" t="s">
        <v>117</v>
      </c>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5.75" customHeight="1">
      <c r="A52" s="32"/>
      <c r="B52" s="34" t="s">
        <v>118</v>
      </c>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5.75" customHeight="1">
      <c r="A53" s="32"/>
      <c r="B53" s="32" t="s">
        <v>119</v>
      </c>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5.75" customHeight="1">
      <c r="A54" s="32"/>
      <c r="B54" s="32" t="s">
        <v>120</v>
      </c>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5.75" customHeight="1">
      <c r="A55" s="32"/>
      <c r="B55" s="32" t="s">
        <v>121</v>
      </c>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5.75" customHeight="1">
      <c r="A56" s="32"/>
      <c r="B56" s="32" t="s">
        <v>122</v>
      </c>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5.75" customHeight="1">
      <c r="A57" s="32"/>
      <c r="B57" s="32" t="s">
        <v>123</v>
      </c>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5.75" customHeight="1">
      <c r="A58" s="32"/>
      <c r="B58" s="32" t="s">
        <v>124</v>
      </c>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5.75" customHeight="1">
      <c r="A59" s="32"/>
      <c r="B59" s="32" t="s">
        <v>125</v>
      </c>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5.75" customHeight="1">
      <c r="A60" s="32"/>
      <c r="B60" s="32" t="s">
        <v>126</v>
      </c>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5.75" customHeight="1">
      <c r="A61" s="32"/>
      <c r="B61" s="32" t="s">
        <v>127</v>
      </c>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5.75" customHeight="1">
      <c r="A62" s="32"/>
      <c r="B62" s="32" t="s">
        <v>128</v>
      </c>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5.75" customHeight="1">
      <c r="A63" s="32"/>
      <c r="B63" s="32" t="s">
        <v>129</v>
      </c>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5.75" customHeight="1">
      <c r="A64" s="32"/>
      <c r="B64" s="32" t="s">
        <v>130</v>
      </c>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5.75" customHeight="1">
      <c r="A65" s="32"/>
      <c r="B65" s="32" t="s">
        <v>77</v>
      </c>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5.75" customHeight="1">
      <c r="A66" s="32"/>
      <c r="B66" s="32" t="s">
        <v>79</v>
      </c>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5.75" customHeight="1">
      <c r="A67" s="32"/>
      <c r="B67" s="32" t="s">
        <v>131</v>
      </c>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5.75" customHeight="1">
      <c r="A68" s="32"/>
      <c r="B68" s="32" t="s">
        <v>132</v>
      </c>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5.75" customHeight="1">
      <c r="A69" s="32"/>
      <c r="B69" s="32" t="s">
        <v>133</v>
      </c>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5.75" customHeight="1">
      <c r="A70" s="32"/>
      <c r="B70" s="32" t="s">
        <v>134</v>
      </c>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5.75" customHeight="1">
      <c r="A71" s="32"/>
      <c r="B71" s="32" t="s">
        <v>135</v>
      </c>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5.75" customHeight="1">
      <c r="A72" s="32"/>
      <c r="B72" s="32" t="s">
        <v>136</v>
      </c>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5.75" customHeight="1">
      <c r="A73" s="32"/>
      <c r="B73" s="32" t="s">
        <v>137</v>
      </c>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5.75" customHeight="1">
      <c r="A74" s="32"/>
      <c r="B74" s="32" t="s">
        <v>138</v>
      </c>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5.75" customHeight="1">
      <c r="A75" s="32"/>
      <c r="B75" s="32" t="s">
        <v>139</v>
      </c>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5.75" customHeight="1">
      <c r="A76" s="32"/>
      <c r="B76" s="32" t="s">
        <v>140</v>
      </c>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5.75" customHeight="1">
      <c r="A77" s="32"/>
      <c r="B77" s="32" t="s">
        <v>141</v>
      </c>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5.75" customHeight="1">
      <c r="A78" s="32"/>
      <c r="B78" s="32" t="s">
        <v>142</v>
      </c>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5.75" customHeight="1">
      <c r="A79" s="32"/>
      <c r="B79" s="32" t="s">
        <v>143</v>
      </c>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5.75" customHeight="1">
      <c r="A80" s="32"/>
      <c r="B80" s="32" t="s">
        <v>81</v>
      </c>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5.75" customHeight="1">
      <c r="A81" s="32"/>
      <c r="B81" s="32" t="s">
        <v>83</v>
      </c>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5.75" customHeight="1">
      <c r="A82" s="32"/>
      <c r="B82" s="32" t="s">
        <v>144</v>
      </c>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5.75" customHeight="1">
      <c r="A83" s="32"/>
      <c r="B83" s="32" t="s">
        <v>145</v>
      </c>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5.75" customHeight="1">
      <c r="A84" s="32"/>
      <c r="B84" s="32" t="s">
        <v>146</v>
      </c>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5.75" customHeight="1">
      <c r="A85" s="32"/>
      <c r="B85" s="32" t="s">
        <v>147</v>
      </c>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5.75" customHeight="1">
      <c r="A86" s="32"/>
      <c r="B86" s="32" t="s">
        <v>148</v>
      </c>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5.75" customHeight="1">
      <c r="A87" s="32"/>
      <c r="B87" s="32" t="s">
        <v>149</v>
      </c>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5.75" customHeight="1">
      <c r="A88" s="32"/>
      <c r="B88" s="32" t="s">
        <v>150</v>
      </c>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5.75" customHeight="1">
      <c r="A89" s="32"/>
      <c r="B89" s="32" t="s">
        <v>151</v>
      </c>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5.75" customHeight="1">
      <c r="A90" s="32"/>
      <c r="B90" s="32" t="s">
        <v>152</v>
      </c>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5.75" customHeight="1">
      <c r="A91" s="32"/>
      <c r="B91" s="32" t="s">
        <v>153</v>
      </c>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5.75" customHeight="1">
      <c r="A92" s="32"/>
      <c r="B92" s="32" t="s">
        <v>154</v>
      </c>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5.75" customHeight="1">
      <c r="A93" s="32"/>
      <c r="B93" s="32" t="s">
        <v>155</v>
      </c>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5.75" customHeight="1">
      <c r="A94" s="32"/>
      <c r="B94" s="32" t="s">
        <v>156</v>
      </c>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5.75" customHeight="1">
      <c r="A95" s="32"/>
      <c r="B95" s="32" t="s">
        <v>157</v>
      </c>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5.75" customHeight="1">
      <c r="A96" s="32"/>
      <c r="B96" s="32" t="s">
        <v>158</v>
      </c>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5.75" customHeight="1">
      <c r="A97" s="32"/>
      <c r="B97" s="32" t="s">
        <v>159</v>
      </c>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5.75" customHeight="1">
      <c r="A98" s="32"/>
      <c r="B98" s="32" t="s">
        <v>160</v>
      </c>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5.75" customHeight="1">
      <c r="A99" s="32"/>
      <c r="B99" s="32" t="s">
        <v>161</v>
      </c>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5.75" customHeight="1">
      <c r="A100" s="32"/>
      <c r="B100" s="32" t="s">
        <v>162</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2" t="s">
        <v>163</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2" t="s">
        <v>164</v>
      </c>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2" t="s">
        <v>165</v>
      </c>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2" t="s">
        <v>166</v>
      </c>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2" t="s">
        <v>167</v>
      </c>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2" t="s">
        <v>168</v>
      </c>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2" t="s">
        <v>86</v>
      </c>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2" t="s">
        <v>88</v>
      </c>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2" t="s">
        <v>169</v>
      </c>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2" t="s">
        <v>170</v>
      </c>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2" t="s">
        <v>171</v>
      </c>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2" t="s">
        <v>172</v>
      </c>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2" t="s">
        <v>173</v>
      </c>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2" t="s">
        <v>174</v>
      </c>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2" t="s">
        <v>175</v>
      </c>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2" t="s">
        <v>176</v>
      </c>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2" t="s">
        <v>177</v>
      </c>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2" t="s">
        <v>178</v>
      </c>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2" t="s">
        <v>179</v>
      </c>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2" t="s">
        <v>180</v>
      </c>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2" t="s">
        <v>181</v>
      </c>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2" t="s">
        <v>182</v>
      </c>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2" t="s">
        <v>183</v>
      </c>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2" t="s">
        <v>184</v>
      </c>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2" t="s">
        <v>185</v>
      </c>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2" t="s">
        <v>186</v>
      </c>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2" t="s">
        <v>187</v>
      </c>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2" t="s">
        <v>188</v>
      </c>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2" t="s">
        <v>189</v>
      </c>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2" t="s">
        <v>190</v>
      </c>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2" t="s">
        <v>191</v>
      </c>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2" t="s">
        <v>35</v>
      </c>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2" t="s">
        <v>37</v>
      </c>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2" t="s">
        <v>192</v>
      </c>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2" t="s">
        <v>193</v>
      </c>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2" t="s">
        <v>194</v>
      </c>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2" t="s">
        <v>195</v>
      </c>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2" t="s">
        <v>90</v>
      </c>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2" t="s">
        <v>94</v>
      </c>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2" t="s">
        <v>196</v>
      </c>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2" t="s">
        <v>197</v>
      </c>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2" t="s">
        <v>198</v>
      </c>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2" t="s">
        <v>199</v>
      </c>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2" t="s">
        <v>200</v>
      </c>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2" t="s">
        <v>201</v>
      </c>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2" t="s">
        <v>202</v>
      </c>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2" t="s">
        <v>203</v>
      </c>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2" t="s">
        <v>204</v>
      </c>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2" t="s">
        <v>205</v>
      </c>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2" t="s">
        <v>206</v>
      </c>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2" t="s">
        <v>207</v>
      </c>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2" t="s">
        <v>208</v>
      </c>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2" t="s">
        <v>209</v>
      </c>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2" t="s">
        <v>210</v>
      </c>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2" t="s">
        <v>211</v>
      </c>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2" t="s">
        <v>212</v>
      </c>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2" t="s">
        <v>213</v>
      </c>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2" t="s">
        <v>214</v>
      </c>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2" t="s">
        <v>97</v>
      </c>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2" t="s">
        <v>215</v>
      </c>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2" t="s">
        <v>99</v>
      </c>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2" t="s">
        <v>216</v>
      </c>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2" t="s">
        <v>217</v>
      </c>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2" t="s">
        <v>218</v>
      </c>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2" t="s">
        <v>219</v>
      </c>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2" t="s">
        <v>220</v>
      </c>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2" t="s">
        <v>221</v>
      </c>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2" t="s">
        <v>222</v>
      </c>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2" t="s">
        <v>223</v>
      </c>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2" t="s">
        <v>224</v>
      </c>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2" t="s">
        <v>225</v>
      </c>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2" t="s">
        <v>226</v>
      </c>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2" t="s">
        <v>227</v>
      </c>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2" t="s">
        <v>228</v>
      </c>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2" t="s">
        <v>229</v>
      </c>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2" t="s">
        <v>230</v>
      </c>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2" t="s">
        <v>231</v>
      </c>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2" t="s">
        <v>232</v>
      </c>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2" t="s">
        <v>233</v>
      </c>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2" t="s">
        <v>234</v>
      </c>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2" t="s">
        <v>235</v>
      </c>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2" t="s">
        <v>236</v>
      </c>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2" t="s">
        <v>237</v>
      </c>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2" t="s">
        <v>103</v>
      </c>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2" t="s">
        <v>238</v>
      </c>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2" t="s">
        <v>101</v>
      </c>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2" t="s">
        <v>239</v>
      </c>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2" t="s">
        <v>240</v>
      </c>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2" t="s">
        <v>241</v>
      </c>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2" t="s">
        <v>242</v>
      </c>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2" t="s">
        <v>243</v>
      </c>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2" t="s">
        <v>244</v>
      </c>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2" t="s">
        <v>245</v>
      </c>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2" t="s">
        <v>105</v>
      </c>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2" t="s">
        <v>246</v>
      </c>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2" t="s">
        <v>247</v>
      </c>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2" t="s">
        <v>248</v>
      </c>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2" t="s">
        <v>249</v>
      </c>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2" t="s">
        <v>250</v>
      </c>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4" t="s">
        <v>251</v>
      </c>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4"/>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5"/>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5"/>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5"/>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5"/>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5"/>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5"/>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5"/>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5"/>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5"/>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5"/>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5"/>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5"/>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5"/>
      <c r="B227" s="36"/>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5"/>
      <c r="B228" s="36"/>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5"/>
      <c r="B229" s="36"/>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5"/>
      <c r="B230" s="36"/>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5"/>
      <c r="B231" s="36"/>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35"/>
      <c r="B232" s="36"/>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35"/>
      <c r="B233" s="36"/>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35"/>
      <c r="B234" s="36"/>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35"/>
      <c r="B235" s="36"/>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35"/>
      <c r="B236" s="36"/>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35"/>
      <c r="B237" s="36"/>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32"/>
      <c r="B238" s="36"/>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32"/>
      <c r="B239" s="36"/>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35"/>
      <c r="B240" s="36"/>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35"/>
      <c r="B241" s="36"/>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35"/>
      <c r="B242" s="36"/>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35"/>
      <c r="B243" s="36"/>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35"/>
      <c r="B244" s="36"/>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35"/>
      <c r="B245" s="36"/>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35"/>
      <c r="B246" s="36"/>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35"/>
      <c r="B247" s="36"/>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35"/>
      <c r="B248" s="36"/>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35"/>
      <c r="B249" s="36"/>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35"/>
      <c r="B250" s="36"/>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35"/>
      <c r="B251" s="36"/>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35"/>
      <c r="B252" s="36"/>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35"/>
      <c r="B253" s="36"/>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35"/>
      <c r="B254" s="36"/>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35"/>
      <c r="B255" s="36"/>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35"/>
      <c r="B256" s="36"/>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35"/>
      <c r="B257" s="36"/>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35"/>
      <c r="B258" s="36"/>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35"/>
      <c r="B259" s="36"/>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35"/>
      <c r="B260" s="36"/>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35"/>
      <c r="B261" s="36"/>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35"/>
      <c r="B262" s="36"/>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35"/>
      <c r="B263" s="36"/>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35"/>
      <c r="B264" s="36"/>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35"/>
      <c r="B265" s="36"/>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35"/>
      <c r="B266" s="36"/>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35"/>
      <c r="B267" s="36"/>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35"/>
      <c r="B268" s="36"/>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35"/>
      <c r="B269" s="36"/>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35"/>
      <c r="B270" s="36"/>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35"/>
      <c r="B271" s="36"/>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35"/>
      <c r="B272" s="36"/>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35"/>
      <c r="B273" s="36"/>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35"/>
      <c r="B274" s="36"/>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35"/>
      <c r="B275" s="36"/>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35"/>
      <c r="B276" s="36"/>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35"/>
      <c r="B277" s="36"/>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35"/>
      <c r="B278" s="36"/>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35"/>
      <c r="B279" s="36"/>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35"/>
      <c r="B280" s="36"/>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35"/>
      <c r="B281" s="36"/>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35"/>
      <c r="B282" s="36"/>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35"/>
      <c r="B283" s="36"/>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35"/>
      <c r="B284" s="36"/>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35"/>
      <c r="B285" s="36"/>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35"/>
      <c r="B286" s="36"/>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35"/>
      <c r="B287" s="36"/>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35"/>
      <c r="B288" s="36"/>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35"/>
      <c r="B289" s="36"/>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35"/>
      <c r="B290" s="36"/>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35"/>
      <c r="B291" s="36"/>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35"/>
      <c r="B292" s="36"/>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35"/>
      <c r="B293" s="36"/>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35"/>
      <c r="B294" s="36"/>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35"/>
      <c r="B295" s="36"/>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35"/>
      <c r="B296" s="36"/>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35"/>
      <c r="B297" s="36"/>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35"/>
      <c r="B298" s="36"/>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35"/>
      <c r="B299" s="36"/>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35"/>
      <c r="B300" s="36"/>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35"/>
      <c r="B301" s="36"/>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36"/>
      <c r="B302" s="36"/>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36"/>
      <c r="B303" s="36"/>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35"/>
      <c r="B304" s="36"/>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35"/>
      <c r="B305" s="36"/>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35"/>
      <c r="B306" s="36"/>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35"/>
      <c r="B307" s="36"/>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35"/>
      <c r="B308" s="36"/>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35"/>
      <c r="B309" s="36"/>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35"/>
      <c r="B310" s="36"/>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35"/>
      <c r="B311" s="36"/>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35"/>
      <c r="B312" s="36"/>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35"/>
      <c r="B313" s="36"/>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35"/>
      <c r="B314" s="34"/>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35"/>
      <c r="B315" s="34"/>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35"/>
      <c r="B316" s="34"/>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35"/>
      <c r="B317" s="34"/>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35"/>
      <c r="B318" s="34"/>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35"/>
      <c r="B319" s="34"/>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35"/>
      <c r="B320" s="34"/>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35"/>
      <c r="B321" s="34"/>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35"/>
      <c r="B322" s="34"/>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35"/>
      <c r="B323" s="34"/>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35"/>
      <c r="B324" s="34"/>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35"/>
      <c r="B325" s="34"/>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35"/>
      <c r="B326" s="34"/>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35"/>
      <c r="B327" s="34"/>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35"/>
      <c r="B328" s="34"/>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35"/>
      <c r="B329" s="34"/>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35"/>
      <c r="B330" s="34"/>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35"/>
      <c r="B331" s="34"/>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35"/>
      <c r="B332" s="34"/>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32"/>
      <c r="B333" s="34"/>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32"/>
      <c r="B334" s="34"/>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32"/>
      <c r="B335" s="34"/>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32"/>
      <c r="B336" s="34"/>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32"/>
      <c r="B337" s="34"/>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32"/>
      <c r="B338" s="34"/>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32"/>
      <c r="B339" s="34"/>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32"/>
      <c r="B340" s="34"/>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32"/>
      <c r="B341" s="34"/>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32"/>
      <c r="B342" s="34"/>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32"/>
      <c r="B343" s="34"/>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32"/>
      <c r="B344" s="34"/>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32"/>
      <c r="B345" s="34"/>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32"/>
      <c r="B346" s="34"/>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32"/>
      <c r="B347" s="34"/>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32"/>
      <c r="B348" s="34"/>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32"/>
      <c r="B349" s="34"/>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32"/>
      <c r="B350" s="34"/>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32"/>
      <c r="B351" s="34"/>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32"/>
      <c r="B352" s="34"/>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32"/>
      <c r="B353" s="34"/>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32"/>
      <c r="B354" s="34"/>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32"/>
      <c r="B355" s="34"/>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32"/>
      <c r="B356" s="34"/>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32"/>
      <c r="B357" s="34"/>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32"/>
      <c r="B358" s="34"/>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32"/>
      <c r="B359" s="34"/>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32"/>
      <c r="B360" s="34"/>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32"/>
      <c r="B361" s="34"/>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32"/>
      <c r="B362" s="34"/>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32"/>
      <c r="B363" s="34"/>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32"/>
      <c r="B364" s="34"/>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32"/>
      <c r="B365" s="34"/>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32"/>
      <c r="B366" s="34"/>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32"/>
      <c r="B367" s="34"/>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32"/>
      <c r="B368" s="34"/>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32"/>
      <c r="B369" s="34"/>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32"/>
      <c r="B370" s="34"/>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32"/>
      <c r="B371" s="34"/>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32"/>
      <c r="B372" s="34"/>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32"/>
      <c r="B373" s="34"/>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32"/>
      <c r="B374" s="34"/>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32"/>
      <c r="B375" s="34"/>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32"/>
      <c r="B376" s="34"/>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32"/>
      <c r="B377" s="34"/>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32"/>
      <c r="B378" s="34"/>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32"/>
      <c r="B379" s="34"/>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32"/>
      <c r="B380" s="34"/>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32"/>
      <c r="B381" s="34"/>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32"/>
      <c r="B382" s="34"/>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32"/>
      <c r="B383" s="34"/>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32"/>
      <c r="B384" s="34"/>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32"/>
      <c r="B385" s="34"/>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32"/>
      <c r="B386" s="34"/>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32"/>
      <c r="B387" s="34"/>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32"/>
      <c r="B388" s="34"/>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32"/>
      <c r="B389" s="34"/>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32"/>
      <c r="B390" s="34"/>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32"/>
      <c r="B391" s="34"/>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32"/>
      <c r="B392" s="34"/>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32"/>
      <c r="B393" s="34"/>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32"/>
      <c r="B394" s="34"/>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32"/>
      <c r="B395" s="34"/>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32"/>
      <c r="B396" s="34"/>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32"/>
      <c r="B397" s="34"/>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32"/>
      <c r="B398" s="34"/>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32"/>
      <c r="B399" s="34"/>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32"/>
      <c r="B400" s="34"/>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32"/>
      <c r="B401" s="34"/>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32"/>
      <c r="B402" s="34"/>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32"/>
      <c r="B403" s="34"/>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32"/>
      <c r="B404" s="34"/>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32"/>
      <c r="B405" s="34"/>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32"/>
      <c r="B406" s="34"/>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32"/>
      <c r="B407" s="34"/>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32"/>
      <c r="B408" s="34"/>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32"/>
      <c r="B409" s="34"/>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32"/>
      <c r="B410" s="34"/>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32"/>
      <c r="B411" s="34"/>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32"/>
      <c r="B412" s="34"/>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32"/>
      <c r="B413" s="34"/>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32"/>
      <c r="B414" s="34"/>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32"/>
      <c r="B415" s="34"/>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32"/>
      <c r="B416" s="34"/>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32"/>
      <c r="B417" s="34"/>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32"/>
      <c r="B418" s="34"/>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32"/>
      <c r="B419" s="34"/>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32"/>
      <c r="B420" s="34"/>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32"/>
      <c r="B421" s="34"/>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32"/>
      <c r="B422" s="34"/>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32"/>
      <c r="B423" s="34"/>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32"/>
      <c r="B424" s="34"/>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32"/>
      <c r="B425" s="34"/>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32"/>
      <c r="B426" s="34"/>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32"/>
      <c r="B427" s="34"/>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32"/>
      <c r="B428" s="34"/>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32"/>
      <c r="B429" s="34"/>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32"/>
      <c r="B430" s="34"/>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32"/>
      <c r="B431" s="34"/>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32"/>
      <c r="B432" s="34"/>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32"/>
      <c r="B433" s="34"/>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32"/>
      <c r="B434" s="34"/>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32"/>
      <c r="B435" s="34"/>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32"/>
      <c r="B436" s="34"/>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32"/>
      <c r="B437" s="34"/>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32"/>
      <c r="B438" s="34"/>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32"/>
      <c r="B439" s="34"/>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32"/>
      <c r="B440" s="34"/>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32"/>
      <c r="B441" s="34"/>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32"/>
      <c r="B442" s="34"/>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32"/>
      <c r="B443" s="34"/>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32"/>
      <c r="B444" s="34"/>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32"/>
      <c r="B445" s="34"/>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32"/>
      <c r="B446" s="34"/>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32"/>
      <c r="B447" s="34"/>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32"/>
      <c r="B448" s="34"/>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32"/>
      <c r="B449" s="34"/>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32"/>
      <c r="B450" s="34"/>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32"/>
      <c r="B451" s="34"/>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32"/>
      <c r="B452" s="34"/>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32"/>
      <c r="B453" s="34"/>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32"/>
      <c r="B454" s="34"/>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32"/>
      <c r="B455" s="34"/>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32"/>
      <c r="B456" s="34"/>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32"/>
      <c r="B457" s="34"/>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32"/>
      <c r="B458" s="34"/>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32"/>
      <c r="B459" s="34"/>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32"/>
      <c r="B460" s="34"/>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32"/>
      <c r="B461" s="34"/>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32"/>
      <c r="B462" s="34"/>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32"/>
      <c r="B463" s="34"/>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32"/>
      <c r="B464" s="34"/>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32"/>
      <c r="B465" s="34"/>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32"/>
      <c r="B466" s="34"/>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32"/>
      <c r="B467" s="34"/>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32"/>
      <c r="B468" s="34"/>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32"/>
      <c r="B469" s="34"/>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32"/>
      <c r="B470" s="34"/>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32"/>
      <c r="B471" s="34"/>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32"/>
      <c r="B472" s="34"/>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32"/>
      <c r="B473" s="34"/>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32"/>
      <c r="B474" s="34"/>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32"/>
      <c r="B475" s="34"/>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32"/>
      <c r="B476" s="34"/>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32"/>
      <c r="B477" s="34"/>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32"/>
      <c r="B478" s="34"/>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32"/>
      <c r="B479" s="34"/>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32"/>
      <c r="B480" s="34"/>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32"/>
      <c r="B481" s="34"/>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32"/>
      <c r="B482" s="34"/>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32"/>
      <c r="B483" s="34"/>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32"/>
      <c r="B484" s="34"/>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32"/>
      <c r="B485" s="34"/>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32"/>
      <c r="B486" s="34"/>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32"/>
      <c r="B487" s="34"/>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32"/>
      <c r="B488" s="34"/>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32"/>
      <c r="B489" s="34"/>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32"/>
      <c r="B490" s="34"/>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32"/>
      <c r="B491" s="34"/>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32"/>
      <c r="B492" s="34"/>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32"/>
      <c r="B493" s="34"/>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32"/>
      <c r="B494" s="34"/>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32"/>
      <c r="B495" s="34"/>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32"/>
      <c r="B496" s="34"/>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32"/>
      <c r="B497" s="34"/>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32"/>
      <c r="B498" s="34"/>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32"/>
      <c r="B499" s="34"/>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32"/>
      <c r="B500" s="34"/>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32"/>
      <c r="B501" s="34"/>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32"/>
      <c r="B502" s="34"/>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32"/>
      <c r="B503" s="34"/>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32"/>
      <c r="B504" s="34"/>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32"/>
      <c r="B505" s="34"/>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32"/>
      <c r="B506" s="34"/>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32"/>
      <c r="B507" s="34"/>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32"/>
      <c r="B508" s="34"/>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32"/>
      <c r="B509" s="34"/>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32"/>
      <c r="B510" s="34"/>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32"/>
      <c r="B511" s="34"/>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32"/>
      <c r="B512" s="34"/>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32"/>
      <c r="B513" s="34"/>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32"/>
      <c r="B514" s="34"/>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32"/>
      <c r="B515" s="34"/>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32"/>
      <c r="B516" s="34"/>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32"/>
      <c r="B517" s="34"/>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32"/>
      <c r="B518" s="34"/>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32"/>
      <c r="B519" s="34"/>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32"/>
      <c r="B520" s="34"/>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32"/>
      <c r="B521" s="34"/>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32"/>
      <c r="B522" s="34"/>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32"/>
      <c r="B523" s="34"/>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32"/>
      <c r="B524" s="34"/>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32"/>
      <c r="B525" s="34"/>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32"/>
      <c r="B526" s="34"/>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32"/>
      <c r="B527" s="34"/>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32"/>
      <c r="B528" s="34"/>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32"/>
      <c r="B529" s="34"/>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32"/>
      <c r="B530" s="34"/>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32"/>
      <c r="B531" s="34"/>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32"/>
      <c r="B532" s="34"/>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32"/>
      <c r="B533" s="34"/>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32"/>
      <c r="B534" s="34"/>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32"/>
      <c r="B535" s="34"/>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32"/>
      <c r="B536" s="34"/>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32"/>
      <c r="B537" s="34"/>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32"/>
      <c r="B538" s="34"/>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32"/>
      <c r="B539" s="34"/>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32"/>
      <c r="B540" s="34"/>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32"/>
      <c r="B541" s="34"/>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32"/>
      <c r="B542" s="34"/>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32"/>
      <c r="B543" s="34"/>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32"/>
      <c r="B544" s="34"/>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32"/>
      <c r="B545" s="34"/>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32"/>
      <c r="B546" s="34"/>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32"/>
      <c r="B547" s="34"/>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32"/>
      <c r="B548" s="34"/>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32"/>
      <c r="B549" s="34"/>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32"/>
      <c r="B550" s="34"/>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32"/>
      <c r="B551" s="34"/>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32"/>
      <c r="B552" s="34"/>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32"/>
      <c r="B553" s="34"/>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32"/>
      <c r="B554" s="34"/>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32"/>
      <c r="B555" s="34"/>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32"/>
      <c r="B556" s="34"/>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32"/>
      <c r="B557" s="34"/>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32"/>
      <c r="B558" s="34"/>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32"/>
      <c r="B559" s="34"/>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32"/>
      <c r="B560" s="34"/>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32"/>
      <c r="B561" s="34"/>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32"/>
      <c r="B562" s="34"/>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32"/>
      <c r="B563" s="34"/>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32"/>
      <c r="B564" s="34"/>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32"/>
      <c r="B565" s="34"/>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32"/>
      <c r="B566" s="34"/>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32"/>
      <c r="B567" s="34"/>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32"/>
      <c r="B568" s="34"/>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32"/>
      <c r="B569" s="34"/>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32"/>
      <c r="B570" s="34"/>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32"/>
      <c r="B571" s="34"/>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32"/>
      <c r="B572" s="34"/>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32"/>
      <c r="B573" s="34"/>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32"/>
      <c r="B574" s="34"/>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32"/>
      <c r="B575" s="34"/>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32"/>
      <c r="B576" s="34"/>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32"/>
      <c r="B577" s="34"/>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32"/>
      <c r="B578" s="34"/>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32"/>
      <c r="B579" s="34"/>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32"/>
      <c r="B580" s="34"/>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32"/>
      <c r="B581" s="34"/>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32"/>
      <c r="B582" s="34"/>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32"/>
      <c r="B583" s="34"/>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32"/>
      <c r="B584" s="34"/>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32"/>
      <c r="B585" s="34"/>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32"/>
      <c r="B586" s="34"/>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32"/>
      <c r="B587" s="34"/>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32"/>
      <c r="B588" s="34"/>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32"/>
      <c r="B589" s="34"/>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32"/>
      <c r="B590" s="34"/>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32"/>
      <c r="B591" s="34"/>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32"/>
      <c r="B592" s="34"/>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32"/>
      <c r="B593" s="34"/>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32"/>
      <c r="B594" s="34"/>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32"/>
      <c r="B595" s="34"/>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32"/>
      <c r="B596" s="34"/>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32"/>
      <c r="B597" s="34"/>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32"/>
      <c r="B598" s="34"/>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32"/>
      <c r="B599" s="34"/>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32"/>
      <c r="B600" s="34"/>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32"/>
      <c r="B601" s="34"/>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32"/>
      <c r="B602" s="34"/>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32"/>
      <c r="B603" s="34"/>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32"/>
      <c r="B604" s="34"/>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32"/>
      <c r="B605" s="34"/>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32"/>
      <c r="B606" s="34"/>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32"/>
      <c r="B607" s="34"/>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32"/>
      <c r="B608" s="34"/>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32"/>
      <c r="B609" s="34"/>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32"/>
      <c r="B610" s="34"/>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32"/>
      <c r="B611" s="34"/>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32"/>
      <c r="B612" s="34"/>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32"/>
      <c r="B613" s="34"/>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32"/>
      <c r="B614" s="34"/>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32"/>
      <c r="B615" s="34"/>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32"/>
      <c r="B616" s="34"/>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32"/>
      <c r="B617" s="34"/>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32"/>
      <c r="B618" s="34"/>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32"/>
      <c r="B619" s="34"/>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32"/>
      <c r="B620" s="34"/>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32"/>
      <c r="B621" s="34"/>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32"/>
      <c r="B622" s="34"/>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32"/>
      <c r="B623" s="34"/>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32"/>
      <c r="B624" s="34"/>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32"/>
      <c r="B625" s="34"/>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32"/>
      <c r="B626" s="34"/>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32"/>
      <c r="B627" s="34"/>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32"/>
      <c r="B628" s="34"/>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32"/>
      <c r="B629" s="34"/>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32"/>
      <c r="B630" s="34"/>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32"/>
      <c r="B631" s="34"/>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32"/>
      <c r="B632" s="34"/>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32"/>
      <c r="B633" s="34"/>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32"/>
      <c r="B634" s="34"/>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32"/>
      <c r="B635" s="34"/>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32"/>
      <c r="B636" s="34"/>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32"/>
      <c r="B637" s="34"/>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32"/>
      <c r="B638" s="34"/>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32"/>
      <c r="B639" s="34"/>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32"/>
      <c r="B640" s="34"/>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32"/>
      <c r="B641" s="34"/>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32"/>
      <c r="B642" s="34"/>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32"/>
      <c r="B643" s="34"/>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32"/>
      <c r="B644" s="34"/>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32"/>
      <c r="B645" s="34"/>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32"/>
      <c r="B646" s="34"/>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32"/>
      <c r="B647" s="34"/>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32"/>
      <c r="B648" s="34"/>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32"/>
      <c r="B649" s="34"/>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32"/>
      <c r="B650" s="34"/>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32"/>
      <c r="B651" s="34"/>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32"/>
      <c r="B652" s="34"/>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32"/>
      <c r="B653" s="34"/>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32"/>
      <c r="B654" s="34"/>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32"/>
      <c r="B655" s="34"/>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32"/>
      <c r="B656" s="34"/>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32"/>
      <c r="B657" s="34"/>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32"/>
      <c r="B658" s="34"/>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32"/>
      <c r="B659" s="34"/>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32"/>
      <c r="B660" s="34"/>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32"/>
      <c r="B661" s="34"/>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32"/>
      <c r="B662" s="34"/>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32"/>
      <c r="B663" s="34"/>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32"/>
      <c r="B664" s="34"/>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32"/>
      <c r="B665" s="34"/>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32"/>
      <c r="B666" s="34"/>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32"/>
      <c r="B667" s="34"/>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32"/>
      <c r="B668" s="34"/>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32"/>
      <c r="B669" s="34"/>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32"/>
      <c r="B670" s="34"/>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32"/>
      <c r="B671" s="34"/>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32"/>
      <c r="B672" s="34"/>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32"/>
      <c r="B673" s="34"/>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32"/>
      <c r="B674" s="34"/>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32"/>
      <c r="B675" s="34"/>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32"/>
      <c r="B676" s="34"/>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32"/>
      <c r="B677" s="34"/>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32"/>
      <c r="B678" s="34"/>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32"/>
      <c r="B679" s="34"/>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32"/>
      <c r="B680" s="34"/>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32"/>
      <c r="B681" s="34"/>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32"/>
      <c r="B682" s="34"/>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32"/>
      <c r="B683" s="34"/>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32"/>
      <c r="B684" s="34"/>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32"/>
      <c r="B685" s="34"/>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32"/>
      <c r="B686" s="34"/>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32"/>
      <c r="B687" s="34"/>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32"/>
      <c r="B688" s="34"/>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32"/>
      <c r="B689" s="34"/>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32"/>
      <c r="B690" s="34"/>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32"/>
      <c r="B691" s="34"/>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32"/>
      <c r="B692" s="34"/>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32"/>
      <c r="B693" s="34"/>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32"/>
      <c r="B694" s="34"/>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32"/>
      <c r="B695" s="34"/>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32"/>
      <c r="B696" s="34"/>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32"/>
      <c r="B697" s="34"/>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32"/>
      <c r="B698" s="34"/>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32"/>
      <c r="B699" s="34"/>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32"/>
      <c r="B700" s="34"/>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32"/>
      <c r="B701" s="34"/>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32"/>
      <c r="B702" s="34"/>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32"/>
      <c r="B703" s="34"/>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32"/>
      <c r="B704" s="34"/>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32"/>
      <c r="B705" s="34"/>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32"/>
      <c r="B706" s="34"/>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32"/>
      <c r="B707" s="34"/>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32"/>
      <c r="B708" s="34"/>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32"/>
      <c r="B709" s="34"/>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32"/>
      <c r="B710" s="34"/>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32"/>
      <c r="B711" s="34"/>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32"/>
      <c r="B712" s="34"/>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32"/>
      <c r="B713" s="34"/>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32"/>
      <c r="B714" s="34"/>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32"/>
      <c r="B715" s="34"/>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32"/>
      <c r="B716" s="34"/>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32"/>
      <c r="B717" s="34"/>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32"/>
      <c r="B718" s="34"/>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32"/>
      <c r="B719" s="34"/>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32"/>
      <c r="B720" s="34"/>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32"/>
      <c r="B721" s="34"/>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32"/>
      <c r="B722" s="34"/>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32"/>
      <c r="B723" s="34"/>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32"/>
      <c r="B724" s="34"/>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32"/>
      <c r="B725" s="34"/>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32"/>
      <c r="B726" s="34"/>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32"/>
      <c r="B727" s="34"/>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32"/>
      <c r="B728" s="34"/>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32"/>
      <c r="B729" s="34"/>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32"/>
      <c r="B730" s="34"/>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32"/>
      <c r="B731" s="34"/>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32"/>
      <c r="B732" s="34"/>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32"/>
      <c r="B733" s="34"/>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32"/>
      <c r="B734" s="34"/>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32"/>
      <c r="B735" s="34"/>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32"/>
      <c r="B736" s="34"/>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32"/>
      <c r="B737" s="34"/>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32"/>
      <c r="B738" s="34"/>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32"/>
      <c r="B739" s="34"/>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32"/>
      <c r="B740" s="34"/>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32"/>
      <c r="B741" s="34"/>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32"/>
      <c r="B742" s="34"/>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32"/>
      <c r="B743" s="34"/>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32"/>
      <c r="B744" s="34"/>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32"/>
      <c r="B745" s="34"/>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32"/>
      <c r="B746" s="34"/>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32"/>
      <c r="B747" s="34"/>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32"/>
      <c r="B748" s="34"/>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32"/>
      <c r="B749" s="34"/>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32"/>
      <c r="B750" s="34"/>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32"/>
      <c r="B751" s="34"/>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32"/>
      <c r="B752" s="34"/>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32"/>
      <c r="B753" s="34"/>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32"/>
      <c r="B754" s="34"/>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32"/>
      <c r="B755" s="34"/>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32"/>
      <c r="B756" s="34"/>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32"/>
      <c r="B757" s="34"/>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32"/>
      <c r="B758" s="34"/>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32"/>
      <c r="B759" s="34"/>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32"/>
      <c r="B760" s="34"/>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32"/>
      <c r="B761" s="34"/>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32"/>
      <c r="B762" s="34"/>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32"/>
      <c r="B763" s="34"/>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32"/>
      <c r="B764" s="34"/>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32"/>
      <c r="B765" s="34"/>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32"/>
      <c r="B766" s="34"/>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32"/>
      <c r="B767" s="34"/>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32"/>
      <c r="B768" s="34"/>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32"/>
      <c r="B769" s="34"/>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32"/>
      <c r="B770" s="34"/>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32"/>
      <c r="B771" s="34"/>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32"/>
      <c r="B772" s="34"/>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32"/>
      <c r="B773" s="34"/>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32"/>
      <c r="B774" s="34"/>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32"/>
      <c r="B775" s="34"/>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32"/>
      <c r="B776" s="34"/>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32"/>
      <c r="B777" s="34"/>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32"/>
      <c r="B778" s="34"/>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32"/>
      <c r="B779" s="34"/>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32"/>
      <c r="B780" s="34"/>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32"/>
      <c r="B781" s="34"/>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32"/>
      <c r="B782" s="34"/>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32"/>
      <c r="B783" s="34"/>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32"/>
      <c r="B784" s="34"/>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32"/>
      <c r="B785" s="34"/>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32"/>
      <c r="B786" s="34"/>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32"/>
      <c r="B787" s="34"/>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32"/>
      <c r="B788" s="34"/>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32"/>
      <c r="B789" s="34"/>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32"/>
      <c r="B790" s="34"/>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32"/>
      <c r="B791" s="34"/>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32"/>
      <c r="B792" s="34"/>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32"/>
      <c r="B793" s="34"/>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32"/>
      <c r="B794" s="34"/>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32"/>
      <c r="B795" s="34"/>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32"/>
      <c r="B796" s="34"/>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32"/>
      <c r="B797" s="34"/>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32"/>
      <c r="B798" s="34"/>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32"/>
      <c r="B799" s="34"/>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32"/>
      <c r="B800" s="34"/>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32"/>
      <c r="B801" s="34"/>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32"/>
      <c r="B802" s="34"/>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32"/>
      <c r="B803" s="34"/>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32"/>
      <c r="B804" s="34"/>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32"/>
      <c r="B805" s="34"/>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32"/>
      <c r="B806" s="34"/>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32"/>
      <c r="B807" s="34"/>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32"/>
      <c r="B808" s="34"/>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32"/>
      <c r="B809" s="34"/>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32"/>
      <c r="B810" s="34"/>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32"/>
      <c r="B811" s="34"/>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32"/>
      <c r="B812" s="34"/>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32"/>
      <c r="B813" s="34"/>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32"/>
      <c r="B814" s="34"/>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32"/>
      <c r="B815" s="34"/>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32"/>
      <c r="B816" s="34"/>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32"/>
      <c r="B817" s="34"/>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32"/>
      <c r="B818" s="34"/>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32"/>
      <c r="B819" s="34"/>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32"/>
      <c r="B820" s="34"/>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32"/>
      <c r="B821" s="34"/>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32"/>
      <c r="B822" s="34"/>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32"/>
      <c r="B823" s="34"/>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32"/>
      <c r="B824" s="34"/>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32"/>
      <c r="B825" s="34"/>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32"/>
      <c r="B826" s="34"/>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32"/>
      <c r="B827" s="34"/>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32"/>
      <c r="B828" s="34"/>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32"/>
      <c r="B829" s="34"/>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32"/>
      <c r="B830" s="34"/>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32"/>
      <c r="B831" s="34"/>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32"/>
      <c r="B832" s="34"/>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32"/>
      <c r="B833" s="34"/>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32"/>
      <c r="B834" s="34"/>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32"/>
      <c r="B835" s="34"/>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32"/>
      <c r="B836" s="34"/>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32"/>
      <c r="B837" s="34"/>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32"/>
      <c r="B838" s="34"/>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32"/>
      <c r="B839" s="34"/>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32"/>
      <c r="B840" s="34"/>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32"/>
      <c r="B841" s="34"/>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32"/>
      <c r="B842" s="34"/>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32"/>
      <c r="B843" s="34"/>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32"/>
      <c r="B844" s="34"/>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32"/>
      <c r="B845" s="34"/>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32"/>
      <c r="B846" s="34"/>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32"/>
      <c r="B847" s="34"/>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32"/>
      <c r="B848" s="34"/>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32"/>
      <c r="B849" s="34"/>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32"/>
      <c r="B850" s="34"/>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32"/>
      <c r="B851" s="34"/>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32"/>
      <c r="B852" s="34"/>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32"/>
      <c r="B853" s="34"/>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32"/>
      <c r="B854" s="34"/>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32"/>
      <c r="B855" s="34"/>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32"/>
      <c r="B856" s="34"/>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32"/>
      <c r="B857" s="34"/>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32"/>
      <c r="B858" s="34"/>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32"/>
      <c r="B859" s="34"/>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32"/>
      <c r="B860" s="34"/>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32"/>
      <c r="B861" s="34"/>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32"/>
      <c r="B862" s="34"/>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32"/>
      <c r="B863" s="34"/>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32"/>
      <c r="B864" s="34"/>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32"/>
      <c r="B865" s="34"/>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32"/>
      <c r="B866" s="34"/>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32"/>
      <c r="B867" s="34"/>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32"/>
      <c r="B868" s="34"/>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32"/>
      <c r="B869" s="34"/>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32"/>
      <c r="B870" s="34"/>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32"/>
      <c r="B871" s="34"/>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32"/>
      <c r="B872" s="34"/>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32"/>
      <c r="B873" s="34"/>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32"/>
      <c r="B874" s="34"/>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32"/>
      <c r="B875" s="34"/>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32"/>
      <c r="B876" s="34"/>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32"/>
      <c r="B877" s="34"/>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32"/>
      <c r="B878" s="34"/>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32"/>
      <c r="B879" s="34"/>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32"/>
      <c r="B880" s="34"/>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32"/>
      <c r="B881" s="34"/>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32"/>
      <c r="B882" s="34"/>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32"/>
      <c r="B883" s="34"/>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32"/>
      <c r="B884" s="34"/>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32"/>
      <c r="B885" s="34"/>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32"/>
      <c r="B886" s="34"/>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32"/>
      <c r="B887" s="34"/>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32"/>
      <c r="B888" s="34"/>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32"/>
      <c r="B889" s="34"/>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32"/>
      <c r="B890" s="34"/>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32"/>
      <c r="B891" s="34"/>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32"/>
      <c r="B892" s="34"/>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32"/>
      <c r="B893" s="34"/>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32"/>
      <c r="B894" s="34"/>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32"/>
      <c r="B895" s="34"/>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32"/>
      <c r="B896" s="34"/>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32"/>
      <c r="B897" s="34"/>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32"/>
      <c r="B898" s="34"/>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32"/>
      <c r="B899" s="34"/>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32"/>
      <c r="B900" s="34"/>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32"/>
      <c r="B901" s="34"/>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32"/>
      <c r="B902" s="34"/>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32"/>
      <c r="B903" s="34"/>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32"/>
      <c r="B904" s="34"/>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32"/>
      <c r="B905" s="34"/>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32"/>
      <c r="B906" s="34"/>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32"/>
      <c r="B907" s="34"/>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32"/>
      <c r="B908" s="34"/>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32"/>
      <c r="B909" s="34"/>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32"/>
      <c r="B910" s="34"/>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32"/>
      <c r="B911" s="34"/>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32"/>
      <c r="B912" s="34"/>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32"/>
      <c r="B913" s="34"/>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32"/>
      <c r="B914" s="34"/>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32"/>
      <c r="B915" s="34"/>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32"/>
      <c r="B916" s="34"/>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32"/>
      <c r="B917" s="34"/>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32"/>
      <c r="B918" s="34"/>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32"/>
      <c r="B919" s="34"/>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32"/>
      <c r="B920" s="34"/>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32"/>
      <c r="B921" s="34"/>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32"/>
      <c r="B922" s="34"/>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32"/>
      <c r="B923" s="34"/>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32"/>
      <c r="B924" s="34"/>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32"/>
      <c r="B925" s="34"/>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32"/>
      <c r="B926" s="34"/>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32"/>
      <c r="B927" s="34"/>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32"/>
      <c r="B928" s="34"/>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32"/>
      <c r="B929" s="34"/>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32"/>
      <c r="B930" s="34"/>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32"/>
      <c r="B931" s="34"/>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32"/>
      <c r="B932" s="34"/>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32"/>
      <c r="B933" s="34"/>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32"/>
      <c r="B934" s="34"/>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32"/>
      <c r="B935" s="34"/>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32"/>
      <c r="B936" s="34"/>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32"/>
      <c r="B937" s="34"/>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32"/>
      <c r="B938" s="34"/>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32"/>
      <c r="B939" s="34"/>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32"/>
      <c r="B940" s="34"/>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32"/>
      <c r="B941" s="34"/>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32"/>
      <c r="B942" s="34"/>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32"/>
      <c r="B943" s="34"/>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32"/>
      <c r="B944" s="34"/>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32"/>
      <c r="B945" s="34"/>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32"/>
      <c r="B946" s="34"/>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32"/>
      <c r="B947" s="34"/>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32"/>
      <c r="B948" s="34"/>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32"/>
      <c r="B949" s="34"/>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32"/>
      <c r="B950" s="34"/>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32"/>
      <c r="B951" s="34"/>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32"/>
      <c r="B952" s="34"/>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32"/>
      <c r="B953" s="34"/>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32"/>
      <c r="B954" s="34"/>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32"/>
      <c r="B955" s="34"/>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32"/>
      <c r="B956" s="34"/>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32"/>
      <c r="B957" s="34"/>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32"/>
      <c r="B958" s="34"/>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32"/>
      <c r="B959" s="34"/>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32"/>
      <c r="B960" s="34"/>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32"/>
      <c r="B961" s="34"/>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32"/>
      <c r="B962" s="34"/>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32"/>
      <c r="B963" s="34"/>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32"/>
      <c r="B964" s="34"/>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32"/>
      <c r="B965" s="34"/>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32"/>
      <c r="B966" s="34"/>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32"/>
      <c r="B967" s="34"/>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32"/>
      <c r="B968" s="34"/>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32"/>
      <c r="B969" s="34"/>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32"/>
      <c r="B970" s="34"/>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32"/>
      <c r="B971" s="34"/>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32"/>
      <c r="B972" s="34"/>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32"/>
      <c r="B973" s="34"/>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32"/>
      <c r="B974" s="34"/>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32"/>
      <c r="B975" s="34"/>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32"/>
      <c r="B976" s="34"/>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32"/>
      <c r="B977" s="34"/>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32"/>
      <c r="B978" s="34"/>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32"/>
      <c r="B979" s="34"/>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32"/>
      <c r="B980" s="34"/>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32"/>
      <c r="B981" s="34"/>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32"/>
      <c r="B982" s="34"/>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32"/>
      <c r="B983" s="34"/>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32"/>
      <c r="B984" s="34"/>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32"/>
      <c r="B985" s="34"/>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32"/>
      <c r="B986" s="34"/>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32"/>
      <c r="B987" s="34"/>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32"/>
      <c r="B988" s="34"/>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32"/>
      <c r="B989" s="34"/>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32"/>
      <c r="B990" s="34"/>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32"/>
      <c r="B991" s="34"/>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32"/>
      <c r="B992" s="34"/>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32"/>
      <c r="B993" s="34"/>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32"/>
      <c r="B994" s="34"/>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32"/>
      <c r="B995" s="34"/>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32"/>
      <c r="B996" s="34"/>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32"/>
      <c r="B997" s="34"/>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32"/>
      <c r="B998" s="34"/>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32"/>
      <c r="B999" s="34"/>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5.75" customHeight="1">
      <c r="A1000" s="32"/>
      <c r="B1000" s="34"/>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orientation="landscape"/>
  <drawing r:id="rId1"/>
</worksheet>
</file>