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nerl355\Desktop\Final MOD Workforce information\"/>
    </mc:Choice>
  </mc:AlternateContent>
  <xr:revisionPtr revIDLastSave="0" documentId="8_{4C7EA7A2-11C6-4BF6-81EE-09D66DFD8FB9}" xr6:coauthVersionLast="47" xr6:coauthVersionMax="47" xr10:uidLastSave="{00000000-0000-0000-0000-000000000000}"/>
  <bookViews>
    <workbookView xWindow="-108" yWindow="-108" windowWidth="23256" windowHeight="12576" xr2:uid="{32FC1383-901E-4F1F-A30F-FCD1A3714B3B}"/>
  </bookViews>
  <sheets>
    <sheet name="Data Sheet July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<sst xmlns="http://schemas.openxmlformats.org/spreadsheetml/2006/main" count="97" uniqueCount="67">
  <si>
    <t>Year</t>
  </si>
  <si>
    <t>Month</t>
  </si>
  <si>
    <t>Organisation Name</t>
  </si>
  <si>
    <t>Organisation Type</t>
  </si>
  <si>
    <t>Main, parent or sponsoring department</t>
  </si>
  <si>
    <t>Grand Total paybill/staffing (payroll and non-payroll) costs</t>
  </si>
  <si>
    <t>Payroll staff; EO; Headcount</t>
  </si>
  <si>
    <t>Payroll staff; AO/AA; Headcount</t>
  </si>
  <si>
    <t>Payroll staff; AO/AA; Full-time equivalent</t>
  </si>
  <si>
    <t>Payroll staff; EO; Full-time equivalent</t>
  </si>
  <si>
    <t>Payroll staff; SEO/HEO; Headcount</t>
  </si>
  <si>
    <t>Payroll staff; SEO/HEO; Full-time equivalent</t>
  </si>
  <si>
    <t>Payroll staff; Grade 6/7; Headcount</t>
  </si>
  <si>
    <t>Payroll staff; Grade 6/7; Full-time equivalent</t>
  </si>
  <si>
    <t>Payroll staff; SCS; Headcount</t>
  </si>
  <si>
    <t>Payroll staff; SCS; Full-time equivalent</t>
  </si>
  <si>
    <t>Payroll staff; Other, unknown, unspecified; Headcount</t>
  </si>
  <si>
    <t>Payroll staff; Other, unknown, unspecified; Full-time equivalent</t>
  </si>
  <si>
    <t>Payroll staff; Total; Headcount</t>
  </si>
  <si>
    <t>Payroll staff; Total; Full-time equivalent</t>
  </si>
  <si>
    <t>Non-payroll staff; Admin and Clerical; Headcount</t>
  </si>
  <si>
    <t>Non-payroll staff; Admin and Clerical; Full-time equivalent</t>
  </si>
  <si>
    <t>Non-payroll staff; Interim Managers &amp; Specialist Contractors &amp; Medical; Headcount</t>
  </si>
  <si>
    <t>Non-payroll staff; Interim Managers &amp; Specialist Contractors &amp; Medical; Full-time equivalent</t>
  </si>
  <si>
    <t>Non-payroll staff; Other Contingent labour; Headcount</t>
  </si>
  <si>
    <t>Non-payroll staff; Other Contingent labour; Full-time equivalent</t>
  </si>
  <si>
    <t>Non-payroll staff; Total Contingent labour: Headcount</t>
  </si>
  <si>
    <t>Non-payroll staff; Total Contingent labour: Full-time equivalent</t>
  </si>
  <si>
    <t>Non-payroll staff; Consultancy; Number of Contracts</t>
  </si>
  <si>
    <t>Grand Total (workforce numbers); Headcount</t>
  </si>
  <si>
    <t>Grand Total (workforce numbers); Full-time equivalent</t>
  </si>
  <si>
    <t>Payroll staff costs; Salary</t>
  </si>
  <si>
    <t>Payroll staff costs; Allowances</t>
  </si>
  <si>
    <t>Payroll staff costs; Non-consolidated performance payments</t>
  </si>
  <si>
    <t>Payroll staff costs; Overtime</t>
  </si>
  <si>
    <t>Payroll staff costs; Employer pension contributions</t>
  </si>
  <si>
    <t>Payroll staff costs; Employer national insurance contributions</t>
  </si>
  <si>
    <t>Payroll staff costs; Total paybill</t>
  </si>
  <si>
    <t>Non-Payroll staff costs; Contingent labour</t>
  </si>
  <si>
    <t>Non-Payroll staff costs; Consultancy</t>
  </si>
  <si>
    <t>Non-Payroll staff costs; Total staff costs</t>
  </si>
  <si>
    <t>July</t>
  </si>
  <si>
    <t>Ministry of Defence</t>
  </si>
  <si>
    <t>Ministerial Department</t>
  </si>
  <si>
    <t>Defence Equipment and Support</t>
  </si>
  <si>
    <t>Executive Agency</t>
  </si>
  <si>
    <t>Defence Electronics and Components Agency</t>
  </si>
  <si>
    <t>Defence Science and Technology Laboratory</t>
  </si>
  <si>
    <t>National Museum of the Royal Navy</t>
  </si>
  <si>
    <t>Executive Non-Departmental Public Body</t>
  </si>
  <si>
    <t>National Army Museum</t>
  </si>
  <si>
    <t>Royal Air Force Museum</t>
  </si>
  <si>
    <t>UK Hydrographic Office</t>
  </si>
  <si>
    <t>£0,00</t>
  </si>
  <si>
    <t>£1,613,311,45</t>
  </si>
  <si>
    <t>£22,702,992,98</t>
  </si>
  <si>
    <t>£273,112,09</t>
  </si>
  <si>
    <t>£524,922,00</t>
  </si>
  <si>
    <t>£3,716,595,10</t>
  </si>
  <si>
    <t>£61,682,31</t>
  </si>
  <si>
    <t>£1,904,012,92</t>
  </si>
  <si>
    <t>£562,00</t>
  </si>
  <si>
    <t>£580,824,00</t>
  </si>
  <si>
    <t>£1,674,993,76</t>
  </si>
  <si>
    <t>£24,607,005,90</t>
  </si>
  <si>
    <t>£525,484,00</t>
  </si>
  <si>
    <t>£4,297,419,10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</si>
</sst>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ADB7-CDD2-40B7-8523-4396E11B5AA8}">
  <dimension ref="A1:AO9"/>
  <sheetViews>
    <sheetView tabSelected="1" zoomScale="90" zoomScaleNormal="90" workbookViewId="0">
      <selection activeCell="AN12" sqref="AN12"/>
    </sheetView>
  </sheetViews>
  <sheetFormatPr defaultRowHeight="14.4" x14ac:dyDescent="0.3"/>
  <cols>
    <col min="1" max="1" width="15.77734375" customWidth="1"/>
    <col min="2" max="2" width="13.21875" customWidth="1"/>
    <col min="3" max="3" width="31.88671875" customWidth="1"/>
    <col min="4" max="4" width="35.33203125" customWidth="1"/>
    <col min="5" max="5" width="31.88671875" customWidth="1"/>
    <col min="6" max="6" width="23.109375" customWidth="1"/>
    <col min="7" max="7" width="15.109375" customWidth="1"/>
    <col min="8" max="8" width="10.77734375" customWidth="1"/>
    <col min="9" max="9" width="15.21875" customWidth="1"/>
    <col min="10" max="10" width="16" customWidth="1"/>
    <col min="11" max="11" width="13" customWidth="1"/>
    <col min="12" max="12" width="12.109375" customWidth="1"/>
    <col min="13" max="13" width="13" customWidth="1"/>
    <col min="14" max="14" width="11.5546875" customWidth="1"/>
    <col min="15" max="15" width="10.6640625" customWidth="1"/>
    <col min="16" max="16" width="11.21875" customWidth="1"/>
    <col min="17" max="17" width="12.88671875" customWidth="1"/>
    <col min="18" max="18" width="11.33203125" customWidth="1"/>
    <col min="19" max="19" width="11.109375" customWidth="1"/>
    <col min="20" max="20" width="11.33203125" customWidth="1"/>
    <col min="21" max="21" width="11.44140625" customWidth="1"/>
    <col min="22" max="22" width="15.77734375" customWidth="1"/>
    <col min="23" max="23" width="12.21875" customWidth="1"/>
    <col min="24" max="24" width="12.6640625" customWidth="1"/>
    <col min="25" max="25" width="12.109375" customWidth="1"/>
    <col min="26" max="26" width="12.33203125" customWidth="1"/>
    <col min="27" max="27" width="14.109375" customWidth="1"/>
    <col min="28" max="28" width="12.44140625" customWidth="1"/>
    <col min="29" max="29" width="12.33203125" customWidth="1"/>
    <col min="30" max="30" width="12.109375" customWidth="1"/>
    <col min="31" max="31" width="17.109375" customWidth="1"/>
    <col min="32" max="32" width="15.6640625" customWidth="1"/>
    <col min="33" max="33" width="12.5546875" customWidth="1"/>
    <col min="34" max="34" width="14.6640625" customWidth="1"/>
    <col min="35" max="35" width="13.44140625" customWidth="1"/>
    <col min="36" max="36" width="14.44140625" customWidth="1"/>
    <col min="37" max="37" width="16.5546875" customWidth="1"/>
    <col min="38" max="38" width="15.5546875" customWidth="1"/>
    <col min="39" max="39" width="13" customWidth="1"/>
    <col min="40" max="40" width="18.33203125" customWidth="1"/>
    <col min="41" max="41" width="27.77734375" customWidth="1"/>
  </cols>
  <sheetData>
    <row r="1" spans="1:41" s="2" customFormat="1" ht="72.599999999999994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6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5</v>
      </c>
    </row>
    <row r="2" spans="1:41" x14ac:dyDescent="0.3">
      <c r="A2" s="1">
        <v>2022</v>
      </c>
      <c r="B2" s="1" t="s">
        <v>41</v>
      </c>
      <c r="C2" s="8" t="s">
        <v>42</v>
      </c>
      <c r="D2" s="8" t="s">
        <v>43</v>
      </c>
      <c r="E2" s="8" t="s">
        <v>42</v>
      </c>
      <c r="F2" s="4">
        <v>9275</v>
      </c>
      <c r="G2" s="4">
        <v>8797.2973277600195</v>
      </c>
      <c r="H2" s="4">
        <v>5881</v>
      </c>
      <c r="I2" s="4">
        <v>5713.5809863400073</v>
      </c>
      <c r="J2" s="4">
        <v>10960</v>
      </c>
      <c r="K2" s="4">
        <v>10696.23822016003</v>
      </c>
      <c r="L2" s="4">
        <v>2664</v>
      </c>
      <c r="M2" s="4">
        <v>2623.4109290299984</v>
      </c>
      <c r="N2" s="4">
        <v>318</v>
      </c>
      <c r="O2" s="4">
        <v>312.91999999999996</v>
      </c>
      <c r="P2" s="4">
        <v>10145</v>
      </c>
      <c r="Q2" s="4">
        <v>9749.6078886000596</v>
      </c>
      <c r="R2" s="6">
        <v>39243</v>
      </c>
      <c r="S2" s="6">
        <v>37893</v>
      </c>
      <c r="T2" s="8">
        <v>41</v>
      </c>
      <c r="U2" s="4">
        <v>39.549999999999997</v>
      </c>
      <c r="V2" s="8">
        <v>312</v>
      </c>
      <c r="W2" s="4">
        <v>308.97999999999996</v>
      </c>
      <c r="X2" s="4">
        <v>696</v>
      </c>
      <c r="Y2" s="4">
        <v>693.89</v>
      </c>
      <c r="Z2" s="7">
        <v>1049</v>
      </c>
      <c r="AA2" s="7">
        <v>1042</v>
      </c>
      <c r="AB2" s="9">
        <v>0</v>
      </c>
      <c r="AC2" s="6">
        <v>40292</v>
      </c>
      <c r="AD2" s="6">
        <v>38935</v>
      </c>
      <c r="AE2" s="10"/>
      <c r="AF2" s="10"/>
      <c r="AG2" s="10"/>
      <c r="AH2" s="10"/>
      <c r="AI2" s="10"/>
      <c r="AJ2" s="10"/>
      <c r="AK2" s="12" t="s">
        <v>53</v>
      </c>
      <c r="AL2" s="13"/>
      <c r="AM2" s="13"/>
      <c r="AN2" s="14" t="s">
        <v>53</v>
      </c>
      <c r="AO2" s="12" t="s">
        <v>53</v>
      </c>
    </row>
    <row r="3" spans="1:41" x14ac:dyDescent="0.3">
      <c r="A3" s="1">
        <v>2022</v>
      </c>
      <c r="B3" s="1" t="s">
        <v>41</v>
      </c>
      <c r="C3" s="8" t="s">
        <v>44</v>
      </c>
      <c r="D3" s="8" t="s">
        <v>45</v>
      </c>
      <c r="E3" s="8" t="s">
        <v>42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10605</v>
      </c>
      <c r="Q3" s="4">
        <v>10220.193312130006</v>
      </c>
      <c r="R3" s="6">
        <v>10605</v>
      </c>
      <c r="S3" s="6">
        <v>10220</v>
      </c>
      <c r="T3" s="8">
        <v>0</v>
      </c>
      <c r="U3" s="4">
        <v>0</v>
      </c>
      <c r="V3" s="8">
        <v>2</v>
      </c>
      <c r="W3" s="4">
        <v>2</v>
      </c>
      <c r="X3" s="4">
        <v>201</v>
      </c>
      <c r="Y3" s="4">
        <v>201</v>
      </c>
      <c r="Z3" s="7">
        <v>203</v>
      </c>
      <c r="AA3" s="7">
        <v>203</v>
      </c>
      <c r="AB3" s="9">
        <v>0</v>
      </c>
      <c r="AC3" s="6">
        <v>10808</v>
      </c>
      <c r="AD3" s="6">
        <v>10423</v>
      </c>
      <c r="AE3" s="10"/>
      <c r="AF3" s="10"/>
      <c r="AG3" s="10"/>
      <c r="AH3" s="10"/>
      <c r="AI3" s="10"/>
      <c r="AJ3" s="10"/>
      <c r="AK3" s="12" t="s">
        <v>53</v>
      </c>
      <c r="AL3" s="13"/>
      <c r="AM3" s="13"/>
      <c r="AN3" s="12" t="s">
        <v>53</v>
      </c>
      <c r="AO3" s="12" t="s">
        <v>53</v>
      </c>
    </row>
    <row r="4" spans="1:41" ht="28.8" x14ac:dyDescent="0.3">
      <c r="A4" s="1">
        <v>2022</v>
      </c>
      <c r="B4" s="1" t="s">
        <v>41</v>
      </c>
      <c r="C4" s="8" t="s">
        <v>46</v>
      </c>
      <c r="D4" s="8" t="s">
        <v>45</v>
      </c>
      <c r="E4" s="8" t="s">
        <v>42</v>
      </c>
      <c r="F4" s="4">
        <v>84</v>
      </c>
      <c r="G4" s="4">
        <v>78.859459999999999</v>
      </c>
      <c r="H4" s="4">
        <v>238</v>
      </c>
      <c r="I4" s="4">
        <v>217.67562599999999</v>
      </c>
      <c r="J4" s="4">
        <v>91</v>
      </c>
      <c r="K4" s="4">
        <v>90.810811000000001</v>
      </c>
      <c r="L4" s="4">
        <v>14</v>
      </c>
      <c r="M4" s="4">
        <v>13.918919000000001</v>
      </c>
      <c r="N4" s="4">
        <v>1</v>
      </c>
      <c r="O4" s="4">
        <v>1</v>
      </c>
      <c r="P4" s="4">
        <v>0</v>
      </c>
      <c r="Q4" s="4">
        <v>0</v>
      </c>
      <c r="R4" s="5">
        <v>428</v>
      </c>
      <c r="S4" s="7">
        <v>402</v>
      </c>
      <c r="T4" s="8">
        <v>13</v>
      </c>
      <c r="U4" s="4">
        <v>13</v>
      </c>
      <c r="V4" s="8">
        <v>0</v>
      </c>
      <c r="W4" s="4">
        <v>0</v>
      </c>
      <c r="X4" s="4">
        <v>8</v>
      </c>
      <c r="Y4" s="4">
        <v>8</v>
      </c>
      <c r="Z4" s="7">
        <v>21</v>
      </c>
      <c r="AA4" s="7">
        <v>21</v>
      </c>
      <c r="AB4" s="9">
        <v>0</v>
      </c>
      <c r="AC4" s="7">
        <v>449</v>
      </c>
      <c r="AD4" s="7">
        <v>423</v>
      </c>
      <c r="AE4" s="10">
        <v>1124020.2100000039</v>
      </c>
      <c r="AF4" s="10">
        <v>43624.850000000006</v>
      </c>
      <c r="AG4" s="10">
        <v>0</v>
      </c>
      <c r="AH4" s="10">
        <v>39601.110000000008</v>
      </c>
      <c r="AI4" s="10">
        <v>277702.18999999925</v>
      </c>
      <c r="AJ4" s="10">
        <v>128363.09000000013</v>
      </c>
      <c r="AK4" s="11" t="s">
        <v>54</v>
      </c>
      <c r="AL4" s="13">
        <v>61682.310000000005</v>
      </c>
      <c r="AM4" s="13">
        <v>0</v>
      </c>
      <c r="AN4" s="12" t="s">
        <v>59</v>
      </c>
      <c r="AO4" s="12" t="s">
        <v>63</v>
      </c>
    </row>
    <row r="5" spans="1:41" ht="28.8" x14ac:dyDescent="0.3">
      <c r="A5" s="1">
        <v>2022</v>
      </c>
      <c r="B5" s="1" t="s">
        <v>41</v>
      </c>
      <c r="C5" s="8" t="s">
        <v>47</v>
      </c>
      <c r="D5" s="8" t="s">
        <v>45</v>
      </c>
      <c r="E5" s="8" t="s">
        <v>42</v>
      </c>
      <c r="F5" s="4">
        <v>181</v>
      </c>
      <c r="G5" s="4">
        <v>178.57999999999998</v>
      </c>
      <c r="H5" s="4">
        <v>267</v>
      </c>
      <c r="I5" s="4">
        <v>251.37000000000006</v>
      </c>
      <c r="J5" s="4">
        <v>2188</v>
      </c>
      <c r="K5" s="4">
        <v>2108.5399999999977</v>
      </c>
      <c r="L5" s="4">
        <v>2128</v>
      </c>
      <c r="M5" s="4">
        <v>1991.509999999997</v>
      </c>
      <c r="N5" s="4">
        <v>45</v>
      </c>
      <c r="O5" s="4">
        <v>37.81</v>
      </c>
      <c r="P5" s="4">
        <v>0</v>
      </c>
      <c r="Q5" s="4">
        <v>0</v>
      </c>
      <c r="R5" s="6">
        <v>4809</v>
      </c>
      <c r="S5" s="6">
        <v>4568</v>
      </c>
      <c r="T5" s="8">
        <v>0</v>
      </c>
      <c r="U5" s="4">
        <v>0</v>
      </c>
      <c r="V5" s="8">
        <v>198</v>
      </c>
      <c r="W5" s="4">
        <v>189.9</v>
      </c>
      <c r="X5" s="4">
        <v>0</v>
      </c>
      <c r="Y5" s="4">
        <v>0</v>
      </c>
      <c r="Z5" s="7">
        <v>198</v>
      </c>
      <c r="AA5" s="7">
        <v>190</v>
      </c>
      <c r="AB5" s="9">
        <v>0</v>
      </c>
      <c r="AC5" s="6">
        <v>5007</v>
      </c>
      <c r="AD5" s="6">
        <v>4758</v>
      </c>
      <c r="AE5" s="10">
        <v>15753615.369999997</v>
      </c>
      <c r="AF5" s="10">
        <v>167376.39000000001</v>
      </c>
      <c r="AG5" s="10">
        <v>85178</v>
      </c>
      <c r="AH5" s="10">
        <v>523694.08000000007</v>
      </c>
      <c r="AI5" s="10">
        <v>4283956.9099999992</v>
      </c>
      <c r="AJ5" s="10">
        <v>1889172.23</v>
      </c>
      <c r="AK5" s="11" t="s">
        <v>55</v>
      </c>
      <c r="AL5" s="13">
        <v>1904012.92</v>
      </c>
      <c r="AM5" s="13">
        <v>0</v>
      </c>
      <c r="AN5" s="12" t="s">
        <v>60</v>
      </c>
      <c r="AO5" s="12" t="s">
        <v>64</v>
      </c>
    </row>
    <row r="6" spans="1:41" x14ac:dyDescent="0.3">
      <c r="A6" s="1">
        <v>2022</v>
      </c>
      <c r="B6" s="1" t="s">
        <v>41</v>
      </c>
      <c r="C6" s="8" t="s">
        <v>48</v>
      </c>
      <c r="D6" s="8" t="s">
        <v>49</v>
      </c>
      <c r="E6" s="8" t="s">
        <v>42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7">
        <v>0</v>
      </c>
      <c r="S6" s="7">
        <v>0</v>
      </c>
      <c r="T6" s="8"/>
      <c r="U6" s="4"/>
      <c r="V6" s="8"/>
      <c r="W6" s="4"/>
      <c r="X6" s="4"/>
      <c r="Y6" s="4"/>
      <c r="Z6" s="7">
        <v>0</v>
      </c>
      <c r="AA6" s="7">
        <v>0</v>
      </c>
      <c r="AB6" s="9">
        <v>0</v>
      </c>
      <c r="AC6" s="7">
        <v>0</v>
      </c>
      <c r="AD6" s="7">
        <v>0</v>
      </c>
      <c r="AE6" s="10"/>
      <c r="AF6" s="10"/>
      <c r="AG6" s="10"/>
      <c r="AH6" s="10"/>
      <c r="AI6" s="10"/>
      <c r="AJ6" s="10"/>
      <c r="AK6" s="11" t="s">
        <v>53</v>
      </c>
      <c r="AL6" s="13"/>
      <c r="AM6" s="13"/>
      <c r="AN6" s="12" t="s">
        <v>53</v>
      </c>
      <c r="AO6" s="12" t="s">
        <v>53</v>
      </c>
    </row>
    <row r="7" spans="1:41" x14ac:dyDescent="0.3">
      <c r="A7" s="1">
        <v>2022</v>
      </c>
      <c r="B7" s="1" t="s">
        <v>41</v>
      </c>
      <c r="C7" s="8" t="s">
        <v>50</v>
      </c>
      <c r="D7" s="8" t="s">
        <v>49</v>
      </c>
      <c r="E7" s="8" t="s">
        <v>42</v>
      </c>
      <c r="F7" s="4">
        <v>37</v>
      </c>
      <c r="G7" s="4">
        <v>30.08</v>
      </c>
      <c r="H7" s="4">
        <v>19</v>
      </c>
      <c r="I7" s="4">
        <v>18.079999999999998</v>
      </c>
      <c r="J7" s="4">
        <v>26</v>
      </c>
      <c r="K7" s="4">
        <v>24.93</v>
      </c>
      <c r="L7" s="4">
        <v>4</v>
      </c>
      <c r="M7" s="4">
        <v>4</v>
      </c>
      <c r="N7" s="4">
        <v>1</v>
      </c>
      <c r="O7" s="4">
        <v>1</v>
      </c>
      <c r="P7" s="4">
        <v>0</v>
      </c>
      <c r="Q7" s="4">
        <v>0</v>
      </c>
      <c r="R7" s="7">
        <v>87</v>
      </c>
      <c r="S7" s="7">
        <v>78</v>
      </c>
      <c r="T7" s="8">
        <v>0</v>
      </c>
      <c r="U7" s="4">
        <v>0</v>
      </c>
      <c r="V7" s="8">
        <v>0</v>
      </c>
      <c r="W7" s="4">
        <v>0</v>
      </c>
      <c r="X7" s="4">
        <v>0</v>
      </c>
      <c r="Y7" s="4">
        <v>0</v>
      </c>
      <c r="Z7" s="7">
        <v>0</v>
      </c>
      <c r="AA7" s="7">
        <v>0</v>
      </c>
      <c r="AB7" s="9">
        <v>0</v>
      </c>
      <c r="AC7" s="7">
        <v>87</v>
      </c>
      <c r="AD7" s="7">
        <v>78</v>
      </c>
      <c r="AE7" s="10">
        <v>225760.16</v>
      </c>
      <c r="AF7" s="10">
        <v>0</v>
      </c>
      <c r="AG7" s="10">
        <v>0</v>
      </c>
      <c r="AH7" s="10">
        <v>0</v>
      </c>
      <c r="AI7" s="10">
        <v>23257.19</v>
      </c>
      <c r="AJ7" s="10">
        <v>24094.74</v>
      </c>
      <c r="AK7" s="12" t="s">
        <v>56</v>
      </c>
      <c r="AL7" s="13">
        <v>0</v>
      </c>
      <c r="AM7" s="13">
        <v>0</v>
      </c>
      <c r="AN7" s="12" t="s">
        <v>53</v>
      </c>
      <c r="AO7" s="12" t="s">
        <v>56</v>
      </c>
    </row>
    <row r="8" spans="1:41" x14ac:dyDescent="0.3">
      <c r="A8" s="1">
        <v>2022</v>
      </c>
      <c r="B8" s="1" t="s">
        <v>41</v>
      </c>
      <c r="C8" s="8" t="s">
        <v>51</v>
      </c>
      <c r="D8" s="8" t="s">
        <v>49</v>
      </c>
      <c r="E8" s="8" t="s">
        <v>42</v>
      </c>
      <c r="F8" s="4">
        <v>79.98</v>
      </c>
      <c r="G8" s="4">
        <v>64.5</v>
      </c>
      <c r="H8" s="4">
        <v>73</v>
      </c>
      <c r="I8" s="4">
        <v>71.56</v>
      </c>
      <c r="J8" s="4">
        <v>28</v>
      </c>
      <c r="K8" s="4">
        <v>27.83</v>
      </c>
      <c r="L8" s="4">
        <v>17</v>
      </c>
      <c r="M8" s="4">
        <v>16</v>
      </c>
      <c r="N8" s="4">
        <v>4</v>
      </c>
      <c r="O8" s="4">
        <v>4</v>
      </c>
      <c r="P8" s="4">
        <v>0</v>
      </c>
      <c r="Q8" s="4">
        <v>0</v>
      </c>
      <c r="R8" s="7">
        <v>202</v>
      </c>
      <c r="S8" s="7">
        <v>184</v>
      </c>
      <c r="T8" s="8">
        <v>1</v>
      </c>
      <c r="U8" s="4">
        <v>0.8</v>
      </c>
      <c r="V8" s="8">
        <v>0</v>
      </c>
      <c r="W8" s="4">
        <v>0</v>
      </c>
      <c r="X8" s="4">
        <v>0</v>
      </c>
      <c r="Y8" s="4">
        <v>0</v>
      </c>
      <c r="Z8" s="7">
        <v>1</v>
      </c>
      <c r="AA8" s="7">
        <v>1</v>
      </c>
      <c r="AB8" s="9">
        <v>0</v>
      </c>
      <c r="AC8" s="7">
        <v>203</v>
      </c>
      <c r="AD8" s="7">
        <v>185</v>
      </c>
      <c r="AE8" s="10">
        <v>441118</v>
      </c>
      <c r="AF8" s="10">
        <v>55</v>
      </c>
      <c r="AG8" s="10">
        <v>0</v>
      </c>
      <c r="AH8" s="10">
        <v>11633</v>
      </c>
      <c r="AI8" s="10">
        <v>26625</v>
      </c>
      <c r="AJ8" s="10">
        <v>45491</v>
      </c>
      <c r="AK8" s="12" t="s">
        <v>57</v>
      </c>
      <c r="AL8" s="13">
        <v>562</v>
      </c>
      <c r="AM8" s="13">
        <v>0</v>
      </c>
      <c r="AN8" s="12" t="s">
        <v>61</v>
      </c>
      <c r="AO8" s="12" t="s">
        <v>65</v>
      </c>
    </row>
    <row r="9" spans="1:41" x14ac:dyDescent="0.3">
      <c r="A9" s="1">
        <v>2022</v>
      </c>
      <c r="B9" s="1" t="s">
        <v>41</v>
      </c>
      <c r="C9" s="8" t="s">
        <v>52</v>
      </c>
      <c r="D9" s="8" t="s">
        <v>45</v>
      </c>
      <c r="E9" s="8" t="s">
        <v>42</v>
      </c>
      <c r="F9" s="4">
        <v>101</v>
      </c>
      <c r="G9" s="4">
        <v>97.04</v>
      </c>
      <c r="H9" s="4">
        <v>246</v>
      </c>
      <c r="I9" s="4">
        <v>230.39</v>
      </c>
      <c r="J9" s="4">
        <v>488</v>
      </c>
      <c r="K9" s="4">
        <v>468.51</v>
      </c>
      <c r="L9" s="4">
        <v>87</v>
      </c>
      <c r="M9" s="4">
        <v>85.31</v>
      </c>
      <c r="N9" s="4">
        <v>6</v>
      </c>
      <c r="O9" s="4">
        <v>6</v>
      </c>
      <c r="P9" s="4">
        <v>0</v>
      </c>
      <c r="Q9" s="4">
        <v>0</v>
      </c>
      <c r="R9" s="7">
        <v>928</v>
      </c>
      <c r="S9" s="7">
        <v>887</v>
      </c>
      <c r="T9" s="8">
        <v>11</v>
      </c>
      <c r="U9" s="4">
        <v>9.85</v>
      </c>
      <c r="V9" s="8">
        <v>45</v>
      </c>
      <c r="W9" s="4">
        <v>44.6</v>
      </c>
      <c r="X9" s="4">
        <v>0</v>
      </c>
      <c r="Y9" s="4">
        <v>0</v>
      </c>
      <c r="Z9" s="7">
        <v>56</v>
      </c>
      <c r="AA9" s="7">
        <v>54</v>
      </c>
      <c r="AB9" s="9">
        <v>0</v>
      </c>
      <c r="AC9" s="7">
        <v>984</v>
      </c>
      <c r="AD9" s="7">
        <v>942</v>
      </c>
      <c r="AE9" s="10">
        <v>2566876.67</v>
      </c>
      <c r="AF9" s="10">
        <v>65719.31</v>
      </c>
      <c r="AG9" s="10">
        <v>35050</v>
      </c>
      <c r="AH9" s="10">
        <v>43991.57</v>
      </c>
      <c r="AI9" s="10">
        <v>703801.4</v>
      </c>
      <c r="AJ9" s="10">
        <v>301156.15000000002</v>
      </c>
      <c r="AK9" s="12" t="s">
        <v>58</v>
      </c>
      <c r="AL9" s="13">
        <v>580824</v>
      </c>
      <c r="AM9" s="13">
        <v>0</v>
      </c>
      <c r="AN9" s="12" t="s">
        <v>62</v>
      </c>
      <c r="AO9" s="12" t="s">
        <v>66</v>
      </c>
    </row>
  </sheetData>
  <conditionalFormatting sqref="E2:E9">
    <cfRule type="expression" dxfId="9" priority="10">
      <formula>AND(NOT(ISBLANK(C2)),ISBLANK(E2))</formula>
    </cfRule>
  </conditionalFormatting>
  <conditionalFormatting sqref="F2:F9 H2:H9 J2:J9 L2:L9 N2:N9 P2:P9">
    <cfRule type="expression" dxfId="8" priority="9">
      <formula>AND(NOT(ISBLANK(G2)),ISBLANK(F2))</formula>
    </cfRule>
  </conditionalFormatting>
  <conditionalFormatting sqref="G2:G9 I2:I9 K2:K9 M2:M9 O2:O9 Q2:Q9">
    <cfRule type="expression" dxfId="7" priority="8">
      <formula>AND(NOT(ISBLANK(F2)),ISBLANK(G2))</formula>
    </cfRule>
  </conditionalFormatting>
  <conditionalFormatting sqref="Y4:Y9">
    <cfRule type="expression" dxfId="6" priority="7">
      <formula>AND(NOT(ISBLANK(W4)),ISBLANK(Y4))</formula>
    </cfRule>
  </conditionalFormatting>
  <conditionalFormatting sqref="T2:T9 V2:V9">
    <cfRule type="expression" dxfId="5" priority="6">
      <formula>AND(NOT(ISBLANK(U2)),ISBLANK(T2))</formula>
    </cfRule>
  </conditionalFormatting>
  <conditionalFormatting sqref="U2:U9 W4:X9 W2:W3">
    <cfRule type="expression" dxfId="4" priority="5">
      <formula>AND(NOT(ISBLANK(T2)),ISBLANK(U2))</formula>
    </cfRule>
  </conditionalFormatting>
  <conditionalFormatting sqref="Y3">
    <cfRule type="expression" dxfId="3" priority="4">
      <formula>AND(NOT(ISBLANK(W3)),ISBLANK(Y3))</formula>
    </cfRule>
  </conditionalFormatting>
  <conditionalFormatting sqref="X3">
    <cfRule type="expression" dxfId="2" priority="3">
      <formula>AND(NOT(ISBLANK(W3)),ISBLANK(X3))</formula>
    </cfRule>
  </conditionalFormatting>
  <conditionalFormatting sqref="Y2">
    <cfRule type="expression" dxfId="1" priority="2">
      <formula>AND(NOT(ISBLANK(W2)),ISBLANK(Y2))</formula>
    </cfRule>
  </conditionalFormatting>
  <conditionalFormatting sqref="X2">
    <cfRule type="expression" dxfId="0" priority="1">
      <formula>AND(NOT(ISBLANK(W2)),ISBLANK(X2))</formula>
    </cfRule>
  </conditionalFormatting>
  <dataValidations count="6">
    <dataValidation type="decimal" allowBlank="1" showInputMessage="1" showErrorMessage="1" sqref="K2:K9 I2:I9 G2:G9 Q2:Q9 O2:O9 M2:M9 W2:X9 U2:U9" xr:uid="{427FB89B-222B-4EF3-BAB1-20B01BE6BAC3}">
      <formula1>0</formula1>
      <formula2>F2</formula2>
    </dataValidation>
    <dataValidation type="decimal" allowBlank="1" showInputMessage="1" showErrorMessage="1" sqref="F2:F9 H2:H9 J2:J9 L2:L9 N2:N9 P2:P9" xr:uid="{D946407B-7E41-44E5-AA1D-3DE6F71854CC}">
      <formula1>0</formula1>
      <formula2>1000000000</formula2>
    </dataValidation>
    <dataValidation type="decimal" allowBlank="1" showInputMessage="1" showErrorMessage="1" sqref="Y2:Y9" xr:uid="{95BB1107-1815-437A-8861-696F87330D0C}">
      <formula1>0</formula1>
      <formula2>W2</formula2>
    </dataValidation>
    <dataValidation type="decimal" allowBlank="1" showInputMessage="1" showErrorMessage="1" sqref="V2:V9 T2:T9" xr:uid="{DC5C099E-2BA2-4873-AE89-32BC0BA53018}">
      <formula1>0</formula1>
      <formula2>1E+26</formula2>
    </dataValidation>
    <dataValidation type="decimal" allowBlank="1" showInputMessage="1" showErrorMessage="1" sqref="AB2:AB9" xr:uid="{D6699685-FB45-4E8F-829E-9D98BCBCA7C2}">
      <formula1>0</formula1>
      <formula2>9.99999999999999E+28</formula2>
    </dataValidation>
    <dataValidation type="decimal" allowBlank="1" showInputMessage="1" showErrorMessage="1" sqref="AE2:AJ9 AL2:AM9" xr:uid="{D6CED4CD-5A9D-4181-9454-F37DCA20BC27}">
      <formula1>-9999999999999</formula1>
      <formula2>9999999999999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July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Rayner, Lorraine C2 (ISS Des-CMI-IR Ops1a-KIM)</dc:creator>
  <cp:lastModifiedBy>Rayner, Lorraine C2 (ISS Des-CMI-IR Ops1a-KIM)</cp:lastModifiedBy>
  <dcterms:created xsi:type="dcterms:W3CDTF">2023-08-09T08:06:10Z</dcterms:created>
  <dcterms:modified xsi:type="dcterms:W3CDTF">2023-08-10T09:36:37Z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2023-08-09T08:24:46Z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079126b6-8b82-49d5-bc2d-fc9c1412f9a5</vt:lpwstr>
  </property>
  <property fmtid="{D5CDD505-2E9C-101B-9397-08002B2CF9AE}" pid="8" name="MSIP_Label_d8a60473-494b-4586-a1bb-b0e663054676_ContentBits">
    <vt:lpwstr>0</vt:lpwstr>
  </property>
</Properties>
</file>