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8. November\"/>
    </mc:Choice>
  </mc:AlternateContent>
  <xr:revisionPtr revIDLastSave="0" documentId="13_ncr:1_{27FEB3FD-BF59-4D8C-A378-0ED62C08D4DD}"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<sst xmlns="http://schemas.openxmlformats.org/spreadsheetml/2006/main" count="929" uniqueCount="301">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</sst>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R1" zoomScale="70" zoomScaleNormal="70" workbookViewId="0">
      <selection activeCell="AB3" sqref="AB3"/>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2022</v>
      </c>
      <c r="B2" s="15" t="s">
        <v>214</v>
      </c>
      <c r="C2" s="14" t="s">
        <v>38</v>
      </c>
      <c r="D2" s="14" t="s">
        <v>43</v>
      </c>
      <c r="E2" s="14" t="s">
        <v>38</v>
      </c>
      <c r="F2" s="54">
        <v>1503</v>
      </c>
      <c r="G2" s="54">
        <v>1069.6399999999901</v>
      </c>
      <c r="H2" s="54">
        <v>707</v>
      </c>
      <c r="I2" s="54">
        <v>654.87</v>
      </c>
      <c r="J2" s="54">
        <v>2566</v>
      </c>
      <c r="K2" s="54">
        <v>2473.1</v>
      </c>
      <c r="L2" s="54">
        <v>1169</v>
      </c>
      <c r="M2" s="54">
        <v>1132.45</v>
      </c>
      <c r="N2" s="54">
        <v>89</v>
      </c>
      <c r="O2" s="54">
        <v>88.02</v>
      </c>
      <c r="P2" s="55"/>
      <c r="Q2" s="55"/>
      <c r="R2" s="6">
        <f>SUM(F2,H2,J2,L2,N2,P2)</f>
        <v>6034</v>
      </c>
      <c r="S2" s="6">
        <f t="shared" ref="S2" si="0">SUM(G2,I2,K2,M2,O2,Q2)</f>
        <v>5418.0799999999899</v>
      </c>
      <c r="T2" s="56">
        <v>99</v>
      </c>
      <c r="U2" s="56">
        <v>99</v>
      </c>
      <c r="V2" s="56">
        <v>121</v>
      </c>
      <c r="W2" s="56">
        <v>121</v>
      </c>
      <c r="X2" s="56">
        <v>0</v>
      </c>
      <c r="Y2" s="56">
        <v>0</v>
      </c>
      <c r="Z2" s="37">
        <f>SUM(T2,V2,X2)</f>
        <v>220</v>
      </c>
      <c r="AA2" s="37">
        <f t="shared" ref="AA2" si="1">SUM(U2,W2,Y2)</f>
        <v>220</v>
      </c>
      <c r="AB2" s="44">
        <v>20</v>
      </c>
      <c r="AC2" s="7">
        <f>R2+Z2</f>
        <v>6254</v>
      </c>
      <c r="AD2" s="7">
        <f t="shared" ref="AD2" si="2">S2+AA2</f>
        <v>5638.0799999999899</v>
      </c>
      <c r="AE2" s="8">
        <v>16303474.060000001</v>
      </c>
      <c r="AF2" s="9">
        <v>94245.279999999897</v>
      </c>
      <c r="AG2" s="9">
        <v>220833</v>
      </c>
      <c r="AH2" s="9">
        <v>35923.18</v>
      </c>
      <c r="AI2" s="9">
        <v>4452845.8700000104</v>
      </c>
      <c r="AJ2" s="9">
        <v>1646754.52</v>
      </c>
      <c r="AK2" s="10">
        <f t="shared" ref="AK2:AK40" si="3">SUM(AE2:AJ2)</f>
        <v>22754075.910000008</v>
      </c>
      <c r="AL2" s="11">
        <v>1936711.53</v>
      </c>
      <c r="AM2" s="11">
        <v>1521434.54</v>
      </c>
      <c r="AN2" s="12">
        <f t="shared" ref="AN2" si="4">SUM(AL2:AM2)</f>
        <v>3458146.0700000003</v>
      </c>
      <c r="AO2" s="13">
        <f t="shared" ref="AO2" si="5">SUM(AN2,AK2)</f>
        <v>26212221.980000008</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D6EC15C5-0FC2-4EFD-A10C-6E1ABE9B6D3C}"/>
</file>

<file path=customXml/itemProps3.xml><?xml version="1.0" encoding="utf-8"?>
<ds:datastoreItem xmlns:ds="http://schemas.openxmlformats.org/officeDocument/2006/customXml" ds:itemID="{F33F31A5-4DC0-41A9-B890-81E4AE58B257}"/>
</file>

<file path=customXml/itemProps4.xml><?xml version="1.0" encoding="utf-8"?>
<ds:datastoreItem xmlns:ds="http://schemas.openxmlformats.org/officeDocument/2006/customXml" ds:itemID="{E8362A67-F881-48A9-B745-AD5C7AEE44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2023-01-11T07:55:35Z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