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tsol-pd1-fsc01\User Disk\msieradzan\Documents\"/>
    </mc:Choice>
  </mc:AlternateContent>
  <bookViews>
    <workbookView xWindow="480" yWindow="90" windowWidth="22995" windowHeight="9270" tabRatio="784" firstSheet="2" activeTab="11"/>
  </bookViews>
  <sheets>
    <sheet name="April 2018" sheetId="1" r:id="rId1"/>
    <sheet name="May 2018" sheetId="2" r:id="rId2"/>
    <sheet name="June 2018" sheetId="3" r:id="rId3"/>
    <sheet name="July 2018" sheetId="4" r:id="rId4"/>
    <sheet name="August 2018" sheetId="5" r:id="rId5"/>
    <sheet name="September 2018" sheetId="6" r:id="rId6"/>
    <sheet name="October 2018" sheetId="7" r:id="rId7"/>
    <sheet name="November 2018" sheetId="10" r:id="rId8"/>
    <sheet name="December 2018" sheetId="8" r:id="rId9"/>
    <sheet name="January 2019" sheetId="9" r:id="rId10"/>
    <sheet name="February 2019" sheetId="11" r:id="rId11"/>
    <sheet name="March 2019" sheetId="12" r:id="rId12"/>
  </sheets>
  <calcPr calcId="162913"/>
</workbook>
</file>

<file path=xl/calcChain.xml><?xml version="1.0" encoding="utf-8"?>
<calcChain xmlns="http://schemas.openxmlformats.org/spreadsheetml/2006/main">
  <c r="AA6" i="1" l="1"/>
  <c r="Z6" i="1"/>
  <c r="AM6" i="12" l="1"/>
  <c r="AJ6" i="12"/>
  <c r="AN6" i="12" s="1"/>
  <c r="AA6" i="12"/>
  <c r="Z6" i="12"/>
  <c r="Q6" i="12"/>
  <c r="AC6" i="12" s="1"/>
  <c r="P6" i="12"/>
  <c r="AB6" i="12" s="1"/>
  <c r="AM5" i="12"/>
  <c r="AJ5" i="12"/>
  <c r="AN5" i="12" s="1"/>
  <c r="AA5" i="12"/>
  <c r="Z5" i="12"/>
  <c r="Q5" i="12"/>
  <c r="AC5" i="12" s="1"/>
  <c r="P5" i="12"/>
  <c r="AB5" i="12" s="1"/>
  <c r="AM4" i="12"/>
  <c r="AJ4" i="12"/>
  <c r="AN4" i="12" s="1"/>
  <c r="AA4" i="12"/>
  <c r="Z4" i="12"/>
  <c r="Q4" i="12"/>
  <c r="AC4" i="12" s="1"/>
  <c r="P4" i="12"/>
  <c r="AB4" i="12" s="1"/>
  <c r="AM6" i="11"/>
  <c r="AJ6" i="11"/>
  <c r="AA6" i="11"/>
  <c r="Z6" i="11"/>
  <c r="Q6" i="11"/>
  <c r="AC6" i="11" s="1"/>
  <c r="P6" i="11"/>
  <c r="AB6" i="11" s="1"/>
  <c r="AM5" i="11"/>
  <c r="AJ5" i="11"/>
  <c r="AA5" i="11"/>
  <c r="Z5" i="11"/>
  <c r="Q5" i="11"/>
  <c r="AC5" i="11" s="1"/>
  <c r="P5" i="11"/>
  <c r="AB5" i="11" s="1"/>
  <c r="AM4" i="11"/>
  <c r="AJ4" i="11"/>
  <c r="AA4" i="11"/>
  <c r="Z4" i="11"/>
  <c r="Q4" i="11"/>
  <c r="AC4" i="11" s="1"/>
  <c r="P4" i="11"/>
  <c r="AB4" i="11" s="1"/>
  <c r="AM6" i="10"/>
  <c r="AJ6" i="10"/>
  <c r="AN6" i="10" s="1"/>
  <c r="AA6" i="10"/>
  <c r="Z6" i="10"/>
  <c r="Q6" i="10"/>
  <c r="AC6" i="10" s="1"/>
  <c r="P6" i="10"/>
  <c r="AB6" i="10" s="1"/>
  <c r="AM5" i="10"/>
  <c r="AJ5" i="10"/>
  <c r="AN5" i="10" s="1"/>
  <c r="AA5" i="10"/>
  <c r="Z5" i="10"/>
  <c r="Q5" i="10"/>
  <c r="AC5" i="10" s="1"/>
  <c r="P5" i="10"/>
  <c r="AB5" i="10" s="1"/>
  <c r="AM4" i="10"/>
  <c r="AJ4" i="10"/>
  <c r="AN4" i="10" s="1"/>
  <c r="AA4" i="10"/>
  <c r="Z4" i="10"/>
  <c r="Q4" i="10"/>
  <c r="AC4" i="10" s="1"/>
  <c r="P4" i="10"/>
  <c r="AB4" i="10" s="1"/>
  <c r="AM6" i="9"/>
  <c r="AJ6" i="9"/>
  <c r="AN6" i="9" s="1"/>
  <c r="AA6" i="9"/>
  <c r="Z6" i="9"/>
  <c r="Q6" i="9"/>
  <c r="AC6" i="9" s="1"/>
  <c r="P6" i="9"/>
  <c r="AB6" i="9" s="1"/>
  <c r="AM5" i="9"/>
  <c r="AJ5" i="9"/>
  <c r="AN5" i="9" s="1"/>
  <c r="AA5" i="9"/>
  <c r="Z5" i="9"/>
  <c r="Q5" i="9"/>
  <c r="AC5" i="9" s="1"/>
  <c r="P5" i="9"/>
  <c r="AB5" i="9" s="1"/>
  <c r="AM4" i="9"/>
  <c r="AJ4" i="9"/>
  <c r="AN4" i="9" s="1"/>
  <c r="AA4" i="9"/>
  <c r="Z4" i="9"/>
  <c r="Q4" i="9"/>
  <c r="AC4" i="9" s="1"/>
  <c r="P4" i="9"/>
  <c r="AB4" i="9" s="1"/>
  <c r="AM6" i="8"/>
  <c r="AJ6" i="8"/>
  <c r="AA6" i="8"/>
  <c r="Z6" i="8"/>
  <c r="Q6" i="8"/>
  <c r="P6" i="8"/>
  <c r="AB6" i="8" s="1"/>
  <c r="AM5" i="8"/>
  <c r="AJ5" i="8"/>
  <c r="AA5" i="8"/>
  <c r="Z5" i="8"/>
  <c r="Q5" i="8"/>
  <c r="AC5" i="8" s="1"/>
  <c r="P5" i="8"/>
  <c r="AB5" i="8" s="1"/>
  <c r="AM4" i="8"/>
  <c r="AJ4" i="8"/>
  <c r="AA4" i="8"/>
  <c r="Z4" i="8"/>
  <c r="Q4" i="8"/>
  <c r="AC4" i="8" s="1"/>
  <c r="P4" i="8"/>
  <c r="AB4" i="8" s="1"/>
  <c r="AM6" i="7"/>
  <c r="AJ6" i="7"/>
  <c r="AN6" i="7" s="1"/>
  <c r="AA6" i="7"/>
  <c r="Z6" i="7"/>
  <c r="Q6" i="7"/>
  <c r="AC6" i="7" s="1"/>
  <c r="P6" i="7"/>
  <c r="AB6" i="7" s="1"/>
  <c r="AM5" i="7"/>
  <c r="AJ5" i="7"/>
  <c r="AN5" i="7" s="1"/>
  <c r="AA5" i="7"/>
  <c r="Z5" i="7"/>
  <c r="Q5" i="7"/>
  <c r="AC5" i="7" s="1"/>
  <c r="P5" i="7"/>
  <c r="AB5" i="7" s="1"/>
  <c r="AM4" i="7"/>
  <c r="AJ4" i="7"/>
  <c r="AN4" i="7" s="1"/>
  <c r="AA4" i="7"/>
  <c r="Z4" i="7"/>
  <c r="Q4" i="7"/>
  <c r="AC4" i="7" s="1"/>
  <c r="P4" i="7"/>
  <c r="AB4" i="7" s="1"/>
  <c r="AM6" i="6"/>
  <c r="AJ6" i="6"/>
  <c r="AN6" i="6" s="1"/>
  <c r="AA6" i="6"/>
  <c r="Z6" i="6"/>
  <c r="Q6" i="6"/>
  <c r="AC6" i="6" s="1"/>
  <c r="P6" i="6"/>
  <c r="AB6" i="6" s="1"/>
  <c r="AM5" i="6"/>
  <c r="AJ5" i="6"/>
  <c r="AN5" i="6" s="1"/>
  <c r="AA5" i="6"/>
  <c r="Z5" i="6"/>
  <c r="Q5" i="6"/>
  <c r="AC5" i="6" s="1"/>
  <c r="P5" i="6"/>
  <c r="AB5" i="6" s="1"/>
  <c r="AM4" i="6"/>
  <c r="AJ4" i="6"/>
  <c r="AN4" i="6" s="1"/>
  <c r="AA4" i="6"/>
  <c r="Z4" i="6"/>
  <c r="Q4" i="6"/>
  <c r="AC4" i="6" s="1"/>
  <c r="P4" i="6"/>
  <c r="AB4" i="6" s="1"/>
  <c r="AM6" i="5"/>
  <c r="AJ6" i="5"/>
  <c r="AN6" i="5" s="1"/>
  <c r="AA6" i="5"/>
  <c r="Z6" i="5"/>
  <c r="Q6" i="5"/>
  <c r="AC6" i="5" s="1"/>
  <c r="P6" i="5"/>
  <c r="AB6" i="5" s="1"/>
  <c r="AM5" i="5"/>
  <c r="AJ5" i="5"/>
  <c r="AN5" i="5" s="1"/>
  <c r="AA5" i="5"/>
  <c r="Z5" i="5"/>
  <c r="Q5" i="5"/>
  <c r="AC5" i="5" s="1"/>
  <c r="P5" i="5"/>
  <c r="AB5" i="5" s="1"/>
  <c r="AM4" i="5"/>
  <c r="AJ4" i="5"/>
  <c r="AN4" i="5" s="1"/>
  <c r="AA4" i="5"/>
  <c r="Z4" i="5"/>
  <c r="Q4" i="5"/>
  <c r="AC4" i="5" s="1"/>
  <c r="P4" i="5"/>
  <c r="AB4" i="5" s="1"/>
  <c r="AM6" i="4"/>
  <c r="AJ6" i="4"/>
  <c r="AA6" i="4"/>
  <c r="Z6" i="4"/>
  <c r="Q6" i="4"/>
  <c r="AC6" i="4" s="1"/>
  <c r="P6" i="4"/>
  <c r="AB6" i="4" s="1"/>
  <c r="AM5" i="4"/>
  <c r="AJ5" i="4"/>
  <c r="AA5" i="4"/>
  <c r="Z5" i="4"/>
  <c r="Q5" i="4"/>
  <c r="AC5" i="4" s="1"/>
  <c r="P5" i="4"/>
  <c r="AB5" i="4" s="1"/>
  <c r="AM4" i="4"/>
  <c r="AJ4" i="4"/>
  <c r="AA4" i="4"/>
  <c r="Z4" i="4"/>
  <c r="Q4" i="4"/>
  <c r="P4" i="4"/>
  <c r="AM6" i="3"/>
  <c r="AJ6" i="3"/>
  <c r="AN6" i="3" s="1"/>
  <c r="AA6" i="3"/>
  <c r="Z6" i="3"/>
  <c r="Q6" i="3"/>
  <c r="AC6" i="3" s="1"/>
  <c r="P6" i="3"/>
  <c r="AB6" i="3" s="1"/>
  <c r="AM5" i="3"/>
  <c r="AJ5" i="3"/>
  <c r="AN5" i="3" s="1"/>
  <c r="AA5" i="3"/>
  <c r="Z5" i="3"/>
  <c r="Q5" i="3"/>
  <c r="AC5" i="3" s="1"/>
  <c r="P5" i="3"/>
  <c r="AB5" i="3" s="1"/>
  <c r="AM4" i="3"/>
  <c r="AJ4" i="3"/>
  <c r="AN4" i="3" s="1"/>
  <c r="AA4" i="3"/>
  <c r="Z4" i="3"/>
  <c r="Q4" i="3"/>
  <c r="AC4" i="3" s="1"/>
  <c r="P4" i="3"/>
  <c r="AB4" i="3" s="1"/>
  <c r="AM6" i="2"/>
  <c r="AJ6" i="2"/>
  <c r="AA6" i="2"/>
  <c r="Z6" i="2"/>
  <c r="Q6" i="2"/>
  <c r="AC6" i="2" s="1"/>
  <c r="P6" i="2"/>
  <c r="AB6" i="2" s="1"/>
  <c r="AM5" i="2"/>
  <c r="AJ5" i="2"/>
  <c r="AA5" i="2"/>
  <c r="Z5" i="2"/>
  <c r="Q5" i="2"/>
  <c r="AC5" i="2" s="1"/>
  <c r="P5" i="2"/>
  <c r="AB5" i="2" s="1"/>
  <c r="AM4" i="2"/>
  <c r="AJ4" i="2"/>
  <c r="AA4" i="2"/>
  <c r="Z4" i="2"/>
  <c r="Q4" i="2"/>
  <c r="AC4" i="2" s="1"/>
  <c r="P4" i="2"/>
  <c r="AB4" i="2" s="1"/>
  <c r="AN4" i="11" l="1"/>
  <c r="AN5" i="11"/>
  <c r="AN6" i="11"/>
  <c r="AN4" i="8"/>
  <c r="AN5" i="8"/>
  <c r="AN6" i="8"/>
  <c r="AC6" i="8"/>
  <c r="AN4" i="4"/>
  <c r="AN5" i="4"/>
  <c r="AN6" i="4"/>
  <c r="AC4" i="4"/>
  <c r="AB4" i="4"/>
  <c r="AN4" i="2"/>
  <c r="AN5" i="2"/>
  <c r="AN6" i="2"/>
  <c r="AM5" i="1"/>
  <c r="AM6" i="1"/>
  <c r="AM4" i="1"/>
  <c r="AJ5" i="1"/>
  <c r="AJ6" i="1"/>
  <c r="AJ4" i="1"/>
  <c r="Z5" i="1"/>
  <c r="AA5" i="1"/>
  <c r="AA4" i="1"/>
  <c r="Z4" i="1"/>
  <c r="Q5" i="1"/>
  <c r="Q6" i="1"/>
  <c r="AC6" i="1" s="1"/>
  <c r="Q4" i="1"/>
  <c r="AC4" i="1" s="1"/>
  <c r="P5" i="1"/>
  <c r="AB5" i="1" s="1"/>
  <c r="P6" i="1"/>
  <c r="AB6" i="1" s="1"/>
  <c r="P4" i="1"/>
  <c r="AB4" i="1" s="1"/>
  <c r="AC5" i="1" l="1"/>
  <c r="AN6" i="1"/>
  <c r="AN4" i="1"/>
  <c r="AN5" i="1"/>
</calcChain>
</file>

<file path=xl/sharedStrings.xml><?xml version="1.0" encoding="utf-8"?>
<sst xmlns="http://schemas.openxmlformats.org/spreadsheetml/2006/main" count="804" uniqueCount="42">
  <si>
    <t>Organisation name</t>
  </si>
  <si>
    <t>Organisation 
type</t>
  </si>
  <si>
    <t xml:space="preserve">Main, parent or 
sponsoring department: </t>
  </si>
  <si>
    <t>Payroll staff</t>
  </si>
  <si>
    <t>Number of non-payroll staff (contingent labour and consultants/consultancy)</t>
  </si>
  <si>
    <t>Grand Total 
(workforce numbers)</t>
  </si>
  <si>
    <t>Payroll staff costs</t>
  </si>
  <si>
    <t>Non-Payroll staff (contingent labour/consultancy - CCL) costs</t>
  </si>
  <si>
    <t>Grand Total paybill/staffing (payroll and non-payroll) costs</t>
  </si>
  <si>
    <t>Comments and notes</t>
  </si>
  <si>
    <t>Admin officers/admin assistants</t>
  </si>
  <si>
    <t>Executive Officers</t>
  </si>
  <si>
    <t>Higher Executive Officers/Senior Executive Officers</t>
  </si>
  <si>
    <t>Grade 6/7</t>
  </si>
  <si>
    <t>Senior Civil Service</t>
  </si>
  <si>
    <t>Other, unknown, or unspecified</t>
  </si>
  <si>
    <t>Total
Employees</t>
  </si>
  <si>
    <t>Agency staff 
(clerical/admin)</t>
  </si>
  <si>
    <t>Interim managers</t>
  </si>
  <si>
    <t>Specialist Contractors</t>
  </si>
  <si>
    <t>Consultants/consultancy</t>
  </si>
  <si>
    <t>Total</t>
  </si>
  <si>
    <t>Salary</t>
  </si>
  <si>
    <t>Allowances</t>
  </si>
  <si>
    <t>Non-consolidated performance payments</t>
  </si>
  <si>
    <t>Overtime</t>
  </si>
  <si>
    <t>Employer pension contributions</t>
  </si>
  <si>
    <t>Employer national insurance contributions</t>
  </si>
  <si>
    <t>Total paybill for payroll staff</t>
  </si>
  <si>
    <t>Total cost of contingent labour: agency (clerical and admin) staff, interim managers and specialist contractors</t>
  </si>
  <si>
    <t>Total cost of consultants/
consultancy</t>
  </si>
  <si>
    <t>Total non-payroll (CCL) staff costs</t>
  </si>
  <si>
    <t>Headcount</t>
  </si>
  <si>
    <t>Full-time 
equivalent</t>
  </si>
  <si>
    <t>Attorney General's Office</t>
  </si>
  <si>
    <t>Ministerial Department</t>
  </si>
  <si>
    <t>Attorney General's Departments</t>
  </si>
  <si>
    <t>Crown Prosecution Service Inspectorate</t>
  </si>
  <si>
    <t>Non-Ministerial Department</t>
  </si>
  <si>
    <t>Government Legal Department</t>
  </si>
  <si>
    <t>Total monthly cost of contingent labour: agency (clerical and admin) staff, interim managers and specialist contractors</t>
  </si>
  <si>
    <t>Total monthly cost of consultants/
consultancy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</si>
</sst>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1">
    <numFmt numFmtId="164" formatCode="yyyy/mm/dd"/>
    <numFmt numFmtId="165" formatCode="#,##0;&quot;-&quot;#,##0"/>
    <numFmt numFmtId="166" formatCode="#,##0;[Red]&quot;(&quot;#,##0&quot;)&quot;"/>
    <numFmt numFmtId="167" formatCode="&quot; &quot;General"/>
    <numFmt numFmtId="168" formatCode="&quot; &quot;#,##0.000&quot;    &quot;;&quot;-&quot;#,##0.000&quot;    &quot;;&quot; -&quot;00&quot;    &quot;;&quot; &quot;@&quot; &quot;"/>
    <numFmt numFmtId="169" formatCode="#,##0.0&quot; &quot;;[Red]&quot;(&quot;#,##0.0&quot;)&quot;"/>
    <numFmt numFmtId="170" formatCode="&quot;$&quot;#,##0&quot; &quot;;&quot;($&quot;#,##0&quot;)&quot;"/>
    <numFmt numFmtId="171" formatCode="&quot; &quot;#,##0.0&quot; &quot;;&quot; (&quot;#,##0.0&quot;)&quot;;&quot; -&quot;0&quot; &quot;;@&quot; &quot;"/>
    <numFmt numFmtId="172" formatCode="#,##0;[Red]&quot;-&quot;#,##0"/>
    <numFmt numFmtId="173" formatCode="#,##0.00;[Red]&quot;-&quot;#,##0.00"/>
    <numFmt numFmtId="174" formatCode="#,##0;&quot;-&quot;#,##0;&quot;-&quot;"/>
    <numFmt numFmtId="175" formatCode="#,##0;&quot;(&quot;#,##0&quot;)&quot;"/>
    <numFmt numFmtId="176" formatCode="#,##0;&quot;(&quot;#,##0&quot; &quot;;&quot;-&quot;"/>
    <numFmt numFmtId="177" formatCode="&quot; &quot;#,##0.00&quot; &quot;;&quot;-&quot;#,##0.00&quot; &quot;;&quot; -&quot;00&quot; &quot;;&quot; &quot;@&quot; &quot;"/>
    <numFmt numFmtId="178" formatCode="&quot;$&quot;#,##0&quot; &quot;;[Red]&quot;($&quot;#,##0&quot;)&quot;"/>
    <numFmt numFmtId="179" formatCode="&quot;$&quot;#,##0.00&quot; &quot;;[Red]&quot;($&quot;#,##0.00&quot;)&quot;"/>
    <numFmt numFmtId="180" formatCode="&quot; &quot;[$£-809]#,##0.00&quot; &quot;;&quot;-&quot;[$£-809]#,##0.00&quot; &quot;;&quot; &quot;[$£-809]&quot;-&quot;00&quot; &quot;;&quot; &quot;@&quot; &quot;"/>
    <numFmt numFmtId="181" formatCode="dd&quot;:&quot;hh&quot;:&quot;mm"/>
    <numFmt numFmtId="182" formatCode="dddd/mm/yyyy"/>
    <numFmt numFmtId="183" formatCode="d\-mmm\-yy&quot;   &quot;h&quot;:&quot;mm"/>
    <numFmt numFmtId="184" formatCode="m/d/yyyy"/>
    <numFmt numFmtId="185" formatCode="#,##0.0&quot; &quot;;&quot;(&quot;#,##0.0&quot;)&quot;"/>
    <numFmt numFmtId="186" formatCode="#,##0.00;&quot;-&quot;#,##0.00"/>
    <numFmt numFmtId="187" formatCode="#,##0.000&quot; &quot;;&quot;(&quot;#,##0.000&quot;)&quot;"/>
    <numFmt numFmtId="188" formatCode="&quot; &quot;#,##0.00&quot;   &quot;;&quot;-&quot;#,##0.00&quot;   &quot;;&quot; -&quot;00&quot;   &quot;;&quot; &quot;@&quot; &quot;"/>
    <numFmt numFmtId="189" formatCode="mm/dd/yy"/>
    <numFmt numFmtId="190" formatCode="&quot; &quot;#,##0&quot; &quot;;&quot;-&quot;#,##0&quot; &quot;;&quot; - &quot;;&quot; &quot;@&quot; &quot;"/>
    <numFmt numFmtId="191" formatCode="0.00%;[Red]&quot;(&quot;0.00%&quot;)&quot;"/>
    <numFmt numFmtId="192" formatCode="#,##0&quot; &quot;;&quot;(&quot;#,##0&quot;)&quot;"/>
    <numFmt numFmtId="193" formatCode="0.0%"/>
    <numFmt numFmtId="194" formatCode="hh&quot;:&quot;mm"/>
    <numFmt numFmtId="195" formatCode="0000&quot;.&quot;00&quot;.&quot;00000"/>
    <numFmt numFmtId="196" formatCode="#,##0;&quot;(&quot;#,##0&quot;)&quot;;&quot;-&quot;"/>
    <numFmt numFmtId="197" formatCode="0%;&quot;(&quot;0&quot;)&quot;%;&quot;-&quot;"/>
    <numFmt numFmtId="198" formatCode="#,##0.0000;[Red]&quot;(&quot;#,##0.0000&quot;)&quot;"/>
    <numFmt numFmtId="199" formatCode="&quot;$&quot;#,##0;&quot;-$&quot;#,##0"/>
    <numFmt numFmtId="200" formatCode="&quot;$&quot;#,##0.00;&quot;-$&quot;#,##0.00"/>
    <numFmt numFmtId="201" formatCode="&quot; &quot;#,##0&quot;   &quot;;&quot;-&quot;#,##0&quot;   &quot;;&quot; -   &quot;;&quot; &quot;@&quot; &quot;"/>
    <numFmt numFmtId="202" formatCode="&quot; $ &quot;#,##0&quot; &quot;;&quot; $ -&quot;#,##0&quot; &quot;;&quot; $ - &quot;;&quot; &quot;@&quot; &quot;"/>
    <numFmt numFmtId="203" formatCode="&quot; $ &quot;#,##0.00&quot; &quot;;&quot; $ -&quot;#,##0.00&quot; &quot;;&quot; $ -&quot;00&quot; &quot;;&quot; &quot;@&quot; &quot;"/>
    <numFmt numFmtId="204" formatCode="&quot; &quot;#,##0.00&quot; &quot;;&quot; -&quot;#,##0.00&quot; &quot;;&quot; -&quot;00&quot; &quot;;&quot; &quot;@&quot; &quot;"/>
    <numFmt numFmtId="205" formatCode="&quot;$&quot;#,##0;[Red]&quot;-$&quot;#,##0"/>
    <numFmt numFmtId="206" formatCode="mmm\-yy&quot; &quot;"/>
    <numFmt numFmtId="207" formatCode="#,##0&quot; $&quot;;&quot;-&quot;#,##0&quot; $&quot;"/>
    <numFmt numFmtId="208" formatCode="&quot; &quot;[$£-809]#,##0&quot; &quot;;&quot;-&quot;[$£-809]#,##0&quot; &quot;;&quot; &quot;[$£-809]&quot;-&quot;00&quot; &quot;;&quot; &quot;@&quot; &quot;"/>
    <numFmt numFmtId="209" formatCode="#,##0.00;[Red]&quot;(&quot;#,##0.00&quot;)&quot;;&quot;-&quot;"/>
    <numFmt numFmtId="210" formatCode="0.0%;&quot;(&quot;0.0%&quot;)&quot;"/>
    <numFmt numFmtId="211" formatCode="0%&quot; &quot;;[Red]&quot;(&quot;0%&quot;)&quot;"/>
    <numFmt numFmtId="212" formatCode="0.0%&quot; &quot;;[Red]&quot;(&quot;0.0%&quot;)&quot;"/>
    <numFmt numFmtId="213" formatCode="0.0%;[Red]&quot;-&quot;0.0%"/>
    <numFmt numFmtId="214" formatCode="000000&quot; &quot;00000"/>
    <numFmt numFmtId="215" formatCode="[&lt;=9999]0000;General"/>
    <numFmt numFmtId="216" formatCode="[&lt;=9999]&quot;N-&quot;0000;General"/>
    <numFmt numFmtId="217" formatCode=";;;"/>
    <numFmt numFmtId="218" formatCode=";;"/>
    <numFmt numFmtId="219" formatCode="[&lt;=99999999]#&quot; &quot;##&quot; &quot;##&quot; &quot;##;&quot;(+&quot;#&quot;) &quot;##&quot; &quot;##&quot; &quot;##&quot; &quot;##"/>
    <numFmt numFmtId="220" formatCode="#,###,&quot; &quot;;[Red]&quot;(&quot;#,###,&quot;)&quot;"/>
    <numFmt numFmtId="221" formatCode="#,###.0,&quot; &quot;;[Red]&quot;(&quot;#,###.0,&quot;)&quot;"/>
    <numFmt numFmtId="222" formatCode="h&quot;:&quot;mm&quot; &quot;AM/PM"/>
    <numFmt numFmtId="223" formatCode="[h]&quot;:&quot;mm"/>
    <numFmt numFmtId="224" formatCode="[hh]&quot;:&quot;mm"/>
    <numFmt numFmtId="225" formatCode="00"/>
    <numFmt numFmtId="226" formatCode="000"/>
    <numFmt numFmtId="227" formatCode="#,##0,"/>
    <numFmt numFmtId="228" formatCode="[Blue]#,##0.00;[Red]&quot;-&quot;#,##0.00;0.00"/>
    <numFmt numFmtId="229" formatCode="&quot;kr&quot;#,##0,;&quot;kr-&quot;#,##0,"/>
    <numFmt numFmtId="230" formatCode="[Blue]&quot;kr&quot;#,##0.00;[Red]&quot;kr-&quot;#,##0.00;0.00"/>
    <numFmt numFmtId="231" formatCode="&quot; Ł&quot;#,##0&quot; &quot;;&quot;-Ł&quot;#,##0&quot; &quot;;&quot; Ł- &quot;;&quot; &quot;@&quot; &quot;"/>
    <numFmt numFmtId="232" formatCode="&quot; Ł&quot;#,##0.00&quot; &quot;;&quot;-Ł&quot;#,##0.00&quot; &quot;;&quot; Ł-&quot;00&quot; &quot;;&quot; &quot;@&quot; &quot;"/>
    <numFmt numFmtId="233" formatCode="0&quot; &quot;"/>
    <numFmt numFmtId="234" formatCode="&quot;£&quot;#,##0.00"/>
  </numFmts>
  <fonts count="76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rgb="FF000000"/>
      <name val="Arial CE"/>
    </font>
    <font>
      <sz val="12"/>
      <color rgb="FF000000"/>
      <name val="Courier"/>
      <family val="3"/>
    </font>
    <font>
      <b/>
      <sz val="10"/>
      <color rgb="FF000000"/>
      <name val="Arial CE"/>
    </font>
    <font>
      <sz val="11"/>
      <color rgb="FFFFFFFF"/>
      <name val="Calibri"/>
      <family val="2"/>
    </font>
    <font>
      <sz val="10"/>
      <color rgb="FF000000"/>
      <name val="Helv"/>
    </font>
    <font>
      <sz val="10"/>
      <color rgb="FFFFFFFF"/>
      <name val="Gill Sans MT"/>
      <family val="2"/>
    </font>
    <font>
      <b/>
      <sz val="10"/>
      <color rgb="FFFFFFFF"/>
      <name val="Gill Sans MT"/>
      <family val="2"/>
    </font>
    <font>
      <sz val="11"/>
      <color rgb="FF9C0006"/>
      <name val="Calibri"/>
      <family val="2"/>
    </font>
    <font>
      <b/>
      <sz val="11"/>
      <color rgb="FF000000"/>
      <name val="Arial"/>
      <family val="2"/>
    </font>
    <font>
      <b/>
      <sz val="10"/>
      <color rgb="FF000000"/>
      <name val="MS Sans Serif"/>
      <family val="2"/>
    </font>
    <font>
      <sz val="9"/>
      <color rgb="FF000000"/>
      <name val="Arial"/>
      <family val="2"/>
    </font>
    <font>
      <b/>
      <sz val="11"/>
      <color rgb="FFFA7D00"/>
      <name val="Calibri"/>
      <family val="2"/>
    </font>
    <font>
      <b/>
      <sz val="11"/>
      <color rgb="FFFF9900"/>
      <name val="Calibri"/>
      <family val="2"/>
    </font>
    <font>
      <sz val="11"/>
      <color rgb="FFFFFFFF"/>
      <name val="Arial"/>
      <family val="2"/>
    </font>
    <font>
      <b/>
      <sz val="11"/>
      <color rgb="FFFFFFFF"/>
      <name val="Calibri"/>
      <family val="2"/>
    </font>
    <font>
      <b/>
      <sz val="8"/>
      <color rgb="FF333300"/>
      <name val="Univers 45 Light"/>
    </font>
    <font>
      <sz val="10"/>
      <color rgb="FF000000"/>
      <name val="MS Sans Serif"/>
      <family val="2"/>
    </font>
    <font>
      <sz val="10"/>
      <color rgb="FF000000"/>
      <name val="Courier"/>
      <family val="3"/>
    </font>
    <font>
      <sz val="11"/>
      <color rgb="FF0000FF"/>
      <name val="Book Antiqua"/>
      <family val="1"/>
    </font>
    <font>
      <sz val="9"/>
      <color rgb="FF000000"/>
      <name val="Arial CE"/>
    </font>
    <font>
      <i/>
      <sz val="11"/>
      <color rgb="FF7F7F7F"/>
      <name val="Calibri"/>
      <family val="2"/>
    </font>
    <font>
      <sz val="12"/>
      <color rgb="FF000000"/>
      <name val="Times New Roman"/>
      <family val="1"/>
    </font>
    <font>
      <sz val="1"/>
      <color rgb="FF800000"/>
      <name val="Courier"/>
      <family val="3"/>
    </font>
    <font>
      <sz val="11"/>
      <color rgb="FF006100"/>
      <name val="Calibri"/>
      <family val="2"/>
    </font>
    <font>
      <sz val="8"/>
      <color rgb="FF000000"/>
      <name val="Arial"/>
      <family val="2"/>
    </font>
    <font>
      <sz val="10"/>
      <color rgb="FF808080"/>
      <name val="Arial"/>
      <family val="2"/>
    </font>
    <font>
      <sz val="8"/>
      <color rgb="FF993366"/>
      <name val="Helvetica Black"/>
    </font>
    <font>
      <b/>
      <sz val="15"/>
      <color rgb="FF1F497D"/>
      <name val="Calibri"/>
      <family val="2"/>
    </font>
    <font>
      <b/>
      <sz val="13"/>
      <color rgb="FF1F497D"/>
      <name val="Calibri"/>
      <family val="2"/>
    </font>
    <font>
      <b/>
      <sz val="11"/>
      <color rgb="FF1F497D"/>
      <name val="Calibri"/>
      <family val="2"/>
    </font>
    <font>
      <b/>
      <sz val="1"/>
      <color rgb="FF800000"/>
      <name val="Courier"/>
      <family val="3"/>
    </font>
    <font>
      <u/>
      <sz val="9"/>
      <color rgb="FF0000FF"/>
      <name val="Arial"/>
      <family val="2"/>
    </font>
    <font>
      <u/>
      <sz val="9"/>
      <color rgb="FF0000FF"/>
      <name val="Calibri"/>
      <family val="2"/>
    </font>
    <font>
      <u/>
      <sz val="12"/>
      <color rgb="FF0000FF"/>
      <name val="Arial"/>
      <family val="2"/>
    </font>
    <font>
      <u/>
      <sz val="10"/>
      <color rgb="FF0000FF"/>
      <name val="Arial"/>
      <family val="2"/>
    </font>
    <font>
      <u/>
      <sz val="11"/>
      <color rgb="FF0000FF"/>
      <name val="Calibri"/>
      <family val="2"/>
    </font>
    <font>
      <shadow/>
      <sz val="8"/>
      <color rgb="FF0000FF"/>
      <name val="Times New Roman"/>
      <family val="1"/>
    </font>
    <font>
      <sz val="11"/>
      <color rgb="FF3F3F76"/>
      <name val="Calibri"/>
      <family val="2"/>
    </font>
    <font>
      <sz val="10"/>
      <color rgb="FF000080"/>
      <name val="Arial"/>
      <family val="2"/>
    </font>
    <font>
      <i/>
      <sz val="10"/>
      <color rgb="FF000000"/>
      <name val="Gill Sans MT"/>
      <family val="2"/>
    </font>
    <font>
      <sz val="18"/>
      <color rgb="FF000000"/>
      <name val="Times New Roman"/>
      <family val="1"/>
    </font>
    <font>
      <b/>
      <sz val="13"/>
      <color rgb="FF000000"/>
      <name val="Times New Roman"/>
      <family val="1"/>
    </font>
    <font>
      <b/>
      <i/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sz val="11"/>
      <color rgb="FF000000"/>
      <name val="Times New Roman"/>
      <family val="1"/>
    </font>
    <font>
      <b/>
      <sz val="8"/>
      <color rgb="FF000080"/>
      <name val="Univers 45 Light"/>
    </font>
    <font>
      <sz val="8"/>
      <color rgb="FF000000"/>
      <name val="Univers 45 Light"/>
    </font>
    <font>
      <i/>
      <sz val="8"/>
      <color rgb="FF000000"/>
      <name val="Univers 45 Light"/>
    </font>
    <font>
      <b/>
      <sz val="8"/>
      <color rgb="FFFF00FF"/>
      <name val="Univers 45 Light"/>
    </font>
    <font>
      <u/>
      <sz val="10"/>
      <color rgb="FF800080"/>
      <name val="Arial"/>
      <family val="2"/>
    </font>
    <font>
      <sz val="11"/>
      <color rgb="FFFA7D00"/>
      <name val="Calibri"/>
      <family val="2"/>
    </font>
    <font>
      <sz val="11"/>
      <color rgb="FFFF9900"/>
      <name val="Calibri"/>
      <family val="2"/>
    </font>
    <font>
      <sz val="8"/>
      <color rgb="FFFF0000"/>
      <name val="Arial"/>
      <family val="2"/>
    </font>
    <font>
      <sz val="11"/>
      <color rgb="FF9C6500"/>
      <name val="Calibri"/>
      <family val="2"/>
    </font>
    <font>
      <sz val="11"/>
      <color rgb="FF993300"/>
      <name val="Calibri"/>
      <family val="2"/>
    </font>
    <font>
      <sz val="10"/>
      <color rgb="FF000000"/>
      <name val="Times New Roman CE"/>
    </font>
    <font>
      <sz val="12"/>
      <color rgb="FF000000"/>
      <name val="Calibri"/>
      <family val="2"/>
    </font>
    <font>
      <sz val="11"/>
      <color rgb="FF000000"/>
      <name val="Arial"/>
      <family val="2"/>
    </font>
    <font>
      <sz val="10"/>
      <color rgb="FF000000"/>
      <name val="Times New Roman"/>
      <family val="1"/>
    </font>
    <font>
      <b/>
      <sz val="11"/>
      <color rgb="FF3F3F3F"/>
      <name val="Calibri"/>
      <family val="2"/>
    </font>
    <font>
      <b/>
      <sz val="11"/>
      <color rgb="FF800000"/>
      <name val="Times New Roman"/>
      <family val="1"/>
    </font>
    <font>
      <sz val="1"/>
      <color rgb="FF000000"/>
      <name val="Courier"/>
      <family val="3"/>
    </font>
    <font>
      <sz val="10"/>
      <color rgb="FF000000"/>
      <name val="Verdana"/>
      <family val="2"/>
    </font>
    <font>
      <b/>
      <sz val="12"/>
      <color rgb="FF000000"/>
      <name val="Univers (WN)"/>
    </font>
    <font>
      <b/>
      <sz val="10"/>
      <color rgb="FF000000"/>
      <name val="Univers (WN)"/>
    </font>
    <font>
      <b/>
      <sz val="16"/>
      <color rgb="FFFFFFFF"/>
      <name val="Arial"/>
      <family val="2"/>
    </font>
    <font>
      <b/>
      <sz val="18"/>
      <color rgb="FF1F497D"/>
      <name val="Cambria"/>
      <family val="1"/>
    </font>
    <font>
      <b/>
      <sz val="16"/>
      <color rgb="FF9999FF"/>
      <name val="Univers 45 Light"/>
    </font>
    <font>
      <b/>
      <sz val="14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2"/>
      <color rgb="FF000000"/>
      <name val="Arial"/>
      <family val="2"/>
    </font>
  </fonts>
  <fills count="5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DCE6F1"/>
        <bgColor rgb="FFDCE6F1"/>
      </patternFill>
    </fill>
    <fill>
      <patternFill patternType="solid">
        <fgColor rgb="FFF2DCDB"/>
        <bgColor rgb="FFF2DCDB"/>
      </patternFill>
    </fill>
    <fill>
      <patternFill patternType="solid">
        <fgColor rgb="FFEBF1DE"/>
        <bgColor rgb="FFEBF1DE"/>
      </patternFill>
    </fill>
    <fill>
      <patternFill patternType="solid">
        <fgColor rgb="FFE4DFEC"/>
        <bgColor rgb="FFE4DFEC"/>
      </patternFill>
    </fill>
    <fill>
      <patternFill patternType="solid">
        <fgColor rgb="FFDAEEF3"/>
        <bgColor rgb="FFDAEEF3"/>
      </patternFill>
    </fill>
    <fill>
      <patternFill patternType="solid">
        <fgColor rgb="FFFDE9D9"/>
        <bgColor rgb="FFFDE9D9"/>
      </patternFill>
    </fill>
    <fill>
      <patternFill patternType="solid">
        <fgColor rgb="FFB8CCE4"/>
        <bgColor rgb="FFB8CCE4"/>
      </patternFill>
    </fill>
    <fill>
      <patternFill patternType="solid">
        <fgColor rgb="FFE6B8B7"/>
        <bgColor rgb="FFE6B8B7"/>
      </patternFill>
    </fill>
    <fill>
      <patternFill patternType="solid">
        <fgColor rgb="FFD8E4BC"/>
        <bgColor rgb="FFD8E4BC"/>
      </patternFill>
    </fill>
    <fill>
      <patternFill patternType="solid">
        <fgColor rgb="FFCCC0DA"/>
        <bgColor rgb="FFCCC0DA"/>
      </patternFill>
    </fill>
    <fill>
      <patternFill patternType="solid">
        <fgColor rgb="FFB7DEE8"/>
        <bgColor rgb="FFB7DEE8"/>
      </patternFill>
    </fill>
    <fill>
      <patternFill patternType="solid">
        <fgColor rgb="FF99CCFF"/>
        <bgColor rgb="FF99CCFF"/>
      </patternFill>
    </fill>
    <fill>
      <patternFill patternType="solid">
        <fgColor rgb="FFFCD5B4"/>
        <bgColor rgb="FFFCD5B4"/>
      </patternFill>
    </fill>
    <fill>
      <patternFill patternType="solid">
        <fgColor rgb="FFFFFF99"/>
        <bgColor rgb="FFFFFF99"/>
      </patternFill>
    </fill>
    <fill>
      <patternFill patternType="solid">
        <fgColor rgb="FF95B3D7"/>
        <bgColor rgb="FF95B3D7"/>
      </patternFill>
    </fill>
    <fill>
      <patternFill patternType="solid">
        <fgColor rgb="FF33CCCC"/>
        <bgColor rgb="FF33CCCC"/>
      </patternFill>
    </fill>
    <fill>
      <patternFill patternType="solid">
        <fgColor rgb="FFDA9694"/>
        <bgColor rgb="FFDA9694"/>
      </patternFill>
    </fill>
    <fill>
      <patternFill patternType="solid">
        <fgColor rgb="FFFF8080"/>
        <bgColor rgb="FFFF8080"/>
      </patternFill>
    </fill>
    <fill>
      <patternFill patternType="solid">
        <fgColor rgb="FFC4D79B"/>
        <bgColor rgb="FFC4D79B"/>
      </patternFill>
    </fill>
    <fill>
      <patternFill patternType="solid">
        <fgColor rgb="FFB1A0C7"/>
        <bgColor rgb="FFB1A0C7"/>
      </patternFill>
    </fill>
    <fill>
      <patternFill patternType="solid">
        <fgColor rgb="FF92CDDC"/>
        <bgColor rgb="FF92CDDC"/>
      </patternFill>
    </fill>
    <fill>
      <patternFill patternType="solid">
        <fgColor rgb="FFFABF8F"/>
        <bgColor rgb="FFFABF8F"/>
      </patternFill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FF0000"/>
        <bgColor rgb="FFFF0000"/>
      </patternFill>
    </fill>
    <fill>
      <patternFill patternType="solid">
        <fgColor rgb="FF9BBB59"/>
        <bgColor rgb="FF9BBB59"/>
      </patternFill>
    </fill>
    <fill>
      <patternFill patternType="solid">
        <fgColor rgb="FF339966"/>
        <bgColor rgb="FF339966"/>
      </patternFill>
    </fill>
    <fill>
      <patternFill patternType="solid">
        <fgColor rgb="FF8064A2"/>
        <bgColor rgb="FF8064A2"/>
      </patternFill>
    </fill>
    <fill>
      <patternFill patternType="solid">
        <fgColor rgb="FF4BACC6"/>
        <bgColor rgb="FF4BACC6"/>
      </patternFill>
    </fill>
    <fill>
      <patternFill patternType="solid">
        <fgColor rgb="FFF79646"/>
        <bgColor rgb="FFF79646"/>
      </patternFill>
    </fill>
    <fill>
      <patternFill patternType="solid">
        <fgColor rgb="FFFF6600"/>
        <bgColor rgb="FFFF6600"/>
      </patternFill>
    </fill>
    <fill>
      <patternFill patternType="solid">
        <fgColor rgb="FF000000"/>
        <bgColor rgb="FF000000"/>
      </patternFill>
    </fill>
    <fill>
      <patternFill patternType="solid">
        <fgColor rgb="FFFFC7CE"/>
        <bgColor rgb="FFFFC7CE"/>
      </patternFill>
    </fill>
    <fill>
      <patternFill patternType="solid">
        <fgColor rgb="FFFF99CC"/>
        <bgColor rgb="FFFF99CC"/>
      </patternFill>
    </fill>
    <fill>
      <patternFill patternType="solid">
        <fgColor rgb="FFCCFFFF"/>
        <bgColor rgb="FFCCFFFF"/>
      </patternFill>
    </fill>
    <fill>
      <patternFill patternType="solid">
        <fgColor rgb="FFFFFFCC"/>
        <bgColor rgb="FFFFFFCC"/>
      </patternFill>
    </fill>
    <fill>
      <patternFill patternType="solid">
        <fgColor rgb="FF660066"/>
        <bgColor rgb="FF660066"/>
      </patternFill>
    </fill>
    <fill>
      <patternFill patternType="solid">
        <fgColor rgb="FFF2F2F2"/>
        <bgColor rgb="FFF2F2F2"/>
      </patternFill>
    </fill>
    <fill>
      <patternFill patternType="solid">
        <fgColor rgb="FF000080"/>
        <bgColor rgb="FF000080"/>
      </patternFill>
    </fill>
    <fill>
      <patternFill patternType="solid">
        <fgColor rgb="FFA5A5A5"/>
        <bgColor rgb="FFA5A5A5"/>
      </patternFill>
    </fill>
    <fill>
      <patternFill patternType="solid">
        <fgColor rgb="FFFFCC00"/>
        <bgColor rgb="FFFFCC00"/>
      </patternFill>
    </fill>
    <fill>
      <patternFill patternType="solid">
        <fgColor rgb="FFC6EFCE"/>
        <bgColor rgb="FFC6EFCE"/>
      </patternFill>
    </fill>
    <fill>
      <patternFill patternType="solid">
        <fgColor rgb="FFCCFFCC"/>
        <bgColor rgb="FFCCFFCC"/>
      </patternFill>
    </fill>
    <fill>
      <patternFill patternType="solid">
        <fgColor rgb="FF800000"/>
        <bgColor rgb="FF800000"/>
      </patternFill>
    </fill>
    <fill>
      <patternFill patternType="solid">
        <fgColor rgb="FFFFCC99"/>
        <bgColor rgb="FFFFCC99"/>
      </patternFill>
    </fill>
    <fill>
      <patternFill patternType="solid">
        <fgColor rgb="FF0066CC"/>
        <bgColor rgb="FF0066CC"/>
      </patternFill>
    </fill>
    <fill>
      <patternFill patternType="solid">
        <fgColor rgb="FFFFEB9C"/>
        <bgColor rgb="FFFFEB9C"/>
      </patternFill>
    </fill>
    <fill>
      <patternFill patternType="solid">
        <fgColor rgb="FFFFFFFF"/>
        <bgColor rgb="FFFFFFFF"/>
      </patternFill>
    </fill>
    <fill>
      <patternFill patternType="solid">
        <fgColor rgb="FF99CC00"/>
        <bgColor rgb="FF99CC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dashed">
        <color rgb="FF333333"/>
      </left>
      <right style="dashed">
        <color rgb="FF333333"/>
      </right>
      <top style="dashed">
        <color rgb="FF333333"/>
      </top>
      <bottom style="dashed">
        <color rgb="FF333333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dotted">
        <color rgb="FF660066"/>
      </left>
      <right style="dotted">
        <color rgb="FF660066"/>
      </right>
      <top style="dotted">
        <color rgb="FF660066"/>
      </top>
      <bottom style="dotted">
        <color rgb="FF660066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dashed">
        <color rgb="FF969696"/>
      </left>
      <right style="dashed">
        <color rgb="FF969696"/>
      </right>
      <top style="dashed">
        <color rgb="FF969696"/>
      </top>
      <bottom style="dashed">
        <color rgb="FF969696"/>
      </bottom>
      <diagonal/>
    </border>
    <border>
      <left/>
      <right/>
      <top/>
      <bottom style="medium">
        <color rgb="FFFF99CC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33CCCC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95B3D7"/>
      </bottom>
      <diagonal/>
    </border>
    <border>
      <left/>
      <right/>
      <top/>
      <bottom style="medium">
        <color rgb="FF33CCCC"/>
      </bottom>
      <diagonal/>
    </border>
    <border>
      <left style="dashed">
        <color rgb="FF660066"/>
      </left>
      <right style="dashed">
        <color rgb="FF660066"/>
      </right>
      <top style="dashed">
        <color rgb="FF660066"/>
      </top>
      <bottom style="dashed">
        <color rgb="FF660066"/>
      </bottom>
      <diagonal/>
    </border>
    <border>
      <left/>
      <right/>
      <top/>
      <bottom style="double">
        <color rgb="FFFF9900"/>
      </bottom>
      <diagonal/>
    </border>
    <border>
      <left style="dotted">
        <color rgb="FFFF0000"/>
      </left>
      <right style="dotted">
        <color rgb="FFFF0000"/>
      </right>
      <top style="dotted">
        <color rgb="FFFF0000"/>
      </top>
      <bottom style="dotted">
        <color rgb="FFFF0000"/>
      </bottom>
      <diagonal/>
    </border>
    <border>
      <left/>
      <right style="thin">
        <color rgb="FF000000"/>
      </right>
      <top/>
      <bottom/>
      <diagonal/>
    </border>
    <border>
      <left/>
      <right/>
      <top style="dashed">
        <color rgb="FF000000"/>
      </top>
      <bottom/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 style="thin">
        <color rgb="FF33CCCC"/>
      </top>
      <bottom style="double">
        <color rgb="FF33CCCC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689">
    <xf numFmtId="0" fontId="0" fillId="0" borderId="0"/>
    <xf numFmtId="0" fontId="1" fillId="0" borderId="0"/>
    <xf numFmtId="0" fontId="2" fillId="0" borderId="0" applyNumberFormat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>
      <protection locked="0"/>
    </xf>
    <xf numFmtId="0" fontId="4" fillId="0" borderId="0" applyNumberFormat="0" applyBorder="0">
      <protection locked="0"/>
    </xf>
    <xf numFmtId="0" fontId="4" fillId="0" borderId="0" applyNumberFormat="0" applyBorder="0">
      <protection locked="0"/>
    </xf>
    <xf numFmtId="0" fontId="4" fillId="0" borderId="0" applyNumberFormat="0" applyBorder="0">
      <protection locked="0"/>
    </xf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5" fillId="0" borderId="0" applyBorder="0" applyProtection="0"/>
    <xf numFmtId="166" fontId="1" fillId="0" borderId="0" applyFon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6" fillId="2" borderId="6" applyNumberFormat="0" applyProtection="0">
      <alignment horizontal="center"/>
    </xf>
    <xf numFmtId="0" fontId="6" fillId="2" borderId="6" applyNumberFormat="0" applyProtection="0">
      <alignment horizontal="center"/>
    </xf>
    <xf numFmtId="0" fontId="6" fillId="2" borderId="6" applyNumberFormat="0" applyProtection="0">
      <alignment horizontal="center"/>
    </xf>
    <xf numFmtId="0" fontId="6" fillId="2" borderId="6" applyNumberFormat="0" applyProtection="0">
      <alignment horizontal="center"/>
    </xf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21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8" fillId="0" borderId="0" applyNumberFormat="0" applyBorder="0" applyProtection="0"/>
    <xf numFmtId="0" fontId="8" fillId="0" borderId="0" applyNumberFormat="0" applyBorder="0" applyProtection="0"/>
    <xf numFmtId="0" fontId="8" fillId="0" borderId="0" applyNumberFormat="0" applyBorder="0" applyProtection="0"/>
    <xf numFmtId="0" fontId="8" fillId="0" borderId="0" applyNumberFormat="0" applyBorder="0" applyProtection="0"/>
    <xf numFmtId="0" fontId="8" fillId="0" borderId="0" applyNumberFormat="0" applyBorder="0" applyProtection="0"/>
    <xf numFmtId="0" fontId="8" fillId="0" borderId="0" applyNumberFormat="0" applyBorder="0" applyProtection="0"/>
    <xf numFmtId="0" fontId="8" fillId="0" borderId="0" applyNumberFormat="0" applyBorder="0" applyProtection="0"/>
    <xf numFmtId="0" fontId="8" fillId="0" borderId="0" applyNumberFormat="0" applyBorder="0" applyProtection="0"/>
    <xf numFmtId="0" fontId="7" fillId="25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2" fontId="9" fillId="34" borderId="0" applyBorder="0" applyProtection="0">
      <alignment vertical="center"/>
    </xf>
    <xf numFmtId="2" fontId="9" fillId="34" borderId="0" applyBorder="0" applyProtection="0">
      <alignment vertical="center"/>
    </xf>
    <xf numFmtId="2" fontId="9" fillId="34" borderId="0" applyBorder="0" applyProtection="0">
      <alignment vertical="center"/>
    </xf>
    <xf numFmtId="2" fontId="9" fillId="34" borderId="0" applyBorder="0" applyProtection="0">
      <alignment vertical="center"/>
    </xf>
    <xf numFmtId="2" fontId="10" fillId="34" borderId="0" applyBorder="0" applyProtection="0">
      <alignment vertical="center"/>
    </xf>
    <xf numFmtId="2" fontId="10" fillId="34" borderId="0" applyBorder="0" applyProtection="0">
      <alignment vertical="center"/>
    </xf>
    <xf numFmtId="2" fontId="10" fillId="34" borderId="0" applyBorder="0" applyProtection="0">
      <alignment vertical="center"/>
    </xf>
    <xf numFmtId="2" fontId="10" fillId="34" borderId="0" applyBorder="0" applyProtection="0">
      <alignment vertical="center"/>
    </xf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169" fontId="12" fillId="0" borderId="0" applyFill="0" applyBorder="0" applyAlignment="0" applyProtection="0"/>
    <xf numFmtId="169" fontId="12" fillId="0" borderId="0" applyFill="0" applyBorder="0" applyAlignment="0" applyProtection="0"/>
    <xf numFmtId="169" fontId="12" fillId="0" borderId="0" applyFill="0" applyBorder="0" applyAlignment="0" applyProtection="0"/>
    <xf numFmtId="169" fontId="12" fillId="0" borderId="0" applyFill="0" applyBorder="0" applyAlignment="0" applyProtection="0"/>
    <xf numFmtId="170" fontId="13" fillId="0" borderId="7" applyAlignment="0" applyProtection="0"/>
    <xf numFmtId="170" fontId="13" fillId="0" borderId="7" applyAlignment="0" applyProtection="0"/>
    <xf numFmtId="170" fontId="13" fillId="0" borderId="7" applyAlignment="0" applyProtection="0"/>
    <xf numFmtId="170" fontId="13" fillId="0" borderId="7" applyAlignment="0" applyProtection="0"/>
    <xf numFmtId="170" fontId="13" fillId="0" borderId="7" applyAlignment="0" applyProtection="0"/>
    <xf numFmtId="170" fontId="13" fillId="0" borderId="7" applyAlignment="0" applyProtection="0"/>
    <xf numFmtId="170" fontId="13" fillId="0" borderId="7" applyAlignment="0" applyProtection="0"/>
    <xf numFmtId="170" fontId="13" fillId="0" borderId="7" applyAlignment="0" applyProtection="0"/>
    <xf numFmtId="171" fontId="14" fillId="0" borderId="0" applyBorder="0" applyAlignment="0" applyProtection="0"/>
    <xf numFmtId="171" fontId="14" fillId="0" borderId="0" applyBorder="0" applyAlignment="0" applyProtection="0"/>
    <xf numFmtId="171" fontId="14" fillId="0" borderId="0" applyBorder="0" applyAlignment="0" applyProtection="0"/>
    <xf numFmtId="171" fontId="14" fillId="0" borderId="0" applyBorder="0" applyAlignment="0" applyProtection="0"/>
    <xf numFmtId="172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3" fillId="37" borderId="8" applyNumberFormat="0" applyProtection="0">
      <alignment vertical="center"/>
    </xf>
    <xf numFmtId="174" fontId="3" fillId="38" borderId="8" applyProtection="0">
      <alignment vertical="center"/>
    </xf>
    <xf numFmtId="174" fontId="3" fillId="38" borderId="8" applyProtection="0">
      <alignment vertical="center"/>
    </xf>
    <xf numFmtId="174" fontId="3" fillId="38" borderId="8" applyProtection="0">
      <alignment vertical="center"/>
    </xf>
    <xf numFmtId="174" fontId="3" fillId="38" borderId="8" applyProtection="0">
      <alignment vertical="center"/>
    </xf>
    <xf numFmtId="1" fontId="3" fillId="39" borderId="8" applyProtection="0">
      <alignment vertical="center"/>
    </xf>
    <xf numFmtId="1" fontId="3" fillId="39" borderId="8" applyProtection="0">
      <alignment vertical="center"/>
    </xf>
    <xf numFmtId="1" fontId="3" fillId="39" borderId="8" applyProtection="0">
      <alignment vertical="center"/>
    </xf>
    <xf numFmtId="1" fontId="3" fillId="39" borderId="8" applyProtection="0">
      <alignment vertical="center"/>
    </xf>
    <xf numFmtId="175" fontId="3" fillId="39" borderId="8" applyProtection="0">
      <alignment vertical="center"/>
    </xf>
    <xf numFmtId="175" fontId="3" fillId="39" borderId="8" applyProtection="0">
      <alignment vertical="center"/>
    </xf>
    <xf numFmtId="175" fontId="3" fillId="39" borderId="8" applyProtection="0">
      <alignment vertical="center"/>
    </xf>
    <xf numFmtId="175" fontId="3" fillId="39" borderId="8" applyProtection="0">
      <alignment vertical="center"/>
    </xf>
    <xf numFmtId="175" fontId="3" fillId="2" borderId="8" applyProtection="0">
      <alignment vertical="center"/>
    </xf>
    <xf numFmtId="175" fontId="3" fillId="2" borderId="8" applyProtection="0">
      <alignment vertical="center"/>
    </xf>
    <xf numFmtId="175" fontId="3" fillId="2" borderId="8" applyProtection="0">
      <alignment vertical="center"/>
    </xf>
    <xf numFmtId="175" fontId="3" fillId="2" borderId="8" applyProtection="0">
      <alignment vertical="center"/>
    </xf>
    <xf numFmtId="3" fontId="3" fillId="0" borderId="8" applyProtection="0">
      <alignment vertical="center"/>
    </xf>
    <xf numFmtId="3" fontId="3" fillId="0" borderId="8" applyProtection="0">
      <alignment vertical="center"/>
    </xf>
    <xf numFmtId="3" fontId="3" fillId="0" borderId="8" applyProtection="0">
      <alignment vertical="center"/>
    </xf>
    <xf numFmtId="3" fontId="3" fillId="0" borderId="8" applyProtection="0">
      <alignment vertical="center"/>
    </xf>
    <xf numFmtId="0" fontId="3" fillId="37" borderId="8" applyNumberFormat="0" applyProtection="0">
      <alignment vertical="center"/>
    </xf>
    <xf numFmtId="0" fontId="3" fillId="37" borderId="8" applyNumberFormat="0" applyProtection="0">
      <alignment vertical="center"/>
    </xf>
    <xf numFmtId="0" fontId="3" fillId="37" borderId="8" applyNumberFormat="0" applyProtection="0">
      <alignment vertical="center"/>
    </xf>
    <xf numFmtId="0" fontId="3" fillId="37" borderId="8" applyNumberFormat="0" applyProtection="0">
      <alignment vertical="center"/>
    </xf>
    <xf numFmtId="0" fontId="3" fillId="37" borderId="8" applyNumberFormat="0" applyProtection="0">
      <alignment vertical="center"/>
    </xf>
    <xf numFmtId="0" fontId="15" fillId="40" borderId="1" applyNumberFormat="0" applyAlignment="0" applyProtection="0"/>
    <xf numFmtId="0" fontId="16" fillId="40" borderId="1" applyNumberFormat="0" applyAlignment="0" applyProtection="0"/>
    <xf numFmtId="0" fontId="16" fillId="40" borderId="1" applyNumberFormat="0" applyAlignment="0" applyProtection="0"/>
    <xf numFmtId="0" fontId="16" fillId="40" borderId="1" applyNumberFormat="0" applyAlignment="0" applyProtection="0"/>
    <xf numFmtId="0" fontId="16" fillId="40" borderId="1" applyNumberFormat="0" applyAlignment="0" applyProtection="0"/>
    <xf numFmtId="0" fontId="15" fillId="40" borderId="1" applyNumberFormat="0" applyAlignment="0" applyProtection="0"/>
    <xf numFmtId="0" fontId="15" fillId="40" borderId="1" applyNumberFormat="0" applyAlignment="0" applyProtection="0"/>
    <xf numFmtId="0" fontId="15" fillId="40" borderId="1" applyNumberFormat="0" applyAlignment="0" applyProtection="0"/>
    <xf numFmtId="0" fontId="15" fillId="40" borderId="1" applyNumberFormat="0" applyAlignment="0" applyProtection="0"/>
    <xf numFmtId="0" fontId="16" fillId="40" borderId="1" applyNumberFormat="0" applyAlignment="0" applyProtection="0"/>
    <xf numFmtId="0" fontId="16" fillId="40" borderId="1" applyNumberFormat="0" applyAlignment="0" applyProtection="0"/>
    <xf numFmtId="0" fontId="16" fillId="40" borderId="1" applyNumberFormat="0" applyAlignment="0" applyProtection="0"/>
    <xf numFmtId="0" fontId="16" fillId="40" borderId="1" applyNumberFormat="0" applyAlignment="0" applyProtection="0"/>
    <xf numFmtId="0" fontId="15" fillId="40" borderId="1" applyNumberFormat="0" applyAlignment="0" applyProtection="0"/>
    <xf numFmtId="0" fontId="15" fillId="40" borderId="1" applyNumberFormat="0" applyAlignment="0" applyProtection="0"/>
    <xf numFmtId="0" fontId="15" fillId="40" borderId="1" applyNumberFormat="0" applyAlignment="0" applyProtection="0"/>
    <xf numFmtId="0" fontId="15" fillId="40" borderId="1" applyNumberFormat="0" applyAlignment="0" applyProtection="0"/>
    <xf numFmtId="0" fontId="16" fillId="40" borderId="1" applyNumberFormat="0" applyAlignment="0" applyProtection="0"/>
    <xf numFmtId="0" fontId="16" fillId="40" borderId="1" applyNumberFormat="0" applyAlignment="0" applyProtection="0"/>
    <xf numFmtId="0" fontId="16" fillId="40" borderId="1" applyNumberFormat="0" applyAlignment="0" applyProtection="0"/>
    <xf numFmtId="0" fontId="16" fillId="40" borderId="1" applyNumberFormat="0" applyAlignment="0" applyProtection="0"/>
    <xf numFmtId="0" fontId="15" fillId="40" borderId="1" applyNumberFormat="0" applyAlignment="0" applyProtection="0"/>
    <xf numFmtId="0" fontId="15" fillId="40" borderId="1" applyNumberFormat="0" applyAlignment="0" applyProtection="0"/>
    <xf numFmtId="0" fontId="15" fillId="40" borderId="1" applyNumberFormat="0" applyAlignment="0" applyProtection="0"/>
    <xf numFmtId="0" fontId="15" fillId="40" borderId="1" applyNumberFormat="0" applyAlignment="0" applyProtection="0"/>
    <xf numFmtId="0" fontId="16" fillId="40" borderId="1" applyNumberFormat="0" applyAlignment="0" applyProtection="0"/>
    <xf numFmtId="0" fontId="16" fillId="40" borderId="1" applyNumberFormat="0" applyAlignment="0" applyProtection="0"/>
    <xf numFmtId="0" fontId="16" fillId="40" borderId="1" applyNumberFormat="0" applyAlignment="0" applyProtection="0"/>
    <xf numFmtId="0" fontId="16" fillId="40" borderId="1" applyNumberFormat="0" applyAlignment="0" applyProtection="0"/>
    <xf numFmtId="0" fontId="15" fillId="40" borderId="1" applyNumberFormat="0" applyAlignment="0" applyProtection="0"/>
    <xf numFmtId="0" fontId="15" fillId="40" borderId="1" applyNumberFormat="0" applyAlignment="0" applyProtection="0"/>
    <xf numFmtId="0" fontId="15" fillId="40" borderId="1" applyNumberFormat="0" applyAlignment="0" applyProtection="0"/>
    <xf numFmtId="0" fontId="15" fillId="40" borderId="1" applyNumberFormat="0" applyAlignment="0" applyProtection="0"/>
    <xf numFmtId="0" fontId="15" fillId="40" borderId="1" applyNumberFormat="0" applyAlignment="0" applyProtection="0"/>
    <xf numFmtId="0" fontId="15" fillId="40" borderId="1" applyNumberFormat="0" applyAlignment="0" applyProtection="0"/>
    <xf numFmtId="0" fontId="15" fillId="40" borderId="1" applyNumberFormat="0" applyAlignment="0" applyProtection="0"/>
    <xf numFmtId="175" fontId="17" fillId="41" borderId="0" applyBorder="0">
      <protection locked="0"/>
    </xf>
    <xf numFmtId="175" fontId="17" fillId="41" borderId="0" applyBorder="0">
      <protection locked="0"/>
    </xf>
    <xf numFmtId="175" fontId="17" fillId="41" borderId="0" applyBorder="0">
      <protection locked="0"/>
    </xf>
    <xf numFmtId="175" fontId="17" fillId="41" borderId="0" applyBorder="0">
      <protection locked="0"/>
    </xf>
    <xf numFmtId="0" fontId="4" fillId="0" borderId="9" applyNumberFormat="0">
      <protection locked="0"/>
    </xf>
    <xf numFmtId="0" fontId="4" fillId="0" borderId="9" applyNumberFormat="0">
      <protection locked="0"/>
    </xf>
    <xf numFmtId="0" fontId="4" fillId="0" borderId="9" applyNumberFormat="0">
      <protection locked="0"/>
    </xf>
    <xf numFmtId="0" fontId="4" fillId="0" borderId="9" applyNumberFormat="0">
      <protection locked="0"/>
    </xf>
    <xf numFmtId="0" fontId="1" fillId="27" borderId="0" applyNumberFormat="0" applyFont="0" applyBorder="0" applyAlignment="0" applyProtection="0"/>
    <xf numFmtId="0" fontId="18" fillId="42" borderId="4" applyNumberFormat="0" applyAlignment="0" applyProtection="0"/>
    <xf numFmtId="0" fontId="18" fillId="42" borderId="4" applyNumberFormat="0" applyAlignment="0" applyProtection="0"/>
    <xf numFmtId="0" fontId="18" fillId="42" borderId="4" applyNumberFormat="0" applyAlignment="0" applyProtection="0"/>
    <xf numFmtId="0" fontId="18" fillId="42" borderId="4" applyNumberFormat="0" applyAlignment="0" applyProtection="0"/>
    <xf numFmtId="0" fontId="18" fillId="42" borderId="4" applyNumberFormat="0" applyAlignment="0" applyProtection="0"/>
    <xf numFmtId="0" fontId="18" fillId="42" borderId="4" applyNumberFormat="0" applyAlignment="0" applyProtection="0"/>
    <xf numFmtId="0" fontId="18" fillId="42" borderId="4" applyNumberFormat="0" applyAlignment="0" applyProtection="0"/>
    <xf numFmtId="0" fontId="18" fillId="42" borderId="4" applyNumberFormat="0" applyAlignment="0" applyProtection="0"/>
    <xf numFmtId="0" fontId="18" fillId="42" borderId="4" applyNumberFormat="0" applyAlignment="0" applyProtection="0"/>
    <xf numFmtId="0" fontId="18" fillId="42" borderId="4" applyNumberFormat="0" applyAlignment="0" applyProtection="0"/>
    <xf numFmtId="0" fontId="18" fillId="42" borderId="4" applyNumberFormat="0" applyAlignment="0" applyProtection="0"/>
    <xf numFmtId="0" fontId="18" fillId="42" borderId="4" applyNumberFormat="0" applyAlignment="0" applyProtection="0"/>
    <xf numFmtId="0" fontId="18" fillId="42" borderId="4" applyNumberFormat="0" applyAlignment="0" applyProtection="0"/>
    <xf numFmtId="0" fontId="18" fillId="42" borderId="4" applyNumberFormat="0" applyAlignment="0" applyProtection="0"/>
    <xf numFmtId="0" fontId="18" fillId="42" borderId="4" applyNumberFormat="0" applyAlignment="0" applyProtection="0"/>
    <xf numFmtId="0" fontId="18" fillId="42" borderId="4" applyNumberFormat="0" applyAlignment="0" applyProtection="0"/>
    <xf numFmtId="0" fontId="18" fillId="42" borderId="4" applyNumberFormat="0" applyAlignment="0" applyProtection="0"/>
    <xf numFmtId="0" fontId="18" fillId="42" borderId="4" applyNumberFormat="0" applyAlignment="0" applyProtection="0"/>
    <xf numFmtId="0" fontId="18" fillId="42" borderId="4" applyNumberFormat="0" applyAlignment="0" applyProtection="0"/>
    <xf numFmtId="0" fontId="18" fillId="42" borderId="4" applyNumberFormat="0" applyAlignment="0" applyProtection="0"/>
    <xf numFmtId="0" fontId="18" fillId="42" borderId="4" applyNumberFormat="0" applyAlignment="0" applyProtection="0"/>
    <xf numFmtId="0" fontId="18" fillId="42" borderId="4" applyNumberFormat="0" applyAlignment="0" applyProtection="0"/>
    <xf numFmtId="0" fontId="18" fillId="42" borderId="4" applyNumberFormat="0" applyAlignment="0" applyProtection="0"/>
    <xf numFmtId="0" fontId="18" fillId="42" borderId="4" applyNumberFormat="0" applyAlignment="0" applyProtection="0"/>
    <xf numFmtId="0" fontId="18" fillId="42" borderId="4" applyNumberFormat="0" applyAlignment="0" applyProtection="0"/>
    <xf numFmtId="0" fontId="18" fillId="42" borderId="4" applyNumberFormat="0" applyAlignment="0" applyProtection="0"/>
    <xf numFmtId="0" fontId="18" fillId="42" borderId="4" applyNumberFormat="0" applyAlignment="0" applyProtection="0"/>
    <xf numFmtId="0" fontId="18" fillId="42" borderId="4" applyNumberFormat="0" applyAlignment="0" applyProtection="0"/>
    <xf numFmtId="0" fontId="18" fillId="42" borderId="4" applyNumberFormat="0" applyAlignment="0" applyProtection="0"/>
    <xf numFmtId="0" fontId="18" fillId="42" borderId="4" applyNumberFormat="0" applyAlignment="0" applyProtection="0"/>
    <xf numFmtId="0" fontId="18" fillId="42" borderId="4" applyNumberFormat="0" applyAlignment="0" applyProtection="0"/>
    <xf numFmtId="0" fontId="18" fillId="42" borderId="4" applyNumberFormat="0" applyAlignment="0" applyProtection="0"/>
    <xf numFmtId="0" fontId="18" fillId="42" borderId="4" applyNumberFormat="0" applyAlignment="0" applyProtection="0"/>
    <xf numFmtId="0" fontId="18" fillId="42" borderId="4" applyNumberFormat="0" applyAlignment="0" applyProtection="0"/>
    <xf numFmtId="0" fontId="18" fillId="42" borderId="4" applyNumberFormat="0" applyAlignment="0" applyProtection="0"/>
    <xf numFmtId="0" fontId="18" fillId="42" borderId="4" applyNumberFormat="0" applyAlignment="0" applyProtection="0"/>
    <xf numFmtId="176" fontId="19" fillId="0" borderId="0" applyFill="0" applyBorder="0" applyAlignment="0" applyProtection="0"/>
    <xf numFmtId="176" fontId="19" fillId="0" borderId="0" applyFill="0" applyBorder="0" applyAlignment="0" applyProtection="0"/>
    <xf numFmtId="176" fontId="19" fillId="0" borderId="0" applyFill="0" applyBorder="0" applyAlignment="0" applyProtection="0"/>
    <xf numFmtId="176" fontId="19" fillId="0" borderId="0" applyFill="0" applyBorder="0" applyAlignment="0" applyProtection="0"/>
    <xf numFmtId="166" fontId="1" fillId="14" borderId="0" applyFont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" fillId="0" borderId="10" applyNumberFormat="0" applyProtection="0"/>
    <xf numFmtId="0" fontId="3" fillId="0" borderId="10" applyNumberFormat="0" applyProtection="0"/>
    <xf numFmtId="0" fontId="3" fillId="0" borderId="10" applyNumberFormat="0" applyProtection="0"/>
    <xf numFmtId="0" fontId="3" fillId="0" borderId="10" applyNumberFormat="0" applyProtection="0"/>
    <xf numFmtId="0" fontId="3" fillId="0" borderId="10" applyNumberFormat="0" applyProtection="0"/>
    <xf numFmtId="0" fontId="3" fillId="0" borderId="10" applyNumberFormat="0" applyProtection="0"/>
    <xf numFmtId="0" fontId="3" fillId="0" borderId="10" applyNumberFormat="0" applyProtection="0"/>
    <xf numFmtId="0" fontId="3" fillId="0" borderId="10" applyNumberFormat="0" applyProtection="0"/>
    <xf numFmtId="0" fontId="21" fillId="0" borderId="0" applyNumberFormat="0" applyBorder="0" applyProtection="0"/>
    <xf numFmtId="0" fontId="21" fillId="0" borderId="0" applyNumberFormat="0" applyBorder="0" applyProtection="0"/>
    <xf numFmtId="0" fontId="21" fillId="0" borderId="0" applyNumberFormat="0" applyBorder="0" applyProtection="0"/>
    <xf numFmtId="0" fontId="21" fillId="0" borderId="0" applyNumberFormat="0" applyBorder="0" applyProtection="0"/>
    <xf numFmtId="0" fontId="21" fillId="0" borderId="0" applyNumberFormat="0" applyBorder="0" applyProtection="0"/>
    <xf numFmtId="0" fontId="21" fillId="0" borderId="0" applyNumberFormat="0" applyBorder="0" applyProtection="0"/>
    <xf numFmtId="0" fontId="21" fillId="0" borderId="0" applyNumberFormat="0" applyBorder="0" applyProtection="0"/>
    <xf numFmtId="0" fontId="21" fillId="0" borderId="0" applyNumberFormat="0" applyBorder="0" applyProtection="0"/>
    <xf numFmtId="0" fontId="21" fillId="0" borderId="0" applyNumberFormat="0" applyBorder="0" applyProtection="0"/>
    <xf numFmtId="0" fontId="21" fillId="0" borderId="0" applyNumberFormat="0" applyBorder="0" applyProtection="0"/>
    <xf numFmtId="0" fontId="21" fillId="0" borderId="0" applyNumberFormat="0" applyBorder="0" applyProtection="0"/>
    <xf numFmtId="0" fontId="21" fillId="0" borderId="0" applyNumberFormat="0" applyBorder="0" applyProtection="0"/>
    <xf numFmtId="0" fontId="21" fillId="0" borderId="0" applyNumberFormat="0" applyBorder="0" applyProtection="0"/>
    <xf numFmtId="0" fontId="21" fillId="0" borderId="0" applyNumberFormat="0" applyBorder="0" applyProtection="0"/>
    <xf numFmtId="0" fontId="21" fillId="0" borderId="0" applyNumberFormat="0" applyBorder="0" applyProtection="0"/>
    <xf numFmtId="0" fontId="21" fillId="0" borderId="0" applyNumberFormat="0" applyBorder="0" applyProtection="0"/>
    <xf numFmtId="0" fontId="21" fillId="0" borderId="0" applyNumberFormat="0" applyBorder="0" applyProtection="0"/>
    <xf numFmtId="0" fontId="21" fillId="0" borderId="0" applyNumberFormat="0" applyBorder="0" applyProtection="0"/>
    <xf numFmtId="0" fontId="21" fillId="0" borderId="0" applyNumberFormat="0" applyBorder="0" applyProtection="0"/>
    <xf numFmtId="0" fontId="21" fillId="0" borderId="0" applyNumberFormat="0" applyBorder="0" applyProtection="0"/>
    <xf numFmtId="0" fontId="21" fillId="0" borderId="0" applyNumberFormat="0" applyBorder="0" applyProtection="0"/>
    <xf numFmtId="0" fontId="21" fillId="0" borderId="0" applyNumberFormat="0" applyBorder="0" applyProtection="0"/>
    <xf numFmtId="0" fontId="21" fillId="0" borderId="0" applyNumberFormat="0" applyBorder="0" applyProtection="0"/>
    <xf numFmtId="0" fontId="21" fillId="0" borderId="0" applyNumberFormat="0" applyBorder="0" applyProtection="0"/>
    <xf numFmtId="178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22" fillId="0" borderId="11">
      <protection locked="0"/>
    </xf>
    <xf numFmtId="179" fontId="22" fillId="0" borderId="11">
      <protection locked="0"/>
    </xf>
    <xf numFmtId="179" fontId="22" fillId="0" borderId="11">
      <protection locked="0"/>
    </xf>
    <xf numFmtId="179" fontId="22" fillId="0" borderId="11">
      <protection locked="0"/>
    </xf>
    <xf numFmtId="179" fontId="22" fillId="0" borderId="11">
      <protection locked="0"/>
    </xf>
    <xf numFmtId="179" fontId="22" fillId="0" borderId="11">
      <protection locked="0"/>
    </xf>
    <xf numFmtId="179" fontId="22" fillId="0" borderId="11">
      <protection locked="0"/>
    </xf>
    <xf numFmtId="179" fontId="22" fillId="0" borderId="11">
      <protection locked="0"/>
    </xf>
    <xf numFmtId="18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5" fontId="1" fillId="0" borderId="0" applyFont="0" applyFill="0" applyBorder="0" applyAlignment="0" applyProtection="0"/>
    <xf numFmtId="15" fontId="1" fillId="0" borderId="0" applyFont="0" applyFill="0" applyBorder="0" applyAlignment="0" applyProtection="0"/>
    <xf numFmtId="15" fontId="1" fillId="0" borderId="0" applyFont="0" applyFill="0" applyBorder="0" applyAlignment="0" applyProtection="0"/>
    <xf numFmtId="15" fontId="1" fillId="0" borderId="0" applyFont="0" applyFill="0" applyBorder="0" applyAlignment="0" applyProtection="0"/>
    <xf numFmtId="183" fontId="1" fillId="0" borderId="0" applyFont="0" applyFill="0" applyBorder="0" applyProtection="0">
      <alignment horizontal="left"/>
    </xf>
    <xf numFmtId="183" fontId="1" fillId="0" borderId="0" applyFont="0" applyFill="0" applyBorder="0" applyProtection="0">
      <alignment horizontal="left"/>
    </xf>
    <xf numFmtId="183" fontId="1" fillId="0" borderId="0" applyFont="0" applyFill="0" applyBorder="0" applyProtection="0">
      <alignment horizontal="left"/>
    </xf>
    <xf numFmtId="183" fontId="1" fillId="0" borderId="0" applyFont="0" applyFill="0" applyBorder="0" applyProtection="0">
      <alignment horizontal="left"/>
    </xf>
    <xf numFmtId="14" fontId="1" fillId="0" borderId="0" applyFont="0" applyFill="0" applyBorder="0" applyAlignment="0" applyProtection="0"/>
    <xf numFmtId="14" fontId="1" fillId="0" borderId="0" applyFont="0" applyFill="0" applyBorder="0" applyAlignment="0" applyProtection="0"/>
    <xf numFmtId="14" fontId="1" fillId="0" borderId="0" applyFont="0" applyFill="0" applyBorder="0" applyAlignment="0" applyProtection="0"/>
    <xf numFmtId="14" fontId="1" fillId="0" borderId="0" applyFont="0" applyFill="0" applyBorder="0" applyAlignment="0" applyProtection="0"/>
    <xf numFmtId="184" fontId="4" fillId="0" borderId="0" applyBorder="0">
      <protection locked="0"/>
    </xf>
    <xf numFmtId="184" fontId="4" fillId="0" borderId="0" applyBorder="0">
      <protection locked="0"/>
    </xf>
    <xf numFmtId="184" fontId="4" fillId="0" borderId="0" applyBorder="0">
      <protection locked="0"/>
    </xf>
    <xf numFmtId="184" fontId="4" fillId="0" borderId="0" applyBorder="0">
      <protection locked="0"/>
    </xf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188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66" fontId="23" fillId="0" borderId="0" applyBorder="0" applyProtection="0">
      <alignment horizontal="right"/>
    </xf>
    <xf numFmtId="166" fontId="23" fillId="0" borderId="0" applyBorder="0" applyProtection="0">
      <alignment horizontal="right"/>
    </xf>
    <xf numFmtId="166" fontId="23" fillId="0" borderId="0" applyBorder="0" applyProtection="0">
      <alignment horizontal="right"/>
    </xf>
    <xf numFmtId="166" fontId="23" fillId="0" borderId="0" applyBorder="0" applyProtection="0">
      <alignment horizontal="right"/>
    </xf>
    <xf numFmtId="191" fontId="23" fillId="0" borderId="0" applyBorder="0" applyProtection="0">
      <alignment horizontal="right"/>
    </xf>
    <xf numFmtId="191" fontId="23" fillId="0" borderId="0" applyBorder="0" applyProtection="0">
      <alignment horizontal="right"/>
    </xf>
    <xf numFmtId="191" fontId="23" fillId="0" borderId="0" applyBorder="0" applyProtection="0">
      <alignment horizontal="right"/>
    </xf>
    <xf numFmtId="191" fontId="23" fillId="0" borderId="0" applyBorder="0" applyProtection="0">
      <alignment horizontal="right"/>
    </xf>
    <xf numFmtId="0" fontId="3" fillId="43" borderId="12" applyNumberFormat="0" applyProtection="0">
      <alignment vertical="center"/>
    </xf>
    <xf numFmtId="0" fontId="3" fillId="43" borderId="12" applyNumberFormat="0" applyProtection="0">
      <alignment vertical="center"/>
    </xf>
    <xf numFmtId="0" fontId="3" fillId="43" borderId="12" applyNumberFormat="0" applyProtection="0">
      <alignment vertical="center"/>
    </xf>
    <xf numFmtId="0" fontId="3" fillId="43" borderId="12" applyNumberFormat="0" applyProtection="0">
      <alignment vertical="center"/>
    </xf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" fillId="2" borderId="13" applyNumberFormat="0" applyProtection="0">
      <alignment vertical="center"/>
    </xf>
    <xf numFmtId="0" fontId="3" fillId="2" borderId="13" applyNumberFormat="0" applyProtection="0">
      <alignment vertical="center"/>
    </xf>
    <xf numFmtId="0" fontId="3" fillId="2" borderId="13" applyNumberFormat="0" applyProtection="0">
      <alignment vertical="center"/>
    </xf>
    <xf numFmtId="0" fontId="3" fillId="2" borderId="13" applyNumberFormat="0" applyProtection="0">
      <alignment vertical="center"/>
    </xf>
    <xf numFmtId="0" fontId="3" fillId="2" borderId="13" applyNumberFormat="0" applyProtection="0">
      <alignment vertical="center"/>
    </xf>
    <xf numFmtId="0" fontId="3" fillId="2" borderId="13" applyNumberFormat="0" applyProtection="0">
      <alignment vertical="center"/>
    </xf>
    <xf numFmtId="0" fontId="3" fillId="2" borderId="13" applyNumberFormat="0" applyProtection="0">
      <alignment vertical="center"/>
    </xf>
    <xf numFmtId="0" fontId="3" fillId="2" borderId="13" applyNumberFormat="0" applyProtection="0">
      <alignment vertical="center"/>
    </xf>
    <xf numFmtId="0" fontId="26" fillId="0" borderId="0" applyNumberFormat="0" applyBorder="0">
      <protection locked="0"/>
    </xf>
    <xf numFmtId="0" fontId="26" fillId="0" borderId="0" applyNumberFormat="0" applyBorder="0">
      <protection locked="0"/>
    </xf>
    <xf numFmtId="0" fontId="26" fillId="0" borderId="0" applyNumberFormat="0" applyBorder="0">
      <protection locked="0"/>
    </xf>
    <xf numFmtId="0" fontId="26" fillId="0" borderId="0" applyNumberFormat="0" applyBorder="0">
      <protection locked="0"/>
    </xf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27" fillId="44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172" fontId="28" fillId="2" borderId="0" applyBorder="0" applyAlignment="0" applyProtection="0"/>
    <xf numFmtId="172" fontId="28" fillId="2" borderId="0" applyBorder="0" applyAlignment="0" applyProtection="0"/>
    <xf numFmtId="172" fontId="28" fillId="2" borderId="0" applyBorder="0" applyAlignment="0" applyProtection="0"/>
    <xf numFmtId="172" fontId="28" fillId="2" borderId="0" applyBorder="0" applyAlignment="0" applyProtection="0"/>
    <xf numFmtId="0" fontId="29" fillId="2" borderId="14" applyNumberFormat="0" applyProtection="0">
      <alignment vertical="center"/>
    </xf>
    <xf numFmtId="0" fontId="29" fillId="2" borderId="14" applyNumberFormat="0" applyProtection="0">
      <alignment vertical="center"/>
    </xf>
    <xf numFmtId="0" fontId="29" fillId="2" borderId="14" applyNumberFormat="0" applyProtection="0">
      <alignment vertical="center"/>
    </xf>
    <xf numFmtId="0" fontId="29" fillId="2" borderId="14" applyNumberFormat="0" applyProtection="0">
      <alignment vertical="center"/>
    </xf>
    <xf numFmtId="166" fontId="1" fillId="46" borderId="0" applyFont="0" applyBorder="0" applyAlignment="0" applyProtection="0"/>
    <xf numFmtId="0" fontId="1" fillId="0" borderId="0" applyNumberFormat="0" applyFont="0" applyBorder="0" applyAlignment="0" applyProtection="0"/>
    <xf numFmtId="0" fontId="1" fillId="0" borderId="0" applyNumberFormat="0" applyFont="0" applyBorder="0" applyAlignment="0" applyProtection="0"/>
    <xf numFmtId="0" fontId="1" fillId="0" borderId="0" applyNumberFormat="0" applyFont="0" applyBorder="0" applyAlignment="0" applyProtection="0"/>
    <xf numFmtId="0" fontId="1" fillId="0" borderId="0" applyNumberFormat="0" applyFont="0" applyBorder="0" applyAlignment="0" applyProtection="0"/>
    <xf numFmtId="192" fontId="30" fillId="0" borderId="15" applyFill="0" applyProtection="0">
      <alignment wrapText="1"/>
    </xf>
    <xf numFmtId="0" fontId="31" fillId="0" borderId="16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2" fillId="0" borderId="18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8" applyNumberFormat="0" applyFill="0" applyAlignment="0" applyProtection="0"/>
    <xf numFmtId="0" fontId="32" fillId="0" borderId="18" applyNumberFormat="0" applyFill="0" applyAlignment="0" applyProtection="0"/>
    <xf numFmtId="0" fontId="32" fillId="0" borderId="18" applyNumberFormat="0" applyFill="0" applyAlignment="0" applyProtection="0"/>
    <xf numFmtId="0" fontId="32" fillId="0" borderId="18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8" applyNumberFormat="0" applyFill="0" applyAlignment="0" applyProtection="0"/>
    <xf numFmtId="0" fontId="32" fillId="0" borderId="18" applyNumberFormat="0" applyFill="0" applyAlignment="0" applyProtection="0"/>
    <xf numFmtId="0" fontId="32" fillId="0" borderId="18" applyNumberFormat="0" applyFill="0" applyAlignment="0" applyProtection="0"/>
    <xf numFmtId="0" fontId="32" fillId="0" borderId="18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8" applyNumberFormat="0" applyFill="0" applyAlignment="0" applyProtection="0"/>
    <xf numFmtId="0" fontId="32" fillId="0" borderId="18" applyNumberFormat="0" applyFill="0" applyAlignment="0" applyProtection="0"/>
    <xf numFmtId="0" fontId="32" fillId="0" borderId="18" applyNumberFormat="0" applyFill="0" applyAlignment="0" applyProtection="0"/>
    <xf numFmtId="0" fontId="32" fillId="0" borderId="18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9" applyNumberFormat="0" applyFill="0" applyAlignment="0" applyProtection="0"/>
    <xf numFmtId="0" fontId="32" fillId="0" borderId="18" applyNumberFormat="0" applyFill="0" applyAlignment="0" applyProtection="0"/>
    <xf numFmtId="0" fontId="32" fillId="0" borderId="18" applyNumberFormat="0" applyFill="0" applyAlignment="0" applyProtection="0"/>
    <xf numFmtId="0" fontId="32" fillId="0" borderId="18" applyNumberFormat="0" applyFill="0" applyAlignment="0" applyProtection="0"/>
    <xf numFmtId="0" fontId="32" fillId="0" borderId="18" applyNumberFormat="0" applyFill="0" applyAlignment="0" applyProtection="0"/>
    <xf numFmtId="0" fontId="32" fillId="0" borderId="18" applyNumberFormat="0" applyFill="0" applyAlignment="0" applyProtection="0"/>
    <xf numFmtId="0" fontId="32" fillId="0" borderId="18" applyNumberFormat="0" applyFill="0" applyAlignment="0" applyProtection="0"/>
    <xf numFmtId="0" fontId="32" fillId="0" borderId="18" applyNumberFormat="0" applyFill="0" applyAlignment="0" applyProtection="0"/>
    <xf numFmtId="0" fontId="33" fillId="0" borderId="20" applyNumberFormat="0" applyFill="0" applyAlignment="0" applyProtection="0"/>
    <xf numFmtId="0" fontId="33" fillId="0" borderId="21" applyNumberFormat="0" applyFill="0" applyAlignment="0" applyProtection="0"/>
    <xf numFmtId="0" fontId="33" fillId="0" borderId="21" applyNumberFormat="0" applyFill="0" applyAlignment="0" applyProtection="0"/>
    <xf numFmtId="0" fontId="33" fillId="0" borderId="21" applyNumberFormat="0" applyFill="0" applyAlignment="0" applyProtection="0"/>
    <xf numFmtId="0" fontId="33" fillId="0" borderId="21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1" applyNumberFormat="0" applyFill="0" applyAlignment="0" applyProtection="0"/>
    <xf numFmtId="0" fontId="33" fillId="0" borderId="21" applyNumberFormat="0" applyFill="0" applyAlignment="0" applyProtection="0"/>
    <xf numFmtId="0" fontId="33" fillId="0" borderId="21" applyNumberFormat="0" applyFill="0" applyAlignment="0" applyProtection="0"/>
    <xf numFmtId="0" fontId="33" fillId="0" borderId="21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1" applyNumberFormat="0" applyFill="0" applyAlignment="0" applyProtection="0"/>
    <xf numFmtId="0" fontId="33" fillId="0" borderId="21" applyNumberFormat="0" applyFill="0" applyAlignment="0" applyProtection="0"/>
    <xf numFmtId="0" fontId="33" fillId="0" borderId="21" applyNumberFormat="0" applyFill="0" applyAlignment="0" applyProtection="0"/>
    <xf numFmtId="0" fontId="33" fillId="0" borderId="21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1" applyNumberFormat="0" applyFill="0" applyAlignment="0" applyProtection="0"/>
    <xf numFmtId="0" fontId="33" fillId="0" borderId="21" applyNumberFormat="0" applyFill="0" applyAlignment="0" applyProtection="0"/>
    <xf numFmtId="0" fontId="33" fillId="0" borderId="21" applyNumberFormat="0" applyFill="0" applyAlignment="0" applyProtection="0"/>
    <xf numFmtId="0" fontId="33" fillId="0" borderId="21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92" fontId="30" fillId="0" borderId="15" applyFill="0" applyProtection="0">
      <alignment wrapText="1"/>
    </xf>
    <xf numFmtId="192" fontId="30" fillId="0" borderId="15" applyFill="0" applyProtection="0">
      <alignment wrapText="1"/>
    </xf>
    <xf numFmtId="192" fontId="30" fillId="0" borderId="15" applyFill="0" applyProtection="0">
      <alignment wrapText="1"/>
    </xf>
    <xf numFmtId="0" fontId="34" fillId="0" borderId="0" applyNumberFormat="0" applyBorder="0">
      <protection locked="0"/>
    </xf>
    <xf numFmtId="0" fontId="34" fillId="0" borderId="0" applyNumberFormat="0" applyBorder="0">
      <protection locked="0"/>
    </xf>
    <xf numFmtId="0" fontId="34" fillId="0" borderId="0" applyNumberFormat="0" applyBorder="0">
      <protection locked="0"/>
    </xf>
    <xf numFmtId="0" fontId="34" fillId="0" borderId="0" applyNumberFormat="0" applyBorder="0">
      <protection locked="0"/>
    </xf>
    <xf numFmtId="0" fontId="34" fillId="0" borderId="0" applyNumberFormat="0" applyBorder="0">
      <protection locked="0"/>
    </xf>
    <xf numFmtId="0" fontId="34" fillId="0" borderId="0" applyNumberFormat="0" applyBorder="0">
      <protection locked="0"/>
    </xf>
    <xf numFmtId="0" fontId="34" fillId="0" borderId="0" applyNumberFormat="0" applyBorder="0">
      <protection locked="0"/>
    </xf>
    <xf numFmtId="0" fontId="34" fillId="0" borderId="0" applyNumberFormat="0" applyBorder="0">
      <protection locked="0"/>
    </xf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93" fontId="40" fillId="0" borderId="0" applyFill="0" applyBorder="0" applyAlignment="0">
      <protection locked="0"/>
    </xf>
    <xf numFmtId="193" fontId="40" fillId="0" borderId="0" applyFill="0" applyBorder="0" applyAlignment="0">
      <protection locked="0"/>
    </xf>
    <xf numFmtId="193" fontId="40" fillId="0" borderId="0" applyFill="0" applyBorder="0" applyAlignment="0">
      <protection locked="0"/>
    </xf>
    <xf numFmtId="193" fontId="40" fillId="0" borderId="0" applyFill="0" applyBorder="0" applyAlignment="0">
      <protection locked="0"/>
    </xf>
    <xf numFmtId="10" fontId="28" fillId="38" borderId="0" applyBorder="0" applyAlignment="0" applyProtection="0"/>
    <xf numFmtId="10" fontId="28" fillId="38" borderId="0" applyBorder="0" applyAlignment="0" applyProtection="0"/>
    <xf numFmtId="10" fontId="28" fillId="38" borderId="0" applyBorder="0" applyAlignment="0" applyProtection="0"/>
    <xf numFmtId="10" fontId="28" fillId="38" borderId="0" applyBorder="0" applyAlignment="0" applyProtection="0"/>
    <xf numFmtId="10" fontId="28" fillId="38" borderId="0" applyBorder="0" applyAlignment="0" applyProtection="0"/>
    <xf numFmtId="10" fontId="28" fillId="38" borderId="0" applyBorder="0" applyAlignment="0" applyProtection="0"/>
    <xf numFmtId="10" fontId="28" fillId="38" borderId="0" applyBorder="0" applyAlignment="0" applyProtection="0"/>
    <xf numFmtId="10" fontId="28" fillId="38" borderId="0" applyBorder="0" applyAlignment="0" applyProtection="0"/>
    <xf numFmtId="185" fontId="40" fillId="0" borderId="0" applyFill="0" applyBorder="0" applyAlignment="0">
      <protection locked="0"/>
    </xf>
    <xf numFmtId="185" fontId="40" fillId="0" borderId="0" applyFill="0" applyBorder="0" applyAlignment="0">
      <protection locked="0"/>
    </xf>
    <xf numFmtId="185" fontId="40" fillId="0" borderId="0" applyFill="0" applyBorder="0" applyAlignment="0">
      <protection locked="0"/>
    </xf>
    <xf numFmtId="185" fontId="40" fillId="0" borderId="0" applyFill="0" applyBorder="0" applyAlignment="0">
      <protection locked="0"/>
    </xf>
    <xf numFmtId="0" fontId="41" fillId="47" borderId="1" applyNumberFormat="0" applyAlignment="0" applyProtection="0"/>
    <xf numFmtId="0" fontId="41" fillId="47" borderId="1" applyNumberFormat="0" applyAlignment="0" applyProtection="0"/>
    <xf numFmtId="0" fontId="41" fillId="47" borderId="1" applyNumberFormat="0" applyAlignment="0" applyProtection="0"/>
    <xf numFmtId="0" fontId="41" fillId="47" borderId="1" applyNumberFormat="0" applyAlignment="0" applyProtection="0"/>
    <xf numFmtId="0" fontId="41" fillId="47" borderId="1" applyNumberFormat="0" applyAlignment="0" applyProtection="0"/>
    <xf numFmtId="0" fontId="42" fillId="48" borderId="22" applyNumberFormat="0">
      <alignment vertical="center"/>
      <protection locked="0"/>
    </xf>
    <xf numFmtId="0" fontId="42" fillId="48" borderId="22" applyNumberFormat="0">
      <alignment vertical="center"/>
      <protection locked="0"/>
    </xf>
    <xf numFmtId="0" fontId="42" fillId="48" borderId="22" applyNumberFormat="0">
      <alignment vertical="center"/>
      <protection locked="0"/>
    </xf>
    <xf numFmtId="0" fontId="42" fillId="48" borderId="22" applyNumberFormat="0">
      <alignment vertical="center"/>
      <protection locked="0"/>
    </xf>
    <xf numFmtId="0" fontId="41" fillId="47" borderId="1" applyNumberFormat="0" applyAlignment="0" applyProtection="0"/>
    <xf numFmtId="0" fontId="41" fillId="47" borderId="1" applyNumberFormat="0" applyAlignment="0" applyProtection="0"/>
    <xf numFmtId="0" fontId="41" fillId="47" borderId="1" applyNumberFormat="0" applyAlignment="0" applyProtection="0"/>
    <xf numFmtId="187" fontId="40" fillId="0" borderId="0" applyFill="0" applyBorder="0" applyAlignment="0" applyProtection="0"/>
    <xf numFmtId="0" fontId="41" fillId="47" borderId="1" applyNumberFormat="0" applyAlignment="0" applyProtection="0"/>
    <xf numFmtId="0" fontId="41" fillId="47" borderId="1" applyNumberFormat="0" applyAlignment="0" applyProtection="0"/>
    <xf numFmtId="0" fontId="41" fillId="47" borderId="1" applyNumberFormat="0" applyAlignment="0" applyProtection="0"/>
    <xf numFmtId="0" fontId="41" fillId="47" borderId="1" applyNumberFormat="0" applyAlignment="0" applyProtection="0"/>
    <xf numFmtId="187" fontId="40" fillId="0" borderId="0" applyFill="0" applyBorder="0" applyAlignment="0" applyProtection="0"/>
    <xf numFmtId="187" fontId="40" fillId="0" borderId="0" applyFill="0" applyBorder="0" applyAlignment="0" applyProtection="0"/>
    <xf numFmtId="187" fontId="40" fillId="0" borderId="0" applyFill="0" applyBorder="0" applyAlignment="0" applyProtection="0"/>
    <xf numFmtId="0" fontId="41" fillId="47" borderId="1" applyNumberFormat="0" applyAlignment="0" applyProtection="0"/>
    <xf numFmtId="0" fontId="41" fillId="47" borderId="1" applyNumberFormat="0" applyAlignment="0" applyProtection="0"/>
    <xf numFmtId="0" fontId="41" fillId="47" borderId="1" applyNumberFormat="0" applyAlignment="0" applyProtection="0"/>
    <xf numFmtId="0" fontId="41" fillId="47" borderId="1" applyNumberFormat="0" applyAlignment="0" applyProtection="0"/>
    <xf numFmtId="0" fontId="41" fillId="47" borderId="1" applyNumberFormat="0" applyAlignment="0" applyProtection="0"/>
    <xf numFmtId="0" fontId="41" fillId="47" borderId="1" applyNumberFormat="0" applyAlignment="0" applyProtection="0"/>
    <xf numFmtId="0" fontId="41" fillId="47" borderId="1" applyNumberFormat="0" applyAlignment="0" applyProtection="0"/>
    <xf numFmtId="0" fontId="41" fillId="47" borderId="1" applyNumberFormat="0" applyAlignment="0" applyProtection="0"/>
    <xf numFmtId="0" fontId="41" fillId="47" borderId="1" applyNumberFormat="0" applyAlignment="0" applyProtection="0"/>
    <xf numFmtId="0" fontId="41" fillId="47" borderId="1" applyNumberFormat="0" applyAlignment="0" applyProtection="0"/>
    <xf numFmtId="0" fontId="41" fillId="47" borderId="1" applyNumberFormat="0" applyAlignment="0" applyProtection="0"/>
    <xf numFmtId="0" fontId="41" fillId="47" borderId="1" applyNumberFormat="0" applyAlignment="0" applyProtection="0"/>
    <xf numFmtId="0" fontId="41" fillId="47" borderId="1" applyNumberFormat="0" applyAlignment="0" applyProtection="0"/>
    <xf numFmtId="0" fontId="41" fillId="47" borderId="1" applyNumberFormat="0" applyAlignment="0" applyProtection="0"/>
    <xf numFmtId="0" fontId="41" fillId="47" borderId="1" applyNumberFormat="0" applyAlignment="0" applyProtection="0"/>
    <xf numFmtId="0" fontId="41" fillId="47" borderId="1" applyNumberFormat="0" applyAlignment="0" applyProtection="0"/>
    <xf numFmtId="0" fontId="41" fillId="47" borderId="1" applyNumberFormat="0" applyAlignment="0" applyProtection="0"/>
    <xf numFmtId="0" fontId="41" fillId="47" borderId="1" applyNumberFormat="0" applyAlignment="0" applyProtection="0"/>
    <xf numFmtId="0" fontId="41" fillId="47" borderId="1" applyNumberFormat="0" applyAlignment="0" applyProtection="0"/>
    <xf numFmtId="0" fontId="41" fillId="47" borderId="1" applyNumberFormat="0" applyAlignment="0" applyProtection="0"/>
    <xf numFmtId="0" fontId="43" fillId="0" borderId="0" applyNumberFormat="0" applyBorder="0" applyProtection="0"/>
    <xf numFmtId="0" fontId="43" fillId="0" borderId="0" applyNumberFormat="0" applyBorder="0" applyProtection="0"/>
    <xf numFmtId="0" fontId="43" fillId="0" borderId="0" applyNumberFormat="0" applyBorder="0" applyProtection="0"/>
    <xf numFmtId="0" fontId="43" fillId="0" borderId="0" applyNumberFormat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>
      <alignment vertical="top"/>
    </xf>
    <xf numFmtId="0" fontId="1" fillId="0" borderId="0" applyNumberFormat="0" applyFont="0" applyFill="0" applyBorder="0" applyProtection="0">
      <alignment vertical="top"/>
    </xf>
    <xf numFmtId="0" fontId="1" fillId="0" borderId="0" applyNumberFormat="0" applyFont="0" applyFill="0" applyBorder="0" applyProtection="0">
      <alignment vertical="top"/>
    </xf>
    <xf numFmtId="0" fontId="1" fillId="0" borderId="0" applyNumberFormat="0" applyFont="0" applyFill="0" applyBorder="0" applyProtection="0">
      <alignment vertical="top"/>
    </xf>
    <xf numFmtId="194" fontId="1" fillId="0" borderId="0" applyFont="0" applyFill="0" applyBorder="0" applyAlignment="0" applyProtection="0"/>
    <xf numFmtId="194" fontId="1" fillId="0" borderId="0" applyFont="0" applyFill="0" applyBorder="0" applyAlignment="0" applyProtection="0"/>
    <xf numFmtId="194" fontId="1" fillId="0" borderId="0" applyFont="0" applyFill="0" applyBorder="0" applyAlignment="0" applyProtection="0"/>
    <xf numFmtId="194" fontId="1" fillId="0" borderId="0" applyFont="0" applyFill="0" applyBorder="0" applyAlignment="0" applyProtection="0"/>
    <xf numFmtId="195" fontId="1" fillId="0" borderId="0" applyFont="0" applyFill="0" applyBorder="0" applyAlignment="0" applyProtection="0"/>
    <xf numFmtId="195" fontId="1" fillId="0" borderId="0" applyFont="0" applyFill="0" applyBorder="0" applyAlignment="0" applyProtection="0"/>
    <xf numFmtId="195" fontId="1" fillId="0" borderId="0" applyFont="0" applyFill="0" applyBorder="0" applyAlignment="0" applyProtection="0"/>
    <xf numFmtId="195" fontId="1" fillId="0" borderId="0" applyFont="0" applyFill="0" applyBorder="0" applyAlignment="0" applyProtection="0"/>
    <xf numFmtId="172" fontId="44" fillId="0" borderId="0" applyBorder="0" applyProtection="0"/>
    <xf numFmtId="172" fontId="44" fillId="0" borderId="0" applyBorder="0" applyProtection="0"/>
    <xf numFmtId="172" fontId="44" fillId="0" borderId="0" applyBorder="0" applyProtection="0"/>
    <xf numFmtId="172" fontId="44" fillId="0" borderId="0" applyBorder="0" applyProtection="0"/>
    <xf numFmtId="172" fontId="45" fillId="0" borderId="0" applyBorder="0" applyProtection="0"/>
    <xf numFmtId="172" fontId="45" fillId="0" borderId="0" applyBorder="0" applyProtection="0"/>
    <xf numFmtId="172" fontId="45" fillId="0" borderId="0" applyBorder="0" applyProtection="0"/>
    <xf numFmtId="172" fontId="45" fillId="0" borderId="0" applyBorder="0" applyProtection="0"/>
    <xf numFmtId="172" fontId="46" fillId="0" borderId="0" applyBorder="0" applyProtection="0"/>
    <xf numFmtId="172" fontId="46" fillId="0" borderId="0" applyBorder="0" applyProtection="0"/>
    <xf numFmtId="172" fontId="46" fillId="0" borderId="0" applyBorder="0" applyProtection="0"/>
    <xf numFmtId="172" fontId="46" fillId="0" borderId="0" applyBorder="0" applyProtection="0"/>
    <xf numFmtId="172" fontId="47" fillId="0" borderId="0" applyBorder="0" applyProtection="0"/>
    <xf numFmtId="172" fontId="47" fillId="0" borderId="0" applyBorder="0" applyProtection="0"/>
    <xf numFmtId="172" fontId="47" fillId="0" borderId="0" applyBorder="0" applyProtection="0"/>
    <xf numFmtId="172" fontId="47" fillId="0" borderId="0" applyBorder="0" applyProtection="0"/>
    <xf numFmtId="0" fontId="48" fillId="0" borderId="0" applyNumberFormat="0" applyBorder="0" applyProtection="0"/>
    <xf numFmtId="0" fontId="48" fillId="0" borderId="0" applyNumberFormat="0" applyBorder="0" applyProtection="0"/>
    <xf numFmtId="0" fontId="48" fillId="0" borderId="0" applyNumberFormat="0" applyBorder="0" applyProtection="0"/>
    <xf numFmtId="0" fontId="48" fillId="0" borderId="0" applyNumberFormat="0" applyBorder="0" applyProtection="0"/>
    <xf numFmtId="0" fontId="48" fillId="0" borderId="0" applyNumberFormat="0" applyBorder="0" applyProtection="0"/>
    <xf numFmtId="0" fontId="48" fillId="0" borderId="0" applyNumberFormat="0" applyBorder="0" applyProtection="0"/>
    <xf numFmtId="0" fontId="48" fillId="0" borderId="0" applyNumberFormat="0" applyBorder="0" applyProtection="0"/>
    <xf numFmtId="0" fontId="48" fillId="0" borderId="0" applyNumberFormat="0" applyBorder="0" applyProtection="0"/>
    <xf numFmtId="0" fontId="49" fillId="0" borderId="0" applyNumberFormat="0" applyBorder="0" applyProtection="0">
      <alignment horizontal="right"/>
    </xf>
    <xf numFmtId="0" fontId="49" fillId="0" borderId="0" applyNumberFormat="0" applyBorder="0" applyProtection="0">
      <alignment horizontal="right"/>
    </xf>
    <xf numFmtId="0" fontId="49" fillId="0" borderId="0" applyNumberFormat="0" applyBorder="0" applyProtection="0">
      <alignment horizontal="right"/>
    </xf>
    <xf numFmtId="0" fontId="49" fillId="0" borderId="0" applyNumberFormat="0" applyBorder="0" applyProtection="0">
      <alignment horizontal="right"/>
    </xf>
    <xf numFmtId="196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0" fontId="50" fillId="0" borderId="0" applyNumberFormat="0" applyBorder="0" applyProtection="0">
      <alignment horizontal="left" indent="1"/>
    </xf>
    <xf numFmtId="0" fontId="50" fillId="0" borderId="0" applyNumberFormat="0" applyBorder="0" applyProtection="0">
      <alignment horizontal="left" indent="1"/>
    </xf>
    <xf numFmtId="0" fontId="50" fillId="0" borderId="0" applyNumberFormat="0" applyBorder="0" applyProtection="0">
      <alignment horizontal="left" indent="1"/>
    </xf>
    <xf numFmtId="0" fontId="50" fillId="0" borderId="0" applyNumberFormat="0" applyBorder="0" applyProtection="0">
      <alignment horizontal="left" indent="1"/>
    </xf>
    <xf numFmtId="0" fontId="50" fillId="0" borderId="0" applyNumberFormat="0" applyBorder="0" applyProtection="0">
      <alignment horizontal="left" indent="2"/>
    </xf>
    <xf numFmtId="0" fontId="50" fillId="0" borderId="0" applyNumberFormat="0" applyBorder="0" applyProtection="0">
      <alignment horizontal="left" indent="2"/>
    </xf>
    <xf numFmtId="0" fontId="50" fillId="0" borderId="0" applyNumberFormat="0" applyBorder="0" applyProtection="0">
      <alignment horizontal="left" indent="2"/>
    </xf>
    <xf numFmtId="0" fontId="50" fillId="0" borderId="0" applyNumberFormat="0" applyBorder="0" applyProtection="0">
      <alignment horizontal="left" indent="2"/>
    </xf>
    <xf numFmtId="196" fontId="50" fillId="0" borderId="0" applyFill="0" applyBorder="0" applyAlignment="0" applyProtection="0"/>
    <xf numFmtId="196" fontId="50" fillId="0" borderId="0" applyFill="0" applyBorder="0" applyAlignment="0" applyProtection="0"/>
    <xf numFmtId="196" fontId="50" fillId="0" borderId="0" applyFill="0" applyBorder="0" applyAlignment="0" applyProtection="0"/>
    <xf numFmtId="196" fontId="50" fillId="0" borderId="0" applyFill="0" applyBorder="0" applyAlignment="0" applyProtection="0"/>
    <xf numFmtId="197" fontId="51" fillId="0" borderId="0" applyBorder="0" applyProtection="0">
      <alignment horizontal="right"/>
    </xf>
    <xf numFmtId="197" fontId="51" fillId="0" borderId="0" applyBorder="0" applyProtection="0">
      <alignment horizontal="right"/>
    </xf>
    <xf numFmtId="197" fontId="51" fillId="0" borderId="0" applyBorder="0" applyProtection="0">
      <alignment horizontal="right"/>
    </xf>
    <xf numFmtId="197" fontId="51" fillId="0" borderId="0" applyBorder="0" applyProtection="0">
      <alignment horizontal="right"/>
    </xf>
    <xf numFmtId="49" fontId="51" fillId="0" borderId="0" applyBorder="0" applyProtection="0">
      <alignment horizontal="left"/>
    </xf>
    <xf numFmtId="49" fontId="51" fillId="0" borderId="0" applyBorder="0" applyProtection="0">
      <alignment horizontal="left"/>
    </xf>
    <xf numFmtId="49" fontId="51" fillId="0" borderId="0" applyBorder="0" applyProtection="0">
      <alignment horizontal="left"/>
    </xf>
    <xf numFmtId="49" fontId="51" fillId="0" borderId="0" applyBorder="0" applyProtection="0">
      <alignment horizontal="left"/>
    </xf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3" applyNumberFormat="0" applyFill="0" applyAlignment="0" applyProtection="0"/>
    <xf numFmtId="0" fontId="55" fillId="0" borderId="23" applyNumberFormat="0" applyFill="0" applyAlignment="0" applyProtection="0"/>
    <xf numFmtId="0" fontId="55" fillId="0" borderId="23" applyNumberFormat="0" applyFill="0" applyAlignment="0" applyProtection="0"/>
    <xf numFmtId="0" fontId="55" fillId="0" borderId="23" applyNumberFormat="0" applyFill="0" applyAlignment="0" applyProtection="0"/>
    <xf numFmtId="0" fontId="55" fillId="0" borderId="23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55" fillId="0" borderId="23" applyNumberFormat="0" applyFill="0" applyAlignment="0" applyProtection="0"/>
    <xf numFmtId="0" fontId="55" fillId="0" borderId="23" applyNumberFormat="0" applyFill="0" applyAlignment="0" applyProtection="0"/>
    <xf numFmtId="0" fontId="55" fillId="0" borderId="23" applyNumberFormat="0" applyFill="0" applyAlignment="0" applyProtection="0"/>
    <xf numFmtId="0" fontId="55" fillId="0" borderId="23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55" fillId="0" borderId="23" applyNumberFormat="0" applyFill="0" applyAlignment="0" applyProtection="0"/>
    <xf numFmtId="0" fontId="55" fillId="0" borderId="23" applyNumberFormat="0" applyFill="0" applyAlignment="0" applyProtection="0"/>
    <xf numFmtId="0" fontId="55" fillId="0" borderId="23" applyNumberFormat="0" applyFill="0" applyAlignment="0" applyProtection="0"/>
    <xf numFmtId="0" fontId="55" fillId="0" borderId="23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55" fillId="0" borderId="23" applyNumberFormat="0" applyFill="0" applyAlignment="0" applyProtection="0"/>
    <xf numFmtId="0" fontId="55" fillId="0" borderId="23" applyNumberFormat="0" applyFill="0" applyAlignment="0" applyProtection="0"/>
    <xf numFmtId="0" fontId="55" fillId="0" borderId="23" applyNumberFormat="0" applyFill="0" applyAlignment="0" applyProtection="0"/>
    <xf numFmtId="0" fontId="55" fillId="0" borderId="23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4" fillId="0" borderId="0" applyNumberFormat="0" applyBorder="0">
      <protection locked="0"/>
    </xf>
    <xf numFmtId="0" fontId="4" fillId="0" borderId="0" applyNumberFormat="0" applyBorder="0">
      <protection locked="0"/>
    </xf>
    <xf numFmtId="0" fontId="4" fillId="0" borderId="0" applyNumberFormat="0" applyBorder="0">
      <protection locked="0"/>
    </xf>
    <xf numFmtId="0" fontId="4" fillId="0" borderId="0" applyNumberFormat="0" applyBorder="0">
      <protection locked="0"/>
    </xf>
    <xf numFmtId="167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9" fontId="1" fillId="0" borderId="0" applyFont="0" applyFill="0" applyBorder="0" applyAlignment="0" applyProtection="0"/>
    <xf numFmtId="200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188" fontId="1" fillId="0" borderId="0" applyFont="0" applyFill="0" applyBorder="0" applyAlignment="0" applyProtection="0"/>
    <xf numFmtId="202" fontId="1" fillId="0" borderId="0" applyFont="0" applyFill="0" applyBorder="0" applyAlignment="0" applyProtection="0"/>
    <xf numFmtId="203" fontId="1" fillId="0" borderId="0" applyFont="0" applyFill="0" applyBorder="0" applyAlignment="0" applyProtection="0"/>
    <xf numFmtId="204" fontId="1" fillId="0" borderId="0" applyFont="0" applyFill="0" applyBorder="0" applyAlignment="0" applyProtection="0"/>
    <xf numFmtId="205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0" fontId="4" fillId="0" borderId="0" applyNumberFormat="0" applyBorder="0">
      <protection locked="0"/>
    </xf>
    <xf numFmtId="0" fontId="4" fillId="0" borderId="0" applyNumberFormat="0" applyBorder="0">
      <protection locked="0"/>
    </xf>
    <xf numFmtId="0" fontId="4" fillId="0" borderId="0" applyNumberFormat="0" applyBorder="0">
      <protection locked="0"/>
    </xf>
    <xf numFmtId="0" fontId="4" fillId="0" borderId="0" applyNumberFormat="0" applyBorder="0">
      <protection locked="0"/>
    </xf>
    <xf numFmtId="0" fontId="4" fillId="0" borderId="0" applyNumberFormat="0" applyBorder="0">
      <protection locked="0"/>
    </xf>
    <xf numFmtId="0" fontId="4" fillId="0" borderId="0" applyNumberFormat="0" applyBorder="0">
      <protection locked="0"/>
    </xf>
    <xf numFmtId="0" fontId="4" fillId="0" borderId="0" applyNumberFormat="0" applyBorder="0">
      <protection locked="0"/>
    </xf>
    <xf numFmtId="0" fontId="4" fillId="0" borderId="0" applyNumberFormat="0" applyBorder="0">
      <protection locked="0"/>
    </xf>
    <xf numFmtId="0" fontId="1" fillId="0" borderId="24" applyNumberFormat="0" applyFont="0" applyFill="0" applyAlignment="0" applyProtection="0"/>
    <xf numFmtId="0" fontId="1" fillId="0" borderId="24" applyNumberFormat="0" applyFont="0" applyFill="0" applyAlignment="0" applyProtection="0"/>
    <xf numFmtId="0" fontId="1" fillId="0" borderId="24" applyNumberFormat="0" applyFont="0" applyFill="0" applyAlignment="0" applyProtection="0"/>
    <xf numFmtId="0" fontId="1" fillId="0" borderId="24" applyNumberFormat="0" applyFont="0" applyFill="0" applyAlignment="0" applyProtection="0"/>
    <xf numFmtId="0" fontId="56" fillId="0" borderId="0" applyNumberFormat="0" applyBorder="0" applyProtection="0">
      <alignment horizontal="left" vertical="top"/>
    </xf>
    <xf numFmtId="0" fontId="56" fillId="0" borderId="0" applyNumberFormat="0" applyBorder="0" applyProtection="0">
      <alignment horizontal="left" vertical="top"/>
    </xf>
    <xf numFmtId="0" fontId="56" fillId="0" borderId="0" applyNumberFormat="0" applyBorder="0" applyProtection="0">
      <alignment horizontal="left" vertical="top"/>
    </xf>
    <xf numFmtId="0" fontId="56" fillId="0" borderId="0" applyNumberFormat="0" applyBorder="0" applyProtection="0">
      <alignment horizontal="left" vertical="top"/>
    </xf>
    <xf numFmtId="0" fontId="57" fillId="49" borderId="0" applyNumberFormat="0" applyBorder="0" applyAlignment="0" applyProtection="0"/>
    <xf numFmtId="0" fontId="58" fillId="49" borderId="0" applyNumberFormat="0" applyBorder="0" applyAlignment="0" applyProtection="0"/>
    <xf numFmtId="0" fontId="58" fillId="49" borderId="0" applyNumberFormat="0" applyBorder="0" applyAlignment="0" applyProtection="0"/>
    <xf numFmtId="0" fontId="58" fillId="49" borderId="0" applyNumberFormat="0" applyBorder="0" applyAlignment="0" applyProtection="0"/>
    <xf numFmtId="0" fontId="58" fillId="49" borderId="0" applyNumberFormat="0" applyBorder="0" applyAlignment="0" applyProtection="0"/>
    <xf numFmtId="0" fontId="57" fillId="49" borderId="0" applyNumberFormat="0" applyBorder="0" applyAlignment="0" applyProtection="0"/>
    <xf numFmtId="0" fontId="57" fillId="49" borderId="0" applyNumberFormat="0" applyBorder="0" applyAlignment="0" applyProtection="0"/>
    <xf numFmtId="0" fontId="57" fillId="49" borderId="0" applyNumberFormat="0" applyBorder="0" applyAlignment="0" applyProtection="0"/>
    <xf numFmtId="0" fontId="57" fillId="49" borderId="0" applyNumberFormat="0" applyBorder="0" applyAlignment="0" applyProtection="0"/>
    <xf numFmtId="0" fontId="58" fillId="49" borderId="0" applyNumberFormat="0" applyBorder="0" applyAlignment="0" applyProtection="0"/>
    <xf numFmtId="0" fontId="58" fillId="49" borderId="0" applyNumberFormat="0" applyBorder="0" applyAlignment="0" applyProtection="0"/>
    <xf numFmtId="0" fontId="58" fillId="49" borderId="0" applyNumberFormat="0" applyBorder="0" applyAlignment="0" applyProtection="0"/>
    <xf numFmtId="0" fontId="58" fillId="49" borderId="0" applyNumberFormat="0" applyBorder="0" applyAlignment="0" applyProtection="0"/>
    <xf numFmtId="0" fontId="57" fillId="49" borderId="0" applyNumberFormat="0" applyBorder="0" applyAlignment="0" applyProtection="0"/>
    <xf numFmtId="0" fontId="57" fillId="49" borderId="0" applyNumberFormat="0" applyBorder="0" applyAlignment="0" applyProtection="0"/>
    <xf numFmtId="0" fontId="57" fillId="49" borderId="0" applyNumberFormat="0" applyBorder="0" applyAlignment="0" applyProtection="0"/>
    <xf numFmtId="0" fontId="57" fillId="49" borderId="0" applyNumberFormat="0" applyBorder="0" applyAlignment="0" applyProtection="0"/>
    <xf numFmtId="0" fontId="58" fillId="49" borderId="0" applyNumberFormat="0" applyBorder="0" applyAlignment="0" applyProtection="0"/>
    <xf numFmtId="0" fontId="58" fillId="49" borderId="0" applyNumberFormat="0" applyBorder="0" applyAlignment="0" applyProtection="0"/>
    <xf numFmtId="0" fontId="58" fillId="49" borderId="0" applyNumberFormat="0" applyBorder="0" applyAlignment="0" applyProtection="0"/>
    <xf numFmtId="0" fontId="58" fillId="49" borderId="0" applyNumberFormat="0" applyBorder="0" applyAlignment="0" applyProtection="0"/>
    <xf numFmtId="0" fontId="57" fillId="49" borderId="0" applyNumberFormat="0" applyBorder="0" applyAlignment="0" applyProtection="0"/>
    <xf numFmtId="0" fontId="57" fillId="49" borderId="0" applyNumberFormat="0" applyBorder="0" applyAlignment="0" applyProtection="0"/>
    <xf numFmtId="0" fontId="57" fillId="49" borderId="0" applyNumberFormat="0" applyBorder="0" applyAlignment="0" applyProtection="0"/>
    <xf numFmtId="0" fontId="57" fillId="49" borderId="0" applyNumberFormat="0" applyBorder="0" applyAlignment="0" applyProtection="0"/>
    <xf numFmtId="0" fontId="58" fillId="49" borderId="0" applyNumberFormat="0" applyBorder="0" applyAlignment="0" applyProtection="0"/>
    <xf numFmtId="0" fontId="58" fillId="49" borderId="0" applyNumberFormat="0" applyBorder="0" applyAlignment="0" applyProtection="0"/>
    <xf numFmtId="0" fontId="58" fillId="49" borderId="0" applyNumberFormat="0" applyBorder="0" applyAlignment="0" applyProtection="0"/>
    <xf numFmtId="0" fontId="58" fillId="49" borderId="0" applyNumberFormat="0" applyBorder="0" applyAlignment="0" applyProtection="0"/>
    <xf numFmtId="0" fontId="57" fillId="49" borderId="0" applyNumberFormat="0" applyBorder="0" applyAlignment="0" applyProtection="0"/>
    <xf numFmtId="0" fontId="57" fillId="49" borderId="0" applyNumberFormat="0" applyBorder="0" applyAlignment="0" applyProtection="0"/>
    <xf numFmtId="0" fontId="57" fillId="49" borderId="0" applyNumberFormat="0" applyBorder="0" applyAlignment="0" applyProtection="0"/>
    <xf numFmtId="0" fontId="57" fillId="49" borderId="0" applyNumberFormat="0" applyBorder="0" applyAlignment="0" applyProtection="0"/>
    <xf numFmtId="0" fontId="57" fillId="49" borderId="0" applyNumberFormat="0" applyBorder="0" applyAlignment="0" applyProtection="0"/>
    <xf numFmtId="0" fontId="57" fillId="49" borderId="0" applyNumberFormat="0" applyBorder="0" applyAlignment="0" applyProtection="0"/>
    <xf numFmtId="0" fontId="57" fillId="49" borderId="0" applyNumberFormat="0" applyBorder="0" applyAlignment="0" applyProtection="0"/>
    <xf numFmtId="166" fontId="1" fillId="48" borderId="0" applyFont="0" applyBorder="0" applyAlignment="0" applyProtection="0"/>
    <xf numFmtId="0" fontId="20" fillId="0" borderId="0" applyNumberFormat="0" applyBorder="0" applyProtection="0"/>
    <xf numFmtId="0" fontId="59" fillId="0" borderId="0" applyNumberFormat="0" applyBorder="0" applyProtection="0"/>
    <xf numFmtId="3" fontId="4" fillId="0" borderId="0" applyBorder="0" applyProtection="0"/>
    <xf numFmtId="207" fontId="4" fillId="0" borderId="0" applyBorder="0" applyProtection="0"/>
    <xf numFmtId="207" fontId="4" fillId="0" borderId="0" applyBorder="0" applyProtection="0"/>
    <xf numFmtId="207" fontId="4" fillId="0" borderId="0" applyBorder="0" applyProtection="0"/>
    <xf numFmtId="207" fontId="4" fillId="0" borderId="0" applyBorder="0" applyProtection="0"/>
    <xf numFmtId="0" fontId="21" fillId="0" borderId="0" applyNumberFormat="0" applyBorder="0" applyProtection="0"/>
    <xf numFmtId="0" fontId="21" fillId="0" borderId="0" applyNumberFormat="0" applyBorder="0" applyProtection="0"/>
    <xf numFmtId="0" fontId="21" fillId="0" borderId="0" applyNumberFormat="0" applyBorder="0" applyProtection="0"/>
    <xf numFmtId="0" fontId="21" fillId="0" borderId="0" applyNumberFormat="0" applyBorder="0" applyProtection="0"/>
    <xf numFmtId="0" fontId="21" fillId="0" borderId="0" applyNumberFormat="0" applyBorder="0" applyProtection="0"/>
    <xf numFmtId="0" fontId="21" fillId="0" borderId="0" applyNumberFormat="0" applyBorder="0" applyProtection="0"/>
    <xf numFmtId="0" fontId="21" fillId="0" borderId="0" applyNumberFormat="0" applyBorder="0" applyProtection="0"/>
    <xf numFmtId="0" fontId="21" fillId="0" borderId="0" applyNumberFormat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>
      <alignment wrapText="1"/>
    </xf>
    <xf numFmtId="0" fontId="3" fillId="0" borderId="0" applyNumberFormat="0" applyBorder="0" applyProtection="0">
      <alignment wrapText="1"/>
    </xf>
    <xf numFmtId="0" fontId="3" fillId="0" borderId="0" applyNumberFormat="0" applyBorder="0" applyProtection="0">
      <alignment wrapText="1"/>
    </xf>
    <xf numFmtId="0" fontId="3" fillId="0" borderId="0" applyNumberFormat="0" applyBorder="0" applyProtection="0">
      <alignment wrapText="1"/>
    </xf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3" fillId="0" borderId="0" applyNumberFormat="0" applyBorder="0" applyProtection="0">
      <alignment wrapText="1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28" fillId="0" borderId="0" applyNumberFormat="0" applyBorder="0" applyProtection="0"/>
    <xf numFmtId="0" fontId="28" fillId="0" borderId="0" applyNumberFormat="0" applyBorder="0" applyProtection="0"/>
    <xf numFmtId="0" fontId="28" fillId="0" borderId="0" applyNumberFormat="0" applyBorder="0" applyProtection="0"/>
    <xf numFmtId="0" fontId="28" fillId="0" borderId="0" applyNumberFormat="0" applyBorder="0" applyProtection="0"/>
    <xf numFmtId="0" fontId="3" fillId="0" borderId="0" applyNumberFormat="0" applyBorder="0" applyProtection="0">
      <alignment wrapText="1"/>
    </xf>
    <xf numFmtId="0" fontId="3" fillId="0" borderId="0" applyNumberFormat="0" applyBorder="0" applyProtection="0">
      <alignment wrapText="1"/>
    </xf>
    <xf numFmtId="0" fontId="3" fillId="0" borderId="0" applyNumberFormat="0" applyBorder="0" applyProtection="0">
      <alignment wrapText="1"/>
    </xf>
    <xf numFmtId="0" fontId="3" fillId="0" borderId="0" applyNumberFormat="0" applyBorder="0" applyProtection="0">
      <alignment wrapText="1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>
      <alignment wrapText="1"/>
    </xf>
    <xf numFmtId="0" fontId="3" fillId="0" borderId="0" applyNumberFormat="0" applyBorder="0" applyProtection="0">
      <alignment wrapText="1"/>
    </xf>
    <xf numFmtId="0" fontId="3" fillId="0" borderId="0" applyNumberFormat="0" applyBorder="0" applyProtection="0">
      <alignment wrapText="1"/>
    </xf>
    <xf numFmtId="0" fontId="3" fillId="0" borderId="0" applyNumberFormat="0" applyBorder="0" applyProtection="0">
      <alignment wrapText="1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>
      <alignment wrapText="1"/>
    </xf>
    <xf numFmtId="0" fontId="3" fillId="0" borderId="0" applyNumberFormat="0" applyBorder="0" applyProtection="0">
      <alignment wrapText="1"/>
    </xf>
    <xf numFmtId="0" fontId="3" fillId="0" borderId="0" applyNumberFormat="0" applyBorder="0" applyProtection="0">
      <alignment wrapText="1"/>
    </xf>
    <xf numFmtId="0" fontId="3" fillId="0" borderId="0" applyNumberFormat="0" applyBorder="0" applyProtection="0">
      <alignment wrapText="1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>
      <alignment wrapText="1"/>
    </xf>
    <xf numFmtId="0" fontId="3" fillId="0" borderId="0" applyNumberFormat="0" applyBorder="0" applyProtection="0">
      <alignment wrapText="1"/>
    </xf>
    <xf numFmtId="0" fontId="3" fillId="0" borderId="0" applyNumberFormat="0" applyBorder="0" applyProtection="0">
      <alignment wrapText="1"/>
    </xf>
    <xf numFmtId="208" fontId="3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208" fontId="3" fillId="0" borderId="0" applyBorder="0" applyProtection="0"/>
    <xf numFmtId="208" fontId="3" fillId="0" borderId="0" applyBorder="0" applyProtection="0"/>
    <xf numFmtId="208" fontId="3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60" fillId="0" borderId="0" applyNumberFormat="0" applyBorder="0" applyProtection="0"/>
    <xf numFmtId="0" fontId="60" fillId="0" borderId="0" applyNumberFormat="0" applyBorder="0" applyProtection="0"/>
    <xf numFmtId="0" fontId="60" fillId="0" borderId="0" applyNumberFormat="0" applyBorder="0" applyProtection="0"/>
    <xf numFmtId="0" fontId="60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20" fillId="0" borderId="0" applyNumberFormat="0" applyBorder="0" applyProtection="0"/>
    <xf numFmtId="0" fontId="20" fillId="0" borderId="0" applyNumberFormat="0" applyBorder="0" applyProtection="0"/>
    <xf numFmtId="0" fontId="20" fillId="0" borderId="0" applyNumberFormat="0" applyBorder="0" applyProtection="0"/>
    <xf numFmtId="0" fontId="20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28" fillId="0" borderId="0" applyNumberFormat="0" applyBorder="0" applyProtection="0"/>
    <xf numFmtId="0" fontId="28" fillId="0" borderId="0" applyNumberFormat="0" applyBorder="0" applyProtection="0"/>
    <xf numFmtId="0" fontId="28" fillId="0" borderId="0" applyNumberFormat="0" applyBorder="0" applyProtection="0"/>
    <xf numFmtId="0" fontId="28" fillId="0" borderId="0" applyNumberFormat="0" applyBorder="0" applyProtection="0"/>
    <xf numFmtId="209" fontId="3" fillId="0" borderId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1" fillId="0" borderId="0" applyNumberFormat="0" applyFon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61" fillId="0" borderId="0" applyNumberFormat="0" applyBorder="0" applyProtection="0"/>
    <xf numFmtId="0" fontId="3" fillId="0" borderId="0" applyNumberFormat="0" applyBorder="0" applyProtection="0">
      <alignment wrapText="1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>
      <alignment wrapText="1"/>
    </xf>
    <xf numFmtId="0" fontId="3" fillId="0" borderId="0" applyNumberFormat="0" applyBorder="0" applyProtection="0">
      <alignment wrapText="1"/>
    </xf>
    <xf numFmtId="0" fontId="3" fillId="0" borderId="0" applyNumberFormat="0" applyBorder="0" applyProtection="0">
      <alignment wrapText="1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61" fillId="0" borderId="0" applyNumberFormat="0" applyBorder="0" applyProtection="0"/>
    <xf numFmtId="0" fontId="61" fillId="0" borderId="0" applyNumberFormat="0" applyBorder="0" applyProtection="0"/>
    <xf numFmtId="0" fontId="61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62" fillId="0" borderId="0" applyNumberFormat="0" applyBorder="0" applyProtection="0"/>
    <xf numFmtId="0" fontId="62" fillId="0" borderId="0" applyNumberFormat="0" applyBorder="0" applyProtection="0"/>
    <xf numFmtId="0" fontId="62" fillId="0" borderId="0" applyNumberFormat="0" applyBorder="0" applyProtection="0"/>
    <xf numFmtId="0" fontId="6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>
      <alignment wrapText="1"/>
    </xf>
    <xf numFmtId="0" fontId="3" fillId="0" borderId="0" applyNumberFormat="0" applyBorder="0" applyProtection="0">
      <alignment wrapText="1"/>
    </xf>
    <xf numFmtId="0" fontId="3" fillId="0" borderId="0" applyNumberFormat="0" applyBorder="0" applyProtection="0">
      <alignment wrapText="1"/>
    </xf>
    <xf numFmtId="0" fontId="3" fillId="0" borderId="0" applyNumberFormat="0" applyBorder="0" applyProtection="0">
      <alignment wrapText="1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>
      <alignment wrapText="1"/>
    </xf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>
      <alignment wrapText="1"/>
    </xf>
    <xf numFmtId="0" fontId="3" fillId="0" borderId="0" applyNumberFormat="0" applyBorder="0" applyProtection="0">
      <alignment wrapText="1"/>
    </xf>
    <xf numFmtId="0" fontId="3" fillId="0" borderId="0" applyNumberFormat="0" applyBorder="0" applyProtection="0">
      <alignment wrapText="1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>
      <alignment wrapText="1"/>
    </xf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>
      <alignment wrapText="1"/>
    </xf>
    <xf numFmtId="0" fontId="3" fillId="0" borderId="0" applyNumberFormat="0" applyBorder="0" applyProtection="0">
      <alignment wrapText="1"/>
    </xf>
    <xf numFmtId="0" fontId="3" fillId="0" borderId="0" applyNumberFormat="0" applyBorder="0" applyProtection="0">
      <alignment wrapText="1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>
      <alignment wrapText="1"/>
    </xf>
    <xf numFmtId="0" fontId="3" fillId="0" borderId="0" applyNumberFormat="0" applyBorder="0" applyProtection="0">
      <alignment wrapText="1"/>
    </xf>
    <xf numFmtId="0" fontId="3" fillId="0" borderId="0" applyNumberFormat="0" applyBorder="0" applyProtection="0">
      <alignment wrapText="1"/>
    </xf>
    <xf numFmtId="0" fontId="3" fillId="0" borderId="0" applyNumberFormat="0" applyBorder="0" applyProtection="0">
      <alignment wrapText="1"/>
    </xf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>
      <alignment wrapText="1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>
      <alignment wrapText="1"/>
    </xf>
    <xf numFmtId="0" fontId="3" fillId="0" borderId="0" applyNumberFormat="0" applyBorder="0" applyProtection="0">
      <alignment wrapText="1"/>
    </xf>
    <xf numFmtId="0" fontId="3" fillId="0" borderId="0" applyNumberFormat="0" applyBorder="0" applyProtection="0">
      <alignment wrapText="1"/>
    </xf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2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0" fontId="1" fillId="38" borderId="5" applyNumberFormat="0" applyFont="0" applyAlignment="0" applyProtection="0"/>
    <xf numFmtId="196" fontId="1" fillId="0" borderId="0" applyFont="0" applyFill="0" applyBorder="0" applyProtection="0">
      <alignment horizontal="right" vertical="center"/>
    </xf>
    <xf numFmtId="196" fontId="1" fillId="0" borderId="0" applyFont="0" applyFill="0" applyBorder="0" applyProtection="0">
      <alignment horizontal="right" vertical="center"/>
    </xf>
    <xf numFmtId="196" fontId="1" fillId="0" borderId="0" applyFont="0" applyFill="0" applyBorder="0" applyProtection="0">
      <alignment horizontal="right" vertical="center"/>
    </xf>
    <xf numFmtId="196" fontId="1" fillId="0" borderId="0" applyFont="0" applyFill="0" applyBorder="0" applyProtection="0">
      <alignment horizontal="right" vertical="center"/>
    </xf>
    <xf numFmtId="0" fontId="63" fillId="40" borderId="2" applyNumberFormat="0" applyAlignment="0" applyProtection="0"/>
    <xf numFmtId="0" fontId="63" fillId="40" borderId="2" applyNumberFormat="0" applyAlignment="0" applyProtection="0"/>
    <xf numFmtId="0" fontId="63" fillId="40" borderId="2" applyNumberFormat="0" applyAlignment="0" applyProtection="0"/>
    <xf numFmtId="0" fontId="63" fillId="40" borderId="2" applyNumberFormat="0" applyAlignment="0" applyProtection="0"/>
    <xf numFmtId="0" fontId="63" fillId="40" borderId="2" applyNumberFormat="0" applyAlignment="0" applyProtection="0"/>
    <xf numFmtId="0" fontId="63" fillId="40" borderId="2" applyNumberFormat="0" applyAlignment="0" applyProtection="0"/>
    <xf numFmtId="0" fontId="63" fillId="40" borderId="2" applyNumberFormat="0" applyAlignment="0" applyProtection="0"/>
    <xf numFmtId="0" fontId="63" fillId="40" borderId="2" applyNumberFormat="0" applyAlignment="0" applyProtection="0"/>
    <xf numFmtId="0" fontId="63" fillId="40" borderId="2" applyNumberFormat="0" applyAlignment="0" applyProtection="0"/>
    <xf numFmtId="0" fontId="63" fillId="40" borderId="2" applyNumberFormat="0" applyAlignment="0" applyProtection="0"/>
    <xf numFmtId="0" fontId="63" fillId="40" borderId="2" applyNumberFormat="0" applyAlignment="0" applyProtection="0"/>
    <xf numFmtId="0" fontId="63" fillId="40" borderId="2" applyNumberFormat="0" applyAlignment="0" applyProtection="0"/>
    <xf numFmtId="0" fontId="63" fillId="40" borderId="2" applyNumberFormat="0" applyAlignment="0" applyProtection="0"/>
    <xf numFmtId="0" fontId="63" fillId="40" borderId="2" applyNumberFormat="0" applyAlignment="0" applyProtection="0"/>
    <xf numFmtId="0" fontId="63" fillId="40" borderId="2" applyNumberFormat="0" applyAlignment="0" applyProtection="0"/>
    <xf numFmtId="0" fontId="63" fillId="40" borderId="2" applyNumberFormat="0" applyAlignment="0" applyProtection="0"/>
    <xf numFmtId="0" fontId="63" fillId="40" borderId="2" applyNumberFormat="0" applyAlignment="0" applyProtection="0"/>
    <xf numFmtId="0" fontId="63" fillId="40" borderId="2" applyNumberFormat="0" applyAlignment="0" applyProtection="0"/>
    <xf numFmtId="0" fontId="63" fillId="40" borderId="2" applyNumberFormat="0" applyAlignment="0" applyProtection="0"/>
    <xf numFmtId="0" fontId="63" fillId="40" borderId="2" applyNumberFormat="0" applyAlignment="0" applyProtection="0"/>
    <xf numFmtId="0" fontId="63" fillId="40" borderId="2" applyNumberFormat="0" applyAlignment="0" applyProtection="0"/>
    <xf numFmtId="0" fontId="63" fillId="40" borderId="2" applyNumberFormat="0" applyAlignment="0" applyProtection="0"/>
    <xf numFmtId="0" fontId="63" fillId="40" borderId="2" applyNumberFormat="0" applyAlignment="0" applyProtection="0"/>
    <xf numFmtId="0" fontId="63" fillId="40" borderId="2" applyNumberFormat="0" applyAlignment="0" applyProtection="0"/>
    <xf numFmtId="0" fontId="63" fillId="40" borderId="2" applyNumberFormat="0" applyAlignment="0" applyProtection="0"/>
    <xf numFmtId="0" fontId="63" fillId="40" borderId="2" applyNumberFormat="0" applyAlignment="0" applyProtection="0"/>
    <xf numFmtId="0" fontId="63" fillId="40" borderId="2" applyNumberFormat="0" applyAlignment="0" applyProtection="0"/>
    <xf numFmtId="0" fontId="63" fillId="40" borderId="2" applyNumberFormat="0" applyAlignment="0" applyProtection="0"/>
    <xf numFmtId="0" fontId="63" fillId="40" borderId="2" applyNumberFormat="0" applyAlignment="0" applyProtection="0"/>
    <xf numFmtId="0" fontId="63" fillId="40" borderId="2" applyNumberFormat="0" applyAlignment="0" applyProtection="0"/>
    <xf numFmtId="0" fontId="63" fillId="40" borderId="2" applyNumberFormat="0" applyAlignment="0" applyProtection="0"/>
    <xf numFmtId="0" fontId="63" fillId="40" borderId="2" applyNumberFormat="0" applyAlignment="0" applyProtection="0"/>
    <xf numFmtId="0" fontId="63" fillId="40" borderId="2" applyNumberFormat="0" applyAlignment="0" applyProtection="0"/>
    <xf numFmtId="0" fontId="63" fillId="40" borderId="2" applyNumberFormat="0" applyAlignment="0" applyProtection="0"/>
    <xf numFmtId="0" fontId="63" fillId="40" borderId="2" applyNumberFormat="0" applyAlignment="0" applyProtection="0"/>
    <xf numFmtId="0" fontId="63" fillId="40" borderId="2" applyNumberFormat="0" applyAlignment="0" applyProtection="0"/>
    <xf numFmtId="173" fontId="48" fillId="50" borderId="0" applyBorder="0" applyProtection="0">
      <alignment horizontal="right"/>
    </xf>
    <xf numFmtId="173" fontId="48" fillId="50" borderId="0" applyBorder="0" applyProtection="0">
      <alignment horizontal="right"/>
    </xf>
    <xf numFmtId="173" fontId="48" fillId="50" borderId="0" applyBorder="0" applyProtection="0">
      <alignment horizontal="right"/>
    </xf>
    <xf numFmtId="173" fontId="48" fillId="50" borderId="0" applyBorder="0" applyProtection="0">
      <alignment horizontal="right"/>
    </xf>
    <xf numFmtId="0" fontId="64" fillId="51" borderId="25" applyNumberFormat="0" applyProtection="0"/>
    <xf numFmtId="0" fontId="64" fillId="51" borderId="25" applyNumberFormat="0" applyProtection="0"/>
    <xf numFmtId="0" fontId="64" fillId="51" borderId="25" applyNumberFormat="0" applyProtection="0"/>
    <xf numFmtId="0" fontId="64" fillId="51" borderId="25" applyNumberFormat="0" applyProtection="0"/>
    <xf numFmtId="210" fontId="1" fillId="0" borderId="0" applyFont="0" applyFill="0" applyBorder="0" applyAlignment="0" applyProtection="0"/>
    <xf numFmtId="210" fontId="1" fillId="0" borderId="0" applyFont="0" applyFill="0" applyBorder="0" applyAlignment="0" applyProtection="0"/>
    <xf numFmtId="210" fontId="1" fillId="0" borderId="0" applyFont="0" applyFill="0" applyBorder="0" applyAlignment="0" applyProtection="0"/>
    <xf numFmtId="210" fontId="1" fillId="0" borderId="0" applyFont="0" applyFill="0" applyBorder="0" applyAlignment="0" applyProtection="0"/>
    <xf numFmtId="211" fontId="1" fillId="0" borderId="0" applyFont="0" applyFill="0" applyBorder="0" applyAlignment="0" applyProtection="0"/>
    <xf numFmtId="211" fontId="1" fillId="0" borderId="0" applyFont="0" applyFill="0" applyBorder="0" applyAlignment="0" applyProtection="0"/>
    <xf numFmtId="211" fontId="1" fillId="0" borderId="0" applyFont="0" applyFill="0" applyBorder="0" applyAlignment="0" applyProtection="0"/>
    <xf numFmtId="211" fontId="1" fillId="0" borderId="0" applyFont="0" applyFill="0" applyBorder="0" applyAlignment="0" applyProtection="0"/>
    <xf numFmtId="212" fontId="1" fillId="0" borderId="0" applyFont="0" applyFill="0" applyBorder="0" applyAlignment="0" applyProtection="0"/>
    <xf numFmtId="212" fontId="1" fillId="0" borderId="0" applyFont="0" applyFill="0" applyBorder="0" applyAlignment="0" applyProtection="0"/>
    <xf numFmtId="212" fontId="1" fillId="0" borderId="0" applyFont="0" applyFill="0" applyBorder="0" applyAlignment="0" applyProtection="0"/>
    <xf numFmtId="212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213" fontId="1" fillId="0" borderId="0" applyFont="0" applyFill="0" applyBorder="0" applyAlignment="0" applyProtection="0"/>
    <xf numFmtId="213" fontId="1" fillId="0" borderId="0" applyFont="0" applyFill="0" applyBorder="0" applyAlignment="0" applyProtection="0"/>
    <xf numFmtId="213" fontId="1" fillId="0" borderId="0" applyFont="0" applyFill="0" applyBorder="0" applyAlignment="0" applyProtection="0"/>
    <xf numFmtId="21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214" fontId="1" fillId="0" borderId="0" applyFont="0" applyFill="0" applyBorder="0" applyAlignment="0" applyProtection="0"/>
    <xf numFmtId="214" fontId="1" fillId="0" borderId="0" applyFont="0" applyFill="0" applyBorder="0" applyAlignment="0" applyProtection="0"/>
    <xf numFmtId="214" fontId="1" fillId="0" borderId="0" applyFont="0" applyFill="0" applyBorder="0" applyAlignment="0" applyProtection="0"/>
    <xf numFmtId="214" fontId="1" fillId="0" borderId="0" applyFont="0" applyFill="0" applyBorder="0" applyAlignment="0" applyProtection="0"/>
    <xf numFmtId="0" fontId="4" fillId="0" borderId="0" applyNumberFormat="0" applyBorder="0">
      <protection locked="0"/>
    </xf>
    <xf numFmtId="0" fontId="4" fillId="0" borderId="0" applyNumberFormat="0" applyBorder="0">
      <protection locked="0"/>
    </xf>
    <xf numFmtId="0" fontId="4" fillId="0" borderId="0" applyNumberFormat="0" applyBorder="0">
      <protection locked="0"/>
    </xf>
    <xf numFmtId="0" fontId="4" fillId="0" borderId="0" applyNumberFormat="0" applyBorder="0">
      <protection locked="0"/>
    </xf>
    <xf numFmtId="1" fontId="65" fillId="0" borderId="0" applyBorder="0">
      <protection locked="0"/>
    </xf>
    <xf numFmtId="1" fontId="65" fillId="0" borderId="0" applyBorder="0">
      <protection locked="0"/>
    </xf>
    <xf numFmtId="1" fontId="65" fillId="0" borderId="0" applyBorder="0">
      <protection locked="0"/>
    </xf>
    <xf numFmtId="1" fontId="65" fillId="0" borderId="0" applyBorder="0">
      <protection locked="0"/>
    </xf>
    <xf numFmtId="215" fontId="1" fillId="0" borderId="0" applyFont="0" applyFill="0" applyBorder="0" applyAlignment="0" applyProtection="0"/>
    <xf numFmtId="215" fontId="1" fillId="0" borderId="0" applyFont="0" applyFill="0" applyBorder="0" applyAlignment="0" applyProtection="0"/>
    <xf numFmtId="215" fontId="1" fillId="0" borderId="0" applyFont="0" applyFill="0" applyBorder="0" applyAlignment="0" applyProtection="0"/>
    <xf numFmtId="215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0" fontId="4" fillId="0" borderId="0" applyNumberFormat="0" applyBorder="0">
      <protection locked="0"/>
    </xf>
    <xf numFmtId="0" fontId="4" fillId="0" borderId="0" applyNumberFormat="0" applyBorder="0">
      <protection locked="0"/>
    </xf>
    <xf numFmtId="0" fontId="4" fillId="0" borderId="0" applyNumberFormat="0" applyBorder="0">
      <protection locked="0"/>
    </xf>
    <xf numFmtId="0" fontId="4" fillId="0" borderId="0" applyNumberFormat="0" applyBorder="0">
      <protection locked="0"/>
    </xf>
    <xf numFmtId="49" fontId="1" fillId="0" borderId="0" applyFont="0" applyFill="0" applyBorder="0" applyProtection="0">
      <alignment horizontal="left" vertical="center" wrapText="1"/>
    </xf>
    <xf numFmtId="49" fontId="1" fillId="0" borderId="0" applyFont="0" applyFill="0" applyBorder="0" applyProtection="0">
      <alignment horizontal="left" vertical="center" wrapText="1"/>
    </xf>
    <xf numFmtId="49" fontId="1" fillId="0" borderId="0" applyFont="0" applyFill="0" applyBorder="0" applyProtection="0">
      <alignment horizontal="left" vertical="center" wrapText="1"/>
    </xf>
    <xf numFmtId="49" fontId="1" fillId="0" borderId="0" applyFont="0" applyFill="0" applyBorder="0" applyProtection="0">
      <alignment horizontal="left" vertical="center" wrapText="1"/>
    </xf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217" fontId="1" fillId="0" borderId="0" applyFont="0" applyFill="0" applyBorder="0" applyAlignment="0" applyProtection="0"/>
    <xf numFmtId="217" fontId="1" fillId="0" borderId="0" applyFont="0" applyFill="0" applyBorder="0" applyAlignment="0" applyProtection="0"/>
    <xf numFmtId="217" fontId="1" fillId="0" borderId="0" applyFont="0" applyFill="0" applyBorder="0" applyAlignment="0" applyProtection="0"/>
    <xf numFmtId="217" fontId="1" fillId="0" borderId="0" applyFont="0" applyFill="0" applyBorder="0" applyAlignment="0" applyProtection="0"/>
    <xf numFmtId="218" fontId="1" fillId="0" borderId="0" applyFont="0" applyFill="0" applyBorder="0" applyAlignment="0" applyProtection="0"/>
    <xf numFmtId="218" fontId="1" fillId="0" borderId="0" applyFont="0" applyFill="0" applyBorder="0" applyAlignment="0" applyProtection="0"/>
    <xf numFmtId="218" fontId="1" fillId="0" borderId="0" applyFont="0" applyFill="0" applyBorder="0" applyAlignment="0" applyProtection="0"/>
    <xf numFmtId="218" fontId="1" fillId="0" borderId="0" applyFont="0" applyFill="0" applyBorder="0" applyAlignment="0" applyProtection="0"/>
    <xf numFmtId="166" fontId="1" fillId="0" borderId="26" applyFont="0" applyProtection="0"/>
    <xf numFmtId="166" fontId="1" fillId="0" borderId="26" applyFont="0" applyProtection="0"/>
    <xf numFmtId="166" fontId="1" fillId="0" borderId="26" applyFont="0" applyProtection="0"/>
    <xf numFmtId="166" fontId="1" fillId="0" borderId="26" applyFont="0" applyProtection="0"/>
    <xf numFmtId="0" fontId="28" fillId="0" borderId="0" applyNumberFormat="0" applyBorder="0" applyProtection="0"/>
    <xf numFmtId="3" fontId="66" fillId="0" borderId="0" applyBorder="0" applyProtection="0">
      <alignment vertical="center"/>
    </xf>
    <xf numFmtId="0" fontId="3" fillId="0" borderId="0" applyNumberFormat="0" applyBorder="0" applyProtection="0"/>
    <xf numFmtId="0" fontId="8" fillId="0" borderId="0" applyNumberFormat="0" applyBorder="0" applyProtection="0"/>
    <xf numFmtId="0" fontId="8" fillId="0" borderId="0" applyNumberFormat="0" applyBorder="0" applyProtection="0"/>
    <xf numFmtId="0" fontId="8" fillId="0" borderId="0" applyNumberFormat="0" applyBorder="0" applyProtection="0"/>
    <xf numFmtId="0" fontId="8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0" fontId="3" fillId="0" borderId="0" applyNumberFormat="0" applyBorder="0" applyProtection="0"/>
    <xf numFmtId="172" fontId="67" fillId="0" borderId="0" applyFill="0" applyBorder="0" applyAlignment="0" applyProtection="0"/>
    <xf numFmtId="213" fontId="68" fillId="0" borderId="0" applyFill="0" applyBorder="0" applyAlignment="0" applyProtection="0"/>
    <xf numFmtId="213" fontId="68" fillId="0" borderId="0" applyFill="0" applyBorder="0" applyAlignment="0" applyProtection="0"/>
    <xf numFmtId="213" fontId="68" fillId="0" borderId="0" applyFill="0" applyBorder="0" applyAlignment="0" applyProtection="0"/>
    <xf numFmtId="213" fontId="68" fillId="0" borderId="0" applyFill="0" applyBorder="0" applyAlignment="0" applyProtection="0"/>
    <xf numFmtId="172" fontId="67" fillId="0" borderId="0" applyFill="0" applyBorder="0" applyAlignment="0" applyProtection="0"/>
    <xf numFmtId="172" fontId="67" fillId="0" borderId="0" applyFill="0" applyBorder="0" applyAlignment="0" applyProtection="0"/>
    <xf numFmtId="172" fontId="67" fillId="0" borderId="0" applyFill="0" applyBorder="0" applyAlignment="0" applyProtection="0"/>
    <xf numFmtId="172" fontId="67" fillId="0" borderId="0" applyFill="0" applyBorder="0" applyAlignment="0" applyProtection="0"/>
    <xf numFmtId="172" fontId="67" fillId="0" borderId="0" applyFill="0" applyBorder="0" applyAlignment="0" applyProtection="0"/>
    <xf numFmtId="219" fontId="1" fillId="0" borderId="0" applyFont="0" applyFill="0" applyBorder="0" applyAlignment="0" applyProtection="0"/>
    <xf numFmtId="219" fontId="1" fillId="0" borderId="0" applyFont="0" applyFill="0" applyBorder="0" applyAlignment="0" applyProtection="0"/>
    <xf numFmtId="219" fontId="1" fillId="0" borderId="0" applyFont="0" applyFill="0" applyBorder="0" applyAlignment="0" applyProtection="0"/>
    <xf numFmtId="219" fontId="1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" fillId="0" borderId="0" applyFont="0" applyFill="0" applyBorder="0" applyAlignment="0" applyProtection="0"/>
    <xf numFmtId="221" fontId="1" fillId="0" borderId="0" applyFont="0" applyFill="0" applyBorder="0" applyAlignment="0" applyProtection="0"/>
    <xf numFmtId="221" fontId="1" fillId="0" borderId="0" applyFont="0" applyFill="0" applyBorder="0" applyAlignment="0" applyProtection="0"/>
    <xf numFmtId="221" fontId="1" fillId="0" borderId="0" applyFont="0" applyFill="0" applyBorder="0" applyAlignment="0" applyProtection="0"/>
    <xf numFmtId="221" fontId="1" fillId="0" borderId="0" applyFont="0" applyFill="0" applyBorder="0" applyAlignment="0" applyProtection="0"/>
    <xf numFmtId="222" fontId="1" fillId="0" borderId="0" applyFont="0" applyFill="0" applyBorder="0" applyAlignment="0" applyProtection="0"/>
    <xf numFmtId="222" fontId="1" fillId="0" borderId="0" applyFont="0" applyFill="0" applyBorder="0" applyAlignment="0" applyProtection="0"/>
    <xf numFmtId="222" fontId="1" fillId="0" borderId="0" applyFont="0" applyFill="0" applyBorder="0" applyAlignment="0" applyProtection="0"/>
    <xf numFmtId="222" fontId="1" fillId="0" borderId="0" applyFont="0" applyFill="0" applyBorder="0" applyAlignment="0" applyProtection="0"/>
    <xf numFmtId="223" fontId="1" fillId="0" borderId="0" applyFont="0" applyFill="0" applyBorder="0" applyAlignment="0" applyProtection="0"/>
    <xf numFmtId="223" fontId="1" fillId="0" borderId="0" applyFont="0" applyFill="0" applyBorder="0" applyAlignment="0" applyProtection="0"/>
    <xf numFmtId="223" fontId="1" fillId="0" borderId="0" applyFont="0" applyFill="0" applyBorder="0" applyAlignment="0" applyProtection="0"/>
    <xf numFmtId="223" fontId="1" fillId="0" borderId="0" applyFont="0" applyFill="0" applyBorder="0" applyAlignment="0" applyProtection="0"/>
    <xf numFmtId="224" fontId="1" fillId="0" borderId="0" applyFont="0" applyFill="0" applyBorder="0" applyAlignment="0" applyProtection="0"/>
    <xf numFmtId="224" fontId="1" fillId="0" borderId="0" applyFont="0" applyFill="0" applyBorder="0" applyAlignment="0" applyProtection="0"/>
    <xf numFmtId="224" fontId="1" fillId="0" borderId="0" applyFont="0" applyFill="0" applyBorder="0" applyAlignment="0" applyProtection="0"/>
    <xf numFmtId="224" fontId="1" fillId="0" borderId="0" applyFont="0" applyFill="0" applyBorder="0" applyAlignment="0" applyProtection="0"/>
    <xf numFmtId="0" fontId="69" fillId="41" borderId="0" applyNumberFormat="0" applyBorder="0" applyProtection="0">
      <alignment vertical="center"/>
    </xf>
    <xf numFmtId="0" fontId="69" fillId="41" borderId="0" applyNumberFormat="0" applyBorder="0" applyProtection="0">
      <alignment vertical="center"/>
    </xf>
    <xf numFmtId="0" fontId="69" fillId="41" borderId="0" applyNumberFormat="0" applyBorder="0" applyProtection="0">
      <alignment vertical="center"/>
    </xf>
    <xf numFmtId="0" fontId="69" fillId="41" borderId="0" applyNumberFormat="0" applyBorder="0" applyProtection="0">
      <alignment vertical="center"/>
    </xf>
    <xf numFmtId="0" fontId="70" fillId="0" borderId="0" applyNumberFormat="0" applyFill="0" applyBorder="0" applyAlignment="0" applyProtection="0"/>
    <xf numFmtId="175" fontId="71" fillId="37" borderId="0" applyBorder="0" applyProtection="0">
      <alignment vertical="center"/>
    </xf>
    <xf numFmtId="175" fontId="71" fillId="37" borderId="0" applyBorder="0" applyProtection="0">
      <alignment vertical="center"/>
    </xf>
    <xf numFmtId="175" fontId="71" fillId="37" borderId="0" applyBorder="0" applyProtection="0">
      <alignment vertical="center"/>
    </xf>
    <xf numFmtId="175" fontId="71" fillId="37" borderId="0" applyBorder="0" applyProtection="0">
      <alignment vertic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2" fillId="0" borderId="0" applyNumberFormat="0" applyBorder="0" applyProtection="0">
      <alignment vertical="center"/>
    </xf>
    <xf numFmtId="0" fontId="72" fillId="0" borderId="0" applyNumberFormat="0" applyBorder="0" applyProtection="0">
      <alignment vertical="center"/>
    </xf>
    <xf numFmtId="0" fontId="72" fillId="0" borderId="0" applyNumberFormat="0" applyBorder="0" applyProtection="0">
      <alignment vertical="center"/>
    </xf>
    <xf numFmtId="0" fontId="72" fillId="0" borderId="0" applyNumberFormat="0" applyBorder="0" applyProtection="0">
      <alignment vertical="center"/>
    </xf>
    <xf numFmtId="0" fontId="12" fillId="0" borderId="0" applyNumberFormat="0" applyBorder="0" applyProtection="0">
      <alignment vertical="center"/>
    </xf>
    <xf numFmtId="0" fontId="12" fillId="0" borderId="0" applyNumberFormat="0" applyBorder="0" applyProtection="0">
      <alignment vertical="center"/>
    </xf>
    <xf numFmtId="0" fontId="12" fillId="0" borderId="0" applyNumberFormat="0" applyBorder="0" applyProtection="0">
      <alignment vertical="center"/>
    </xf>
    <xf numFmtId="0" fontId="12" fillId="0" borderId="0" applyNumberFormat="0" applyBorder="0" applyProtection="0">
      <alignment vertic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225" fontId="1" fillId="0" borderId="0" applyFont="0" applyFill="0" applyBorder="0" applyAlignment="0" applyProtection="0"/>
    <xf numFmtId="225" fontId="1" fillId="0" borderId="0" applyFont="0" applyFill="0" applyBorder="0" applyAlignment="0" applyProtection="0"/>
    <xf numFmtId="225" fontId="1" fillId="0" borderId="0" applyFont="0" applyFill="0" applyBorder="0" applyAlignment="0" applyProtection="0"/>
    <xf numFmtId="225" fontId="1" fillId="0" borderId="0" applyFont="0" applyFill="0" applyBorder="0" applyAlignment="0" applyProtection="0"/>
    <xf numFmtId="0" fontId="73" fillId="0" borderId="27" applyNumberFormat="0" applyFill="0" applyAlignment="0" applyProtection="0"/>
    <xf numFmtId="0" fontId="73" fillId="0" borderId="28" applyNumberFormat="0" applyFill="0" applyAlignment="0" applyProtection="0"/>
    <xf numFmtId="0" fontId="73" fillId="0" borderId="28" applyNumberFormat="0" applyFill="0" applyAlignment="0" applyProtection="0"/>
    <xf numFmtId="0" fontId="73" fillId="0" borderId="28" applyNumberFormat="0" applyFill="0" applyAlignment="0" applyProtection="0"/>
    <xf numFmtId="0" fontId="73" fillId="0" borderId="28" applyNumberFormat="0" applyFill="0" applyAlignment="0" applyProtection="0"/>
    <xf numFmtId="0" fontId="73" fillId="0" borderId="28" applyNumberFormat="0" applyFill="0" applyAlignment="0" applyProtection="0"/>
    <xf numFmtId="0" fontId="73" fillId="0" borderId="28" applyNumberFormat="0" applyFill="0" applyAlignment="0" applyProtection="0"/>
    <xf numFmtId="0" fontId="73" fillId="0" borderId="28" applyNumberFormat="0" applyFill="0" applyAlignment="0" applyProtection="0"/>
    <xf numFmtId="0" fontId="73" fillId="0" borderId="28" applyNumberFormat="0" applyFill="0" applyAlignment="0" applyProtection="0"/>
    <xf numFmtId="0" fontId="73" fillId="0" borderId="27" applyNumberFormat="0" applyFill="0" applyAlignment="0" applyProtection="0"/>
    <xf numFmtId="0" fontId="73" fillId="0" borderId="27" applyNumberFormat="0" applyFill="0" applyAlignment="0" applyProtection="0"/>
    <xf numFmtId="0" fontId="73" fillId="0" borderId="27" applyNumberFormat="0" applyFill="0" applyAlignment="0" applyProtection="0"/>
    <xf numFmtId="0" fontId="73" fillId="0" borderId="27" applyNumberFormat="0" applyFill="0" applyAlignment="0" applyProtection="0"/>
    <xf numFmtId="0" fontId="73" fillId="0" borderId="28" applyNumberFormat="0" applyFill="0" applyAlignment="0" applyProtection="0"/>
    <xf numFmtId="0" fontId="73" fillId="0" borderId="28" applyNumberFormat="0" applyFill="0" applyAlignment="0" applyProtection="0"/>
    <xf numFmtId="0" fontId="73" fillId="0" borderId="28" applyNumberFormat="0" applyFill="0" applyAlignment="0" applyProtection="0"/>
    <xf numFmtId="0" fontId="73" fillId="0" borderId="28" applyNumberFormat="0" applyFill="0" applyAlignment="0" applyProtection="0"/>
    <xf numFmtId="0" fontId="73" fillId="0" borderId="28" applyNumberFormat="0" applyFill="0" applyAlignment="0" applyProtection="0"/>
    <xf numFmtId="0" fontId="73" fillId="0" borderId="28" applyNumberFormat="0" applyFill="0" applyAlignment="0" applyProtection="0"/>
    <xf numFmtId="0" fontId="73" fillId="0" borderId="28" applyNumberFormat="0" applyFill="0" applyAlignment="0" applyProtection="0"/>
    <xf numFmtId="0" fontId="73" fillId="0" borderId="28" applyNumberFormat="0" applyFill="0" applyAlignment="0" applyProtection="0"/>
    <xf numFmtId="0" fontId="73" fillId="0" borderId="27" applyNumberFormat="0" applyFill="0" applyAlignment="0" applyProtection="0"/>
    <xf numFmtId="0" fontId="73" fillId="0" borderId="27" applyNumberFormat="0" applyFill="0" applyAlignment="0" applyProtection="0"/>
    <xf numFmtId="0" fontId="73" fillId="0" borderId="27" applyNumberFormat="0" applyFill="0" applyAlignment="0" applyProtection="0"/>
    <xf numFmtId="0" fontId="73" fillId="0" borderId="27" applyNumberFormat="0" applyFill="0" applyAlignment="0" applyProtection="0"/>
    <xf numFmtId="0" fontId="73" fillId="0" borderId="28" applyNumberFormat="0" applyFill="0" applyAlignment="0" applyProtection="0"/>
    <xf numFmtId="0" fontId="73" fillId="0" borderId="28" applyNumberFormat="0" applyFill="0" applyAlignment="0" applyProtection="0"/>
    <xf numFmtId="0" fontId="73" fillId="0" borderId="28" applyNumberFormat="0" applyFill="0" applyAlignment="0" applyProtection="0"/>
    <xf numFmtId="0" fontId="73" fillId="0" borderId="28" applyNumberFormat="0" applyFill="0" applyAlignment="0" applyProtection="0"/>
    <xf numFmtId="0" fontId="73" fillId="0" borderId="28" applyNumberFormat="0" applyFill="0" applyAlignment="0" applyProtection="0"/>
    <xf numFmtId="0" fontId="73" fillId="0" borderId="28" applyNumberFormat="0" applyFill="0" applyAlignment="0" applyProtection="0"/>
    <xf numFmtId="0" fontId="73" fillId="0" borderId="28" applyNumberFormat="0" applyFill="0" applyAlignment="0" applyProtection="0"/>
    <xf numFmtId="0" fontId="73" fillId="0" borderId="28" applyNumberFormat="0" applyFill="0" applyAlignment="0" applyProtection="0"/>
    <xf numFmtId="0" fontId="73" fillId="0" borderId="27" applyNumberFormat="0" applyFill="0" applyAlignment="0" applyProtection="0"/>
    <xf numFmtId="0" fontId="73" fillId="0" borderId="27" applyNumberFormat="0" applyFill="0" applyAlignment="0" applyProtection="0"/>
    <xf numFmtId="0" fontId="73" fillId="0" borderId="27" applyNumberFormat="0" applyFill="0" applyAlignment="0" applyProtection="0"/>
    <xf numFmtId="0" fontId="73" fillId="0" borderId="27" applyNumberFormat="0" applyFill="0" applyAlignment="0" applyProtection="0"/>
    <xf numFmtId="0" fontId="73" fillId="0" borderId="28" applyNumberFormat="0" applyFill="0" applyAlignment="0" applyProtection="0"/>
    <xf numFmtId="0" fontId="73" fillId="0" borderId="28" applyNumberFormat="0" applyFill="0" applyAlignment="0" applyProtection="0"/>
    <xf numFmtId="0" fontId="73" fillId="0" borderId="28" applyNumberFormat="0" applyFill="0" applyAlignment="0" applyProtection="0"/>
    <xf numFmtId="0" fontId="73" fillId="0" borderId="28" applyNumberFormat="0" applyFill="0" applyAlignment="0" applyProtection="0"/>
    <xf numFmtId="0" fontId="73" fillId="0" borderId="28" applyNumberFormat="0" applyFill="0" applyAlignment="0" applyProtection="0"/>
    <xf numFmtId="0" fontId="73" fillId="0" borderId="28" applyNumberFormat="0" applyFill="0" applyAlignment="0" applyProtection="0"/>
    <xf numFmtId="0" fontId="73" fillId="0" borderId="28" applyNumberFormat="0" applyFill="0" applyAlignment="0" applyProtection="0"/>
    <xf numFmtId="0" fontId="73" fillId="0" borderId="28" applyNumberFormat="0" applyFill="0" applyAlignment="0" applyProtection="0"/>
    <xf numFmtId="0" fontId="73" fillId="0" borderId="27" applyNumberFormat="0" applyFill="0" applyAlignment="0" applyProtection="0"/>
    <xf numFmtId="0" fontId="73" fillId="0" borderId="27" applyNumberFormat="0" applyFill="0" applyAlignment="0" applyProtection="0"/>
    <xf numFmtId="0" fontId="73" fillId="0" borderId="27" applyNumberFormat="0" applyFill="0" applyAlignment="0" applyProtection="0"/>
    <xf numFmtId="0" fontId="73" fillId="0" borderId="27" applyNumberFormat="0" applyFill="0" applyAlignment="0" applyProtection="0"/>
    <xf numFmtId="0" fontId="73" fillId="0" borderId="27" applyNumberFormat="0" applyFill="0" applyAlignment="0" applyProtection="0"/>
    <xf numFmtId="0" fontId="73" fillId="0" borderId="27" applyNumberFormat="0" applyFill="0" applyAlignment="0" applyProtection="0"/>
    <xf numFmtId="0" fontId="73" fillId="0" borderId="27" applyNumberFormat="0" applyFill="0" applyAlignment="0" applyProtection="0"/>
    <xf numFmtId="226" fontId="1" fillId="0" borderId="0" applyFont="0" applyFill="0" applyBorder="0" applyAlignment="0" applyProtection="0"/>
    <xf numFmtId="226" fontId="1" fillId="0" borderId="0" applyFont="0" applyFill="0" applyBorder="0" applyAlignment="0" applyProtection="0"/>
    <xf numFmtId="226" fontId="1" fillId="0" borderId="0" applyFont="0" applyFill="0" applyBorder="0" applyAlignment="0" applyProtection="0"/>
    <xf numFmtId="226" fontId="1" fillId="0" borderId="0" applyFont="0" applyFill="0" applyBorder="0" applyAlignment="0" applyProtection="0"/>
    <xf numFmtId="227" fontId="1" fillId="0" borderId="0" applyFont="0" applyFill="0" applyBorder="0" applyAlignment="0" applyProtection="0"/>
    <xf numFmtId="227" fontId="1" fillId="0" borderId="0" applyFont="0" applyFill="0" applyBorder="0" applyAlignment="0" applyProtection="0"/>
    <xf numFmtId="227" fontId="1" fillId="0" borderId="0" applyFont="0" applyFill="0" applyBorder="0" applyAlignment="0" applyProtection="0"/>
    <xf numFmtId="227" fontId="1" fillId="0" borderId="0" applyFont="0" applyFill="0" applyBorder="0" applyAlignment="0" applyProtection="0"/>
    <xf numFmtId="228" fontId="1" fillId="0" borderId="0" applyFont="0" applyFill="0" applyBorder="0" applyAlignment="0" applyProtection="0"/>
    <xf numFmtId="228" fontId="1" fillId="0" borderId="0" applyFont="0" applyFill="0" applyBorder="0" applyAlignment="0" applyProtection="0"/>
    <xf numFmtId="228" fontId="1" fillId="0" borderId="0" applyFont="0" applyFill="0" applyBorder="0" applyAlignment="0" applyProtection="0"/>
    <xf numFmtId="228" fontId="1" fillId="0" borderId="0" applyFont="0" applyFill="0" applyBorder="0" applyAlignment="0" applyProtection="0"/>
    <xf numFmtId="10" fontId="1" fillId="0" borderId="29" applyFont="0" applyFill="0" applyAlignment="0" applyProtection="0"/>
    <xf numFmtId="10" fontId="1" fillId="0" borderId="29" applyFont="0" applyFill="0" applyAlignment="0" applyProtection="0"/>
    <xf numFmtId="10" fontId="1" fillId="0" borderId="29" applyFont="0" applyFill="0" applyAlignment="0" applyProtection="0"/>
    <xf numFmtId="10" fontId="1" fillId="0" borderId="29" applyFont="0" applyFill="0" applyAlignment="0" applyProtection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230" fontId="1" fillId="0" borderId="0" applyFont="0" applyFill="0" applyBorder="0" applyAlignment="0" applyProtection="0"/>
    <xf numFmtId="230" fontId="1" fillId="0" borderId="0" applyFont="0" applyFill="0" applyBorder="0" applyAlignment="0" applyProtection="0"/>
    <xf numFmtId="230" fontId="1" fillId="0" borderId="0" applyFont="0" applyFill="0" applyBorder="0" applyAlignment="0" applyProtection="0"/>
    <xf numFmtId="230" fontId="1" fillId="0" borderId="0" applyFont="0" applyFill="0" applyBorder="0" applyAlignment="0" applyProtection="0"/>
    <xf numFmtId="231" fontId="1" fillId="0" borderId="0" applyFont="0" applyFill="0" applyBorder="0" applyAlignment="0" applyProtection="0"/>
    <xf numFmtId="232" fontId="1" fillId="0" borderId="0" applyFon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233" fontId="1" fillId="0" borderId="0" applyFont="0" applyFill="0" applyBorder="0" applyAlignment="0" applyProtection="0"/>
    <xf numFmtId="233" fontId="1" fillId="0" borderId="0" applyFont="0" applyFill="0" applyBorder="0" applyAlignment="0" applyProtection="0"/>
    <xf numFmtId="233" fontId="1" fillId="0" borderId="0" applyFont="0" applyFill="0" applyBorder="0" applyAlignment="0" applyProtection="0"/>
    <xf numFmtId="233" fontId="1" fillId="0" borderId="0" applyFont="0" applyFill="0" applyBorder="0" applyAlignment="0" applyProtection="0"/>
    <xf numFmtId="233" fontId="1" fillId="0" borderId="0" applyFont="0" applyFill="0" applyBorder="0" applyAlignment="0" applyProtection="0"/>
    <xf numFmtId="233" fontId="1" fillId="0" borderId="0" applyFont="0" applyFill="0" applyBorder="0" applyAlignment="0" applyProtection="0"/>
    <xf numFmtId="233" fontId="1" fillId="0" borderId="0" applyFont="0" applyFill="0" applyBorder="0" applyAlignment="0" applyProtection="0"/>
    <xf numFmtId="233" fontId="1" fillId="0" borderId="0" applyFont="0" applyFill="0" applyBorder="0" applyAlignment="0" applyProtection="0"/>
  </cellStyleXfs>
  <cellXfs count="20">
    <xf numFmtId="0" fontId="0" fillId="0" borderId="0" xfId="0"/>
    <xf numFmtId="0" fontId="75" fillId="0" borderId="31" xfId="1" applyFont="1" applyFill="1" applyBorder="1" applyAlignment="1" applyProtection="1">
      <alignment horizontal="center" wrapText="1"/>
    </xf>
    <xf numFmtId="4" fontId="75" fillId="0" borderId="31" xfId="1" applyNumberFormat="1" applyFont="1" applyFill="1" applyBorder="1" applyAlignment="1" applyProtection="1">
      <alignment horizontal="center" wrapText="1"/>
    </xf>
    <xf numFmtId="0" fontId="75" fillId="0" borderId="31" xfId="1" applyFont="1" applyFill="1" applyBorder="1" applyAlignment="1" applyProtection="1">
      <alignment horizontal="center"/>
    </xf>
    <xf numFmtId="0" fontId="75" fillId="0" borderId="31" xfId="1" applyFont="1" applyFill="1" applyBorder="1" applyAlignment="1" applyProtection="1">
      <alignment horizontal="center" wrapText="1"/>
    </xf>
    <xf numFmtId="0" fontId="75" fillId="0" borderId="33" xfId="1" applyFont="1" applyFill="1" applyBorder="1" applyAlignment="1" applyProtection="1">
      <alignment horizontal="center" wrapText="1"/>
    </xf>
    <xf numFmtId="4" fontId="75" fillId="0" borderId="33" xfId="1" applyNumberFormat="1" applyFont="1" applyFill="1" applyBorder="1" applyAlignment="1" applyProtection="1">
      <alignment horizontal="center" wrapText="1"/>
    </xf>
    <xf numFmtId="0" fontId="0" fillId="0" borderId="32" xfId="0" applyBorder="1"/>
    <xf numFmtId="0" fontId="0" fillId="0" borderId="32" xfId="0" applyNumberFormat="1" applyBorder="1" applyProtection="1">
      <protection locked="0"/>
    </xf>
    <xf numFmtId="2" fontId="0" fillId="0" borderId="32" xfId="0" applyNumberFormat="1" applyBorder="1" applyProtection="1">
      <protection locked="0"/>
    </xf>
    <xf numFmtId="234" fontId="0" fillId="0" borderId="32" xfId="0" applyNumberFormat="1" applyBorder="1" applyAlignment="1" applyProtection="1">
      <alignment horizontal="right" vertical="center"/>
      <protection locked="0"/>
    </xf>
    <xf numFmtId="234" fontId="0" fillId="0" borderId="32" xfId="0" applyNumberFormat="1" applyFont="1" applyBorder="1" applyAlignment="1" applyProtection="1">
      <alignment horizontal="right" vertical="center"/>
      <protection locked="0"/>
    </xf>
    <xf numFmtId="234" fontId="0" fillId="52" borderId="32" xfId="0" applyNumberFormat="1" applyFill="1" applyBorder="1"/>
    <xf numFmtId="0" fontId="0" fillId="52" borderId="32" xfId="0" applyFill="1" applyBorder="1"/>
    <xf numFmtId="234" fontId="0" fillId="53" borderId="32" xfId="0" applyNumberFormat="1" applyFill="1" applyBorder="1" applyAlignment="1" applyProtection="1">
      <alignment horizontal="right" vertical="center"/>
      <protection locked="0"/>
    </xf>
    <xf numFmtId="1" fontId="0" fillId="52" borderId="32" xfId="0" applyNumberFormat="1" applyFill="1" applyBorder="1"/>
    <xf numFmtId="2" fontId="0" fillId="0" borderId="32" xfId="0" applyNumberFormat="1" applyBorder="1"/>
    <xf numFmtId="0" fontId="75" fillId="0" borderId="30" xfId="1" applyFont="1" applyFill="1" applyBorder="1" applyAlignment="1" applyProtection="1">
      <alignment horizontal="center" wrapText="1"/>
    </xf>
    <xf numFmtId="0" fontId="75" fillId="0" borderId="31" xfId="1" applyFont="1" applyFill="1" applyBorder="1" applyAlignment="1" applyProtection="1">
      <alignment horizontal="center" wrapText="1"/>
    </xf>
    <xf numFmtId="0" fontId="75" fillId="0" borderId="30" xfId="1" applyFont="1" applyFill="1" applyBorder="1" applyAlignment="1" applyProtection="1">
      <alignment horizontal="center"/>
    </xf>
  </cellXfs>
  <cellStyles count="4689">
    <cellStyle name=" 1" xfId="16"/>
    <cellStyle name=" 1 2" xfId="17"/>
    <cellStyle name=" 1 3" xfId="18"/>
    <cellStyle name=" 1 4" xfId="19"/>
    <cellStyle name="_x000a_JournalTemplate=C:\COMFO\CTALK\JOURSTD.TPL_x000a_LbStateAddress=3 3 0 251 1 89 2 311_x000a_LbStateJou" xfId="2"/>
    <cellStyle name="_x000a_JournalTemplate=C:\COMFO\CTALK\JOURSTD.TPL_x000a_LbStateAddress=3 3 0 251 1 89 2 311_x000a_LbStateJou 2" xfId="3"/>
    <cellStyle name="_x000a_JournalTemplate=C:\COMFO\CTALK\JOURSTD.TPL_x000a_LbStateAddress=3 3 0 251 1 89 2 311_x000a_LbStateJou 3" xfId="4"/>
    <cellStyle name="%" xfId="24"/>
    <cellStyle name="% 2" xfId="25"/>
    <cellStyle name="% 2 2" xfId="26"/>
    <cellStyle name="% 2 2 2" xfId="27"/>
    <cellStyle name="% 2 2 3" xfId="28"/>
    <cellStyle name="% 2 2 4" xfId="29"/>
    <cellStyle name="% 2 3" xfId="30"/>
    <cellStyle name="% 2 4" xfId="31"/>
    <cellStyle name="% 2 5" xfId="32"/>
    <cellStyle name="% 3" xfId="33"/>
    <cellStyle name="% 3 2" xfId="34"/>
    <cellStyle name="% 3 3" xfId="35"/>
    <cellStyle name="% 3 4" xfId="36"/>
    <cellStyle name="% 4" xfId="37"/>
    <cellStyle name="% 5" xfId="38"/>
    <cellStyle name="% 6" xfId="39"/>
    <cellStyle name="% 7" xfId="40"/>
    <cellStyle name="%_Apr 12 template v1" xfId="41"/>
    <cellStyle name="%_Apr 12 template v1 2" xfId="42"/>
    <cellStyle name="%_Apr 12 template v1 3" xfId="43"/>
    <cellStyle name="%_Apr 12 template v1 4" xfId="44"/>
    <cellStyle name="%_Checking file" xfId="45"/>
    <cellStyle name="%_Checking file 2" xfId="46"/>
    <cellStyle name="%_Checking file 3" xfId="47"/>
    <cellStyle name="%_Checking file 4" xfId="48"/>
    <cellStyle name="_PERSONAL" xfId="1995"/>
    <cellStyle name="_PERSONAL 2" xfId="2000"/>
    <cellStyle name="_PERSONAL 3" xfId="2001"/>
    <cellStyle name="_PERSONAL 4" xfId="2002"/>
    <cellStyle name="_PERSONAL_1" xfId="1996"/>
    <cellStyle name="_PERSONAL_1 2" xfId="1997"/>
    <cellStyle name="_PERSONAL_1 3" xfId="1998"/>
    <cellStyle name="_PERSONAL_1 4" xfId="1999"/>
    <cellStyle name="¨ LŒB" xfId="5"/>
    <cellStyle name="¬µrka" xfId="6"/>
    <cellStyle name="¬µrka 2" xfId="7"/>
    <cellStyle name="¬µrka 3" xfId="8"/>
    <cellStyle name="¬µrka 4" xfId="9"/>
    <cellStyle name="1 000 K?_0f83zm4yytAvDZPSbNxjaUl2F" xfId="49"/>
    <cellStyle name="1 000 Kc_CTD" xfId="50"/>
    <cellStyle name="20% - Accent1 2" xfId="51"/>
    <cellStyle name="20% - Accent1 2 2" xfId="52"/>
    <cellStyle name="20% - Accent1 2 2 2" xfId="53"/>
    <cellStyle name="20% - Accent1 2 2 2 2" xfId="54"/>
    <cellStyle name="20% - Accent1 2 2 2 2 2" xfId="55"/>
    <cellStyle name="20% - Accent1 2 2 2 2 3" xfId="56"/>
    <cellStyle name="20% - Accent1 2 2 2 2 4" xfId="57"/>
    <cellStyle name="20% - Accent1 2 2 2 3" xfId="58"/>
    <cellStyle name="20% - Accent1 2 2 2 4" xfId="59"/>
    <cellStyle name="20% - Accent1 2 2 2 5" xfId="60"/>
    <cellStyle name="20% - Accent1 2 2 3" xfId="61"/>
    <cellStyle name="20% - Accent1 2 2 3 2" xfId="62"/>
    <cellStyle name="20% - Accent1 2 2 3 3" xfId="63"/>
    <cellStyle name="20% - Accent1 2 2 3 4" xfId="64"/>
    <cellStyle name="20% - Accent1 2 2 4" xfId="65"/>
    <cellStyle name="20% - Accent1 2 2 5" xfId="66"/>
    <cellStyle name="20% - Accent1 2 2 6" xfId="67"/>
    <cellStyle name="20% - Accent1 2 3" xfId="68"/>
    <cellStyle name="20% - Accent1 2 3 2" xfId="69"/>
    <cellStyle name="20% - Accent1 2 3 2 2" xfId="70"/>
    <cellStyle name="20% - Accent1 2 3 2 3" xfId="71"/>
    <cellStyle name="20% - Accent1 2 3 2 4" xfId="72"/>
    <cellStyle name="20% - Accent1 2 3 3" xfId="73"/>
    <cellStyle name="20% - Accent1 2 3 4" xfId="74"/>
    <cellStyle name="20% - Accent1 2 3 5" xfId="75"/>
    <cellStyle name="20% - Accent1 2 4" xfId="76"/>
    <cellStyle name="20% - Accent1 2 4 2" xfId="77"/>
    <cellStyle name="20% - Accent1 2 4 3" xfId="78"/>
    <cellStyle name="20% - Accent1 2 4 4" xfId="79"/>
    <cellStyle name="20% - Accent1 2 5" xfId="80"/>
    <cellStyle name="20% - Accent1 2 6" xfId="81"/>
    <cellStyle name="20% - Accent1 2 7" xfId="82"/>
    <cellStyle name="20% - Accent1 3" xfId="83"/>
    <cellStyle name="20% - Accent1 3 2" xfId="84"/>
    <cellStyle name="20% - Accent1 3 2 2" xfId="85"/>
    <cellStyle name="20% - Accent1 3 2 2 2" xfId="86"/>
    <cellStyle name="20% - Accent1 3 2 2 2 2" xfId="87"/>
    <cellStyle name="20% - Accent1 3 2 2 2 3" xfId="88"/>
    <cellStyle name="20% - Accent1 3 2 2 2 4" xfId="89"/>
    <cellStyle name="20% - Accent1 3 2 2 3" xfId="90"/>
    <cellStyle name="20% - Accent1 3 2 2 4" xfId="91"/>
    <cellStyle name="20% - Accent1 3 2 2 5" xfId="92"/>
    <cellStyle name="20% - Accent1 3 2 3" xfId="93"/>
    <cellStyle name="20% - Accent1 3 2 3 2" xfId="94"/>
    <cellStyle name="20% - Accent1 3 2 3 3" xfId="95"/>
    <cellStyle name="20% - Accent1 3 2 3 4" xfId="96"/>
    <cellStyle name="20% - Accent1 3 2 4" xfId="97"/>
    <cellStyle name="20% - Accent1 3 2 5" xfId="98"/>
    <cellStyle name="20% - Accent1 3 2 6" xfId="99"/>
    <cellStyle name="20% - Accent1 3 3" xfId="100"/>
    <cellStyle name="20% - Accent1 3 3 2" xfId="101"/>
    <cellStyle name="20% - Accent1 3 3 2 2" xfId="102"/>
    <cellStyle name="20% - Accent1 3 3 2 3" xfId="103"/>
    <cellStyle name="20% - Accent1 3 3 2 4" xfId="104"/>
    <cellStyle name="20% - Accent1 3 3 3" xfId="105"/>
    <cellStyle name="20% - Accent1 3 3 4" xfId="106"/>
    <cellStyle name="20% - Accent1 3 3 5" xfId="107"/>
    <cellStyle name="20% - Accent1 3 4" xfId="108"/>
    <cellStyle name="20% - Accent1 3 4 2" xfId="109"/>
    <cellStyle name="20% - Accent1 3 4 3" xfId="110"/>
    <cellStyle name="20% - Accent1 3 4 4" xfId="111"/>
    <cellStyle name="20% - Accent1 3 5" xfId="112"/>
    <cellStyle name="20% - Accent1 3 6" xfId="113"/>
    <cellStyle name="20% - Accent1 3 7" xfId="114"/>
    <cellStyle name="20% - Accent1 4" xfId="115"/>
    <cellStyle name="20% - Accent1 4 2" xfId="116"/>
    <cellStyle name="20% - Accent1 4 2 2" xfId="117"/>
    <cellStyle name="20% - Accent1 4 2 2 2" xfId="118"/>
    <cellStyle name="20% - Accent1 4 2 2 2 2" xfId="119"/>
    <cellStyle name="20% - Accent1 4 2 2 2 3" xfId="120"/>
    <cellStyle name="20% - Accent1 4 2 2 2 4" xfId="121"/>
    <cellStyle name="20% - Accent1 4 2 2 3" xfId="122"/>
    <cellStyle name="20% - Accent1 4 2 2 4" xfId="123"/>
    <cellStyle name="20% - Accent1 4 2 2 5" xfId="124"/>
    <cellStyle name="20% - Accent1 4 2 3" xfId="125"/>
    <cellStyle name="20% - Accent1 4 2 3 2" xfId="126"/>
    <cellStyle name="20% - Accent1 4 2 3 3" xfId="127"/>
    <cellStyle name="20% - Accent1 4 2 3 4" xfId="128"/>
    <cellStyle name="20% - Accent1 4 2 4" xfId="129"/>
    <cellStyle name="20% - Accent1 4 2 5" xfId="130"/>
    <cellStyle name="20% - Accent1 4 2 6" xfId="131"/>
    <cellStyle name="20% - Accent1 4 3" xfId="132"/>
    <cellStyle name="20% - Accent1 4 3 2" xfId="133"/>
    <cellStyle name="20% - Accent1 4 3 2 2" xfId="134"/>
    <cellStyle name="20% - Accent1 4 3 2 3" xfId="135"/>
    <cellStyle name="20% - Accent1 4 3 2 4" xfId="136"/>
    <cellStyle name="20% - Accent1 4 3 3" xfId="137"/>
    <cellStyle name="20% - Accent1 4 3 4" xfId="138"/>
    <cellStyle name="20% - Accent1 4 3 5" xfId="139"/>
    <cellStyle name="20% - Accent1 4 4" xfId="140"/>
    <cellStyle name="20% - Accent1 4 4 2" xfId="141"/>
    <cellStyle name="20% - Accent1 4 4 3" xfId="142"/>
    <cellStyle name="20% - Accent1 4 4 4" xfId="143"/>
    <cellStyle name="20% - Accent1 4 5" xfId="144"/>
    <cellStyle name="20% - Accent1 4 6" xfId="145"/>
    <cellStyle name="20% - Accent1 4 7" xfId="146"/>
    <cellStyle name="20% - Accent1 5" xfId="147"/>
    <cellStyle name="20% - Accent1 5 2" xfId="148"/>
    <cellStyle name="20% - Accent1 5 2 2" xfId="149"/>
    <cellStyle name="20% - Accent1 5 2 2 2" xfId="150"/>
    <cellStyle name="20% - Accent1 5 2 2 2 2" xfId="151"/>
    <cellStyle name="20% - Accent1 5 2 2 2 3" xfId="152"/>
    <cellStyle name="20% - Accent1 5 2 2 2 4" xfId="153"/>
    <cellStyle name="20% - Accent1 5 2 2 3" xfId="154"/>
    <cellStyle name="20% - Accent1 5 2 2 4" xfId="155"/>
    <cellStyle name="20% - Accent1 5 2 2 5" xfId="156"/>
    <cellStyle name="20% - Accent1 5 2 3" xfId="157"/>
    <cellStyle name="20% - Accent1 5 2 3 2" xfId="158"/>
    <cellStyle name="20% - Accent1 5 2 3 3" xfId="159"/>
    <cellStyle name="20% - Accent1 5 2 3 4" xfId="160"/>
    <cellStyle name="20% - Accent1 5 2 4" xfId="161"/>
    <cellStyle name="20% - Accent1 5 2 5" xfId="162"/>
    <cellStyle name="20% - Accent1 5 2 6" xfId="163"/>
    <cellStyle name="20% - Accent1 5 3" xfId="164"/>
    <cellStyle name="20% - Accent1 5 3 2" xfId="165"/>
    <cellStyle name="20% - Accent1 5 3 2 2" xfId="166"/>
    <cellStyle name="20% - Accent1 5 3 2 3" xfId="167"/>
    <cellStyle name="20% - Accent1 5 3 2 4" xfId="168"/>
    <cellStyle name="20% - Accent1 5 3 3" xfId="169"/>
    <cellStyle name="20% - Accent1 5 3 4" xfId="170"/>
    <cellStyle name="20% - Accent1 5 3 5" xfId="171"/>
    <cellStyle name="20% - Accent1 5 4" xfId="172"/>
    <cellStyle name="20% - Accent1 5 4 2" xfId="173"/>
    <cellStyle name="20% - Accent1 5 4 3" xfId="174"/>
    <cellStyle name="20% - Accent1 5 4 4" xfId="175"/>
    <cellStyle name="20% - Accent1 5 5" xfId="176"/>
    <cellStyle name="20% - Accent1 5 6" xfId="177"/>
    <cellStyle name="20% - Accent1 5 7" xfId="178"/>
    <cellStyle name="20% - Accent1 6" xfId="179"/>
    <cellStyle name="20% - Accent1 6 2" xfId="180"/>
    <cellStyle name="20% - Accent1 6 2 2" xfId="181"/>
    <cellStyle name="20% - Accent1 6 2 2 2" xfId="182"/>
    <cellStyle name="20% - Accent1 6 2 2 3" xfId="183"/>
    <cellStyle name="20% - Accent1 6 2 2 4" xfId="184"/>
    <cellStyle name="20% - Accent1 6 2 3" xfId="185"/>
    <cellStyle name="20% - Accent1 6 2 4" xfId="186"/>
    <cellStyle name="20% - Accent1 6 2 5" xfId="187"/>
    <cellStyle name="20% - Accent1 6 3" xfId="188"/>
    <cellStyle name="20% - Accent1 6 3 2" xfId="189"/>
    <cellStyle name="20% - Accent1 6 3 3" xfId="190"/>
    <cellStyle name="20% - Accent1 6 3 4" xfId="191"/>
    <cellStyle name="20% - Accent1 6 4" xfId="192"/>
    <cellStyle name="20% - Accent1 6 5" xfId="193"/>
    <cellStyle name="20% - Accent1 6 6" xfId="194"/>
    <cellStyle name="20% - Accent2 2" xfId="195"/>
    <cellStyle name="20% - Accent2 2 2" xfId="196"/>
    <cellStyle name="20% - Accent2 2 2 2" xfId="197"/>
    <cellStyle name="20% - Accent2 2 2 2 2" xfId="198"/>
    <cellStyle name="20% - Accent2 2 2 2 2 2" xfId="199"/>
    <cellStyle name="20% - Accent2 2 2 2 2 3" xfId="200"/>
    <cellStyle name="20% - Accent2 2 2 2 2 4" xfId="201"/>
    <cellStyle name="20% - Accent2 2 2 2 3" xfId="202"/>
    <cellStyle name="20% - Accent2 2 2 2 4" xfId="203"/>
    <cellStyle name="20% - Accent2 2 2 2 5" xfId="204"/>
    <cellStyle name="20% - Accent2 2 2 3" xfId="205"/>
    <cellStyle name="20% - Accent2 2 2 3 2" xfId="206"/>
    <cellStyle name="20% - Accent2 2 2 3 3" xfId="207"/>
    <cellStyle name="20% - Accent2 2 2 3 4" xfId="208"/>
    <cellStyle name="20% - Accent2 2 2 4" xfId="209"/>
    <cellStyle name="20% - Accent2 2 2 5" xfId="210"/>
    <cellStyle name="20% - Accent2 2 2 6" xfId="211"/>
    <cellStyle name="20% - Accent2 2 3" xfId="212"/>
    <cellStyle name="20% - Accent2 2 3 2" xfId="213"/>
    <cellStyle name="20% - Accent2 2 3 2 2" xfId="214"/>
    <cellStyle name="20% - Accent2 2 3 2 3" xfId="215"/>
    <cellStyle name="20% - Accent2 2 3 2 4" xfId="216"/>
    <cellStyle name="20% - Accent2 2 3 3" xfId="217"/>
    <cellStyle name="20% - Accent2 2 3 4" xfId="218"/>
    <cellStyle name="20% - Accent2 2 3 5" xfId="219"/>
    <cellStyle name="20% - Accent2 2 4" xfId="220"/>
    <cellStyle name="20% - Accent2 2 4 2" xfId="221"/>
    <cellStyle name="20% - Accent2 2 4 3" xfId="222"/>
    <cellStyle name="20% - Accent2 2 4 4" xfId="223"/>
    <cellStyle name="20% - Accent2 2 5" xfId="224"/>
    <cellStyle name="20% - Accent2 2 6" xfId="225"/>
    <cellStyle name="20% - Accent2 2 7" xfId="226"/>
    <cellStyle name="20% - Accent2 3" xfId="227"/>
    <cellStyle name="20% - Accent2 3 2" xfId="228"/>
    <cellStyle name="20% - Accent2 3 2 2" xfId="229"/>
    <cellStyle name="20% - Accent2 3 2 2 2" xfId="230"/>
    <cellStyle name="20% - Accent2 3 2 2 2 2" xfId="231"/>
    <cellStyle name="20% - Accent2 3 2 2 2 3" xfId="232"/>
    <cellStyle name="20% - Accent2 3 2 2 2 4" xfId="233"/>
    <cellStyle name="20% - Accent2 3 2 2 3" xfId="234"/>
    <cellStyle name="20% - Accent2 3 2 2 4" xfId="235"/>
    <cellStyle name="20% - Accent2 3 2 2 5" xfId="236"/>
    <cellStyle name="20% - Accent2 3 2 3" xfId="237"/>
    <cellStyle name="20% - Accent2 3 2 3 2" xfId="238"/>
    <cellStyle name="20% - Accent2 3 2 3 3" xfId="239"/>
    <cellStyle name="20% - Accent2 3 2 3 4" xfId="240"/>
    <cellStyle name="20% - Accent2 3 2 4" xfId="241"/>
    <cellStyle name="20% - Accent2 3 2 5" xfId="242"/>
    <cellStyle name="20% - Accent2 3 2 6" xfId="243"/>
    <cellStyle name="20% - Accent2 3 3" xfId="244"/>
    <cellStyle name="20% - Accent2 3 3 2" xfId="245"/>
    <cellStyle name="20% - Accent2 3 3 2 2" xfId="246"/>
    <cellStyle name="20% - Accent2 3 3 2 3" xfId="247"/>
    <cellStyle name="20% - Accent2 3 3 2 4" xfId="248"/>
    <cellStyle name="20% - Accent2 3 3 3" xfId="249"/>
    <cellStyle name="20% - Accent2 3 3 4" xfId="250"/>
    <cellStyle name="20% - Accent2 3 3 5" xfId="251"/>
    <cellStyle name="20% - Accent2 3 4" xfId="252"/>
    <cellStyle name="20% - Accent2 3 4 2" xfId="253"/>
    <cellStyle name="20% - Accent2 3 4 3" xfId="254"/>
    <cellStyle name="20% - Accent2 3 4 4" xfId="255"/>
    <cellStyle name="20% - Accent2 3 5" xfId="256"/>
    <cellStyle name="20% - Accent2 3 6" xfId="257"/>
    <cellStyle name="20% - Accent2 3 7" xfId="258"/>
    <cellStyle name="20% - Accent2 4" xfId="259"/>
    <cellStyle name="20% - Accent2 4 2" xfId="260"/>
    <cellStyle name="20% - Accent2 4 2 2" xfId="261"/>
    <cellStyle name="20% - Accent2 4 2 2 2" xfId="262"/>
    <cellStyle name="20% - Accent2 4 2 2 2 2" xfId="263"/>
    <cellStyle name="20% - Accent2 4 2 2 2 3" xfId="264"/>
    <cellStyle name="20% - Accent2 4 2 2 2 4" xfId="265"/>
    <cellStyle name="20% - Accent2 4 2 2 3" xfId="266"/>
    <cellStyle name="20% - Accent2 4 2 2 4" xfId="267"/>
    <cellStyle name="20% - Accent2 4 2 2 5" xfId="268"/>
    <cellStyle name="20% - Accent2 4 2 3" xfId="269"/>
    <cellStyle name="20% - Accent2 4 2 3 2" xfId="270"/>
    <cellStyle name="20% - Accent2 4 2 3 3" xfId="271"/>
    <cellStyle name="20% - Accent2 4 2 3 4" xfId="272"/>
    <cellStyle name="20% - Accent2 4 2 4" xfId="273"/>
    <cellStyle name="20% - Accent2 4 2 5" xfId="274"/>
    <cellStyle name="20% - Accent2 4 2 6" xfId="275"/>
    <cellStyle name="20% - Accent2 4 3" xfId="276"/>
    <cellStyle name="20% - Accent2 4 3 2" xfId="277"/>
    <cellStyle name="20% - Accent2 4 3 2 2" xfId="278"/>
    <cellStyle name="20% - Accent2 4 3 2 3" xfId="279"/>
    <cellStyle name="20% - Accent2 4 3 2 4" xfId="280"/>
    <cellStyle name="20% - Accent2 4 3 3" xfId="281"/>
    <cellStyle name="20% - Accent2 4 3 4" xfId="282"/>
    <cellStyle name="20% - Accent2 4 3 5" xfId="283"/>
    <cellStyle name="20% - Accent2 4 4" xfId="284"/>
    <cellStyle name="20% - Accent2 4 4 2" xfId="285"/>
    <cellStyle name="20% - Accent2 4 4 3" xfId="286"/>
    <cellStyle name="20% - Accent2 4 4 4" xfId="287"/>
    <cellStyle name="20% - Accent2 4 5" xfId="288"/>
    <cellStyle name="20% - Accent2 4 6" xfId="289"/>
    <cellStyle name="20% - Accent2 4 7" xfId="290"/>
    <cellStyle name="20% - Accent2 5" xfId="291"/>
    <cellStyle name="20% - Accent2 5 2" xfId="292"/>
    <cellStyle name="20% - Accent2 5 2 2" xfId="293"/>
    <cellStyle name="20% - Accent2 5 2 2 2" xfId="294"/>
    <cellStyle name="20% - Accent2 5 2 2 2 2" xfId="295"/>
    <cellStyle name="20% - Accent2 5 2 2 2 3" xfId="296"/>
    <cellStyle name="20% - Accent2 5 2 2 2 4" xfId="297"/>
    <cellStyle name="20% - Accent2 5 2 2 3" xfId="298"/>
    <cellStyle name="20% - Accent2 5 2 2 4" xfId="299"/>
    <cellStyle name="20% - Accent2 5 2 2 5" xfId="300"/>
    <cellStyle name="20% - Accent2 5 2 3" xfId="301"/>
    <cellStyle name="20% - Accent2 5 2 3 2" xfId="302"/>
    <cellStyle name="20% - Accent2 5 2 3 3" xfId="303"/>
    <cellStyle name="20% - Accent2 5 2 3 4" xfId="304"/>
    <cellStyle name="20% - Accent2 5 2 4" xfId="305"/>
    <cellStyle name="20% - Accent2 5 2 5" xfId="306"/>
    <cellStyle name="20% - Accent2 5 2 6" xfId="307"/>
    <cellStyle name="20% - Accent2 5 3" xfId="308"/>
    <cellStyle name="20% - Accent2 5 3 2" xfId="309"/>
    <cellStyle name="20% - Accent2 5 3 2 2" xfId="310"/>
    <cellStyle name="20% - Accent2 5 3 2 3" xfId="311"/>
    <cellStyle name="20% - Accent2 5 3 2 4" xfId="312"/>
    <cellStyle name="20% - Accent2 5 3 3" xfId="313"/>
    <cellStyle name="20% - Accent2 5 3 4" xfId="314"/>
    <cellStyle name="20% - Accent2 5 3 5" xfId="315"/>
    <cellStyle name="20% - Accent2 5 4" xfId="316"/>
    <cellStyle name="20% - Accent2 5 4 2" xfId="317"/>
    <cellStyle name="20% - Accent2 5 4 3" xfId="318"/>
    <cellStyle name="20% - Accent2 5 4 4" xfId="319"/>
    <cellStyle name="20% - Accent2 5 5" xfId="320"/>
    <cellStyle name="20% - Accent2 5 6" xfId="321"/>
    <cellStyle name="20% - Accent2 5 7" xfId="322"/>
    <cellStyle name="20% - Accent2 6" xfId="323"/>
    <cellStyle name="20% - Accent2 6 2" xfId="324"/>
    <cellStyle name="20% - Accent2 6 2 2" xfId="325"/>
    <cellStyle name="20% - Accent2 6 2 2 2" xfId="326"/>
    <cellStyle name="20% - Accent2 6 2 2 3" xfId="327"/>
    <cellStyle name="20% - Accent2 6 2 2 4" xfId="328"/>
    <cellStyle name="20% - Accent2 6 2 3" xfId="329"/>
    <cellStyle name="20% - Accent2 6 2 4" xfId="330"/>
    <cellStyle name="20% - Accent2 6 2 5" xfId="331"/>
    <cellStyle name="20% - Accent2 6 3" xfId="332"/>
    <cellStyle name="20% - Accent2 6 3 2" xfId="333"/>
    <cellStyle name="20% - Accent2 6 3 3" xfId="334"/>
    <cellStyle name="20% - Accent2 6 3 4" xfId="335"/>
    <cellStyle name="20% - Accent2 6 4" xfId="336"/>
    <cellStyle name="20% - Accent2 6 5" xfId="337"/>
    <cellStyle name="20% - Accent2 6 6" xfId="338"/>
    <cellStyle name="20% - Accent3 2" xfId="339"/>
    <cellStyle name="20% - Accent3 2 2" xfId="340"/>
    <cellStyle name="20% - Accent3 2 2 2" xfId="341"/>
    <cellStyle name="20% - Accent3 2 2 2 2" xfId="342"/>
    <cellStyle name="20% - Accent3 2 2 2 2 2" xfId="343"/>
    <cellStyle name="20% - Accent3 2 2 2 2 3" xfId="344"/>
    <cellStyle name="20% - Accent3 2 2 2 2 4" xfId="345"/>
    <cellStyle name="20% - Accent3 2 2 2 3" xfId="346"/>
    <cellStyle name="20% - Accent3 2 2 2 4" xfId="347"/>
    <cellStyle name="20% - Accent3 2 2 2 5" xfId="348"/>
    <cellStyle name="20% - Accent3 2 2 3" xfId="349"/>
    <cellStyle name="20% - Accent3 2 2 3 2" xfId="350"/>
    <cellStyle name="20% - Accent3 2 2 3 3" xfId="351"/>
    <cellStyle name="20% - Accent3 2 2 3 4" xfId="352"/>
    <cellStyle name="20% - Accent3 2 2 4" xfId="353"/>
    <cellStyle name="20% - Accent3 2 2 5" xfId="354"/>
    <cellStyle name="20% - Accent3 2 2 6" xfId="355"/>
    <cellStyle name="20% - Accent3 2 3" xfId="356"/>
    <cellStyle name="20% - Accent3 2 3 2" xfId="357"/>
    <cellStyle name="20% - Accent3 2 3 2 2" xfId="358"/>
    <cellStyle name="20% - Accent3 2 3 2 3" xfId="359"/>
    <cellStyle name="20% - Accent3 2 3 2 4" xfId="360"/>
    <cellStyle name="20% - Accent3 2 3 3" xfId="361"/>
    <cellStyle name="20% - Accent3 2 3 4" xfId="362"/>
    <cellStyle name="20% - Accent3 2 3 5" xfId="363"/>
    <cellStyle name="20% - Accent3 2 4" xfId="364"/>
    <cellStyle name="20% - Accent3 2 4 2" xfId="365"/>
    <cellStyle name="20% - Accent3 2 4 3" xfId="366"/>
    <cellStyle name="20% - Accent3 2 4 4" xfId="367"/>
    <cellStyle name="20% - Accent3 2 5" xfId="368"/>
    <cellStyle name="20% - Accent3 2 6" xfId="369"/>
    <cellStyle name="20% - Accent3 2 7" xfId="370"/>
    <cellStyle name="20% - Accent3 3" xfId="371"/>
    <cellStyle name="20% - Accent3 3 2" xfId="372"/>
    <cellStyle name="20% - Accent3 3 2 2" xfId="373"/>
    <cellStyle name="20% - Accent3 3 2 2 2" xfId="374"/>
    <cellStyle name="20% - Accent3 3 2 2 2 2" xfId="375"/>
    <cellStyle name="20% - Accent3 3 2 2 2 3" xfId="376"/>
    <cellStyle name="20% - Accent3 3 2 2 2 4" xfId="377"/>
    <cellStyle name="20% - Accent3 3 2 2 3" xfId="378"/>
    <cellStyle name="20% - Accent3 3 2 2 4" xfId="379"/>
    <cellStyle name="20% - Accent3 3 2 2 5" xfId="380"/>
    <cellStyle name="20% - Accent3 3 2 3" xfId="381"/>
    <cellStyle name="20% - Accent3 3 2 3 2" xfId="382"/>
    <cellStyle name="20% - Accent3 3 2 3 3" xfId="383"/>
    <cellStyle name="20% - Accent3 3 2 3 4" xfId="384"/>
    <cellStyle name="20% - Accent3 3 2 4" xfId="385"/>
    <cellStyle name="20% - Accent3 3 2 5" xfId="386"/>
    <cellStyle name="20% - Accent3 3 2 6" xfId="387"/>
    <cellStyle name="20% - Accent3 3 3" xfId="388"/>
    <cellStyle name="20% - Accent3 3 3 2" xfId="389"/>
    <cellStyle name="20% - Accent3 3 3 2 2" xfId="390"/>
    <cellStyle name="20% - Accent3 3 3 2 3" xfId="391"/>
    <cellStyle name="20% - Accent3 3 3 2 4" xfId="392"/>
    <cellStyle name="20% - Accent3 3 3 3" xfId="393"/>
    <cellStyle name="20% - Accent3 3 3 4" xfId="394"/>
    <cellStyle name="20% - Accent3 3 3 5" xfId="395"/>
    <cellStyle name="20% - Accent3 3 4" xfId="396"/>
    <cellStyle name="20% - Accent3 3 4 2" xfId="397"/>
    <cellStyle name="20% - Accent3 3 4 3" xfId="398"/>
    <cellStyle name="20% - Accent3 3 4 4" xfId="399"/>
    <cellStyle name="20% - Accent3 3 5" xfId="400"/>
    <cellStyle name="20% - Accent3 3 6" xfId="401"/>
    <cellStyle name="20% - Accent3 3 7" xfId="402"/>
    <cellStyle name="20% - Accent3 4" xfId="403"/>
    <cellStyle name="20% - Accent3 4 2" xfId="404"/>
    <cellStyle name="20% - Accent3 4 2 2" xfId="405"/>
    <cellStyle name="20% - Accent3 4 2 2 2" xfId="406"/>
    <cellStyle name="20% - Accent3 4 2 2 2 2" xfId="407"/>
    <cellStyle name="20% - Accent3 4 2 2 2 3" xfId="408"/>
    <cellStyle name="20% - Accent3 4 2 2 2 4" xfId="409"/>
    <cellStyle name="20% - Accent3 4 2 2 3" xfId="410"/>
    <cellStyle name="20% - Accent3 4 2 2 4" xfId="411"/>
    <cellStyle name="20% - Accent3 4 2 2 5" xfId="412"/>
    <cellStyle name="20% - Accent3 4 2 3" xfId="413"/>
    <cellStyle name="20% - Accent3 4 2 3 2" xfId="414"/>
    <cellStyle name="20% - Accent3 4 2 3 3" xfId="415"/>
    <cellStyle name="20% - Accent3 4 2 3 4" xfId="416"/>
    <cellStyle name="20% - Accent3 4 2 4" xfId="417"/>
    <cellStyle name="20% - Accent3 4 2 5" xfId="418"/>
    <cellStyle name="20% - Accent3 4 2 6" xfId="419"/>
    <cellStyle name="20% - Accent3 4 3" xfId="420"/>
    <cellStyle name="20% - Accent3 4 3 2" xfId="421"/>
    <cellStyle name="20% - Accent3 4 3 2 2" xfId="422"/>
    <cellStyle name="20% - Accent3 4 3 2 3" xfId="423"/>
    <cellStyle name="20% - Accent3 4 3 2 4" xfId="424"/>
    <cellStyle name="20% - Accent3 4 3 3" xfId="425"/>
    <cellStyle name="20% - Accent3 4 3 4" xfId="426"/>
    <cellStyle name="20% - Accent3 4 3 5" xfId="427"/>
    <cellStyle name="20% - Accent3 4 4" xfId="428"/>
    <cellStyle name="20% - Accent3 4 4 2" xfId="429"/>
    <cellStyle name="20% - Accent3 4 4 3" xfId="430"/>
    <cellStyle name="20% - Accent3 4 4 4" xfId="431"/>
    <cellStyle name="20% - Accent3 4 5" xfId="432"/>
    <cellStyle name="20% - Accent3 4 6" xfId="433"/>
    <cellStyle name="20% - Accent3 4 7" xfId="434"/>
    <cellStyle name="20% - Accent3 5" xfId="435"/>
    <cellStyle name="20% - Accent3 5 2" xfId="436"/>
    <cellStyle name="20% - Accent3 5 2 2" xfId="437"/>
    <cellStyle name="20% - Accent3 5 2 2 2" xfId="438"/>
    <cellStyle name="20% - Accent3 5 2 2 2 2" xfId="439"/>
    <cellStyle name="20% - Accent3 5 2 2 2 3" xfId="440"/>
    <cellStyle name="20% - Accent3 5 2 2 2 4" xfId="441"/>
    <cellStyle name="20% - Accent3 5 2 2 3" xfId="442"/>
    <cellStyle name="20% - Accent3 5 2 2 4" xfId="443"/>
    <cellStyle name="20% - Accent3 5 2 2 5" xfId="444"/>
    <cellStyle name="20% - Accent3 5 2 3" xfId="445"/>
    <cellStyle name="20% - Accent3 5 2 3 2" xfId="446"/>
    <cellStyle name="20% - Accent3 5 2 3 3" xfId="447"/>
    <cellStyle name="20% - Accent3 5 2 3 4" xfId="448"/>
    <cellStyle name="20% - Accent3 5 2 4" xfId="449"/>
    <cellStyle name="20% - Accent3 5 2 5" xfId="450"/>
    <cellStyle name="20% - Accent3 5 2 6" xfId="451"/>
    <cellStyle name="20% - Accent3 5 3" xfId="452"/>
    <cellStyle name="20% - Accent3 5 3 2" xfId="453"/>
    <cellStyle name="20% - Accent3 5 3 2 2" xfId="454"/>
    <cellStyle name="20% - Accent3 5 3 2 3" xfId="455"/>
    <cellStyle name="20% - Accent3 5 3 2 4" xfId="456"/>
    <cellStyle name="20% - Accent3 5 3 3" xfId="457"/>
    <cellStyle name="20% - Accent3 5 3 4" xfId="458"/>
    <cellStyle name="20% - Accent3 5 3 5" xfId="459"/>
    <cellStyle name="20% - Accent3 5 4" xfId="460"/>
    <cellStyle name="20% - Accent3 5 4 2" xfId="461"/>
    <cellStyle name="20% - Accent3 5 4 3" xfId="462"/>
    <cellStyle name="20% - Accent3 5 4 4" xfId="463"/>
    <cellStyle name="20% - Accent3 5 5" xfId="464"/>
    <cellStyle name="20% - Accent3 5 6" xfId="465"/>
    <cellStyle name="20% - Accent3 5 7" xfId="466"/>
    <cellStyle name="20% - Accent3 6" xfId="467"/>
    <cellStyle name="20% - Accent3 6 2" xfId="468"/>
    <cellStyle name="20% - Accent3 6 2 2" xfId="469"/>
    <cellStyle name="20% - Accent3 6 2 2 2" xfId="470"/>
    <cellStyle name="20% - Accent3 6 2 2 3" xfId="471"/>
    <cellStyle name="20% - Accent3 6 2 2 4" xfId="472"/>
    <cellStyle name="20% - Accent3 6 2 3" xfId="473"/>
    <cellStyle name="20% - Accent3 6 2 4" xfId="474"/>
    <cellStyle name="20% - Accent3 6 2 5" xfId="475"/>
    <cellStyle name="20% - Accent3 6 3" xfId="476"/>
    <cellStyle name="20% - Accent3 6 3 2" xfId="477"/>
    <cellStyle name="20% - Accent3 6 3 3" xfId="478"/>
    <cellStyle name="20% - Accent3 6 3 4" xfId="479"/>
    <cellStyle name="20% - Accent3 6 4" xfId="480"/>
    <cellStyle name="20% - Accent3 6 5" xfId="481"/>
    <cellStyle name="20% - Accent3 6 6" xfId="482"/>
    <cellStyle name="20% - Accent4 2" xfId="483"/>
    <cellStyle name="20% - Accent4 2 2" xfId="484"/>
    <cellStyle name="20% - Accent4 2 2 2" xfId="485"/>
    <cellStyle name="20% - Accent4 2 2 2 2" xfId="486"/>
    <cellStyle name="20% - Accent4 2 2 2 2 2" xfId="487"/>
    <cellStyle name="20% - Accent4 2 2 2 2 3" xfId="488"/>
    <cellStyle name="20% - Accent4 2 2 2 2 4" xfId="489"/>
    <cellStyle name="20% - Accent4 2 2 2 3" xfId="490"/>
    <cellStyle name="20% - Accent4 2 2 2 4" xfId="491"/>
    <cellStyle name="20% - Accent4 2 2 2 5" xfId="492"/>
    <cellStyle name="20% - Accent4 2 2 3" xfId="493"/>
    <cellStyle name="20% - Accent4 2 2 3 2" xfId="494"/>
    <cellStyle name="20% - Accent4 2 2 3 3" xfId="495"/>
    <cellStyle name="20% - Accent4 2 2 3 4" xfId="496"/>
    <cellStyle name="20% - Accent4 2 2 4" xfId="497"/>
    <cellStyle name="20% - Accent4 2 2 5" xfId="498"/>
    <cellStyle name="20% - Accent4 2 2 6" xfId="499"/>
    <cellStyle name="20% - Accent4 2 3" xfId="500"/>
    <cellStyle name="20% - Accent4 2 3 2" xfId="501"/>
    <cellStyle name="20% - Accent4 2 3 2 2" xfId="502"/>
    <cellStyle name="20% - Accent4 2 3 2 3" xfId="503"/>
    <cellStyle name="20% - Accent4 2 3 2 4" xfId="504"/>
    <cellStyle name="20% - Accent4 2 3 3" xfId="505"/>
    <cellStyle name="20% - Accent4 2 3 4" xfId="506"/>
    <cellStyle name="20% - Accent4 2 3 5" xfId="507"/>
    <cellStyle name="20% - Accent4 2 4" xfId="508"/>
    <cellStyle name="20% - Accent4 2 4 2" xfId="509"/>
    <cellStyle name="20% - Accent4 2 4 3" xfId="510"/>
    <cellStyle name="20% - Accent4 2 4 4" xfId="511"/>
    <cellStyle name="20% - Accent4 2 5" xfId="512"/>
    <cellStyle name="20% - Accent4 2 6" xfId="513"/>
    <cellStyle name="20% - Accent4 2 7" xfId="514"/>
    <cellStyle name="20% - Accent4 3" xfId="515"/>
    <cellStyle name="20% - Accent4 3 2" xfId="516"/>
    <cellStyle name="20% - Accent4 3 2 2" xfId="517"/>
    <cellStyle name="20% - Accent4 3 2 2 2" xfId="518"/>
    <cellStyle name="20% - Accent4 3 2 2 2 2" xfId="519"/>
    <cellStyle name="20% - Accent4 3 2 2 2 3" xfId="520"/>
    <cellStyle name="20% - Accent4 3 2 2 2 4" xfId="521"/>
    <cellStyle name="20% - Accent4 3 2 2 3" xfId="522"/>
    <cellStyle name="20% - Accent4 3 2 2 4" xfId="523"/>
    <cellStyle name="20% - Accent4 3 2 2 5" xfId="524"/>
    <cellStyle name="20% - Accent4 3 2 3" xfId="525"/>
    <cellStyle name="20% - Accent4 3 2 3 2" xfId="526"/>
    <cellStyle name="20% - Accent4 3 2 3 3" xfId="527"/>
    <cellStyle name="20% - Accent4 3 2 3 4" xfId="528"/>
    <cellStyle name="20% - Accent4 3 2 4" xfId="529"/>
    <cellStyle name="20% - Accent4 3 2 5" xfId="530"/>
    <cellStyle name="20% - Accent4 3 2 6" xfId="531"/>
    <cellStyle name="20% - Accent4 3 3" xfId="532"/>
    <cellStyle name="20% - Accent4 3 3 2" xfId="533"/>
    <cellStyle name="20% - Accent4 3 3 2 2" xfId="534"/>
    <cellStyle name="20% - Accent4 3 3 2 3" xfId="535"/>
    <cellStyle name="20% - Accent4 3 3 2 4" xfId="536"/>
    <cellStyle name="20% - Accent4 3 3 3" xfId="537"/>
    <cellStyle name="20% - Accent4 3 3 4" xfId="538"/>
    <cellStyle name="20% - Accent4 3 3 5" xfId="539"/>
    <cellStyle name="20% - Accent4 3 4" xfId="540"/>
    <cellStyle name="20% - Accent4 3 4 2" xfId="541"/>
    <cellStyle name="20% - Accent4 3 4 3" xfId="542"/>
    <cellStyle name="20% - Accent4 3 4 4" xfId="543"/>
    <cellStyle name="20% - Accent4 3 5" xfId="544"/>
    <cellStyle name="20% - Accent4 3 6" xfId="545"/>
    <cellStyle name="20% - Accent4 3 7" xfId="546"/>
    <cellStyle name="20% - Accent4 4" xfId="547"/>
    <cellStyle name="20% - Accent4 4 2" xfId="548"/>
    <cellStyle name="20% - Accent4 4 2 2" xfId="549"/>
    <cellStyle name="20% - Accent4 4 2 2 2" xfId="550"/>
    <cellStyle name="20% - Accent4 4 2 2 2 2" xfId="551"/>
    <cellStyle name="20% - Accent4 4 2 2 2 3" xfId="552"/>
    <cellStyle name="20% - Accent4 4 2 2 2 4" xfId="553"/>
    <cellStyle name="20% - Accent4 4 2 2 3" xfId="554"/>
    <cellStyle name="20% - Accent4 4 2 2 4" xfId="555"/>
    <cellStyle name="20% - Accent4 4 2 2 5" xfId="556"/>
    <cellStyle name="20% - Accent4 4 2 3" xfId="557"/>
    <cellStyle name="20% - Accent4 4 2 3 2" xfId="558"/>
    <cellStyle name="20% - Accent4 4 2 3 3" xfId="559"/>
    <cellStyle name="20% - Accent4 4 2 3 4" xfId="560"/>
    <cellStyle name="20% - Accent4 4 2 4" xfId="561"/>
    <cellStyle name="20% - Accent4 4 2 5" xfId="562"/>
    <cellStyle name="20% - Accent4 4 2 6" xfId="563"/>
    <cellStyle name="20% - Accent4 4 3" xfId="564"/>
    <cellStyle name="20% - Accent4 4 3 2" xfId="565"/>
    <cellStyle name="20% - Accent4 4 3 2 2" xfId="566"/>
    <cellStyle name="20% - Accent4 4 3 2 3" xfId="567"/>
    <cellStyle name="20% - Accent4 4 3 2 4" xfId="568"/>
    <cellStyle name="20% - Accent4 4 3 3" xfId="569"/>
    <cellStyle name="20% - Accent4 4 3 4" xfId="570"/>
    <cellStyle name="20% - Accent4 4 3 5" xfId="571"/>
    <cellStyle name="20% - Accent4 4 4" xfId="572"/>
    <cellStyle name="20% - Accent4 4 4 2" xfId="573"/>
    <cellStyle name="20% - Accent4 4 4 3" xfId="574"/>
    <cellStyle name="20% - Accent4 4 4 4" xfId="575"/>
    <cellStyle name="20% - Accent4 4 5" xfId="576"/>
    <cellStyle name="20% - Accent4 4 6" xfId="577"/>
    <cellStyle name="20% - Accent4 4 7" xfId="578"/>
    <cellStyle name="20% - Accent4 5" xfId="579"/>
    <cellStyle name="20% - Accent4 5 2" xfId="580"/>
    <cellStyle name="20% - Accent4 5 2 2" xfId="581"/>
    <cellStyle name="20% - Accent4 5 2 2 2" xfId="582"/>
    <cellStyle name="20% - Accent4 5 2 2 2 2" xfId="583"/>
    <cellStyle name="20% - Accent4 5 2 2 2 3" xfId="584"/>
    <cellStyle name="20% - Accent4 5 2 2 2 4" xfId="585"/>
    <cellStyle name="20% - Accent4 5 2 2 3" xfId="586"/>
    <cellStyle name="20% - Accent4 5 2 2 4" xfId="587"/>
    <cellStyle name="20% - Accent4 5 2 2 5" xfId="588"/>
    <cellStyle name="20% - Accent4 5 2 3" xfId="589"/>
    <cellStyle name="20% - Accent4 5 2 3 2" xfId="590"/>
    <cellStyle name="20% - Accent4 5 2 3 3" xfId="591"/>
    <cellStyle name="20% - Accent4 5 2 3 4" xfId="592"/>
    <cellStyle name="20% - Accent4 5 2 4" xfId="593"/>
    <cellStyle name="20% - Accent4 5 2 5" xfId="594"/>
    <cellStyle name="20% - Accent4 5 2 6" xfId="595"/>
    <cellStyle name="20% - Accent4 5 3" xfId="596"/>
    <cellStyle name="20% - Accent4 5 3 2" xfId="597"/>
    <cellStyle name="20% - Accent4 5 3 2 2" xfId="598"/>
    <cellStyle name="20% - Accent4 5 3 2 3" xfId="599"/>
    <cellStyle name="20% - Accent4 5 3 2 4" xfId="600"/>
    <cellStyle name="20% - Accent4 5 3 3" xfId="601"/>
    <cellStyle name="20% - Accent4 5 3 4" xfId="602"/>
    <cellStyle name="20% - Accent4 5 3 5" xfId="603"/>
    <cellStyle name="20% - Accent4 5 4" xfId="604"/>
    <cellStyle name="20% - Accent4 5 4 2" xfId="605"/>
    <cellStyle name="20% - Accent4 5 4 3" xfId="606"/>
    <cellStyle name="20% - Accent4 5 4 4" xfId="607"/>
    <cellStyle name="20% - Accent4 5 5" xfId="608"/>
    <cellStyle name="20% - Accent4 5 6" xfId="609"/>
    <cellStyle name="20% - Accent4 5 7" xfId="610"/>
    <cellStyle name="20% - Accent4 6" xfId="611"/>
    <cellStyle name="20% - Accent4 6 2" xfId="612"/>
    <cellStyle name="20% - Accent4 6 2 2" xfId="613"/>
    <cellStyle name="20% - Accent4 6 2 2 2" xfId="614"/>
    <cellStyle name="20% - Accent4 6 2 2 3" xfId="615"/>
    <cellStyle name="20% - Accent4 6 2 2 4" xfId="616"/>
    <cellStyle name="20% - Accent4 6 2 3" xfId="617"/>
    <cellStyle name="20% - Accent4 6 2 4" xfId="618"/>
    <cellStyle name="20% - Accent4 6 2 5" xfId="619"/>
    <cellStyle name="20% - Accent4 6 3" xfId="620"/>
    <cellStyle name="20% - Accent4 6 3 2" xfId="621"/>
    <cellStyle name="20% - Accent4 6 3 3" xfId="622"/>
    <cellStyle name="20% - Accent4 6 3 4" xfId="623"/>
    <cellStyle name="20% - Accent4 6 4" xfId="624"/>
    <cellStyle name="20% - Accent4 6 5" xfId="625"/>
    <cellStyle name="20% - Accent4 6 6" xfId="626"/>
    <cellStyle name="20% - Accent5 2" xfId="627"/>
    <cellStyle name="20% - Accent5 2 2" xfId="628"/>
    <cellStyle name="20% - Accent5 2 2 2" xfId="629"/>
    <cellStyle name="20% - Accent5 2 2 2 2" xfId="630"/>
    <cellStyle name="20% - Accent5 2 2 2 2 2" xfId="631"/>
    <cellStyle name="20% - Accent5 2 2 2 2 3" xfId="632"/>
    <cellStyle name="20% - Accent5 2 2 2 2 4" xfId="633"/>
    <cellStyle name="20% - Accent5 2 2 2 3" xfId="634"/>
    <cellStyle name="20% - Accent5 2 2 2 4" xfId="635"/>
    <cellStyle name="20% - Accent5 2 2 2 5" xfId="636"/>
    <cellStyle name="20% - Accent5 2 2 3" xfId="637"/>
    <cellStyle name="20% - Accent5 2 2 3 2" xfId="638"/>
    <cellStyle name="20% - Accent5 2 2 3 3" xfId="639"/>
    <cellStyle name="20% - Accent5 2 2 3 4" xfId="640"/>
    <cellStyle name="20% - Accent5 2 2 4" xfId="641"/>
    <cellStyle name="20% - Accent5 2 2 5" xfId="642"/>
    <cellStyle name="20% - Accent5 2 2 6" xfId="643"/>
    <cellStyle name="20% - Accent5 2 3" xfId="644"/>
    <cellStyle name="20% - Accent5 2 3 2" xfId="645"/>
    <cellStyle name="20% - Accent5 2 3 2 2" xfId="646"/>
    <cellStyle name="20% - Accent5 2 3 2 3" xfId="647"/>
    <cellStyle name="20% - Accent5 2 3 2 4" xfId="648"/>
    <cellStyle name="20% - Accent5 2 3 3" xfId="649"/>
    <cellStyle name="20% - Accent5 2 3 4" xfId="650"/>
    <cellStyle name="20% - Accent5 2 3 5" xfId="651"/>
    <cellStyle name="20% - Accent5 2 4" xfId="652"/>
    <cellStyle name="20% - Accent5 2 4 2" xfId="653"/>
    <cellStyle name="20% - Accent5 2 4 3" xfId="654"/>
    <cellStyle name="20% - Accent5 2 4 4" xfId="655"/>
    <cellStyle name="20% - Accent5 2 5" xfId="656"/>
    <cellStyle name="20% - Accent5 2 6" xfId="657"/>
    <cellStyle name="20% - Accent5 2 7" xfId="658"/>
    <cellStyle name="20% - Accent5 3" xfId="659"/>
    <cellStyle name="20% - Accent5 3 2" xfId="660"/>
    <cellStyle name="20% - Accent5 3 2 2" xfId="661"/>
    <cellStyle name="20% - Accent5 3 2 2 2" xfId="662"/>
    <cellStyle name="20% - Accent5 3 2 2 2 2" xfId="663"/>
    <cellStyle name="20% - Accent5 3 2 2 2 3" xfId="664"/>
    <cellStyle name="20% - Accent5 3 2 2 2 4" xfId="665"/>
    <cellStyle name="20% - Accent5 3 2 2 3" xfId="666"/>
    <cellStyle name="20% - Accent5 3 2 2 4" xfId="667"/>
    <cellStyle name="20% - Accent5 3 2 2 5" xfId="668"/>
    <cellStyle name="20% - Accent5 3 2 3" xfId="669"/>
    <cellStyle name="20% - Accent5 3 2 3 2" xfId="670"/>
    <cellStyle name="20% - Accent5 3 2 3 3" xfId="671"/>
    <cellStyle name="20% - Accent5 3 2 3 4" xfId="672"/>
    <cellStyle name="20% - Accent5 3 2 4" xfId="673"/>
    <cellStyle name="20% - Accent5 3 2 5" xfId="674"/>
    <cellStyle name="20% - Accent5 3 2 6" xfId="675"/>
    <cellStyle name="20% - Accent5 3 3" xfId="676"/>
    <cellStyle name="20% - Accent5 3 3 2" xfId="677"/>
    <cellStyle name="20% - Accent5 3 3 2 2" xfId="678"/>
    <cellStyle name="20% - Accent5 3 3 2 3" xfId="679"/>
    <cellStyle name="20% - Accent5 3 3 2 4" xfId="680"/>
    <cellStyle name="20% - Accent5 3 3 3" xfId="681"/>
    <cellStyle name="20% - Accent5 3 3 4" xfId="682"/>
    <cellStyle name="20% - Accent5 3 3 5" xfId="683"/>
    <cellStyle name="20% - Accent5 3 4" xfId="684"/>
    <cellStyle name="20% - Accent5 3 4 2" xfId="685"/>
    <cellStyle name="20% - Accent5 3 4 3" xfId="686"/>
    <cellStyle name="20% - Accent5 3 4 4" xfId="687"/>
    <cellStyle name="20% - Accent5 3 5" xfId="688"/>
    <cellStyle name="20% - Accent5 3 6" xfId="689"/>
    <cellStyle name="20% - Accent5 3 7" xfId="690"/>
    <cellStyle name="20% - Accent5 4" xfId="691"/>
    <cellStyle name="20% - Accent5 4 2" xfId="692"/>
    <cellStyle name="20% - Accent5 4 2 2" xfId="693"/>
    <cellStyle name="20% - Accent5 4 2 2 2" xfId="694"/>
    <cellStyle name="20% - Accent5 4 2 2 2 2" xfId="695"/>
    <cellStyle name="20% - Accent5 4 2 2 2 3" xfId="696"/>
    <cellStyle name="20% - Accent5 4 2 2 2 4" xfId="697"/>
    <cellStyle name="20% - Accent5 4 2 2 3" xfId="698"/>
    <cellStyle name="20% - Accent5 4 2 2 4" xfId="699"/>
    <cellStyle name="20% - Accent5 4 2 2 5" xfId="700"/>
    <cellStyle name="20% - Accent5 4 2 3" xfId="701"/>
    <cellStyle name="20% - Accent5 4 2 3 2" xfId="702"/>
    <cellStyle name="20% - Accent5 4 2 3 3" xfId="703"/>
    <cellStyle name="20% - Accent5 4 2 3 4" xfId="704"/>
    <cellStyle name="20% - Accent5 4 2 4" xfId="705"/>
    <cellStyle name="20% - Accent5 4 2 5" xfId="706"/>
    <cellStyle name="20% - Accent5 4 2 6" xfId="707"/>
    <cellStyle name="20% - Accent5 4 3" xfId="708"/>
    <cellStyle name="20% - Accent5 4 3 2" xfId="709"/>
    <cellStyle name="20% - Accent5 4 3 2 2" xfId="710"/>
    <cellStyle name="20% - Accent5 4 3 2 3" xfId="711"/>
    <cellStyle name="20% - Accent5 4 3 2 4" xfId="712"/>
    <cellStyle name="20% - Accent5 4 3 3" xfId="713"/>
    <cellStyle name="20% - Accent5 4 3 4" xfId="714"/>
    <cellStyle name="20% - Accent5 4 3 5" xfId="715"/>
    <cellStyle name="20% - Accent5 4 4" xfId="716"/>
    <cellStyle name="20% - Accent5 4 4 2" xfId="717"/>
    <cellStyle name="20% - Accent5 4 4 3" xfId="718"/>
    <cellStyle name="20% - Accent5 4 4 4" xfId="719"/>
    <cellStyle name="20% - Accent5 4 5" xfId="720"/>
    <cellStyle name="20% - Accent5 4 6" xfId="721"/>
    <cellStyle name="20% - Accent5 4 7" xfId="722"/>
    <cellStyle name="20% - Accent5 5" xfId="723"/>
    <cellStyle name="20% - Accent5 5 2" xfId="724"/>
    <cellStyle name="20% - Accent5 5 2 2" xfId="725"/>
    <cellStyle name="20% - Accent5 5 2 2 2" xfId="726"/>
    <cellStyle name="20% - Accent5 5 2 2 2 2" xfId="727"/>
    <cellStyle name="20% - Accent5 5 2 2 2 3" xfId="728"/>
    <cellStyle name="20% - Accent5 5 2 2 2 4" xfId="729"/>
    <cellStyle name="20% - Accent5 5 2 2 3" xfId="730"/>
    <cellStyle name="20% - Accent5 5 2 2 4" xfId="731"/>
    <cellStyle name="20% - Accent5 5 2 2 5" xfId="732"/>
    <cellStyle name="20% - Accent5 5 2 3" xfId="733"/>
    <cellStyle name="20% - Accent5 5 2 3 2" xfId="734"/>
    <cellStyle name="20% - Accent5 5 2 3 3" xfId="735"/>
    <cellStyle name="20% - Accent5 5 2 3 4" xfId="736"/>
    <cellStyle name="20% - Accent5 5 2 4" xfId="737"/>
    <cellStyle name="20% - Accent5 5 2 5" xfId="738"/>
    <cellStyle name="20% - Accent5 5 2 6" xfId="739"/>
    <cellStyle name="20% - Accent5 5 3" xfId="740"/>
    <cellStyle name="20% - Accent5 5 3 2" xfId="741"/>
    <cellStyle name="20% - Accent5 5 3 2 2" xfId="742"/>
    <cellStyle name="20% - Accent5 5 3 2 3" xfId="743"/>
    <cellStyle name="20% - Accent5 5 3 2 4" xfId="744"/>
    <cellStyle name="20% - Accent5 5 3 3" xfId="745"/>
    <cellStyle name="20% - Accent5 5 3 4" xfId="746"/>
    <cellStyle name="20% - Accent5 5 3 5" xfId="747"/>
    <cellStyle name="20% - Accent5 5 4" xfId="748"/>
    <cellStyle name="20% - Accent5 5 4 2" xfId="749"/>
    <cellStyle name="20% - Accent5 5 4 3" xfId="750"/>
    <cellStyle name="20% - Accent5 5 4 4" xfId="751"/>
    <cellStyle name="20% - Accent5 5 5" xfId="752"/>
    <cellStyle name="20% - Accent5 5 6" xfId="753"/>
    <cellStyle name="20% - Accent5 5 7" xfId="754"/>
    <cellStyle name="20% - Accent5 6" xfId="755"/>
    <cellStyle name="20% - Accent5 6 2" xfId="756"/>
    <cellStyle name="20% - Accent5 6 2 2" xfId="757"/>
    <cellStyle name="20% - Accent5 6 2 2 2" xfId="758"/>
    <cellStyle name="20% - Accent5 6 2 2 3" xfId="759"/>
    <cellStyle name="20% - Accent5 6 2 2 4" xfId="760"/>
    <cellStyle name="20% - Accent5 6 2 3" xfId="761"/>
    <cellStyle name="20% - Accent5 6 2 4" xfId="762"/>
    <cellStyle name="20% - Accent5 6 2 5" xfId="763"/>
    <cellStyle name="20% - Accent5 6 3" xfId="764"/>
    <cellStyle name="20% - Accent5 6 3 2" xfId="765"/>
    <cellStyle name="20% - Accent5 6 3 3" xfId="766"/>
    <cellStyle name="20% - Accent5 6 3 4" xfId="767"/>
    <cellStyle name="20% - Accent5 6 4" xfId="768"/>
    <cellStyle name="20% - Accent5 6 5" xfId="769"/>
    <cellStyle name="20% - Accent5 6 6" xfId="770"/>
    <cellStyle name="20% - Accent6 2" xfId="771"/>
    <cellStyle name="20% - Accent6 2 2" xfId="772"/>
    <cellStyle name="20% - Accent6 2 2 2" xfId="773"/>
    <cellStyle name="20% - Accent6 2 2 2 2" xfId="774"/>
    <cellStyle name="20% - Accent6 2 2 2 2 2" xfId="775"/>
    <cellStyle name="20% - Accent6 2 2 2 2 3" xfId="776"/>
    <cellStyle name="20% - Accent6 2 2 2 2 4" xfId="777"/>
    <cellStyle name="20% - Accent6 2 2 2 3" xfId="778"/>
    <cellStyle name="20% - Accent6 2 2 2 4" xfId="779"/>
    <cellStyle name="20% - Accent6 2 2 2 5" xfId="780"/>
    <cellStyle name="20% - Accent6 2 2 3" xfId="781"/>
    <cellStyle name="20% - Accent6 2 2 3 2" xfId="782"/>
    <cellStyle name="20% - Accent6 2 2 3 3" xfId="783"/>
    <cellStyle name="20% - Accent6 2 2 3 4" xfId="784"/>
    <cellStyle name="20% - Accent6 2 2 4" xfId="785"/>
    <cellStyle name="20% - Accent6 2 2 5" xfId="786"/>
    <cellStyle name="20% - Accent6 2 2 6" xfId="787"/>
    <cellStyle name="20% - Accent6 2 3" xfId="788"/>
    <cellStyle name="20% - Accent6 2 3 2" xfId="789"/>
    <cellStyle name="20% - Accent6 2 3 2 2" xfId="790"/>
    <cellStyle name="20% - Accent6 2 3 2 3" xfId="791"/>
    <cellStyle name="20% - Accent6 2 3 2 4" xfId="792"/>
    <cellStyle name="20% - Accent6 2 3 3" xfId="793"/>
    <cellStyle name="20% - Accent6 2 3 4" xfId="794"/>
    <cellStyle name="20% - Accent6 2 3 5" xfId="795"/>
    <cellStyle name="20% - Accent6 2 4" xfId="796"/>
    <cellStyle name="20% - Accent6 2 4 2" xfId="797"/>
    <cellStyle name="20% - Accent6 2 4 3" xfId="798"/>
    <cellStyle name="20% - Accent6 2 4 4" xfId="799"/>
    <cellStyle name="20% - Accent6 2 5" xfId="800"/>
    <cellStyle name="20% - Accent6 2 6" xfId="801"/>
    <cellStyle name="20% - Accent6 2 7" xfId="802"/>
    <cellStyle name="20% - Accent6 3" xfId="803"/>
    <cellStyle name="20% - Accent6 3 2" xfId="804"/>
    <cellStyle name="20% - Accent6 3 2 2" xfId="805"/>
    <cellStyle name="20% - Accent6 3 2 2 2" xfId="806"/>
    <cellStyle name="20% - Accent6 3 2 2 2 2" xfId="807"/>
    <cellStyle name="20% - Accent6 3 2 2 2 3" xfId="808"/>
    <cellStyle name="20% - Accent6 3 2 2 2 4" xfId="809"/>
    <cellStyle name="20% - Accent6 3 2 2 3" xfId="810"/>
    <cellStyle name="20% - Accent6 3 2 2 4" xfId="811"/>
    <cellStyle name="20% - Accent6 3 2 2 5" xfId="812"/>
    <cellStyle name="20% - Accent6 3 2 3" xfId="813"/>
    <cellStyle name="20% - Accent6 3 2 3 2" xfId="814"/>
    <cellStyle name="20% - Accent6 3 2 3 3" xfId="815"/>
    <cellStyle name="20% - Accent6 3 2 3 4" xfId="816"/>
    <cellStyle name="20% - Accent6 3 2 4" xfId="817"/>
    <cellStyle name="20% - Accent6 3 2 5" xfId="818"/>
    <cellStyle name="20% - Accent6 3 2 6" xfId="819"/>
    <cellStyle name="20% - Accent6 3 3" xfId="820"/>
    <cellStyle name="20% - Accent6 3 3 2" xfId="821"/>
    <cellStyle name="20% - Accent6 3 3 2 2" xfId="822"/>
    <cellStyle name="20% - Accent6 3 3 2 3" xfId="823"/>
    <cellStyle name="20% - Accent6 3 3 2 4" xfId="824"/>
    <cellStyle name="20% - Accent6 3 3 3" xfId="825"/>
    <cellStyle name="20% - Accent6 3 3 4" xfId="826"/>
    <cellStyle name="20% - Accent6 3 3 5" xfId="827"/>
    <cellStyle name="20% - Accent6 3 4" xfId="828"/>
    <cellStyle name="20% - Accent6 3 4 2" xfId="829"/>
    <cellStyle name="20% - Accent6 3 4 3" xfId="830"/>
    <cellStyle name="20% - Accent6 3 4 4" xfId="831"/>
    <cellStyle name="20% - Accent6 3 5" xfId="832"/>
    <cellStyle name="20% - Accent6 3 6" xfId="833"/>
    <cellStyle name="20% - Accent6 3 7" xfId="834"/>
    <cellStyle name="20% - Accent6 4" xfId="835"/>
    <cellStyle name="20% - Accent6 4 2" xfId="836"/>
    <cellStyle name="20% - Accent6 4 2 2" xfId="837"/>
    <cellStyle name="20% - Accent6 4 2 2 2" xfId="838"/>
    <cellStyle name="20% - Accent6 4 2 2 2 2" xfId="839"/>
    <cellStyle name="20% - Accent6 4 2 2 2 3" xfId="840"/>
    <cellStyle name="20% - Accent6 4 2 2 2 4" xfId="841"/>
    <cellStyle name="20% - Accent6 4 2 2 3" xfId="842"/>
    <cellStyle name="20% - Accent6 4 2 2 4" xfId="843"/>
    <cellStyle name="20% - Accent6 4 2 2 5" xfId="844"/>
    <cellStyle name="20% - Accent6 4 2 3" xfId="845"/>
    <cellStyle name="20% - Accent6 4 2 3 2" xfId="846"/>
    <cellStyle name="20% - Accent6 4 2 3 3" xfId="847"/>
    <cellStyle name="20% - Accent6 4 2 3 4" xfId="848"/>
    <cellStyle name="20% - Accent6 4 2 4" xfId="849"/>
    <cellStyle name="20% - Accent6 4 2 5" xfId="850"/>
    <cellStyle name="20% - Accent6 4 2 6" xfId="851"/>
    <cellStyle name="20% - Accent6 4 3" xfId="852"/>
    <cellStyle name="20% - Accent6 4 3 2" xfId="853"/>
    <cellStyle name="20% - Accent6 4 3 2 2" xfId="854"/>
    <cellStyle name="20% - Accent6 4 3 2 3" xfId="855"/>
    <cellStyle name="20% - Accent6 4 3 2 4" xfId="856"/>
    <cellStyle name="20% - Accent6 4 3 3" xfId="857"/>
    <cellStyle name="20% - Accent6 4 3 4" xfId="858"/>
    <cellStyle name="20% - Accent6 4 3 5" xfId="859"/>
    <cellStyle name="20% - Accent6 4 4" xfId="860"/>
    <cellStyle name="20% - Accent6 4 4 2" xfId="861"/>
    <cellStyle name="20% - Accent6 4 4 3" xfId="862"/>
    <cellStyle name="20% - Accent6 4 4 4" xfId="863"/>
    <cellStyle name="20% - Accent6 4 5" xfId="864"/>
    <cellStyle name="20% - Accent6 4 6" xfId="865"/>
    <cellStyle name="20% - Accent6 4 7" xfId="866"/>
    <cellStyle name="20% - Accent6 5" xfId="867"/>
    <cellStyle name="20% - Accent6 5 2" xfId="868"/>
    <cellStyle name="20% - Accent6 5 2 2" xfId="869"/>
    <cellStyle name="20% - Accent6 5 2 2 2" xfId="870"/>
    <cellStyle name="20% - Accent6 5 2 2 2 2" xfId="871"/>
    <cellStyle name="20% - Accent6 5 2 2 2 3" xfId="872"/>
    <cellStyle name="20% - Accent6 5 2 2 2 4" xfId="873"/>
    <cellStyle name="20% - Accent6 5 2 2 3" xfId="874"/>
    <cellStyle name="20% - Accent6 5 2 2 4" xfId="875"/>
    <cellStyle name="20% - Accent6 5 2 2 5" xfId="876"/>
    <cellStyle name="20% - Accent6 5 2 3" xfId="877"/>
    <cellStyle name="20% - Accent6 5 2 3 2" xfId="878"/>
    <cellStyle name="20% - Accent6 5 2 3 3" xfId="879"/>
    <cellStyle name="20% - Accent6 5 2 3 4" xfId="880"/>
    <cellStyle name="20% - Accent6 5 2 4" xfId="881"/>
    <cellStyle name="20% - Accent6 5 2 5" xfId="882"/>
    <cellStyle name="20% - Accent6 5 2 6" xfId="883"/>
    <cellStyle name="20% - Accent6 5 3" xfId="884"/>
    <cellStyle name="20% - Accent6 5 3 2" xfId="885"/>
    <cellStyle name="20% - Accent6 5 3 2 2" xfId="886"/>
    <cellStyle name="20% - Accent6 5 3 2 3" xfId="887"/>
    <cellStyle name="20% - Accent6 5 3 2 4" xfId="888"/>
    <cellStyle name="20% - Accent6 5 3 3" xfId="889"/>
    <cellStyle name="20% - Accent6 5 3 4" xfId="890"/>
    <cellStyle name="20% - Accent6 5 3 5" xfId="891"/>
    <cellStyle name="20% - Accent6 5 4" xfId="892"/>
    <cellStyle name="20% - Accent6 5 4 2" xfId="893"/>
    <cellStyle name="20% - Accent6 5 4 3" xfId="894"/>
    <cellStyle name="20% - Accent6 5 4 4" xfId="895"/>
    <cellStyle name="20% - Accent6 5 5" xfId="896"/>
    <cellStyle name="20% - Accent6 5 6" xfId="897"/>
    <cellStyle name="20% - Accent6 5 7" xfId="898"/>
    <cellStyle name="20% - Accent6 6" xfId="899"/>
    <cellStyle name="20% - Accent6 6 2" xfId="900"/>
    <cellStyle name="20% - Accent6 6 2 2" xfId="901"/>
    <cellStyle name="20% - Accent6 6 2 2 2" xfId="902"/>
    <cellStyle name="20% - Accent6 6 2 2 3" xfId="903"/>
    <cellStyle name="20% - Accent6 6 2 2 4" xfId="904"/>
    <cellStyle name="20% - Accent6 6 2 3" xfId="905"/>
    <cellStyle name="20% - Accent6 6 2 4" xfId="906"/>
    <cellStyle name="20% - Accent6 6 2 5" xfId="907"/>
    <cellStyle name="20% - Accent6 6 3" xfId="908"/>
    <cellStyle name="20% - Accent6 6 3 2" xfId="909"/>
    <cellStyle name="20% - Accent6 6 3 3" xfId="910"/>
    <cellStyle name="20% - Accent6 6 3 4" xfId="911"/>
    <cellStyle name="20% - Accent6 6 4" xfId="912"/>
    <cellStyle name="20% - Accent6 6 5" xfId="913"/>
    <cellStyle name="20% - Accent6 6 6" xfId="914"/>
    <cellStyle name="40% - Accent1 2" xfId="915"/>
    <cellStyle name="40% - Accent1 2 2" xfId="916"/>
    <cellStyle name="40% - Accent1 2 2 2" xfId="917"/>
    <cellStyle name="40% - Accent1 2 2 2 2" xfId="918"/>
    <cellStyle name="40% - Accent1 2 2 2 2 2" xfId="919"/>
    <cellStyle name="40% - Accent1 2 2 2 2 3" xfId="920"/>
    <cellStyle name="40% - Accent1 2 2 2 2 4" xfId="921"/>
    <cellStyle name="40% - Accent1 2 2 2 3" xfId="922"/>
    <cellStyle name="40% - Accent1 2 2 2 4" xfId="923"/>
    <cellStyle name="40% - Accent1 2 2 2 5" xfId="924"/>
    <cellStyle name="40% - Accent1 2 2 3" xfId="925"/>
    <cellStyle name="40% - Accent1 2 2 3 2" xfId="926"/>
    <cellStyle name="40% - Accent1 2 2 3 3" xfId="927"/>
    <cellStyle name="40% - Accent1 2 2 3 4" xfId="928"/>
    <cellStyle name="40% - Accent1 2 2 4" xfId="929"/>
    <cellStyle name="40% - Accent1 2 2 5" xfId="930"/>
    <cellStyle name="40% - Accent1 2 2 6" xfId="931"/>
    <cellStyle name="40% - Accent1 2 3" xfId="932"/>
    <cellStyle name="40% - Accent1 2 3 2" xfId="933"/>
    <cellStyle name="40% - Accent1 2 3 2 2" xfId="934"/>
    <cellStyle name="40% - Accent1 2 3 2 3" xfId="935"/>
    <cellStyle name="40% - Accent1 2 3 2 4" xfId="936"/>
    <cellStyle name="40% - Accent1 2 3 3" xfId="937"/>
    <cellStyle name="40% - Accent1 2 3 4" xfId="938"/>
    <cellStyle name="40% - Accent1 2 3 5" xfId="939"/>
    <cellStyle name="40% - Accent1 2 4" xfId="940"/>
    <cellStyle name="40% - Accent1 2 4 2" xfId="941"/>
    <cellStyle name="40% - Accent1 2 4 3" xfId="942"/>
    <cellStyle name="40% - Accent1 2 4 4" xfId="943"/>
    <cellStyle name="40% - Accent1 2 5" xfId="944"/>
    <cellStyle name="40% - Accent1 2 6" xfId="945"/>
    <cellStyle name="40% - Accent1 2 7" xfId="946"/>
    <cellStyle name="40% - Accent1 3" xfId="947"/>
    <cellStyle name="40% - Accent1 3 2" xfId="948"/>
    <cellStyle name="40% - Accent1 3 2 2" xfId="949"/>
    <cellStyle name="40% - Accent1 3 2 2 2" xfId="950"/>
    <cellStyle name="40% - Accent1 3 2 2 2 2" xfId="951"/>
    <cellStyle name="40% - Accent1 3 2 2 2 3" xfId="952"/>
    <cellStyle name="40% - Accent1 3 2 2 2 4" xfId="953"/>
    <cellStyle name="40% - Accent1 3 2 2 3" xfId="954"/>
    <cellStyle name="40% - Accent1 3 2 2 4" xfId="955"/>
    <cellStyle name="40% - Accent1 3 2 2 5" xfId="956"/>
    <cellStyle name="40% - Accent1 3 2 3" xfId="957"/>
    <cellStyle name="40% - Accent1 3 2 3 2" xfId="958"/>
    <cellStyle name="40% - Accent1 3 2 3 3" xfId="959"/>
    <cellStyle name="40% - Accent1 3 2 3 4" xfId="960"/>
    <cellStyle name="40% - Accent1 3 2 4" xfId="961"/>
    <cellStyle name="40% - Accent1 3 2 5" xfId="962"/>
    <cellStyle name="40% - Accent1 3 2 6" xfId="963"/>
    <cellStyle name="40% - Accent1 3 3" xfId="964"/>
    <cellStyle name="40% - Accent1 3 3 2" xfId="965"/>
    <cellStyle name="40% - Accent1 3 3 2 2" xfId="966"/>
    <cellStyle name="40% - Accent1 3 3 2 3" xfId="967"/>
    <cellStyle name="40% - Accent1 3 3 2 4" xfId="968"/>
    <cellStyle name="40% - Accent1 3 3 3" xfId="969"/>
    <cellStyle name="40% - Accent1 3 3 4" xfId="970"/>
    <cellStyle name="40% - Accent1 3 3 5" xfId="971"/>
    <cellStyle name="40% - Accent1 3 4" xfId="972"/>
    <cellStyle name="40% - Accent1 3 4 2" xfId="973"/>
    <cellStyle name="40% - Accent1 3 4 3" xfId="974"/>
    <cellStyle name="40% - Accent1 3 4 4" xfId="975"/>
    <cellStyle name="40% - Accent1 3 5" xfId="976"/>
    <cellStyle name="40% - Accent1 3 6" xfId="977"/>
    <cellStyle name="40% - Accent1 3 7" xfId="978"/>
    <cellStyle name="40% - Accent1 4" xfId="979"/>
    <cellStyle name="40% - Accent1 4 2" xfId="980"/>
    <cellStyle name="40% - Accent1 4 2 2" xfId="981"/>
    <cellStyle name="40% - Accent1 4 2 2 2" xfId="982"/>
    <cellStyle name="40% - Accent1 4 2 2 2 2" xfId="983"/>
    <cellStyle name="40% - Accent1 4 2 2 2 3" xfId="984"/>
    <cellStyle name="40% - Accent1 4 2 2 2 4" xfId="985"/>
    <cellStyle name="40% - Accent1 4 2 2 3" xfId="986"/>
    <cellStyle name="40% - Accent1 4 2 2 4" xfId="987"/>
    <cellStyle name="40% - Accent1 4 2 2 5" xfId="988"/>
    <cellStyle name="40% - Accent1 4 2 3" xfId="989"/>
    <cellStyle name="40% - Accent1 4 2 3 2" xfId="990"/>
    <cellStyle name="40% - Accent1 4 2 3 3" xfId="991"/>
    <cellStyle name="40% - Accent1 4 2 3 4" xfId="992"/>
    <cellStyle name="40% - Accent1 4 2 4" xfId="993"/>
    <cellStyle name="40% - Accent1 4 2 5" xfId="994"/>
    <cellStyle name="40% - Accent1 4 2 6" xfId="995"/>
    <cellStyle name="40% - Accent1 4 3" xfId="996"/>
    <cellStyle name="40% - Accent1 4 3 2" xfId="997"/>
    <cellStyle name="40% - Accent1 4 3 2 2" xfId="998"/>
    <cellStyle name="40% - Accent1 4 3 2 3" xfId="999"/>
    <cellStyle name="40% - Accent1 4 3 2 4" xfId="1000"/>
    <cellStyle name="40% - Accent1 4 3 3" xfId="1001"/>
    <cellStyle name="40% - Accent1 4 3 4" xfId="1002"/>
    <cellStyle name="40% - Accent1 4 3 5" xfId="1003"/>
    <cellStyle name="40% - Accent1 4 4" xfId="1004"/>
    <cellStyle name="40% - Accent1 4 4 2" xfId="1005"/>
    <cellStyle name="40% - Accent1 4 4 3" xfId="1006"/>
    <cellStyle name="40% - Accent1 4 4 4" xfId="1007"/>
    <cellStyle name="40% - Accent1 4 5" xfId="1008"/>
    <cellStyle name="40% - Accent1 4 6" xfId="1009"/>
    <cellStyle name="40% - Accent1 4 7" xfId="1010"/>
    <cellStyle name="40% - Accent1 5" xfId="1011"/>
    <cellStyle name="40% - Accent1 5 2" xfId="1012"/>
    <cellStyle name="40% - Accent1 5 2 2" xfId="1013"/>
    <cellStyle name="40% - Accent1 5 2 2 2" xfId="1014"/>
    <cellStyle name="40% - Accent1 5 2 2 2 2" xfId="1015"/>
    <cellStyle name="40% - Accent1 5 2 2 2 3" xfId="1016"/>
    <cellStyle name="40% - Accent1 5 2 2 2 4" xfId="1017"/>
    <cellStyle name="40% - Accent1 5 2 2 3" xfId="1018"/>
    <cellStyle name="40% - Accent1 5 2 2 4" xfId="1019"/>
    <cellStyle name="40% - Accent1 5 2 2 5" xfId="1020"/>
    <cellStyle name="40% - Accent1 5 2 3" xfId="1021"/>
    <cellStyle name="40% - Accent1 5 2 3 2" xfId="1022"/>
    <cellStyle name="40% - Accent1 5 2 3 3" xfId="1023"/>
    <cellStyle name="40% - Accent1 5 2 3 4" xfId="1024"/>
    <cellStyle name="40% - Accent1 5 2 4" xfId="1025"/>
    <cellStyle name="40% - Accent1 5 2 5" xfId="1026"/>
    <cellStyle name="40% - Accent1 5 2 6" xfId="1027"/>
    <cellStyle name="40% - Accent1 5 3" xfId="1028"/>
    <cellStyle name="40% - Accent1 5 3 2" xfId="1029"/>
    <cellStyle name="40% - Accent1 5 3 2 2" xfId="1030"/>
    <cellStyle name="40% - Accent1 5 3 2 3" xfId="1031"/>
    <cellStyle name="40% - Accent1 5 3 2 4" xfId="1032"/>
    <cellStyle name="40% - Accent1 5 3 3" xfId="1033"/>
    <cellStyle name="40% - Accent1 5 3 4" xfId="1034"/>
    <cellStyle name="40% - Accent1 5 3 5" xfId="1035"/>
    <cellStyle name="40% - Accent1 5 4" xfId="1036"/>
    <cellStyle name="40% - Accent1 5 4 2" xfId="1037"/>
    <cellStyle name="40% - Accent1 5 4 3" xfId="1038"/>
    <cellStyle name="40% - Accent1 5 4 4" xfId="1039"/>
    <cellStyle name="40% - Accent1 5 5" xfId="1040"/>
    <cellStyle name="40% - Accent1 5 6" xfId="1041"/>
    <cellStyle name="40% - Accent1 5 7" xfId="1042"/>
    <cellStyle name="40% - Accent1 6" xfId="1043"/>
    <cellStyle name="40% - Accent1 6 2" xfId="1044"/>
    <cellStyle name="40% - Accent1 6 2 2" xfId="1045"/>
    <cellStyle name="40% - Accent1 6 2 2 2" xfId="1046"/>
    <cellStyle name="40% - Accent1 6 2 2 3" xfId="1047"/>
    <cellStyle name="40% - Accent1 6 2 2 4" xfId="1048"/>
    <cellStyle name="40% - Accent1 6 2 3" xfId="1049"/>
    <cellStyle name="40% - Accent1 6 2 4" xfId="1050"/>
    <cellStyle name="40% - Accent1 6 2 5" xfId="1051"/>
    <cellStyle name="40% - Accent1 6 3" xfId="1052"/>
    <cellStyle name="40% - Accent1 6 3 2" xfId="1053"/>
    <cellStyle name="40% - Accent1 6 3 3" xfId="1054"/>
    <cellStyle name="40% - Accent1 6 3 4" xfId="1055"/>
    <cellStyle name="40% - Accent1 6 4" xfId="1056"/>
    <cellStyle name="40% - Accent1 6 5" xfId="1057"/>
    <cellStyle name="40% - Accent1 6 6" xfId="1058"/>
    <cellStyle name="40% - Accent2 2" xfId="1059"/>
    <cellStyle name="40% - Accent2 2 2" xfId="1060"/>
    <cellStyle name="40% - Accent2 2 2 2" xfId="1061"/>
    <cellStyle name="40% - Accent2 2 2 2 2" xfId="1062"/>
    <cellStyle name="40% - Accent2 2 2 2 2 2" xfId="1063"/>
    <cellStyle name="40% - Accent2 2 2 2 2 3" xfId="1064"/>
    <cellStyle name="40% - Accent2 2 2 2 2 4" xfId="1065"/>
    <cellStyle name="40% - Accent2 2 2 2 3" xfId="1066"/>
    <cellStyle name="40% - Accent2 2 2 2 4" xfId="1067"/>
    <cellStyle name="40% - Accent2 2 2 2 5" xfId="1068"/>
    <cellStyle name="40% - Accent2 2 2 3" xfId="1069"/>
    <cellStyle name="40% - Accent2 2 2 3 2" xfId="1070"/>
    <cellStyle name="40% - Accent2 2 2 3 3" xfId="1071"/>
    <cellStyle name="40% - Accent2 2 2 3 4" xfId="1072"/>
    <cellStyle name="40% - Accent2 2 2 4" xfId="1073"/>
    <cellStyle name="40% - Accent2 2 2 5" xfId="1074"/>
    <cellStyle name="40% - Accent2 2 2 6" xfId="1075"/>
    <cellStyle name="40% - Accent2 2 3" xfId="1076"/>
    <cellStyle name="40% - Accent2 2 3 2" xfId="1077"/>
    <cellStyle name="40% - Accent2 2 3 2 2" xfId="1078"/>
    <cellStyle name="40% - Accent2 2 3 2 3" xfId="1079"/>
    <cellStyle name="40% - Accent2 2 3 2 4" xfId="1080"/>
    <cellStyle name="40% - Accent2 2 3 3" xfId="1081"/>
    <cellStyle name="40% - Accent2 2 3 4" xfId="1082"/>
    <cellStyle name="40% - Accent2 2 3 5" xfId="1083"/>
    <cellStyle name="40% - Accent2 2 4" xfId="1084"/>
    <cellStyle name="40% - Accent2 2 4 2" xfId="1085"/>
    <cellStyle name="40% - Accent2 2 4 3" xfId="1086"/>
    <cellStyle name="40% - Accent2 2 4 4" xfId="1087"/>
    <cellStyle name="40% - Accent2 2 5" xfId="1088"/>
    <cellStyle name="40% - Accent2 2 6" xfId="1089"/>
    <cellStyle name="40% - Accent2 2 7" xfId="1090"/>
    <cellStyle name="40% - Accent2 3" xfId="1091"/>
    <cellStyle name="40% - Accent2 3 2" xfId="1092"/>
    <cellStyle name="40% - Accent2 3 2 2" xfId="1093"/>
    <cellStyle name="40% - Accent2 3 2 2 2" xfId="1094"/>
    <cellStyle name="40% - Accent2 3 2 2 2 2" xfId="1095"/>
    <cellStyle name="40% - Accent2 3 2 2 2 3" xfId="1096"/>
    <cellStyle name="40% - Accent2 3 2 2 2 4" xfId="1097"/>
    <cellStyle name="40% - Accent2 3 2 2 3" xfId="1098"/>
    <cellStyle name="40% - Accent2 3 2 2 4" xfId="1099"/>
    <cellStyle name="40% - Accent2 3 2 2 5" xfId="1100"/>
    <cellStyle name="40% - Accent2 3 2 3" xfId="1101"/>
    <cellStyle name="40% - Accent2 3 2 3 2" xfId="1102"/>
    <cellStyle name="40% - Accent2 3 2 3 3" xfId="1103"/>
    <cellStyle name="40% - Accent2 3 2 3 4" xfId="1104"/>
    <cellStyle name="40% - Accent2 3 2 4" xfId="1105"/>
    <cellStyle name="40% - Accent2 3 2 5" xfId="1106"/>
    <cellStyle name="40% - Accent2 3 2 6" xfId="1107"/>
    <cellStyle name="40% - Accent2 3 3" xfId="1108"/>
    <cellStyle name="40% - Accent2 3 3 2" xfId="1109"/>
    <cellStyle name="40% - Accent2 3 3 2 2" xfId="1110"/>
    <cellStyle name="40% - Accent2 3 3 2 3" xfId="1111"/>
    <cellStyle name="40% - Accent2 3 3 2 4" xfId="1112"/>
    <cellStyle name="40% - Accent2 3 3 3" xfId="1113"/>
    <cellStyle name="40% - Accent2 3 3 4" xfId="1114"/>
    <cellStyle name="40% - Accent2 3 3 5" xfId="1115"/>
    <cellStyle name="40% - Accent2 3 4" xfId="1116"/>
    <cellStyle name="40% - Accent2 3 4 2" xfId="1117"/>
    <cellStyle name="40% - Accent2 3 4 3" xfId="1118"/>
    <cellStyle name="40% - Accent2 3 4 4" xfId="1119"/>
    <cellStyle name="40% - Accent2 3 5" xfId="1120"/>
    <cellStyle name="40% - Accent2 3 6" xfId="1121"/>
    <cellStyle name="40% - Accent2 3 7" xfId="1122"/>
    <cellStyle name="40% - Accent2 4" xfId="1123"/>
    <cellStyle name="40% - Accent2 4 2" xfId="1124"/>
    <cellStyle name="40% - Accent2 4 2 2" xfId="1125"/>
    <cellStyle name="40% - Accent2 4 2 2 2" xfId="1126"/>
    <cellStyle name="40% - Accent2 4 2 2 2 2" xfId="1127"/>
    <cellStyle name="40% - Accent2 4 2 2 2 3" xfId="1128"/>
    <cellStyle name="40% - Accent2 4 2 2 2 4" xfId="1129"/>
    <cellStyle name="40% - Accent2 4 2 2 3" xfId="1130"/>
    <cellStyle name="40% - Accent2 4 2 2 4" xfId="1131"/>
    <cellStyle name="40% - Accent2 4 2 2 5" xfId="1132"/>
    <cellStyle name="40% - Accent2 4 2 3" xfId="1133"/>
    <cellStyle name="40% - Accent2 4 2 3 2" xfId="1134"/>
    <cellStyle name="40% - Accent2 4 2 3 3" xfId="1135"/>
    <cellStyle name="40% - Accent2 4 2 3 4" xfId="1136"/>
    <cellStyle name="40% - Accent2 4 2 4" xfId="1137"/>
    <cellStyle name="40% - Accent2 4 2 5" xfId="1138"/>
    <cellStyle name="40% - Accent2 4 2 6" xfId="1139"/>
    <cellStyle name="40% - Accent2 4 3" xfId="1140"/>
    <cellStyle name="40% - Accent2 4 3 2" xfId="1141"/>
    <cellStyle name="40% - Accent2 4 3 2 2" xfId="1142"/>
    <cellStyle name="40% - Accent2 4 3 2 3" xfId="1143"/>
    <cellStyle name="40% - Accent2 4 3 2 4" xfId="1144"/>
    <cellStyle name="40% - Accent2 4 3 3" xfId="1145"/>
    <cellStyle name="40% - Accent2 4 3 4" xfId="1146"/>
    <cellStyle name="40% - Accent2 4 3 5" xfId="1147"/>
    <cellStyle name="40% - Accent2 4 4" xfId="1148"/>
    <cellStyle name="40% - Accent2 4 4 2" xfId="1149"/>
    <cellStyle name="40% - Accent2 4 4 3" xfId="1150"/>
    <cellStyle name="40% - Accent2 4 4 4" xfId="1151"/>
    <cellStyle name="40% - Accent2 4 5" xfId="1152"/>
    <cellStyle name="40% - Accent2 4 6" xfId="1153"/>
    <cellStyle name="40% - Accent2 4 7" xfId="1154"/>
    <cellStyle name="40% - Accent2 5" xfId="1155"/>
    <cellStyle name="40% - Accent2 5 2" xfId="1156"/>
    <cellStyle name="40% - Accent2 5 2 2" xfId="1157"/>
    <cellStyle name="40% - Accent2 5 2 2 2" xfId="1158"/>
    <cellStyle name="40% - Accent2 5 2 2 2 2" xfId="1159"/>
    <cellStyle name="40% - Accent2 5 2 2 2 3" xfId="1160"/>
    <cellStyle name="40% - Accent2 5 2 2 2 4" xfId="1161"/>
    <cellStyle name="40% - Accent2 5 2 2 3" xfId="1162"/>
    <cellStyle name="40% - Accent2 5 2 2 4" xfId="1163"/>
    <cellStyle name="40% - Accent2 5 2 2 5" xfId="1164"/>
    <cellStyle name="40% - Accent2 5 2 3" xfId="1165"/>
    <cellStyle name="40% - Accent2 5 2 3 2" xfId="1166"/>
    <cellStyle name="40% - Accent2 5 2 3 3" xfId="1167"/>
    <cellStyle name="40% - Accent2 5 2 3 4" xfId="1168"/>
    <cellStyle name="40% - Accent2 5 2 4" xfId="1169"/>
    <cellStyle name="40% - Accent2 5 2 5" xfId="1170"/>
    <cellStyle name="40% - Accent2 5 2 6" xfId="1171"/>
    <cellStyle name="40% - Accent2 5 3" xfId="1172"/>
    <cellStyle name="40% - Accent2 5 3 2" xfId="1173"/>
    <cellStyle name="40% - Accent2 5 3 2 2" xfId="1174"/>
    <cellStyle name="40% - Accent2 5 3 2 3" xfId="1175"/>
    <cellStyle name="40% - Accent2 5 3 2 4" xfId="1176"/>
    <cellStyle name="40% - Accent2 5 3 3" xfId="1177"/>
    <cellStyle name="40% - Accent2 5 3 4" xfId="1178"/>
    <cellStyle name="40% - Accent2 5 3 5" xfId="1179"/>
    <cellStyle name="40% - Accent2 5 4" xfId="1180"/>
    <cellStyle name="40% - Accent2 5 4 2" xfId="1181"/>
    <cellStyle name="40% - Accent2 5 4 3" xfId="1182"/>
    <cellStyle name="40% - Accent2 5 4 4" xfId="1183"/>
    <cellStyle name="40% - Accent2 5 5" xfId="1184"/>
    <cellStyle name="40% - Accent2 5 6" xfId="1185"/>
    <cellStyle name="40% - Accent2 5 7" xfId="1186"/>
    <cellStyle name="40% - Accent2 6" xfId="1187"/>
    <cellStyle name="40% - Accent2 6 2" xfId="1188"/>
    <cellStyle name="40% - Accent2 6 2 2" xfId="1189"/>
    <cellStyle name="40% - Accent2 6 2 2 2" xfId="1190"/>
    <cellStyle name="40% - Accent2 6 2 2 3" xfId="1191"/>
    <cellStyle name="40% - Accent2 6 2 2 4" xfId="1192"/>
    <cellStyle name="40% - Accent2 6 2 3" xfId="1193"/>
    <cellStyle name="40% - Accent2 6 2 4" xfId="1194"/>
    <cellStyle name="40% - Accent2 6 2 5" xfId="1195"/>
    <cellStyle name="40% - Accent2 6 3" xfId="1196"/>
    <cellStyle name="40% - Accent2 6 3 2" xfId="1197"/>
    <cellStyle name="40% - Accent2 6 3 3" xfId="1198"/>
    <cellStyle name="40% - Accent2 6 3 4" xfId="1199"/>
    <cellStyle name="40% - Accent2 6 4" xfId="1200"/>
    <cellStyle name="40% - Accent2 6 5" xfId="1201"/>
    <cellStyle name="40% - Accent2 6 6" xfId="1202"/>
    <cellStyle name="40% - Accent3 2" xfId="1203"/>
    <cellStyle name="40% - Accent3 2 2" xfId="1204"/>
    <cellStyle name="40% - Accent3 2 2 2" xfId="1205"/>
    <cellStyle name="40% - Accent3 2 2 2 2" xfId="1206"/>
    <cellStyle name="40% - Accent3 2 2 2 2 2" xfId="1207"/>
    <cellStyle name="40% - Accent3 2 2 2 2 3" xfId="1208"/>
    <cellStyle name="40% - Accent3 2 2 2 2 4" xfId="1209"/>
    <cellStyle name="40% - Accent3 2 2 2 3" xfId="1210"/>
    <cellStyle name="40% - Accent3 2 2 2 4" xfId="1211"/>
    <cellStyle name="40% - Accent3 2 2 2 5" xfId="1212"/>
    <cellStyle name="40% - Accent3 2 2 3" xfId="1213"/>
    <cellStyle name="40% - Accent3 2 2 3 2" xfId="1214"/>
    <cellStyle name="40% - Accent3 2 2 3 3" xfId="1215"/>
    <cellStyle name="40% - Accent3 2 2 3 4" xfId="1216"/>
    <cellStyle name="40% - Accent3 2 2 4" xfId="1217"/>
    <cellStyle name="40% - Accent3 2 2 5" xfId="1218"/>
    <cellStyle name="40% - Accent3 2 2 6" xfId="1219"/>
    <cellStyle name="40% - Accent3 2 3" xfId="1220"/>
    <cellStyle name="40% - Accent3 2 3 2" xfId="1221"/>
    <cellStyle name="40% - Accent3 2 3 2 2" xfId="1222"/>
    <cellStyle name="40% - Accent3 2 3 2 3" xfId="1223"/>
    <cellStyle name="40% - Accent3 2 3 2 4" xfId="1224"/>
    <cellStyle name="40% - Accent3 2 3 3" xfId="1225"/>
    <cellStyle name="40% - Accent3 2 3 4" xfId="1226"/>
    <cellStyle name="40% - Accent3 2 3 5" xfId="1227"/>
    <cellStyle name="40% - Accent3 2 4" xfId="1228"/>
    <cellStyle name="40% - Accent3 2 4 2" xfId="1229"/>
    <cellStyle name="40% - Accent3 2 4 3" xfId="1230"/>
    <cellStyle name="40% - Accent3 2 4 4" xfId="1231"/>
    <cellStyle name="40% - Accent3 2 5" xfId="1232"/>
    <cellStyle name="40% - Accent3 2 6" xfId="1233"/>
    <cellStyle name="40% - Accent3 2 7" xfId="1234"/>
    <cellStyle name="40% - Accent3 3" xfId="1235"/>
    <cellStyle name="40% - Accent3 3 2" xfId="1236"/>
    <cellStyle name="40% - Accent3 3 2 2" xfId="1237"/>
    <cellStyle name="40% - Accent3 3 2 2 2" xfId="1238"/>
    <cellStyle name="40% - Accent3 3 2 2 2 2" xfId="1239"/>
    <cellStyle name="40% - Accent3 3 2 2 2 3" xfId="1240"/>
    <cellStyle name="40% - Accent3 3 2 2 2 4" xfId="1241"/>
    <cellStyle name="40% - Accent3 3 2 2 3" xfId="1242"/>
    <cellStyle name="40% - Accent3 3 2 2 4" xfId="1243"/>
    <cellStyle name="40% - Accent3 3 2 2 5" xfId="1244"/>
    <cellStyle name="40% - Accent3 3 2 3" xfId="1245"/>
    <cellStyle name="40% - Accent3 3 2 3 2" xfId="1246"/>
    <cellStyle name="40% - Accent3 3 2 3 3" xfId="1247"/>
    <cellStyle name="40% - Accent3 3 2 3 4" xfId="1248"/>
    <cellStyle name="40% - Accent3 3 2 4" xfId="1249"/>
    <cellStyle name="40% - Accent3 3 2 5" xfId="1250"/>
    <cellStyle name="40% - Accent3 3 2 6" xfId="1251"/>
    <cellStyle name="40% - Accent3 3 3" xfId="1252"/>
    <cellStyle name="40% - Accent3 3 3 2" xfId="1253"/>
    <cellStyle name="40% - Accent3 3 3 2 2" xfId="1254"/>
    <cellStyle name="40% - Accent3 3 3 2 3" xfId="1255"/>
    <cellStyle name="40% - Accent3 3 3 2 4" xfId="1256"/>
    <cellStyle name="40% - Accent3 3 3 3" xfId="1257"/>
    <cellStyle name="40% - Accent3 3 3 4" xfId="1258"/>
    <cellStyle name="40% - Accent3 3 3 5" xfId="1259"/>
    <cellStyle name="40% - Accent3 3 4" xfId="1260"/>
    <cellStyle name="40% - Accent3 3 4 2" xfId="1261"/>
    <cellStyle name="40% - Accent3 3 4 3" xfId="1262"/>
    <cellStyle name="40% - Accent3 3 4 4" xfId="1263"/>
    <cellStyle name="40% - Accent3 3 5" xfId="1264"/>
    <cellStyle name="40% - Accent3 3 6" xfId="1265"/>
    <cellStyle name="40% - Accent3 3 7" xfId="1266"/>
    <cellStyle name="40% - Accent3 4" xfId="1267"/>
    <cellStyle name="40% - Accent3 4 2" xfId="1268"/>
    <cellStyle name="40% - Accent3 4 2 2" xfId="1269"/>
    <cellStyle name="40% - Accent3 4 2 2 2" xfId="1270"/>
    <cellStyle name="40% - Accent3 4 2 2 2 2" xfId="1271"/>
    <cellStyle name="40% - Accent3 4 2 2 2 3" xfId="1272"/>
    <cellStyle name="40% - Accent3 4 2 2 2 4" xfId="1273"/>
    <cellStyle name="40% - Accent3 4 2 2 3" xfId="1274"/>
    <cellStyle name="40% - Accent3 4 2 2 4" xfId="1275"/>
    <cellStyle name="40% - Accent3 4 2 2 5" xfId="1276"/>
    <cellStyle name="40% - Accent3 4 2 3" xfId="1277"/>
    <cellStyle name="40% - Accent3 4 2 3 2" xfId="1278"/>
    <cellStyle name="40% - Accent3 4 2 3 3" xfId="1279"/>
    <cellStyle name="40% - Accent3 4 2 3 4" xfId="1280"/>
    <cellStyle name="40% - Accent3 4 2 4" xfId="1281"/>
    <cellStyle name="40% - Accent3 4 2 5" xfId="1282"/>
    <cellStyle name="40% - Accent3 4 2 6" xfId="1283"/>
    <cellStyle name="40% - Accent3 4 3" xfId="1284"/>
    <cellStyle name="40% - Accent3 4 3 2" xfId="1285"/>
    <cellStyle name="40% - Accent3 4 3 2 2" xfId="1286"/>
    <cellStyle name="40% - Accent3 4 3 2 3" xfId="1287"/>
    <cellStyle name="40% - Accent3 4 3 2 4" xfId="1288"/>
    <cellStyle name="40% - Accent3 4 3 3" xfId="1289"/>
    <cellStyle name="40% - Accent3 4 3 4" xfId="1290"/>
    <cellStyle name="40% - Accent3 4 3 5" xfId="1291"/>
    <cellStyle name="40% - Accent3 4 4" xfId="1292"/>
    <cellStyle name="40% - Accent3 4 4 2" xfId="1293"/>
    <cellStyle name="40% - Accent3 4 4 3" xfId="1294"/>
    <cellStyle name="40% - Accent3 4 4 4" xfId="1295"/>
    <cellStyle name="40% - Accent3 4 5" xfId="1296"/>
    <cellStyle name="40% - Accent3 4 6" xfId="1297"/>
    <cellStyle name="40% - Accent3 4 7" xfId="1298"/>
    <cellStyle name="40% - Accent3 5" xfId="1299"/>
    <cellStyle name="40% - Accent3 5 2" xfId="1300"/>
    <cellStyle name="40% - Accent3 5 2 2" xfId="1301"/>
    <cellStyle name="40% - Accent3 5 2 2 2" xfId="1302"/>
    <cellStyle name="40% - Accent3 5 2 2 2 2" xfId="1303"/>
    <cellStyle name="40% - Accent3 5 2 2 2 3" xfId="1304"/>
    <cellStyle name="40% - Accent3 5 2 2 2 4" xfId="1305"/>
    <cellStyle name="40% - Accent3 5 2 2 3" xfId="1306"/>
    <cellStyle name="40% - Accent3 5 2 2 4" xfId="1307"/>
    <cellStyle name="40% - Accent3 5 2 2 5" xfId="1308"/>
    <cellStyle name="40% - Accent3 5 2 3" xfId="1309"/>
    <cellStyle name="40% - Accent3 5 2 3 2" xfId="1310"/>
    <cellStyle name="40% - Accent3 5 2 3 3" xfId="1311"/>
    <cellStyle name="40% - Accent3 5 2 3 4" xfId="1312"/>
    <cellStyle name="40% - Accent3 5 2 4" xfId="1313"/>
    <cellStyle name="40% - Accent3 5 2 5" xfId="1314"/>
    <cellStyle name="40% - Accent3 5 2 6" xfId="1315"/>
    <cellStyle name="40% - Accent3 5 3" xfId="1316"/>
    <cellStyle name="40% - Accent3 5 3 2" xfId="1317"/>
    <cellStyle name="40% - Accent3 5 3 2 2" xfId="1318"/>
    <cellStyle name="40% - Accent3 5 3 2 3" xfId="1319"/>
    <cellStyle name="40% - Accent3 5 3 2 4" xfId="1320"/>
    <cellStyle name="40% - Accent3 5 3 3" xfId="1321"/>
    <cellStyle name="40% - Accent3 5 3 4" xfId="1322"/>
    <cellStyle name="40% - Accent3 5 3 5" xfId="1323"/>
    <cellStyle name="40% - Accent3 5 4" xfId="1324"/>
    <cellStyle name="40% - Accent3 5 4 2" xfId="1325"/>
    <cellStyle name="40% - Accent3 5 4 3" xfId="1326"/>
    <cellStyle name="40% - Accent3 5 4 4" xfId="1327"/>
    <cellStyle name="40% - Accent3 5 5" xfId="1328"/>
    <cellStyle name="40% - Accent3 5 6" xfId="1329"/>
    <cellStyle name="40% - Accent3 5 7" xfId="1330"/>
    <cellStyle name="40% - Accent3 6" xfId="1331"/>
    <cellStyle name="40% - Accent3 6 2" xfId="1332"/>
    <cellStyle name="40% - Accent3 6 2 2" xfId="1333"/>
    <cellStyle name="40% - Accent3 6 2 2 2" xfId="1334"/>
    <cellStyle name="40% - Accent3 6 2 2 3" xfId="1335"/>
    <cellStyle name="40% - Accent3 6 2 2 4" xfId="1336"/>
    <cellStyle name="40% - Accent3 6 2 3" xfId="1337"/>
    <cellStyle name="40% - Accent3 6 2 4" xfId="1338"/>
    <cellStyle name="40% - Accent3 6 2 5" xfId="1339"/>
    <cellStyle name="40% - Accent3 6 3" xfId="1340"/>
    <cellStyle name="40% - Accent3 6 3 2" xfId="1341"/>
    <cellStyle name="40% - Accent3 6 3 3" xfId="1342"/>
    <cellStyle name="40% - Accent3 6 3 4" xfId="1343"/>
    <cellStyle name="40% - Accent3 6 4" xfId="1344"/>
    <cellStyle name="40% - Accent3 6 5" xfId="1345"/>
    <cellStyle name="40% - Accent3 6 6" xfId="1346"/>
    <cellStyle name="40% - Accent4 2" xfId="1347"/>
    <cellStyle name="40% - Accent4 2 2" xfId="1348"/>
    <cellStyle name="40% - Accent4 2 2 2" xfId="1349"/>
    <cellStyle name="40% - Accent4 2 2 2 2" xfId="1350"/>
    <cellStyle name="40% - Accent4 2 2 2 2 2" xfId="1351"/>
    <cellStyle name="40% - Accent4 2 2 2 2 3" xfId="1352"/>
    <cellStyle name="40% - Accent4 2 2 2 2 4" xfId="1353"/>
    <cellStyle name="40% - Accent4 2 2 2 3" xfId="1354"/>
    <cellStyle name="40% - Accent4 2 2 2 4" xfId="1355"/>
    <cellStyle name="40% - Accent4 2 2 2 5" xfId="1356"/>
    <cellStyle name="40% - Accent4 2 2 3" xfId="1357"/>
    <cellStyle name="40% - Accent4 2 2 3 2" xfId="1358"/>
    <cellStyle name="40% - Accent4 2 2 3 3" xfId="1359"/>
    <cellStyle name="40% - Accent4 2 2 3 4" xfId="1360"/>
    <cellStyle name="40% - Accent4 2 2 4" xfId="1361"/>
    <cellStyle name="40% - Accent4 2 2 5" xfId="1362"/>
    <cellStyle name="40% - Accent4 2 2 6" xfId="1363"/>
    <cellStyle name="40% - Accent4 2 3" xfId="1364"/>
    <cellStyle name="40% - Accent4 2 3 2" xfId="1365"/>
    <cellStyle name="40% - Accent4 2 3 2 2" xfId="1366"/>
    <cellStyle name="40% - Accent4 2 3 2 3" xfId="1367"/>
    <cellStyle name="40% - Accent4 2 3 2 4" xfId="1368"/>
    <cellStyle name="40% - Accent4 2 3 3" xfId="1369"/>
    <cellStyle name="40% - Accent4 2 3 4" xfId="1370"/>
    <cellStyle name="40% - Accent4 2 3 5" xfId="1371"/>
    <cellStyle name="40% - Accent4 2 4" xfId="1372"/>
    <cellStyle name="40% - Accent4 2 4 2" xfId="1373"/>
    <cellStyle name="40% - Accent4 2 4 3" xfId="1374"/>
    <cellStyle name="40% - Accent4 2 4 4" xfId="1375"/>
    <cellStyle name="40% - Accent4 2 5" xfId="1376"/>
    <cellStyle name="40% - Accent4 2 6" xfId="1377"/>
    <cellStyle name="40% - Accent4 2 7" xfId="1378"/>
    <cellStyle name="40% - Accent4 3" xfId="1379"/>
    <cellStyle name="40% - Accent4 3 2" xfId="1380"/>
    <cellStyle name="40% - Accent4 3 2 2" xfId="1381"/>
    <cellStyle name="40% - Accent4 3 2 2 2" xfId="1382"/>
    <cellStyle name="40% - Accent4 3 2 2 2 2" xfId="1383"/>
    <cellStyle name="40% - Accent4 3 2 2 2 3" xfId="1384"/>
    <cellStyle name="40% - Accent4 3 2 2 2 4" xfId="1385"/>
    <cellStyle name="40% - Accent4 3 2 2 3" xfId="1386"/>
    <cellStyle name="40% - Accent4 3 2 2 4" xfId="1387"/>
    <cellStyle name="40% - Accent4 3 2 2 5" xfId="1388"/>
    <cellStyle name="40% - Accent4 3 2 3" xfId="1389"/>
    <cellStyle name="40% - Accent4 3 2 3 2" xfId="1390"/>
    <cellStyle name="40% - Accent4 3 2 3 3" xfId="1391"/>
    <cellStyle name="40% - Accent4 3 2 3 4" xfId="1392"/>
    <cellStyle name="40% - Accent4 3 2 4" xfId="1393"/>
    <cellStyle name="40% - Accent4 3 2 5" xfId="1394"/>
    <cellStyle name="40% - Accent4 3 2 6" xfId="1395"/>
    <cellStyle name="40% - Accent4 3 3" xfId="1396"/>
    <cellStyle name="40% - Accent4 3 3 2" xfId="1397"/>
    <cellStyle name="40% - Accent4 3 3 2 2" xfId="1398"/>
    <cellStyle name="40% - Accent4 3 3 2 3" xfId="1399"/>
    <cellStyle name="40% - Accent4 3 3 2 4" xfId="1400"/>
    <cellStyle name="40% - Accent4 3 3 3" xfId="1401"/>
    <cellStyle name="40% - Accent4 3 3 4" xfId="1402"/>
    <cellStyle name="40% - Accent4 3 3 5" xfId="1403"/>
    <cellStyle name="40% - Accent4 3 4" xfId="1404"/>
    <cellStyle name="40% - Accent4 3 4 2" xfId="1405"/>
    <cellStyle name="40% - Accent4 3 4 3" xfId="1406"/>
    <cellStyle name="40% - Accent4 3 4 4" xfId="1407"/>
    <cellStyle name="40% - Accent4 3 5" xfId="1408"/>
    <cellStyle name="40% - Accent4 3 6" xfId="1409"/>
    <cellStyle name="40% - Accent4 3 7" xfId="1410"/>
    <cellStyle name="40% - Accent4 4" xfId="1411"/>
    <cellStyle name="40% - Accent4 4 2" xfId="1412"/>
    <cellStyle name="40% - Accent4 4 2 2" xfId="1413"/>
    <cellStyle name="40% - Accent4 4 2 2 2" xfId="1414"/>
    <cellStyle name="40% - Accent4 4 2 2 2 2" xfId="1415"/>
    <cellStyle name="40% - Accent4 4 2 2 2 3" xfId="1416"/>
    <cellStyle name="40% - Accent4 4 2 2 2 4" xfId="1417"/>
    <cellStyle name="40% - Accent4 4 2 2 3" xfId="1418"/>
    <cellStyle name="40% - Accent4 4 2 2 4" xfId="1419"/>
    <cellStyle name="40% - Accent4 4 2 2 5" xfId="1420"/>
    <cellStyle name="40% - Accent4 4 2 3" xfId="1421"/>
    <cellStyle name="40% - Accent4 4 2 3 2" xfId="1422"/>
    <cellStyle name="40% - Accent4 4 2 3 3" xfId="1423"/>
    <cellStyle name="40% - Accent4 4 2 3 4" xfId="1424"/>
    <cellStyle name="40% - Accent4 4 2 4" xfId="1425"/>
    <cellStyle name="40% - Accent4 4 2 5" xfId="1426"/>
    <cellStyle name="40% - Accent4 4 2 6" xfId="1427"/>
    <cellStyle name="40% - Accent4 4 3" xfId="1428"/>
    <cellStyle name="40% - Accent4 4 3 2" xfId="1429"/>
    <cellStyle name="40% - Accent4 4 3 2 2" xfId="1430"/>
    <cellStyle name="40% - Accent4 4 3 2 3" xfId="1431"/>
    <cellStyle name="40% - Accent4 4 3 2 4" xfId="1432"/>
    <cellStyle name="40% - Accent4 4 3 3" xfId="1433"/>
    <cellStyle name="40% - Accent4 4 3 4" xfId="1434"/>
    <cellStyle name="40% - Accent4 4 3 5" xfId="1435"/>
    <cellStyle name="40% - Accent4 4 4" xfId="1436"/>
    <cellStyle name="40% - Accent4 4 4 2" xfId="1437"/>
    <cellStyle name="40% - Accent4 4 4 3" xfId="1438"/>
    <cellStyle name="40% - Accent4 4 4 4" xfId="1439"/>
    <cellStyle name="40% - Accent4 4 5" xfId="1440"/>
    <cellStyle name="40% - Accent4 4 6" xfId="1441"/>
    <cellStyle name="40% - Accent4 4 7" xfId="1442"/>
    <cellStyle name="40% - Accent4 5" xfId="1443"/>
    <cellStyle name="40% - Accent4 5 2" xfId="1444"/>
    <cellStyle name="40% - Accent4 5 2 2" xfId="1445"/>
    <cellStyle name="40% - Accent4 5 2 2 2" xfId="1446"/>
    <cellStyle name="40% - Accent4 5 2 2 2 2" xfId="1447"/>
    <cellStyle name="40% - Accent4 5 2 2 2 3" xfId="1448"/>
    <cellStyle name="40% - Accent4 5 2 2 2 4" xfId="1449"/>
    <cellStyle name="40% - Accent4 5 2 2 3" xfId="1450"/>
    <cellStyle name="40% - Accent4 5 2 2 4" xfId="1451"/>
    <cellStyle name="40% - Accent4 5 2 2 5" xfId="1452"/>
    <cellStyle name="40% - Accent4 5 2 3" xfId="1453"/>
    <cellStyle name="40% - Accent4 5 2 3 2" xfId="1454"/>
    <cellStyle name="40% - Accent4 5 2 3 3" xfId="1455"/>
    <cellStyle name="40% - Accent4 5 2 3 4" xfId="1456"/>
    <cellStyle name="40% - Accent4 5 2 4" xfId="1457"/>
    <cellStyle name="40% - Accent4 5 2 5" xfId="1458"/>
    <cellStyle name="40% - Accent4 5 2 6" xfId="1459"/>
    <cellStyle name="40% - Accent4 5 3" xfId="1460"/>
    <cellStyle name="40% - Accent4 5 3 2" xfId="1461"/>
    <cellStyle name="40% - Accent4 5 3 2 2" xfId="1462"/>
    <cellStyle name="40% - Accent4 5 3 2 3" xfId="1463"/>
    <cellStyle name="40% - Accent4 5 3 2 4" xfId="1464"/>
    <cellStyle name="40% - Accent4 5 3 3" xfId="1465"/>
    <cellStyle name="40% - Accent4 5 3 4" xfId="1466"/>
    <cellStyle name="40% - Accent4 5 3 5" xfId="1467"/>
    <cellStyle name="40% - Accent4 5 4" xfId="1468"/>
    <cellStyle name="40% - Accent4 5 4 2" xfId="1469"/>
    <cellStyle name="40% - Accent4 5 4 3" xfId="1470"/>
    <cellStyle name="40% - Accent4 5 4 4" xfId="1471"/>
    <cellStyle name="40% - Accent4 5 5" xfId="1472"/>
    <cellStyle name="40% - Accent4 5 6" xfId="1473"/>
    <cellStyle name="40% - Accent4 5 7" xfId="1474"/>
    <cellStyle name="40% - Accent4 6" xfId="1475"/>
    <cellStyle name="40% - Accent4 6 2" xfId="1476"/>
    <cellStyle name="40% - Accent4 6 2 2" xfId="1477"/>
    <cellStyle name="40% - Accent4 6 2 2 2" xfId="1478"/>
    <cellStyle name="40% - Accent4 6 2 2 3" xfId="1479"/>
    <cellStyle name="40% - Accent4 6 2 2 4" xfId="1480"/>
    <cellStyle name="40% - Accent4 6 2 3" xfId="1481"/>
    <cellStyle name="40% - Accent4 6 2 4" xfId="1482"/>
    <cellStyle name="40% - Accent4 6 2 5" xfId="1483"/>
    <cellStyle name="40% - Accent4 6 3" xfId="1484"/>
    <cellStyle name="40% - Accent4 6 3 2" xfId="1485"/>
    <cellStyle name="40% - Accent4 6 3 3" xfId="1486"/>
    <cellStyle name="40% - Accent4 6 3 4" xfId="1487"/>
    <cellStyle name="40% - Accent4 6 4" xfId="1488"/>
    <cellStyle name="40% - Accent4 6 5" xfId="1489"/>
    <cellStyle name="40% - Accent4 6 6" xfId="1490"/>
    <cellStyle name="40% - Accent5 2" xfId="1491"/>
    <cellStyle name="40% - Accent5 2 2" xfId="1492"/>
    <cellStyle name="40% - Accent5 2 2 2" xfId="1493"/>
    <cellStyle name="40% - Accent5 2 2 2 2" xfId="1494"/>
    <cellStyle name="40% - Accent5 2 2 2 2 2" xfId="1495"/>
    <cellStyle name="40% - Accent5 2 2 2 2 3" xfId="1496"/>
    <cellStyle name="40% - Accent5 2 2 2 2 4" xfId="1497"/>
    <cellStyle name="40% - Accent5 2 2 2 3" xfId="1498"/>
    <cellStyle name="40% - Accent5 2 2 2 4" xfId="1499"/>
    <cellStyle name="40% - Accent5 2 2 2 5" xfId="1500"/>
    <cellStyle name="40% - Accent5 2 2 3" xfId="1501"/>
    <cellStyle name="40% - Accent5 2 2 3 2" xfId="1502"/>
    <cellStyle name="40% - Accent5 2 2 3 3" xfId="1503"/>
    <cellStyle name="40% - Accent5 2 2 3 4" xfId="1504"/>
    <cellStyle name="40% - Accent5 2 2 4" xfId="1505"/>
    <cellStyle name="40% - Accent5 2 2 5" xfId="1506"/>
    <cellStyle name="40% - Accent5 2 2 6" xfId="1507"/>
    <cellStyle name="40% - Accent5 2 3" xfId="1508"/>
    <cellStyle name="40% - Accent5 2 3 2" xfId="1509"/>
    <cellStyle name="40% - Accent5 2 3 2 2" xfId="1510"/>
    <cellStyle name="40% - Accent5 2 3 2 3" xfId="1511"/>
    <cellStyle name="40% - Accent5 2 3 2 4" xfId="1512"/>
    <cellStyle name="40% - Accent5 2 3 3" xfId="1513"/>
    <cellStyle name="40% - Accent5 2 3 4" xfId="1514"/>
    <cellStyle name="40% - Accent5 2 3 5" xfId="1515"/>
    <cellStyle name="40% - Accent5 2 4" xfId="1516"/>
    <cellStyle name="40% - Accent5 2 4 2" xfId="1517"/>
    <cellStyle name="40% - Accent5 2 4 3" xfId="1518"/>
    <cellStyle name="40% - Accent5 2 4 4" xfId="1519"/>
    <cellStyle name="40% - Accent5 2 5" xfId="1520"/>
    <cellStyle name="40% - Accent5 2 6" xfId="1521"/>
    <cellStyle name="40% - Accent5 2 7" xfId="1522"/>
    <cellStyle name="40% - Accent5 3" xfId="1523"/>
    <cellStyle name="40% - Accent5 3 2" xfId="1524"/>
    <cellStyle name="40% - Accent5 3 2 2" xfId="1525"/>
    <cellStyle name="40% - Accent5 3 2 2 2" xfId="1526"/>
    <cellStyle name="40% - Accent5 3 2 2 2 2" xfId="1527"/>
    <cellStyle name="40% - Accent5 3 2 2 2 3" xfId="1528"/>
    <cellStyle name="40% - Accent5 3 2 2 2 4" xfId="1529"/>
    <cellStyle name="40% - Accent5 3 2 2 3" xfId="1530"/>
    <cellStyle name="40% - Accent5 3 2 2 4" xfId="1531"/>
    <cellStyle name="40% - Accent5 3 2 2 5" xfId="1532"/>
    <cellStyle name="40% - Accent5 3 2 3" xfId="1533"/>
    <cellStyle name="40% - Accent5 3 2 3 2" xfId="1534"/>
    <cellStyle name="40% - Accent5 3 2 3 3" xfId="1535"/>
    <cellStyle name="40% - Accent5 3 2 3 4" xfId="1536"/>
    <cellStyle name="40% - Accent5 3 2 4" xfId="1537"/>
    <cellStyle name="40% - Accent5 3 2 5" xfId="1538"/>
    <cellStyle name="40% - Accent5 3 2 6" xfId="1539"/>
    <cellStyle name="40% - Accent5 3 3" xfId="1540"/>
    <cellStyle name="40% - Accent5 3 3 2" xfId="1541"/>
    <cellStyle name="40% - Accent5 3 3 2 2" xfId="1542"/>
    <cellStyle name="40% - Accent5 3 3 2 3" xfId="1543"/>
    <cellStyle name="40% - Accent5 3 3 2 4" xfId="1544"/>
    <cellStyle name="40% - Accent5 3 3 3" xfId="1545"/>
    <cellStyle name="40% - Accent5 3 3 4" xfId="1546"/>
    <cellStyle name="40% - Accent5 3 3 5" xfId="1547"/>
    <cellStyle name="40% - Accent5 3 4" xfId="1548"/>
    <cellStyle name="40% - Accent5 3 4 2" xfId="1549"/>
    <cellStyle name="40% - Accent5 3 4 3" xfId="1550"/>
    <cellStyle name="40% - Accent5 3 4 4" xfId="1551"/>
    <cellStyle name="40% - Accent5 3 5" xfId="1552"/>
    <cellStyle name="40% - Accent5 3 6" xfId="1553"/>
    <cellStyle name="40% - Accent5 3 7" xfId="1554"/>
    <cellStyle name="40% - Accent5 4" xfId="1555"/>
    <cellStyle name="40% - Accent5 4 2" xfId="1556"/>
    <cellStyle name="40% - Accent5 4 2 2" xfId="1557"/>
    <cellStyle name="40% - Accent5 4 2 2 2" xfId="1558"/>
    <cellStyle name="40% - Accent5 4 2 2 2 2" xfId="1559"/>
    <cellStyle name="40% - Accent5 4 2 2 2 3" xfId="1560"/>
    <cellStyle name="40% - Accent5 4 2 2 2 4" xfId="1561"/>
    <cellStyle name="40% - Accent5 4 2 2 3" xfId="1562"/>
    <cellStyle name="40% - Accent5 4 2 2 4" xfId="1563"/>
    <cellStyle name="40% - Accent5 4 2 2 5" xfId="1564"/>
    <cellStyle name="40% - Accent5 4 2 3" xfId="1565"/>
    <cellStyle name="40% - Accent5 4 2 3 2" xfId="1566"/>
    <cellStyle name="40% - Accent5 4 2 3 3" xfId="1567"/>
    <cellStyle name="40% - Accent5 4 2 3 4" xfId="1568"/>
    <cellStyle name="40% - Accent5 4 2 4" xfId="1569"/>
    <cellStyle name="40% - Accent5 4 2 5" xfId="1570"/>
    <cellStyle name="40% - Accent5 4 2 6" xfId="1571"/>
    <cellStyle name="40% - Accent5 4 3" xfId="1572"/>
    <cellStyle name="40% - Accent5 4 3 2" xfId="1573"/>
    <cellStyle name="40% - Accent5 4 3 2 2" xfId="1574"/>
    <cellStyle name="40% - Accent5 4 3 2 3" xfId="1575"/>
    <cellStyle name="40% - Accent5 4 3 2 4" xfId="1576"/>
    <cellStyle name="40% - Accent5 4 3 3" xfId="1577"/>
    <cellStyle name="40% - Accent5 4 3 4" xfId="1578"/>
    <cellStyle name="40% - Accent5 4 3 5" xfId="1579"/>
    <cellStyle name="40% - Accent5 4 4" xfId="1580"/>
    <cellStyle name="40% - Accent5 4 4 2" xfId="1581"/>
    <cellStyle name="40% - Accent5 4 4 3" xfId="1582"/>
    <cellStyle name="40% - Accent5 4 4 4" xfId="1583"/>
    <cellStyle name="40% - Accent5 4 5" xfId="1584"/>
    <cellStyle name="40% - Accent5 4 6" xfId="1585"/>
    <cellStyle name="40% - Accent5 4 7" xfId="1586"/>
    <cellStyle name="40% - Accent5 5" xfId="1587"/>
    <cellStyle name="40% - Accent5 5 2" xfId="1588"/>
    <cellStyle name="40% - Accent5 5 2 2" xfId="1589"/>
    <cellStyle name="40% - Accent5 5 2 2 2" xfId="1590"/>
    <cellStyle name="40% - Accent5 5 2 2 2 2" xfId="1591"/>
    <cellStyle name="40% - Accent5 5 2 2 2 3" xfId="1592"/>
    <cellStyle name="40% - Accent5 5 2 2 2 4" xfId="1593"/>
    <cellStyle name="40% - Accent5 5 2 2 3" xfId="1594"/>
    <cellStyle name="40% - Accent5 5 2 2 4" xfId="1595"/>
    <cellStyle name="40% - Accent5 5 2 2 5" xfId="1596"/>
    <cellStyle name="40% - Accent5 5 2 3" xfId="1597"/>
    <cellStyle name="40% - Accent5 5 2 3 2" xfId="1598"/>
    <cellStyle name="40% - Accent5 5 2 3 3" xfId="1599"/>
    <cellStyle name="40% - Accent5 5 2 3 4" xfId="1600"/>
    <cellStyle name="40% - Accent5 5 2 4" xfId="1601"/>
    <cellStyle name="40% - Accent5 5 2 5" xfId="1602"/>
    <cellStyle name="40% - Accent5 5 2 6" xfId="1603"/>
    <cellStyle name="40% - Accent5 5 3" xfId="1604"/>
    <cellStyle name="40% - Accent5 5 3 2" xfId="1605"/>
    <cellStyle name="40% - Accent5 5 3 2 2" xfId="1606"/>
    <cellStyle name="40% - Accent5 5 3 2 3" xfId="1607"/>
    <cellStyle name="40% - Accent5 5 3 2 4" xfId="1608"/>
    <cellStyle name="40% - Accent5 5 3 3" xfId="1609"/>
    <cellStyle name="40% - Accent5 5 3 4" xfId="1610"/>
    <cellStyle name="40% - Accent5 5 3 5" xfId="1611"/>
    <cellStyle name="40% - Accent5 5 4" xfId="1612"/>
    <cellStyle name="40% - Accent5 5 4 2" xfId="1613"/>
    <cellStyle name="40% - Accent5 5 4 3" xfId="1614"/>
    <cellStyle name="40% - Accent5 5 4 4" xfId="1615"/>
    <cellStyle name="40% - Accent5 5 5" xfId="1616"/>
    <cellStyle name="40% - Accent5 5 6" xfId="1617"/>
    <cellStyle name="40% - Accent5 5 7" xfId="1618"/>
    <cellStyle name="40% - Accent5 6" xfId="1619"/>
    <cellStyle name="40% - Accent5 6 2" xfId="1620"/>
    <cellStyle name="40% - Accent5 6 2 2" xfId="1621"/>
    <cellStyle name="40% - Accent5 6 2 2 2" xfId="1622"/>
    <cellStyle name="40% - Accent5 6 2 2 3" xfId="1623"/>
    <cellStyle name="40% - Accent5 6 2 2 4" xfId="1624"/>
    <cellStyle name="40% - Accent5 6 2 3" xfId="1625"/>
    <cellStyle name="40% - Accent5 6 2 4" xfId="1626"/>
    <cellStyle name="40% - Accent5 6 2 5" xfId="1627"/>
    <cellStyle name="40% - Accent5 6 3" xfId="1628"/>
    <cellStyle name="40% - Accent5 6 3 2" xfId="1629"/>
    <cellStyle name="40% - Accent5 6 3 3" xfId="1630"/>
    <cellStyle name="40% - Accent5 6 3 4" xfId="1631"/>
    <cellStyle name="40% - Accent5 6 4" xfId="1632"/>
    <cellStyle name="40% - Accent5 6 5" xfId="1633"/>
    <cellStyle name="40% - Accent5 6 6" xfId="1634"/>
    <cellStyle name="40% - Accent6 2" xfId="1635"/>
    <cellStyle name="40% - Accent6 2 2" xfId="1636"/>
    <cellStyle name="40% - Accent6 2 2 2" xfId="1637"/>
    <cellStyle name="40% - Accent6 2 2 2 2" xfId="1638"/>
    <cellStyle name="40% - Accent6 2 2 2 2 2" xfId="1639"/>
    <cellStyle name="40% - Accent6 2 2 2 2 3" xfId="1640"/>
    <cellStyle name="40% - Accent6 2 2 2 2 4" xfId="1641"/>
    <cellStyle name="40% - Accent6 2 2 2 3" xfId="1642"/>
    <cellStyle name="40% - Accent6 2 2 2 4" xfId="1643"/>
    <cellStyle name="40% - Accent6 2 2 2 5" xfId="1644"/>
    <cellStyle name="40% - Accent6 2 2 3" xfId="1645"/>
    <cellStyle name="40% - Accent6 2 2 3 2" xfId="1646"/>
    <cellStyle name="40% - Accent6 2 2 3 3" xfId="1647"/>
    <cellStyle name="40% - Accent6 2 2 3 4" xfId="1648"/>
    <cellStyle name="40% - Accent6 2 2 4" xfId="1649"/>
    <cellStyle name="40% - Accent6 2 2 5" xfId="1650"/>
    <cellStyle name="40% - Accent6 2 2 6" xfId="1651"/>
    <cellStyle name="40% - Accent6 2 3" xfId="1652"/>
    <cellStyle name="40% - Accent6 2 3 2" xfId="1653"/>
    <cellStyle name="40% - Accent6 2 3 2 2" xfId="1654"/>
    <cellStyle name="40% - Accent6 2 3 2 3" xfId="1655"/>
    <cellStyle name="40% - Accent6 2 3 2 4" xfId="1656"/>
    <cellStyle name="40% - Accent6 2 3 3" xfId="1657"/>
    <cellStyle name="40% - Accent6 2 3 4" xfId="1658"/>
    <cellStyle name="40% - Accent6 2 3 5" xfId="1659"/>
    <cellStyle name="40% - Accent6 2 4" xfId="1660"/>
    <cellStyle name="40% - Accent6 2 4 2" xfId="1661"/>
    <cellStyle name="40% - Accent6 2 4 3" xfId="1662"/>
    <cellStyle name="40% - Accent6 2 4 4" xfId="1663"/>
    <cellStyle name="40% - Accent6 2 5" xfId="1664"/>
    <cellStyle name="40% - Accent6 2 6" xfId="1665"/>
    <cellStyle name="40% - Accent6 2 7" xfId="1666"/>
    <cellStyle name="40% - Accent6 3" xfId="1667"/>
    <cellStyle name="40% - Accent6 3 2" xfId="1668"/>
    <cellStyle name="40% - Accent6 3 2 2" xfId="1669"/>
    <cellStyle name="40% - Accent6 3 2 2 2" xfId="1670"/>
    <cellStyle name="40% - Accent6 3 2 2 2 2" xfId="1671"/>
    <cellStyle name="40% - Accent6 3 2 2 2 3" xfId="1672"/>
    <cellStyle name="40% - Accent6 3 2 2 2 4" xfId="1673"/>
    <cellStyle name="40% - Accent6 3 2 2 3" xfId="1674"/>
    <cellStyle name="40% - Accent6 3 2 2 4" xfId="1675"/>
    <cellStyle name="40% - Accent6 3 2 2 5" xfId="1676"/>
    <cellStyle name="40% - Accent6 3 2 3" xfId="1677"/>
    <cellStyle name="40% - Accent6 3 2 3 2" xfId="1678"/>
    <cellStyle name="40% - Accent6 3 2 3 3" xfId="1679"/>
    <cellStyle name="40% - Accent6 3 2 3 4" xfId="1680"/>
    <cellStyle name="40% - Accent6 3 2 4" xfId="1681"/>
    <cellStyle name="40% - Accent6 3 2 5" xfId="1682"/>
    <cellStyle name="40% - Accent6 3 2 6" xfId="1683"/>
    <cellStyle name="40% - Accent6 3 3" xfId="1684"/>
    <cellStyle name="40% - Accent6 3 3 2" xfId="1685"/>
    <cellStyle name="40% - Accent6 3 3 2 2" xfId="1686"/>
    <cellStyle name="40% - Accent6 3 3 2 3" xfId="1687"/>
    <cellStyle name="40% - Accent6 3 3 2 4" xfId="1688"/>
    <cellStyle name="40% - Accent6 3 3 3" xfId="1689"/>
    <cellStyle name="40% - Accent6 3 3 4" xfId="1690"/>
    <cellStyle name="40% - Accent6 3 3 5" xfId="1691"/>
    <cellStyle name="40% - Accent6 3 4" xfId="1692"/>
    <cellStyle name="40% - Accent6 3 4 2" xfId="1693"/>
    <cellStyle name="40% - Accent6 3 4 3" xfId="1694"/>
    <cellStyle name="40% - Accent6 3 4 4" xfId="1695"/>
    <cellStyle name="40% - Accent6 3 5" xfId="1696"/>
    <cellStyle name="40% - Accent6 3 6" xfId="1697"/>
    <cellStyle name="40% - Accent6 3 7" xfId="1698"/>
    <cellStyle name="40% - Accent6 4" xfId="1699"/>
    <cellStyle name="40% - Accent6 4 2" xfId="1700"/>
    <cellStyle name="40% - Accent6 4 2 2" xfId="1701"/>
    <cellStyle name="40% - Accent6 4 2 2 2" xfId="1702"/>
    <cellStyle name="40% - Accent6 4 2 2 2 2" xfId="1703"/>
    <cellStyle name="40% - Accent6 4 2 2 2 3" xfId="1704"/>
    <cellStyle name="40% - Accent6 4 2 2 2 4" xfId="1705"/>
    <cellStyle name="40% - Accent6 4 2 2 3" xfId="1706"/>
    <cellStyle name="40% - Accent6 4 2 2 4" xfId="1707"/>
    <cellStyle name="40% - Accent6 4 2 2 5" xfId="1708"/>
    <cellStyle name="40% - Accent6 4 2 3" xfId="1709"/>
    <cellStyle name="40% - Accent6 4 2 3 2" xfId="1710"/>
    <cellStyle name="40% - Accent6 4 2 3 3" xfId="1711"/>
    <cellStyle name="40% - Accent6 4 2 3 4" xfId="1712"/>
    <cellStyle name="40% - Accent6 4 2 4" xfId="1713"/>
    <cellStyle name="40% - Accent6 4 2 5" xfId="1714"/>
    <cellStyle name="40% - Accent6 4 2 6" xfId="1715"/>
    <cellStyle name="40% - Accent6 4 3" xfId="1716"/>
    <cellStyle name="40% - Accent6 4 3 2" xfId="1717"/>
    <cellStyle name="40% - Accent6 4 3 2 2" xfId="1718"/>
    <cellStyle name="40% - Accent6 4 3 2 3" xfId="1719"/>
    <cellStyle name="40% - Accent6 4 3 2 4" xfId="1720"/>
    <cellStyle name="40% - Accent6 4 3 3" xfId="1721"/>
    <cellStyle name="40% - Accent6 4 3 4" xfId="1722"/>
    <cellStyle name="40% - Accent6 4 3 5" xfId="1723"/>
    <cellStyle name="40% - Accent6 4 4" xfId="1724"/>
    <cellStyle name="40% - Accent6 4 4 2" xfId="1725"/>
    <cellStyle name="40% - Accent6 4 4 3" xfId="1726"/>
    <cellStyle name="40% - Accent6 4 4 4" xfId="1727"/>
    <cellStyle name="40% - Accent6 4 5" xfId="1728"/>
    <cellStyle name="40% - Accent6 4 6" xfId="1729"/>
    <cellStyle name="40% - Accent6 4 7" xfId="1730"/>
    <cellStyle name="40% - Accent6 5" xfId="1731"/>
    <cellStyle name="40% - Accent6 5 2" xfId="1732"/>
    <cellStyle name="40% - Accent6 5 2 2" xfId="1733"/>
    <cellStyle name="40% - Accent6 5 2 2 2" xfId="1734"/>
    <cellStyle name="40% - Accent6 5 2 2 2 2" xfId="1735"/>
    <cellStyle name="40% - Accent6 5 2 2 2 3" xfId="1736"/>
    <cellStyle name="40% - Accent6 5 2 2 2 4" xfId="1737"/>
    <cellStyle name="40% - Accent6 5 2 2 3" xfId="1738"/>
    <cellStyle name="40% - Accent6 5 2 2 4" xfId="1739"/>
    <cellStyle name="40% - Accent6 5 2 2 5" xfId="1740"/>
    <cellStyle name="40% - Accent6 5 2 3" xfId="1741"/>
    <cellStyle name="40% - Accent6 5 2 3 2" xfId="1742"/>
    <cellStyle name="40% - Accent6 5 2 3 3" xfId="1743"/>
    <cellStyle name="40% - Accent6 5 2 3 4" xfId="1744"/>
    <cellStyle name="40% - Accent6 5 2 4" xfId="1745"/>
    <cellStyle name="40% - Accent6 5 2 5" xfId="1746"/>
    <cellStyle name="40% - Accent6 5 2 6" xfId="1747"/>
    <cellStyle name="40% - Accent6 5 3" xfId="1748"/>
    <cellStyle name="40% - Accent6 5 3 2" xfId="1749"/>
    <cellStyle name="40% - Accent6 5 3 2 2" xfId="1750"/>
    <cellStyle name="40% - Accent6 5 3 2 3" xfId="1751"/>
    <cellStyle name="40% - Accent6 5 3 2 4" xfId="1752"/>
    <cellStyle name="40% - Accent6 5 3 3" xfId="1753"/>
    <cellStyle name="40% - Accent6 5 3 4" xfId="1754"/>
    <cellStyle name="40% - Accent6 5 3 5" xfId="1755"/>
    <cellStyle name="40% - Accent6 5 4" xfId="1756"/>
    <cellStyle name="40% - Accent6 5 4 2" xfId="1757"/>
    <cellStyle name="40% - Accent6 5 4 3" xfId="1758"/>
    <cellStyle name="40% - Accent6 5 4 4" xfId="1759"/>
    <cellStyle name="40% - Accent6 5 5" xfId="1760"/>
    <cellStyle name="40% - Accent6 5 6" xfId="1761"/>
    <cellStyle name="40% - Accent6 5 7" xfId="1762"/>
    <cellStyle name="40% - Accent6 6" xfId="1763"/>
    <cellStyle name="40% - Accent6 6 2" xfId="1764"/>
    <cellStyle name="40% - Accent6 6 2 2" xfId="1765"/>
    <cellStyle name="40% - Accent6 6 2 2 2" xfId="1766"/>
    <cellStyle name="40% - Accent6 6 2 2 3" xfId="1767"/>
    <cellStyle name="40% - Accent6 6 2 2 4" xfId="1768"/>
    <cellStyle name="40% - Accent6 6 2 3" xfId="1769"/>
    <cellStyle name="40% - Accent6 6 2 4" xfId="1770"/>
    <cellStyle name="40% - Accent6 6 2 5" xfId="1771"/>
    <cellStyle name="40% - Accent6 6 3" xfId="1772"/>
    <cellStyle name="40% - Accent6 6 3 2" xfId="1773"/>
    <cellStyle name="40% - Accent6 6 3 3" xfId="1774"/>
    <cellStyle name="40% - Accent6 6 3 4" xfId="1775"/>
    <cellStyle name="40% - Accent6 6 4" xfId="1776"/>
    <cellStyle name="40% - Accent6 6 5" xfId="1777"/>
    <cellStyle name="40% - Accent6 6 6" xfId="1778"/>
    <cellStyle name="60% - Accent1 2" xfId="1779"/>
    <cellStyle name="60% - Accent1 2 2" xfId="1780"/>
    <cellStyle name="60% - Accent1 2 2 2" xfId="1781"/>
    <cellStyle name="60% - Accent1 2 2 3" xfId="1782"/>
    <cellStyle name="60% - Accent1 2 2 4" xfId="1783"/>
    <cellStyle name="60% - Accent1 2 3" xfId="1784"/>
    <cellStyle name="60% - Accent1 2 4" xfId="1785"/>
    <cellStyle name="60% - Accent1 2 5" xfId="1786"/>
    <cellStyle name="60% - Accent1 3" xfId="1787"/>
    <cellStyle name="60% - Accent1 3 2" xfId="1788"/>
    <cellStyle name="60% - Accent1 3 2 2" xfId="1789"/>
    <cellStyle name="60% - Accent1 3 2 3" xfId="1790"/>
    <cellStyle name="60% - Accent1 3 2 4" xfId="1791"/>
    <cellStyle name="60% - Accent1 3 3" xfId="1792"/>
    <cellStyle name="60% - Accent1 3 4" xfId="1793"/>
    <cellStyle name="60% - Accent1 3 5" xfId="1794"/>
    <cellStyle name="60% - Accent1 4" xfId="1795"/>
    <cellStyle name="60% - Accent1 4 2" xfId="1796"/>
    <cellStyle name="60% - Accent1 4 2 2" xfId="1797"/>
    <cellStyle name="60% - Accent1 4 2 3" xfId="1798"/>
    <cellStyle name="60% - Accent1 4 2 4" xfId="1799"/>
    <cellStyle name="60% - Accent1 4 3" xfId="1800"/>
    <cellStyle name="60% - Accent1 4 4" xfId="1801"/>
    <cellStyle name="60% - Accent1 4 5" xfId="1802"/>
    <cellStyle name="60% - Accent1 5" xfId="1803"/>
    <cellStyle name="60% - Accent1 5 2" xfId="1804"/>
    <cellStyle name="60% - Accent1 5 2 2" xfId="1805"/>
    <cellStyle name="60% - Accent1 5 2 3" xfId="1806"/>
    <cellStyle name="60% - Accent1 5 2 4" xfId="1807"/>
    <cellStyle name="60% - Accent1 5 3" xfId="1808"/>
    <cellStyle name="60% - Accent1 5 4" xfId="1809"/>
    <cellStyle name="60% - Accent1 5 5" xfId="1810"/>
    <cellStyle name="60% - Accent1 6" xfId="1811"/>
    <cellStyle name="60% - Accent1 6 2" xfId="1812"/>
    <cellStyle name="60% - Accent1 6 3" xfId="1813"/>
    <cellStyle name="60% - Accent1 6 4" xfId="1814"/>
    <cellStyle name="60% - Accent2 2" xfId="1815"/>
    <cellStyle name="60% - Accent2 2 2" xfId="1816"/>
    <cellStyle name="60% - Accent2 2 2 2" xfId="1817"/>
    <cellStyle name="60% - Accent2 2 2 3" xfId="1818"/>
    <cellStyle name="60% - Accent2 2 2 4" xfId="1819"/>
    <cellStyle name="60% - Accent2 2 3" xfId="1820"/>
    <cellStyle name="60% - Accent2 2 4" xfId="1821"/>
    <cellStyle name="60% - Accent2 2 5" xfId="1822"/>
    <cellStyle name="60% - Accent2 3" xfId="1823"/>
    <cellStyle name="60% - Accent2 3 2" xfId="1824"/>
    <cellStyle name="60% - Accent2 3 2 2" xfId="1825"/>
    <cellStyle name="60% - Accent2 3 2 3" xfId="1826"/>
    <cellStyle name="60% - Accent2 3 2 4" xfId="1827"/>
    <cellStyle name="60% - Accent2 3 3" xfId="1828"/>
    <cellStyle name="60% - Accent2 3 4" xfId="1829"/>
    <cellStyle name="60% - Accent2 3 5" xfId="1830"/>
    <cellStyle name="60% - Accent2 4" xfId="1831"/>
    <cellStyle name="60% - Accent2 4 2" xfId="1832"/>
    <cellStyle name="60% - Accent2 4 2 2" xfId="1833"/>
    <cellStyle name="60% - Accent2 4 2 3" xfId="1834"/>
    <cellStyle name="60% - Accent2 4 2 4" xfId="1835"/>
    <cellStyle name="60% - Accent2 4 3" xfId="1836"/>
    <cellStyle name="60% - Accent2 4 4" xfId="1837"/>
    <cellStyle name="60% - Accent2 4 5" xfId="1838"/>
    <cellStyle name="60% - Accent2 5" xfId="1839"/>
    <cellStyle name="60% - Accent2 5 2" xfId="1840"/>
    <cellStyle name="60% - Accent2 5 2 2" xfId="1841"/>
    <cellStyle name="60% - Accent2 5 2 3" xfId="1842"/>
    <cellStyle name="60% - Accent2 5 2 4" xfId="1843"/>
    <cellStyle name="60% - Accent2 5 3" xfId="1844"/>
    <cellStyle name="60% - Accent2 5 4" xfId="1845"/>
    <cellStyle name="60% - Accent2 5 5" xfId="1846"/>
    <cellStyle name="60% - Accent2 6" xfId="1847"/>
    <cellStyle name="60% - Accent2 6 2" xfId="1848"/>
    <cellStyle name="60% - Accent2 6 3" xfId="1849"/>
    <cellStyle name="60% - Accent2 6 4" xfId="1850"/>
    <cellStyle name="60% - Accent3 2" xfId="1851"/>
    <cellStyle name="60% - Accent3 2 2" xfId="1852"/>
    <cellStyle name="60% - Accent3 2 2 2" xfId="1853"/>
    <cellStyle name="60% - Accent3 2 2 3" xfId="1854"/>
    <cellStyle name="60% - Accent3 2 2 4" xfId="1855"/>
    <cellStyle name="60% - Accent3 2 3" xfId="1856"/>
    <cellStyle name="60% - Accent3 2 4" xfId="1857"/>
    <cellStyle name="60% - Accent3 2 5" xfId="1858"/>
    <cellStyle name="60% - Accent3 3" xfId="1859"/>
    <cellStyle name="60% - Accent3 3 2" xfId="1860"/>
    <cellStyle name="60% - Accent3 3 2 2" xfId="1861"/>
    <cellStyle name="60% - Accent3 3 2 3" xfId="1862"/>
    <cellStyle name="60% - Accent3 3 2 4" xfId="1863"/>
    <cellStyle name="60% - Accent3 3 3" xfId="1864"/>
    <cellStyle name="60% - Accent3 3 4" xfId="1865"/>
    <cellStyle name="60% - Accent3 3 5" xfId="1866"/>
    <cellStyle name="60% - Accent3 4" xfId="1867"/>
    <cellStyle name="60% - Accent3 4 2" xfId="1868"/>
    <cellStyle name="60% - Accent3 4 2 2" xfId="1869"/>
    <cellStyle name="60% - Accent3 4 2 3" xfId="1870"/>
    <cellStyle name="60% - Accent3 4 2 4" xfId="1871"/>
    <cellStyle name="60% - Accent3 4 3" xfId="1872"/>
    <cellStyle name="60% - Accent3 4 4" xfId="1873"/>
    <cellStyle name="60% - Accent3 4 5" xfId="1874"/>
    <cellStyle name="60% - Accent3 5" xfId="1875"/>
    <cellStyle name="60% - Accent3 5 2" xfId="1876"/>
    <cellStyle name="60% - Accent3 5 2 2" xfId="1877"/>
    <cellStyle name="60% - Accent3 5 2 3" xfId="1878"/>
    <cellStyle name="60% - Accent3 5 2 4" xfId="1879"/>
    <cellStyle name="60% - Accent3 5 3" xfId="1880"/>
    <cellStyle name="60% - Accent3 5 4" xfId="1881"/>
    <cellStyle name="60% - Accent3 5 5" xfId="1882"/>
    <cellStyle name="60% - Accent3 6" xfId="1883"/>
    <cellStyle name="60% - Accent3 6 2" xfId="1884"/>
    <cellStyle name="60% - Accent3 6 3" xfId="1885"/>
    <cellStyle name="60% - Accent3 6 4" xfId="1886"/>
    <cellStyle name="60% - Accent4 2" xfId="1887"/>
    <cellStyle name="60% - Accent4 2 2" xfId="1888"/>
    <cellStyle name="60% - Accent4 2 2 2" xfId="1889"/>
    <cellStyle name="60% - Accent4 2 2 3" xfId="1890"/>
    <cellStyle name="60% - Accent4 2 2 4" xfId="1891"/>
    <cellStyle name="60% - Accent4 2 3" xfId="1892"/>
    <cellStyle name="60% - Accent4 2 4" xfId="1893"/>
    <cellStyle name="60% - Accent4 2 5" xfId="1894"/>
    <cellStyle name="60% - Accent4 3" xfId="1895"/>
    <cellStyle name="60% - Accent4 3 2" xfId="1896"/>
    <cellStyle name="60% - Accent4 3 2 2" xfId="1897"/>
    <cellStyle name="60% - Accent4 3 2 3" xfId="1898"/>
    <cellStyle name="60% - Accent4 3 2 4" xfId="1899"/>
    <cellStyle name="60% - Accent4 3 3" xfId="1900"/>
    <cellStyle name="60% - Accent4 3 4" xfId="1901"/>
    <cellStyle name="60% - Accent4 3 5" xfId="1902"/>
    <cellStyle name="60% - Accent4 4" xfId="1903"/>
    <cellStyle name="60% - Accent4 4 2" xfId="1904"/>
    <cellStyle name="60% - Accent4 4 2 2" xfId="1905"/>
    <cellStyle name="60% - Accent4 4 2 3" xfId="1906"/>
    <cellStyle name="60% - Accent4 4 2 4" xfId="1907"/>
    <cellStyle name="60% - Accent4 4 3" xfId="1908"/>
    <cellStyle name="60% - Accent4 4 4" xfId="1909"/>
    <cellStyle name="60% - Accent4 4 5" xfId="1910"/>
    <cellStyle name="60% - Accent4 5" xfId="1911"/>
    <cellStyle name="60% - Accent4 5 2" xfId="1912"/>
    <cellStyle name="60% - Accent4 5 2 2" xfId="1913"/>
    <cellStyle name="60% - Accent4 5 2 3" xfId="1914"/>
    <cellStyle name="60% - Accent4 5 2 4" xfId="1915"/>
    <cellStyle name="60% - Accent4 5 3" xfId="1916"/>
    <cellStyle name="60% - Accent4 5 4" xfId="1917"/>
    <cellStyle name="60% - Accent4 5 5" xfId="1918"/>
    <cellStyle name="60% - Accent4 6" xfId="1919"/>
    <cellStyle name="60% - Accent4 6 2" xfId="1920"/>
    <cellStyle name="60% - Accent4 6 3" xfId="1921"/>
    <cellStyle name="60% - Accent4 6 4" xfId="1922"/>
    <cellStyle name="60% - Accent5 2" xfId="1923"/>
    <cellStyle name="60% - Accent5 2 2" xfId="1924"/>
    <cellStyle name="60% - Accent5 2 2 2" xfId="1925"/>
    <cellStyle name="60% - Accent5 2 2 3" xfId="1926"/>
    <cellStyle name="60% - Accent5 2 2 4" xfId="1927"/>
    <cellStyle name="60% - Accent5 2 3" xfId="1928"/>
    <cellStyle name="60% - Accent5 2 4" xfId="1929"/>
    <cellStyle name="60% - Accent5 2 5" xfId="1930"/>
    <cellStyle name="60% - Accent5 3" xfId="1931"/>
    <cellStyle name="60% - Accent5 3 2" xfId="1932"/>
    <cellStyle name="60% - Accent5 3 2 2" xfId="1933"/>
    <cellStyle name="60% - Accent5 3 2 3" xfId="1934"/>
    <cellStyle name="60% - Accent5 3 2 4" xfId="1935"/>
    <cellStyle name="60% - Accent5 3 3" xfId="1936"/>
    <cellStyle name="60% - Accent5 3 4" xfId="1937"/>
    <cellStyle name="60% - Accent5 3 5" xfId="1938"/>
    <cellStyle name="60% - Accent5 4" xfId="1939"/>
    <cellStyle name="60% - Accent5 4 2" xfId="1940"/>
    <cellStyle name="60% - Accent5 4 2 2" xfId="1941"/>
    <cellStyle name="60% - Accent5 4 2 3" xfId="1942"/>
    <cellStyle name="60% - Accent5 4 2 4" xfId="1943"/>
    <cellStyle name="60% - Accent5 4 3" xfId="1944"/>
    <cellStyle name="60% - Accent5 4 4" xfId="1945"/>
    <cellStyle name="60% - Accent5 4 5" xfId="1946"/>
    <cellStyle name="60% - Accent5 5" xfId="1947"/>
    <cellStyle name="60% - Accent5 5 2" xfId="1948"/>
    <cellStyle name="60% - Accent5 5 2 2" xfId="1949"/>
    <cellStyle name="60% - Accent5 5 2 3" xfId="1950"/>
    <cellStyle name="60% - Accent5 5 2 4" xfId="1951"/>
    <cellStyle name="60% - Accent5 5 3" xfId="1952"/>
    <cellStyle name="60% - Accent5 5 4" xfId="1953"/>
    <cellStyle name="60% - Accent5 5 5" xfId="1954"/>
    <cellStyle name="60% - Accent5 6" xfId="1955"/>
    <cellStyle name="60% - Accent5 6 2" xfId="1956"/>
    <cellStyle name="60% - Accent5 6 3" xfId="1957"/>
    <cellStyle name="60% - Accent5 6 4" xfId="1958"/>
    <cellStyle name="60% - Accent6 2" xfId="1959"/>
    <cellStyle name="60% - Accent6 2 2" xfId="1960"/>
    <cellStyle name="60% - Accent6 2 2 2" xfId="1961"/>
    <cellStyle name="60% - Accent6 2 2 3" xfId="1962"/>
    <cellStyle name="60% - Accent6 2 2 4" xfId="1963"/>
    <cellStyle name="60% - Accent6 2 3" xfId="1964"/>
    <cellStyle name="60% - Accent6 2 4" xfId="1965"/>
    <cellStyle name="60% - Accent6 2 5" xfId="1966"/>
    <cellStyle name="60% - Accent6 3" xfId="1967"/>
    <cellStyle name="60% - Accent6 3 2" xfId="1968"/>
    <cellStyle name="60% - Accent6 3 2 2" xfId="1969"/>
    <cellStyle name="60% - Accent6 3 2 3" xfId="1970"/>
    <cellStyle name="60% - Accent6 3 2 4" xfId="1971"/>
    <cellStyle name="60% - Accent6 3 3" xfId="1972"/>
    <cellStyle name="60% - Accent6 3 4" xfId="1973"/>
    <cellStyle name="60% - Accent6 3 5" xfId="1974"/>
    <cellStyle name="60% - Accent6 4" xfId="1975"/>
    <cellStyle name="60% - Accent6 4 2" xfId="1976"/>
    <cellStyle name="60% - Accent6 4 2 2" xfId="1977"/>
    <cellStyle name="60% - Accent6 4 2 3" xfId="1978"/>
    <cellStyle name="60% - Accent6 4 2 4" xfId="1979"/>
    <cellStyle name="60% - Accent6 4 3" xfId="1980"/>
    <cellStyle name="60% - Accent6 4 4" xfId="1981"/>
    <cellStyle name="60% - Accent6 4 5" xfId="1982"/>
    <cellStyle name="60% - Accent6 5" xfId="1983"/>
    <cellStyle name="60% - Accent6 5 2" xfId="1984"/>
    <cellStyle name="60% - Accent6 5 2 2" xfId="1985"/>
    <cellStyle name="60% - Accent6 5 2 3" xfId="1986"/>
    <cellStyle name="60% - Accent6 5 2 4" xfId="1987"/>
    <cellStyle name="60% - Accent6 5 3" xfId="1988"/>
    <cellStyle name="60% - Accent6 5 4" xfId="1989"/>
    <cellStyle name="60% - Accent6 5 5" xfId="1990"/>
    <cellStyle name="60% - Accent6 6" xfId="1991"/>
    <cellStyle name="60% - Accent6 6 2" xfId="1992"/>
    <cellStyle name="60% - Accent6 6 3" xfId="1993"/>
    <cellStyle name="60% - Accent6 6 4" xfId="1994"/>
    <cellStyle name="Accent1 2" xfId="2003"/>
    <cellStyle name="Accent1 2 2" xfId="2004"/>
    <cellStyle name="Accent1 2 2 2" xfId="2005"/>
    <cellStyle name="Accent1 2 2 3" xfId="2006"/>
    <cellStyle name="Accent1 2 2 4" xfId="2007"/>
    <cellStyle name="Accent1 2 3" xfId="2008"/>
    <cellStyle name="Accent1 2 4" xfId="2009"/>
    <cellStyle name="Accent1 2 5" xfId="2010"/>
    <cellStyle name="Accent1 3" xfId="2011"/>
    <cellStyle name="Accent1 3 2" xfId="2012"/>
    <cellStyle name="Accent1 3 2 2" xfId="2013"/>
    <cellStyle name="Accent1 3 2 3" xfId="2014"/>
    <cellStyle name="Accent1 3 2 4" xfId="2015"/>
    <cellStyle name="Accent1 3 3" xfId="2016"/>
    <cellStyle name="Accent1 3 4" xfId="2017"/>
    <cellStyle name="Accent1 3 5" xfId="2018"/>
    <cellStyle name="Accent1 4" xfId="2019"/>
    <cellStyle name="Accent1 4 2" xfId="2020"/>
    <cellStyle name="Accent1 4 2 2" xfId="2021"/>
    <cellStyle name="Accent1 4 2 3" xfId="2022"/>
    <cellStyle name="Accent1 4 2 4" xfId="2023"/>
    <cellStyle name="Accent1 4 3" xfId="2024"/>
    <cellStyle name="Accent1 4 4" xfId="2025"/>
    <cellStyle name="Accent1 4 5" xfId="2026"/>
    <cellStyle name="Accent1 5" xfId="2027"/>
    <cellStyle name="Accent1 5 2" xfId="2028"/>
    <cellStyle name="Accent1 5 2 2" xfId="2029"/>
    <cellStyle name="Accent1 5 2 3" xfId="2030"/>
    <cellStyle name="Accent1 5 2 4" xfId="2031"/>
    <cellStyle name="Accent1 5 3" xfId="2032"/>
    <cellStyle name="Accent1 5 4" xfId="2033"/>
    <cellStyle name="Accent1 5 5" xfId="2034"/>
    <cellStyle name="Accent1 6" xfId="2035"/>
    <cellStyle name="Accent1 6 2" xfId="2036"/>
    <cellStyle name="Accent1 6 3" xfId="2037"/>
    <cellStyle name="Accent1 6 4" xfId="2038"/>
    <cellStyle name="Accent2 2" xfId="2039"/>
    <cellStyle name="Accent2 2 2" xfId="2040"/>
    <cellStyle name="Accent2 2 2 2" xfId="2041"/>
    <cellStyle name="Accent2 2 2 3" xfId="2042"/>
    <cellStyle name="Accent2 2 2 4" xfId="2043"/>
    <cellStyle name="Accent2 2 3" xfId="2044"/>
    <cellStyle name="Accent2 2 4" xfId="2045"/>
    <cellStyle name="Accent2 2 5" xfId="2046"/>
    <cellStyle name="Accent2 3" xfId="2047"/>
    <cellStyle name="Accent2 3 2" xfId="2048"/>
    <cellStyle name="Accent2 3 2 2" xfId="2049"/>
    <cellStyle name="Accent2 3 2 3" xfId="2050"/>
    <cellStyle name="Accent2 3 2 4" xfId="2051"/>
    <cellStyle name="Accent2 3 3" xfId="2052"/>
    <cellStyle name="Accent2 3 4" xfId="2053"/>
    <cellStyle name="Accent2 3 5" xfId="2054"/>
    <cellStyle name="Accent2 4" xfId="2055"/>
    <cellStyle name="Accent2 4 2" xfId="2056"/>
    <cellStyle name="Accent2 4 2 2" xfId="2057"/>
    <cellStyle name="Accent2 4 2 3" xfId="2058"/>
    <cellStyle name="Accent2 4 2 4" xfId="2059"/>
    <cellStyle name="Accent2 4 3" xfId="2060"/>
    <cellStyle name="Accent2 4 4" xfId="2061"/>
    <cellStyle name="Accent2 4 5" xfId="2062"/>
    <cellStyle name="Accent2 5" xfId="2063"/>
    <cellStyle name="Accent2 5 2" xfId="2064"/>
    <cellStyle name="Accent2 5 2 2" xfId="2065"/>
    <cellStyle name="Accent2 5 2 3" xfId="2066"/>
    <cellStyle name="Accent2 5 2 4" xfId="2067"/>
    <cellStyle name="Accent2 5 3" xfId="2068"/>
    <cellStyle name="Accent2 5 4" xfId="2069"/>
    <cellStyle name="Accent2 5 5" xfId="2070"/>
    <cellStyle name="Accent2 6" xfId="2071"/>
    <cellStyle name="Accent2 6 2" xfId="2072"/>
    <cellStyle name="Accent2 6 3" xfId="2073"/>
    <cellStyle name="Accent2 6 4" xfId="2074"/>
    <cellStyle name="Accent3 2" xfId="2075"/>
    <cellStyle name="Accent3 2 2" xfId="2076"/>
    <cellStyle name="Accent3 2 2 2" xfId="2077"/>
    <cellStyle name="Accent3 2 2 3" xfId="2078"/>
    <cellStyle name="Accent3 2 2 4" xfId="2079"/>
    <cellStyle name="Accent3 2 3" xfId="2080"/>
    <cellStyle name="Accent3 2 4" xfId="2081"/>
    <cellStyle name="Accent3 2 5" xfId="2082"/>
    <cellStyle name="Accent3 3" xfId="2083"/>
    <cellStyle name="Accent3 3 2" xfId="2084"/>
    <cellStyle name="Accent3 3 2 2" xfId="2085"/>
    <cellStyle name="Accent3 3 2 3" xfId="2086"/>
    <cellStyle name="Accent3 3 2 4" xfId="2087"/>
    <cellStyle name="Accent3 3 3" xfId="2088"/>
    <cellStyle name="Accent3 3 4" xfId="2089"/>
    <cellStyle name="Accent3 3 5" xfId="2090"/>
    <cellStyle name="Accent3 4" xfId="2091"/>
    <cellStyle name="Accent3 4 2" xfId="2092"/>
    <cellStyle name="Accent3 4 2 2" xfId="2093"/>
    <cellStyle name="Accent3 4 2 3" xfId="2094"/>
    <cellStyle name="Accent3 4 2 4" xfId="2095"/>
    <cellStyle name="Accent3 4 3" xfId="2096"/>
    <cellStyle name="Accent3 4 4" xfId="2097"/>
    <cellStyle name="Accent3 4 5" xfId="2098"/>
    <cellStyle name="Accent3 5" xfId="2099"/>
    <cellStyle name="Accent3 5 2" xfId="2100"/>
    <cellStyle name="Accent3 5 2 2" xfId="2101"/>
    <cellStyle name="Accent3 5 2 3" xfId="2102"/>
    <cellStyle name="Accent3 5 2 4" xfId="2103"/>
    <cellStyle name="Accent3 5 3" xfId="2104"/>
    <cellStyle name="Accent3 5 4" xfId="2105"/>
    <cellStyle name="Accent3 5 5" xfId="2106"/>
    <cellStyle name="Accent3 6" xfId="2107"/>
    <cellStyle name="Accent3 6 2" xfId="2108"/>
    <cellStyle name="Accent3 6 3" xfId="2109"/>
    <cellStyle name="Accent3 6 4" xfId="2110"/>
    <cellStyle name="Accent4 2" xfId="2111"/>
    <cellStyle name="Accent4 2 2" xfId="2112"/>
    <cellStyle name="Accent4 2 2 2" xfId="2113"/>
    <cellStyle name="Accent4 2 2 3" xfId="2114"/>
    <cellStyle name="Accent4 2 2 4" xfId="2115"/>
    <cellStyle name="Accent4 2 3" xfId="2116"/>
    <cellStyle name="Accent4 2 4" xfId="2117"/>
    <cellStyle name="Accent4 2 5" xfId="2118"/>
    <cellStyle name="Accent4 3" xfId="2119"/>
    <cellStyle name="Accent4 3 2" xfId="2120"/>
    <cellStyle name="Accent4 3 2 2" xfId="2121"/>
    <cellStyle name="Accent4 3 2 3" xfId="2122"/>
    <cellStyle name="Accent4 3 2 4" xfId="2123"/>
    <cellStyle name="Accent4 3 3" xfId="2124"/>
    <cellStyle name="Accent4 3 4" xfId="2125"/>
    <cellStyle name="Accent4 3 5" xfId="2126"/>
    <cellStyle name="Accent4 4" xfId="2127"/>
    <cellStyle name="Accent4 4 2" xfId="2128"/>
    <cellStyle name="Accent4 4 2 2" xfId="2129"/>
    <cellStyle name="Accent4 4 2 3" xfId="2130"/>
    <cellStyle name="Accent4 4 2 4" xfId="2131"/>
    <cellStyle name="Accent4 4 3" xfId="2132"/>
    <cellStyle name="Accent4 4 4" xfId="2133"/>
    <cellStyle name="Accent4 4 5" xfId="2134"/>
    <cellStyle name="Accent4 5" xfId="2135"/>
    <cellStyle name="Accent4 5 2" xfId="2136"/>
    <cellStyle name="Accent4 5 2 2" xfId="2137"/>
    <cellStyle name="Accent4 5 2 3" xfId="2138"/>
    <cellStyle name="Accent4 5 2 4" xfId="2139"/>
    <cellStyle name="Accent4 5 3" xfId="2140"/>
    <cellStyle name="Accent4 5 4" xfId="2141"/>
    <cellStyle name="Accent4 5 5" xfId="2142"/>
    <cellStyle name="Accent4 6" xfId="2143"/>
    <cellStyle name="Accent4 6 2" xfId="2144"/>
    <cellStyle name="Accent4 6 3" xfId="2145"/>
    <cellStyle name="Accent4 6 4" xfId="2146"/>
    <cellStyle name="Accent5 2" xfId="2147"/>
    <cellStyle name="Accent5 2 2" xfId="2148"/>
    <cellStyle name="Accent5 2 2 2" xfId="2149"/>
    <cellStyle name="Accent5 2 2 3" xfId="2150"/>
    <cellStyle name="Accent5 2 2 4" xfId="2151"/>
    <cellStyle name="Accent5 2 3" xfId="2152"/>
    <cellStyle name="Accent5 2 4" xfId="2153"/>
    <cellStyle name="Accent5 2 5" xfId="2154"/>
    <cellStyle name="Accent5 3" xfId="2155"/>
    <cellStyle name="Accent5 3 2" xfId="2156"/>
    <cellStyle name="Accent5 3 2 2" xfId="2157"/>
    <cellStyle name="Accent5 3 2 3" xfId="2158"/>
    <cellStyle name="Accent5 3 2 4" xfId="2159"/>
    <cellStyle name="Accent5 3 3" xfId="2160"/>
    <cellStyle name="Accent5 3 4" xfId="2161"/>
    <cellStyle name="Accent5 3 5" xfId="2162"/>
    <cellStyle name="Accent5 4" xfId="2163"/>
    <cellStyle name="Accent5 4 2" xfId="2164"/>
    <cellStyle name="Accent5 4 2 2" xfId="2165"/>
    <cellStyle name="Accent5 4 2 3" xfId="2166"/>
    <cellStyle name="Accent5 4 2 4" xfId="2167"/>
    <cellStyle name="Accent5 4 3" xfId="2168"/>
    <cellStyle name="Accent5 4 4" xfId="2169"/>
    <cellStyle name="Accent5 4 5" xfId="2170"/>
    <cellStyle name="Accent5 5" xfId="2171"/>
    <cellStyle name="Accent5 5 2" xfId="2172"/>
    <cellStyle name="Accent5 5 2 2" xfId="2173"/>
    <cellStyle name="Accent5 5 2 3" xfId="2174"/>
    <cellStyle name="Accent5 5 2 4" xfId="2175"/>
    <cellStyle name="Accent5 5 3" xfId="2176"/>
    <cellStyle name="Accent5 5 4" xfId="2177"/>
    <cellStyle name="Accent5 5 5" xfId="2178"/>
    <cellStyle name="Accent5 6" xfId="2179"/>
    <cellStyle name="Accent5 6 2" xfId="2180"/>
    <cellStyle name="Accent5 6 3" xfId="2181"/>
    <cellStyle name="Accent5 6 4" xfId="2182"/>
    <cellStyle name="Accent6 2" xfId="2183"/>
    <cellStyle name="Accent6 2 2" xfId="2184"/>
    <cellStyle name="Accent6 2 2 2" xfId="2185"/>
    <cellStyle name="Accent6 2 2 3" xfId="2186"/>
    <cellStyle name="Accent6 2 2 4" xfId="2187"/>
    <cellStyle name="Accent6 2 3" xfId="2188"/>
    <cellStyle name="Accent6 2 4" xfId="2189"/>
    <cellStyle name="Accent6 2 5" xfId="2190"/>
    <cellStyle name="Accent6 3" xfId="2191"/>
    <cellStyle name="Accent6 3 2" xfId="2192"/>
    <cellStyle name="Accent6 3 2 2" xfId="2193"/>
    <cellStyle name="Accent6 3 2 3" xfId="2194"/>
    <cellStyle name="Accent6 3 2 4" xfId="2195"/>
    <cellStyle name="Accent6 3 3" xfId="2196"/>
    <cellStyle name="Accent6 3 4" xfId="2197"/>
    <cellStyle name="Accent6 3 5" xfId="2198"/>
    <cellStyle name="Accent6 4" xfId="2199"/>
    <cellStyle name="Accent6 4 2" xfId="2200"/>
    <cellStyle name="Accent6 4 2 2" xfId="2201"/>
    <cellStyle name="Accent6 4 2 3" xfId="2202"/>
    <cellStyle name="Accent6 4 2 4" xfId="2203"/>
    <cellStyle name="Accent6 4 3" xfId="2204"/>
    <cellStyle name="Accent6 4 4" xfId="2205"/>
    <cellStyle name="Accent6 4 5" xfId="2206"/>
    <cellStyle name="Accent6 5" xfId="2207"/>
    <cellStyle name="Accent6 5 2" xfId="2208"/>
    <cellStyle name="Accent6 5 2 2" xfId="2209"/>
    <cellStyle name="Accent6 5 2 3" xfId="2210"/>
    <cellStyle name="Accent6 5 2 4" xfId="2211"/>
    <cellStyle name="Accent6 5 3" xfId="2212"/>
    <cellStyle name="Accent6 5 4" xfId="2213"/>
    <cellStyle name="Accent6 5 5" xfId="2214"/>
    <cellStyle name="Accent6 6" xfId="2215"/>
    <cellStyle name="Accent6 6 2" xfId="2216"/>
    <cellStyle name="Accent6 6 3" xfId="2217"/>
    <cellStyle name="Accent6 6 4" xfId="2218"/>
    <cellStyle name="ÅrMndDag" xfId="10"/>
    <cellStyle name="ÅrMndDag 2" xfId="11"/>
    <cellStyle name="ÅrMndDag 3" xfId="12"/>
    <cellStyle name="ÅrMndDag 4" xfId="13"/>
    <cellStyle name="B&amp;W" xfId="2219"/>
    <cellStyle name="B&amp;W 2" xfId="2220"/>
    <cellStyle name="B&amp;W 3" xfId="2221"/>
    <cellStyle name="B&amp;W 4" xfId="2222"/>
    <cellStyle name="B&amp;Wbold" xfId="2223"/>
    <cellStyle name="B&amp;Wbold 2" xfId="2224"/>
    <cellStyle name="B&amp;Wbold 3" xfId="2225"/>
    <cellStyle name="B&amp;Wbold 4" xfId="2226"/>
    <cellStyle name="Bad 2" xfId="2227"/>
    <cellStyle name="Bad 2 2" xfId="2228"/>
    <cellStyle name="Bad 2 2 2" xfId="2229"/>
    <cellStyle name="Bad 2 2 3" xfId="2230"/>
    <cellStyle name="Bad 2 2 4" xfId="2231"/>
    <cellStyle name="Bad 2 3" xfId="2232"/>
    <cellStyle name="Bad 2 4" xfId="2233"/>
    <cellStyle name="Bad 2 5" xfId="2234"/>
    <cellStyle name="Bad 3" xfId="2235"/>
    <cellStyle name="Bad 3 2" xfId="2236"/>
    <cellStyle name="Bad 3 2 2" xfId="2237"/>
    <cellStyle name="Bad 3 2 3" xfId="2238"/>
    <cellStyle name="Bad 3 2 4" xfId="2239"/>
    <cellStyle name="Bad 3 3" xfId="2240"/>
    <cellStyle name="Bad 3 4" xfId="2241"/>
    <cellStyle name="Bad 3 5" xfId="2242"/>
    <cellStyle name="Bad 4" xfId="2243"/>
    <cellStyle name="Bad 4 2" xfId="2244"/>
    <cellStyle name="Bad 4 2 2" xfId="2245"/>
    <cellStyle name="Bad 4 2 3" xfId="2246"/>
    <cellStyle name="Bad 4 2 4" xfId="2247"/>
    <cellStyle name="Bad 4 3" xfId="2248"/>
    <cellStyle name="Bad 4 4" xfId="2249"/>
    <cellStyle name="Bad 4 5" xfId="2250"/>
    <cellStyle name="Bad 5" xfId="2251"/>
    <cellStyle name="Bad 5 2" xfId="2252"/>
    <cellStyle name="Bad 5 2 2" xfId="2253"/>
    <cellStyle name="Bad 5 2 3" xfId="2254"/>
    <cellStyle name="Bad 5 2 4" xfId="2255"/>
    <cellStyle name="Bad 5 3" xfId="2256"/>
    <cellStyle name="Bad 5 4" xfId="2257"/>
    <cellStyle name="Bad 5 5" xfId="2258"/>
    <cellStyle name="Bad 6" xfId="2259"/>
    <cellStyle name="Bad 6 2" xfId="2260"/>
    <cellStyle name="Bad 6 3" xfId="2261"/>
    <cellStyle name="Bad 6 4" xfId="2262"/>
    <cellStyle name="Bold 11" xfId="2263"/>
    <cellStyle name="Bold 11 2" xfId="2264"/>
    <cellStyle name="Bold 11 3" xfId="2265"/>
    <cellStyle name="Bold 11 4" xfId="2266"/>
    <cellStyle name="Border" xfId="2267"/>
    <cellStyle name="Border 2" xfId="2268"/>
    <cellStyle name="Border 2 2" xfId="2269"/>
    <cellStyle name="Border 2 3" xfId="2270"/>
    <cellStyle name="Border 2 4" xfId="2271"/>
    <cellStyle name="Border 3" xfId="2272"/>
    <cellStyle name="Border 4" xfId="2273"/>
    <cellStyle name="Border 5" xfId="2274"/>
    <cellStyle name="Brand Default" xfId="2275"/>
    <cellStyle name="Brand Default 2" xfId="2276"/>
    <cellStyle name="Brand Default 3" xfId="2277"/>
    <cellStyle name="Brand Default 4" xfId="2278"/>
    <cellStyle name="Calc" xfId="2281"/>
    <cellStyle name="Calc - Blue" xfId="2282"/>
    <cellStyle name="Calc - Blue 2" xfId="2283"/>
    <cellStyle name="Calc - Blue 3" xfId="2284"/>
    <cellStyle name="Calc - Blue 4" xfId="2285"/>
    <cellStyle name="Calc - Feed" xfId="2286"/>
    <cellStyle name="Calc - Feed 2" xfId="2287"/>
    <cellStyle name="Calc - Feed 3" xfId="2288"/>
    <cellStyle name="Calc - Feed 4" xfId="2289"/>
    <cellStyle name="Calc - Green" xfId="2290"/>
    <cellStyle name="Calc - Green 2" xfId="2291"/>
    <cellStyle name="Calc - Green 3" xfId="2292"/>
    <cellStyle name="Calc - Green 4" xfId="2293"/>
    <cellStyle name="Calc - Grey" xfId="2294"/>
    <cellStyle name="Calc - Grey 2" xfId="2295"/>
    <cellStyle name="Calc - Grey 3" xfId="2296"/>
    <cellStyle name="Calc - Grey 4" xfId="2297"/>
    <cellStyle name="Calc - White" xfId="2298"/>
    <cellStyle name="Calc - White 2" xfId="2299"/>
    <cellStyle name="Calc - White 3" xfId="2300"/>
    <cellStyle name="Calc - White 4" xfId="2301"/>
    <cellStyle name="Calc 2" xfId="2302"/>
    <cellStyle name="Calc 3" xfId="2303"/>
    <cellStyle name="Calc 4" xfId="2304"/>
    <cellStyle name="Calc 5" xfId="2305"/>
    <cellStyle name="Calc 6" xfId="2306"/>
    <cellStyle name="Calculation 2" xfId="2307"/>
    <cellStyle name="Calculation 2 2" xfId="2308"/>
    <cellStyle name="Calculation 2 2 2" xfId="2309"/>
    <cellStyle name="Calculation 2 2 3" xfId="2310"/>
    <cellStyle name="Calculation 2 2 4" xfId="2311"/>
    <cellStyle name="Calculation 2 3" xfId="2312"/>
    <cellStyle name="Calculation 2 4" xfId="2313"/>
    <cellStyle name="Calculation 2 5" xfId="2314"/>
    <cellStyle name="Calculation 3" xfId="2315"/>
    <cellStyle name="Calculation 3 2" xfId="2316"/>
    <cellStyle name="Calculation 3 2 2" xfId="2317"/>
    <cellStyle name="Calculation 3 2 3" xfId="2318"/>
    <cellStyle name="Calculation 3 2 4" xfId="2319"/>
    <cellStyle name="Calculation 3 3" xfId="2320"/>
    <cellStyle name="Calculation 3 4" xfId="2321"/>
    <cellStyle name="Calculation 3 5" xfId="2322"/>
    <cellStyle name="Calculation 4" xfId="2323"/>
    <cellStyle name="Calculation 4 2" xfId="2324"/>
    <cellStyle name="Calculation 4 2 2" xfId="2325"/>
    <cellStyle name="Calculation 4 2 3" xfId="2326"/>
    <cellStyle name="Calculation 4 2 4" xfId="2327"/>
    <cellStyle name="Calculation 4 3" xfId="2328"/>
    <cellStyle name="Calculation 4 4" xfId="2329"/>
    <cellStyle name="Calculation 4 5" xfId="2330"/>
    <cellStyle name="Calculation 5" xfId="2331"/>
    <cellStyle name="Calculation 5 2" xfId="2332"/>
    <cellStyle name="Calculation 5 2 2" xfId="2333"/>
    <cellStyle name="Calculation 5 2 3" xfId="2334"/>
    <cellStyle name="Calculation 5 2 4" xfId="2335"/>
    <cellStyle name="Calculation 5 3" xfId="2336"/>
    <cellStyle name="Calculation 5 4" xfId="2337"/>
    <cellStyle name="Calculation 5 5" xfId="2338"/>
    <cellStyle name="Calculation 6" xfId="2339"/>
    <cellStyle name="Calculation 6 2" xfId="2340"/>
    <cellStyle name="Calculation 6 3" xfId="2341"/>
    <cellStyle name="Calculation 6 4" xfId="2342"/>
    <cellStyle name="Caption" xfId="2343"/>
    <cellStyle name="Caption 2" xfId="2344"/>
    <cellStyle name="Caption 3" xfId="2345"/>
    <cellStyle name="Caption 4" xfId="2346"/>
    <cellStyle name="cárky [0]_CTD" xfId="2279"/>
    <cellStyle name="cárky_CTD" xfId="2280"/>
    <cellStyle name="Celkem" xfId="2347"/>
    <cellStyle name="Celkem 2" xfId="2348"/>
    <cellStyle name="Celkem 3" xfId="2349"/>
    <cellStyle name="Celkem 4" xfId="2350"/>
    <cellStyle name="cf1" xfId="2351"/>
    <cellStyle name="Check Cell 2" xfId="2352"/>
    <cellStyle name="Check Cell 2 2" xfId="2353"/>
    <cellStyle name="Check Cell 2 2 2" xfId="2354"/>
    <cellStyle name="Check Cell 2 2 3" xfId="2355"/>
    <cellStyle name="Check Cell 2 2 4" xfId="2356"/>
    <cellStyle name="Check Cell 2 3" xfId="2357"/>
    <cellStyle name="Check Cell 2 4" xfId="2358"/>
    <cellStyle name="Check Cell 2 5" xfId="2359"/>
    <cellStyle name="Check Cell 3" xfId="2360"/>
    <cellStyle name="Check Cell 3 2" xfId="2361"/>
    <cellStyle name="Check Cell 3 2 2" xfId="2362"/>
    <cellStyle name="Check Cell 3 2 3" xfId="2363"/>
    <cellStyle name="Check Cell 3 2 4" xfId="2364"/>
    <cellStyle name="Check Cell 3 3" xfId="2365"/>
    <cellStyle name="Check Cell 3 4" xfId="2366"/>
    <cellStyle name="Check Cell 3 5" xfId="2367"/>
    <cellStyle name="Check Cell 4" xfId="2368"/>
    <cellStyle name="Check Cell 4 2" xfId="2369"/>
    <cellStyle name="Check Cell 4 2 2" xfId="2370"/>
    <cellStyle name="Check Cell 4 2 3" xfId="2371"/>
    <cellStyle name="Check Cell 4 2 4" xfId="2372"/>
    <cellStyle name="Check Cell 4 3" xfId="2373"/>
    <cellStyle name="Check Cell 4 4" xfId="2374"/>
    <cellStyle name="Check Cell 4 5" xfId="2375"/>
    <cellStyle name="Check Cell 5" xfId="2376"/>
    <cellStyle name="Check Cell 5 2" xfId="2377"/>
    <cellStyle name="Check Cell 5 2 2" xfId="2378"/>
    <cellStyle name="Check Cell 5 2 3" xfId="2379"/>
    <cellStyle name="Check Cell 5 2 4" xfId="2380"/>
    <cellStyle name="Check Cell 5 3" xfId="2381"/>
    <cellStyle name="Check Cell 5 4" xfId="2382"/>
    <cellStyle name="Check Cell 5 5" xfId="2383"/>
    <cellStyle name="Check Cell 6" xfId="2384"/>
    <cellStyle name="Check Cell 6 2" xfId="2385"/>
    <cellStyle name="Check Cell 6 3" xfId="2386"/>
    <cellStyle name="Check Cell 6 4" xfId="2387"/>
    <cellStyle name="Číslo_# ##0" xfId="15"/>
    <cellStyle name="ColHead" xfId="2388"/>
    <cellStyle name="ColHead 2" xfId="2389"/>
    <cellStyle name="ColHead 3" xfId="2390"/>
    <cellStyle name="ColHead 4" xfId="2391"/>
    <cellStyle name="Color_Anna" xfId="2392"/>
    <cellStyle name="Comma 10" xfId="2393"/>
    <cellStyle name="Comma 10 2" xfId="2394"/>
    <cellStyle name="Comma 10 2 2" xfId="2395"/>
    <cellStyle name="Comma 10 2 2 2" xfId="2396"/>
    <cellStyle name="Comma 10 2 2 3" xfId="2397"/>
    <cellStyle name="Comma 10 2 2 4" xfId="2398"/>
    <cellStyle name="Comma 10 2 3" xfId="2399"/>
    <cellStyle name="Comma 10 2 3 2" xfId="2400"/>
    <cellStyle name="Comma 10 2 3 3" xfId="2401"/>
    <cellStyle name="Comma 10 2 3 4" xfId="2402"/>
    <cellStyle name="Comma 10 2 4" xfId="2403"/>
    <cellStyle name="Comma 10 2 5" xfId="2404"/>
    <cellStyle name="Comma 10 2 6" xfId="2405"/>
    <cellStyle name="Comma 10 3" xfId="2406"/>
    <cellStyle name="Comma 10 3 2" xfId="2407"/>
    <cellStyle name="Comma 10 3 3" xfId="2408"/>
    <cellStyle name="Comma 10 3 4" xfId="2409"/>
    <cellStyle name="Comma 10 4" xfId="2410"/>
    <cellStyle name="Comma 10 5" xfId="2411"/>
    <cellStyle name="Comma 10 6" xfId="2412"/>
    <cellStyle name="Comma 11" xfId="2413"/>
    <cellStyle name="Comma 11 2" xfId="2414"/>
    <cellStyle name="Comma 11 2 2" xfId="2415"/>
    <cellStyle name="Comma 11 2 3" xfId="2416"/>
    <cellStyle name="Comma 11 2 4" xfId="2417"/>
    <cellStyle name="Comma 11 3" xfId="2418"/>
    <cellStyle name="Comma 11 4" xfId="2419"/>
    <cellStyle name="Comma 11 5" xfId="2420"/>
    <cellStyle name="Comma 12" xfId="2421"/>
    <cellStyle name="Comma 12 2" xfId="2422"/>
    <cellStyle name="Comma 12 3" xfId="2423"/>
    <cellStyle name="Comma 12 4" xfId="2424"/>
    <cellStyle name="Comma 13" xfId="2425"/>
    <cellStyle name="Comma 13 2" xfId="2426"/>
    <cellStyle name="Comma 13 3" xfId="2427"/>
    <cellStyle name="Comma 13 4" xfId="2428"/>
    <cellStyle name="Comma 2" xfId="2429"/>
    <cellStyle name="Comma 2 10" xfId="2430"/>
    <cellStyle name="Comma 2 2" xfId="2431"/>
    <cellStyle name="Comma 2 2 2" xfId="2432"/>
    <cellStyle name="Comma 2 2 2 2" xfId="2433"/>
    <cellStyle name="Comma 2 2 2 2 2" xfId="2434"/>
    <cellStyle name="Comma 2 2 2 2 3" xfId="2435"/>
    <cellStyle name="Comma 2 2 2 2 4" xfId="2436"/>
    <cellStyle name="Comma 2 2 2 3" xfId="2437"/>
    <cellStyle name="Comma 2 2 2 4" xfId="2438"/>
    <cellStyle name="Comma 2 2 2 5" xfId="2439"/>
    <cellStyle name="Comma 2 2 3" xfId="2440"/>
    <cellStyle name="Comma 2 2 3 2" xfId="2441"/>
    <cellStyle name="Comma 2 2 3 3" xfId="2442"/>
    <cellStyle name="Comma 2 2 3 4" xfId="2443"/>
    <cellStyle name="Comma 2 2 4" xfId="2444"/>
    <cellStyle name="Comma 2 2 4 2" xfId="2445"/>
    <cellStyle name="Comma 2 2 4 2 2" xfId="2446"/>
    <cellStyle name="Comma 2 2 4 2 3" xfId="2447"/>
    <cellStyle name="Comma 2 2 4 2 4" xfId="2448"/>
    <cellStyle name="Comma 2 2 4 3" xfId="2449"/>
    <cellStyle name="Comma 2 2 4 4" xfId="2450"/>
    <cellStyle name="Comma 2 2 4 5" xfId="2451"/>
    <cellStyle name="Comma 2 2 5" xfId="2452"/>
    <cellStyle name="Comma 2 2 5 2" xfId="2453"/>
    <cellStyle name="Comma 2 2 5 3" xfId="2454"/>
    <cellStyle name="Comma 2 2 5 4" xfId="2455"/>
    <cellStyle name="Comma 2 2 6" xfId="2456"/>
    <cellStyle name="Comma 2 2 7" xfId="2457"/>
    <cellStyle name="Comma 2 2 8" xfId="2458"/>
    <cellStyle name="Comma 2 3" xfId="2459"/>
    <cellStyle name="Comma 2 3 2" xfId="2460"/>
    <cellStyle name="Comma 2 3 3" xfId="2461"/>
    <cellStyle name="Comma 2 3 4" xfId="2462"/>
    <cellStyle name="Comma 2 4" xfId="2463"/>
    <cellStyle name="Comma 2 4 2" xfId="2464"/>
    <cellStyle name="Comma 2 4 3" xfId="2465"/>
    <cellStyle name="Comma 2 4 4" xfId="2466"/>
    <cellStyle name="Comma 2 5" xfId="2467"/>
    <cellStyle name="Comma 2 5 2" xfId="2468"/>
    <cellStyle name="Comma 2 5 3" xfId="2469"/>
    <cellStyle name="Comma 2 5 4" xfId="2470"/>
    <cellStyle name="Comma 2 6" xfId="2471"/>
    <cellStyle name="Comma 2 6 2" xfId="2472"/>
    <cellStyle name="Comma 2 6 3" xfId="2473"/>
    <cellStyle name="Comma 2 6 4" xfId="2474"/>
    <cellStyle name="Comma 2 7" xfId="2475"/>
    <cellStyle name="Comma 2 7 2" xfId="2476"/>
    <cellStyle name="Comma 2 7 3" xfId="2477"/>
    <cellStyle name="Comma 2 7 4" xfId="2478"/>
    <cellStyle name="Comma 2 8" xfId="2479"/>
    <cellStyle name="Comma 2 9" xfId="2480"/>
    <cellStyle name="Comma 3" xfId="2481"/>
    <cellStyle name="Comma 3 2" xfId="2482"/>
    <cellStyle name="Comma 3 2 2" xfId="2483"/>
    <cellStyle name="Comma 3 2 2 2" xfId="2484"/>
    <cellStyle name="Comma 3 2 2 3" xfId="2485"/>
    <cellStyle name="Comma 3 2 2 4" xfId="2486"/>
    <cellStyle name="Comma 3 2 3" xfId="2487"/>
    <cellStyle name="Comma 3 2 4" xfId="2488"/>
    <cellStyle name="Comma 3 2 5" xfId="2489"/>
    <cellStyle name="Comma 3 3" xfId="2490"/>
    <cellStyle name="Comma 3 3 2" xfId="2491"/>
    <cellStyle name="Comma 3 3 3" xfId="2492"/>
    <cellStyle name="Comma 3 3 4" xfId="2493"/>
    <cellStyle name="Comma 3 4" xfId="2494"/>
    <cellStyle name="Comma 3 4 2" xfId="2495"/>
    <cellStyle name="Comma 3 4 3" xfId="2496"/>
    <cellStyle name="Comma 3 4 4" xfId="2497"/>
    <cellStyle name="Comma 3 5" xfId="2498"/>
    <cellStyle name="Comma 3 5 2" xfId="2499"/>
    <cellStyle name="Comma 3 5 3" xfId="2500"/>
    <cellStyle name="Comma 3 5 4" xfId="2501"/>
    <cellStyle name="Comma 3 6" xfId="2502"/>
    <cellStyle name="Comma 3 7" xfId="2503"/>
    <cellStyle name="Comma 3 8" xfId="2504"/>
    <cellStyle name="Comma 3 9" xfId="2505"/>
    <cellStyle name="Comma 4" xfId="2506"/>
    <cellStyle name="Comma 4 2" xfId="2507"/>
    <cellStyle name="Comma 4 2 2" xfId="2508"/>
    <cellStyle name="Comma 4 2 3" xfId="2509"/>
    <cellStyle name="Comma 4 2 4" xfId="2510"/>
    <cellStyle name="Comma 4 3" xfId="2511"/>
    <cellStyle name="Comma 4 4" xfId="2512"/>
    <cellStyle name="Comma 4 5" xfId="2513"/>
    <cellStyle name="Comma 5" xfId="2514"/>
    <cellStyle name="Comma 5 2" xfId="2515"/>
    <cellStyle name="Comma 5 2 2" xfId="2516"/>
    <cellStyle name="Comma 5 2 2 2" xfId="2517"/>
    <cellStyle name="Comma 5 2 2 3" xfId="2518"/>
    <cellStyle name="Comma 5 2 2 4" xfId="2519"/>
    <cellStyle name="Comma 5 2 3" xfId="2520"/>
    <cellStyle name="Comma 5 2 4" xfId="2521"/>
    <cellStyle name="Comma 5 2 5" xfId="2522"/>
    <cellStyle name="Comma 5 3" xfId="2523"/>
    <cellStyle name="Comma 5 3 2" xfId="2524"/>
    <cellStyle name="Comma 5 3 3" xfId="2525"/>
    <cellStyle name="Comma 5 3 4" xfId="2526"/>
    <cellStyle name="Comma 5 4" xfId="2527"/>
    <cellStyle name="Comma 5 5" xfId="2528"/>
    <cellStyle name="Comma 5 6" xfId="2529"/>
    <cellStyle name="Comma 6" xfId="2530"/>
    <cellStyle name="Comma 6 2" xfId="2531"/>
    <cellStyle name="Comma 6 2 2" xfId="2532"/>
    <cellStyle name="Comma 6 2 3" xfId="2533"/>
    <cellStyle name="Comma 6 2 4" xfId="2534"/>
    <cellStyle name="Comma 6 3" xfId="2535"/>
    <cellStyle name="Comma 6 4" xfId="2536"/>
    <cellStyle name="Comma 6 5" xfId="2537"/>
    <cellStyle name="Comma 7" xfId="2538"/>
    <cellStyle name="Comma 7 2" xfId="2539"/>
    <cellStyle name="Comma 7 2 2" xfId="2540"/>
    <cellStyle name="Comma 7 2 2 2" xfId="2541"/>
    <cellStyle name="Comma 7 2 2 3" xfId="2542"/>
    <cellStyle name="Comma 7 2 2 4" xfId="2543"/>
    <cellStyle name="Comma 7 2 3" xfId="2544"/>
    <cellStyle name="Comma 7 2 4" xfId="2545"/>
    <cellStyle name="Comma 7 2 5" xfId="2546"/>
    <cellStyle name="Comma 7 3" xfId="2547"/>
    <cellStyle name="Comma 7 3 2" xfId="2548"/>
    <cellStyle name="Comma 7 3 3" xfId="2549"/>
    <cellStyle name="Comma 7 3 4" xfId="2550"/>
    <cellStyle name="Comma 7 4" xfId="2551"/>
    <cellStyle name="Comma 7 4 2" xfId="2552"/>
    <cellStyle name="Comma 7 4 3" xfId="2553"/>
    <cellStyle name="Comma 7 4 4" xfId="2554"/>
    <cellStyle name="Comma 7 5" xfId="2555"/>
    <cellStyle name="Comma 7 6" xfId="2556"/>
    <cellStyle name="Comma 7 7" xfId="2557"/>
    <cellStyle name="Comma 7 8" xfId="2558"/>
    <cellStyle name="Comma 8" xfId="2559"/>
    <cellStyle name="Comma 8 2" xfId="2560"/>
    <cellStyle name="Comma 8 2 2" xfId="2561"/>
    <cellStyle name="Comma 8 2 3" xfId="2562"/>
    <cellStyle name="Comma 8 2 4" xfId="2563"/>
    <cellStyle name="Comma 8 3" xfId="2564"/>
    <cellStyle name="Comma 8 3 2" xfId="2565"/>
    <cellStyle name="Comma 8 3 3" xfId="2566"/>
    <cellStyle name="Comma 8 3 4" xfId="2567"/>
    <cellStyle name="Comma 8 4" xfId="2568"/>
    <cellStyle name="Comma 8 5" xfId="2569"/>
    <cellStyle name="Comma 8 6" xfId="2570"/>
    <cellStyle name="Comma 9" xfId="2571"/>
    <cellStyle name="Comma 9 2" xfId="2572"/>
    <cellStyle name="Comma 9 3" xfId="2573"/>
    <cellStyle name="Comma 9 4" xfId="2574"/>
    <cellStyle name="Comma0" xfId="2575"/>
    <cellStyle name="Comma0 2" xfId="2576"/>
    <cellStyle name="Comma0 3" xfId="2577"/>
    <cellStyle name="Comma0 4" xfId="2578"/>
    <cellStyle name="cope" xfId="2579"/>
    <cellStyle name="cope 2" xfId="2580"/>
    <cellStyle name="cope 2 2" xfId="2581"/>
    <cellStyle name="cope 2 3" xfId="2582"/>
    <cellStyle name="cope 2 4" xfId="2583"/>
    <cellStyle name="cope 3" xfId="2584"/>
    <cellStyle name="cope 4" xfId="2585"/>
    <cellStyle name="cope 5" xfId="2586"/>
    <cellStyle name="Curren - Style1" xfId="2587"/>
    <cellStyle name="Curren - Style1 2" xfId="2588"/>
    <cellStyle name="Curren - Style1 3" xfId="2589"/>
    <cellStyle name="Curren - Style1 4" xfId="2590"/>
    <cellStyle name="Curren - Style2" xfId="2591"/>
    <cellStyle name="Curren - Style2 2" xfId="2592"/>
    <cellStyle name="Curren - Style2 3" xfId="2593"/>
    <cellStyle name="Curren - Style2 4" xfId="2594"/>
    <cellStyle name="Curren - Style3" xfId="2595"/>
    <cellStyle name="Curren - Style3 2" xfId="2596"/>
    <cellStyle name="Curren - Style3 3" xfId="2597"/>
    <cellStyle name="Curren - Style3 4" xfId="2598"/>
    <cellStyle name="Curren - Style4" xfId="2599"/>
    <cellStyle name="Curren - Style4 2" xfId="2600"/>
    <cellStyle name="Curren - Style4 3" xfId="2601"/>
    <cellStyle name="Curren - Style4 4" xfId="2602"/>
    <cellStyle name="Curren - Style5" xfId="2603"/>
    <cellStyle name="Curren - Style5 2" xfId="2604"/>
    <cellStyle name="Curren - Style5 3" xfId="2605"/>
    <cellStyle name="Curren - Style5 4" xfId="2606"/>
    <cellStyle name="Curren - Style6" xfId="2607"/>
    <cellStyle name="Curren - Style6 2" xfId="2608"/>
    <cellStyle name="Curren - Style6 3" xfId="2609"/>
    <cellStyle name="Curren - Style6 4" xfId="2610"/>
    <cellStyle name="Currency (0)" xfId="2611"/>
    <cellStyle name="Currency (0) 2" xfId="2612"/>
    <cellStyle name="Currency (0) 3" xfId="2613"/>
    <cellStyle name="Currency (0) 4" xfId="2614"/>
    <cellStyle name="Currency (2)" xfId="2615"/>
    <cellStyle name="Currency (2) 2" xfId="2616"/>
    <cellStyle name="Currency (2) 3" xfId="2617"/>
    <cellStyle name="Currency (2) 4" xfId="2618"/>
    <cellStyle name="Currency [2]" xfId="2619"/>
    <cellStyle name="Currency [2] 2" xfId="2620"/>
    <cellStyle name="Currency [2] 2 2" xfId="2621"/>
    <cellStyle name="Currency [2] 2 3" xfId="2622"/>
    <cellStyle name="Currency [2] 2 4" xfId="2623"/>
    <cellStyle name="Currency [2] 3" xfId="2624"/>
    <cellStyle name="Currency [2] 4" xfId="2625"/>
    <cellStyle name="Currency [2] 5" xfId="2626"/>
    <cellStyle name="Currency 2" xfId="2627"/>
    <cellStyle name="Currency 2 2" xfId="2628"/>
    <cellStyle name="Currency 2 2 2" xfId="2629"/>
    <cellStyle name="Currency 2 2 2 2" xfId="2630"/>
    <cellStyle name="Currency 2 2 2 3" xfId="2631"/>
    <cellStyle name="Currency 2 2 2 4" xfId="2632"/>
    <cellStyle name="Currency 2 2 3" xfId="2633"/>
    <cellStyle name="Currency 2 2 4" xfId="2634"/>
    <cellStyle name="Currency 2 2 5" xfId="2635"/>
    <cellStyle name="Currency 2 3" xfId="2636"/>
    <cellStyle name="Currency 2 3 2" xfId="2637"/>
    <cellStyle name="Currency 2 3 3" xfId="2638"/>
    <cellStyle name="Currency 2 3 4" xfId="2639"/>
    <cellStyle name="Currency 2 4" xfId="2640"/>
    <cellStyle name="Currency 2 4 2" xfId="2641"/>
    <cellStyle name="Currency 2 4 3" xfId="2642"/>
    <cellStyle name="Currency 2 4 4" xfId="2643"/>
    <cellStyle name="Currency 2 5" xfId="2644"/>
    <cellStyle name="Currency 2 5 2" xfId="2645"/>
    <cellStyle name="Currency 2 5 3" xfId="2646"/>
    <cellStyle name="Currency 2 5 4" xfId="2647"/>
    <cellStyle name="Currency 2 6" xfId="2648"/>
    <cellStyle name="Currency 2 7" xfId="2649"/>
    <cellStyle name="Currency 2 8" xfId="2650"/>
    <cellStyle name="Currency 2 9" xfId="2651"/>
    <cellStyle name="Currency 3" xfId="2652"/>
    <cellStyle name="Currency 3 2" xfId="2653"/>
    <cellStyle name="Currency 3 3" xfId="2654"/>
    <cellStyle name="Currency 3 4" xfId="2655"/>
    <cellStyle name="Currency 4" xfId="2656"/>
    <cellStyle name="Currency 4 2" xfId="2657"/>
    <cellStyle name="Currency 4 2 2" xfId="2658"/>
    <cellStyle name="Currency 4 2 3" xfId="2659"/>
    <cellStyle name="Currency 4 2 4" xfId="2660"/>
    <cellStyle name="Currency 4 3" xfId="2661"/>
    <cellStyle name="Currency 4 4" xfId="2662"/>
    <cellStyle name="Currency 4 5" xfId="2663"/>
    <cellStyle name="Currency 5" xfId="2664"/>
    <cellStyle name="Currency 5 2" xfId="2665"/>
    <cellStyle name="Currency 5 3" xfId="2666"/>
    <cellStyle name="Currency 5 4" xfId="2667"/>
    <cellStyle name="Currency0" xfId="2668"/>
    <cellStyle name="Currency0 2" xfId="2669"/>
    <cellStyle name="Currency0 3" xfId="2670"/>
    <cellStyle name="Currency0 4" xfId="2671"/>
    <cellStyle name="DagerOgTimer" xfId="2672"/>
    <cellStyle name="DagerOgTimer 2" xfId="2673"/>
    <cellStyle name="DagerOgTimer 3" xfId="2674"/>
    <cellStyle name="DagerOgTimer 4" xfId="2675"/>
    <cellStyle name="DagOgDato" xfId="2676"/>
    <cellStyle name="DagOgDato 2" xfId="2677"/>
    <cellStyle name="DagOgDato 3" xfId="2678"/>
    <cellStyle name="DagOgDato 4" xfId="2679"/>
    <cellStyle name="DagOgDatoLang" xfId="2680"/>
    <cellStyle name="DagOgDatoLang 2" xfId="2681"/>
    <cellStyle name="DagOgDatoLang 3" xfId="2682"/>
    <cellStyle name="DagOgDatoLang 4" xfId="2683"/>
    <cellStyle name="Date" xfId="2684"/>
    <cellStyle name="Date 2" xfId="2685"/>
    <cellStyle name="Date 3" xfId="2686"/>
    <cellStyle name="Date 4" xfId="2687"/>
    <cellStyle name="Date-Time" xfId="2688"/>
    <cellStyle name="Date-Time 2" xfId="2689"/>
    <cellStyle name="Date-Time 3" xfId="2690"/>
    <cellStyle name="Date-Time 4" xfId="2691"/>
    <cellStyle name="Dato" xfId="2692"/>
    <cellStyle name="Dato 2" xfId="2693"/>
    <cellStyle name="Dato 3" xfId="2694"/>
    <cellStyle name="Dato 4" xfId="2695"/>
    <cellStyle name="Datum" xfId="2696"/>
    <cellStyle name="Datum 2" xfId="2697"/>
    <cellStyle name="Datum 3" xfId="2698"/>
    <cellStyle name="Datum 4" xfId="2699"/>
    <cellStyle name="Decimal 1" xfId="2700"/>
    <cellStyle name="Decimal 1 2" xfId="2701"/>
    <cellStyle name="Decimal 1 3" xfId="2702"/>
    <cellStyle name="Decimal 1 4" xfId="2703"/>
    <cellStyle name="Decimal 2" xfId="2704"/>
    <cellStyle name="Decimal 2 2" xfId="2705"/>
    <cellStyle name="Decimal 2 3" xfId="2706"/>
    <cellStyle name="Decimal 2 4" xfId="2707"/>
    <cellStyle name="Decimal 3" xfId="2708"/>
    <cellStyle name="Decimal 3 2" xfId="2709"/>
    <cellStyle name="Decimal 3 3" xfId="2710"/>
    <cellStyle name="Decimal 3 4" xfId="2711"/>
    <cellStyle name="Dezimal [0]_laroux" xfId="2712"/>
    <cellStyle name="Dezimal_laroux" xfId="2713"/>
    <cellStyle name="Dziesiętny [0]_laroux" xfId="2714"/>
    <cellStyle name="Dziesiętny_laroux" xfId="2715"/>
    <cellStyle name="ET měna" xfId="2716"/>
    <cellStyle name="ET měna 2" xfId="2717"/>
    <cellStyle name="ET měna 3" xfId="2718"/>
    <cellStyle name="ET měna 4" xfId="2719"/>
    <cellStyle name="ET procenta" xfId="2720"/>
    <cellStyle name="ET procenta 2" xfId="2721"/>
    <cellStyle name="ET procenta 3" xfId="2722"/>
    <cellStyle name="ET procenta 4" xfId="2723"/>
    <cellStyle name="Exception" xfId="2724"/>
    <cellStyle name="Exception 2" xfId="2725"/>
    <cellStyle name="Exception 3" xfId="2726"/>
    <cellStyle name="Exception 4" xfId="2727"/>
    <cellStyle name="Explanatory Text 2" xfId="2728"/>
    <cellStyle name="Explanatory Text 2 2" xfId="2729"/>
    <cellStyle name="Explanatory Text 2 2 2" xfId="2730"/>
    <cellStyle name="Explanatory Text 2 2 3" xfId="2731"/>
    <cellStyle name="Explanatory Text 2 2 4" xfId="2732"/>
    <cellStyle name="Explanatory Text 2 3" xfId="2733"/>
    <cellStyle name="Explanatory Text 2 4" xfId="2734"/>
    <cellStyle name="Explanatory Text 2 5" xfId="2735"/>
    <cellStyle name="Explanatory Text 3" xfId="2736"/>
    <cellStyle name="Explanatory Text 3 2" xfId="2737"/>
    <cellStyle name="Explanatory Text 3 2 2" xfId="2738"/>
    <cellStyle name="Explanatory Text 3 2 3" xfId="2739"/>
    <cellStyle name="Explanatory Text 3 2 4" xfId="2740"/>
    <cellStyle name="Explanatory Text 3 3" xfId="2741"/>
    <cellStyle name="Explanatory Text 3 4" xfId="2742"/>
    <cellStyle name="Explanatory Text 3 5" xfId="2743"/>
    <cellStyle name="Explanatory Text 4" xfId="2744"/>
    <cellStyle name="Explanatory Text 4 2" xfId="2745"/>
    <cellStyle name="Explanatory Text 4 2 2" xfId="2746"/>
    <cellStyle name="Explanatory Text 4 2 3" xfId="2747"/>
    <cellStyle name="Explanatory Text 4 2 4" xfId="2748"/>
    <cellStyle name="Explanatory Text 4 3" xfId="2749"/>
    <cellStyle name="Explanatory Text 4 4" xfId="2750"/>
    <cellStyle name="Explanatory Text 4 5" xfId="2751"/>
    <cellStyle name="Explanatory Text 5" xfId="2752"/>
    <cellStyle name="Explanatory Text 5 2" xfId="2753"/>
    <cellStyle name="Explanatory Text 5 2 2" xfId="2754"/>
    <cellStyle name="Explanatory Text 5 2 3" xfId="2755"/>
    <cellStyle name="Explanatory Text 5 2 4" xfId="2756"/>
    <cellStyle name="Explanatory Text 5 3" xfId="2757"/>
    <cellStyle name="Explanatory Text 5 4" xfId="2758"/>
    <cellStyle name="Explanatory Text 5 5" xfId="2759"/>
    <cellStyle name="Explanatory Text 6" xfId="2760"/>
    <cellStyle name="Explanatory Text 6 2" xfId="2761"/>
    <cellStyle name="Explanatory Text 6 3" xfId="2762"/>
    <cellStyle name="Explanatory Text 6 4" xfId="2763"/>
    <cellStyle name="EY House" xfId="2764"/>
    <cellStyle name="EY House 2" xfId="2765"/>
    <cellStyle name="EY House 3" xfId="2766"/>
    <cellStyle name="EY House 4" xfId="2767"/>
    <cellStyle name="Feeder Field" xfId="2768"/>
    <cellStyle name="Feeder Field 2" xfId="2769"/>
    <cellStyle name="Feeder Field 2 2" xfId="2770"/>
    <cellStyle name="Feeder Field 2 3" xfId="2771"/>
    <cellStyle name="Feeder Field 2 4" xfId="2772"/>
    <cellStyle name="Feeder Field 3" xfId="2773"/>
    <cellStyle name="Feeder Field 4" xfId="2774"/>
    <cellStyle name="Feeder Field 5" xfId="2775"/>
    <cellStyle name="Fixed" xfId="2776"/>
    <cellStyle name="Fixed 2" xfId="2777"/>
    <cellStyle name="Fixed 3" xfId="2778"/>
    <cellStyle name="Fixed 4" xfId="2779"/>
    <cellStyle name="footer" xfId="2780"/>
    <cellStyle name="footer 2" xfId="2781"/>
    <cellStyle name="footer 3" xfId="2782"/>
    <cellStyle name="footer 4" xfId="2783"/>
    <cellStyle name="Good 2" xfId="2784"/>
    <cellStyle name="Good 2 2" xfId="2785"/>
    <cellStyle name="Good 2 2 2" xfId="2786"/>
    <cellStyle name="Good 2 2 3" xfId="2787"/>
    <cellStyle name="Good 2 2 4" xfId="2788"/>
    <cellStyle name="Good 2 3" xfId="2789"/>
    <cellStyle name="Good 2 4" xfId="2790"/>
    <cellStyle name="Good 2 5" xfId="2791"/>
    <cellStyle name="Good 3" xfId="2792"/>
    <cellStyle name="Good 3 2" xfId="2793"/>
    <cellStyle name="Good 3 2 2" xfId="2794"/>
    <cellStyle name="Good 3 2 3" xfId="2795"/>
    <cellStyle name="Good 3 2 4" xfId="2796"/>
    <cellStyle name="Good 3 3" xfId="2797"/>
    <cellStyle name="Good 3 4" xfId="2798"/>
    <cellStyle name="Good 3 5" xfId="2799"/>
    <cellStyle name="Good 4" xfId="2800"/>
    <cellStyle name="Good 4 2" xfId="2801"/>
    <cellStyle name="Good 4 2 2" xfId="2802"/>
    <cellStyle name="Good 4 2 3" xfId="2803"/>
    <cellStyle name="Good 4 2 4" xfId="2804"/>
    <cellStyle name="Good 4 3" xfId="2805"/>
    <cellStyle name="Good 4 4" xfId="2806"/>
    <cellStyle name="Good 4 5" xfId="2807"/>
    <cellStyle name="Good 5" xfId="2808"/>
    <cellStyle name="Good 5 2" xfId="2809"/>
    <cellStyle name="Good 5 2 2" xfId="2810"/>
    <cellStyle name="Good 5 2 3" xfId="2811"/>
    <cellStyle name="Good 5 2 4" xfId="2812"/>
    <cellStyle name="Good 5 3" xfId="2813"/>
    <cellStyle name="Good 5 4" xfId="2814"/>
    <cellStyle name="Good 5 5" xfId="2815"/>
    <cellStyle name="Good 6" xfId="2816"/>
    <cellStyle name="Good 6 2" xfId="2817"/>
    <cellStyle name="Good 6 3" xfId="2818"/>
    <cellStyle name="Good 6 4" xfId="2819"/>
    <cellStyle name="Grey" xfId="2820"/>
    <cellStyle name="Grey 2" xfId="2821"/>
    <cellStyle name="Grey 3" xfId="2822"/>
    <cellStyle name="Grey 4" xfId="2823"/>
    <cellStyle name="Greyed out" xfId="2824"/>
    <cellStyle name="Greyed out 2" xfId="2825"/>
    <cellStyle name="Greyed out 3" xfId="2826"/>
    <cellStyle name="Greyed out 4" xfId="2827"/>
    <cellStyle name="GSM_Barva" xfId="2828"/>
    <cellStyle name="Header" xfId="2829"/>
    <cellStyle name="Header 2" xfId="2830"/>
    <cellStyle name="Header 3" xfId="2831"/>
    <cellStyle name="Header 4" xfId="2832"/>
    <cellStyle name="Heading" xfId="2833"/>
    <cellStyle name="Heading 1 2" xfId="2834"/>
    <cellStyle name="Heading 1 2 2" xfId="2835"/>
    <cellStyle name="Heading 1 2 2 2" xfId="2836"/>
    <cellStyle name="Heading 1 2 2 3" xfId="2837"/>
    <cellStyle name="Heading 1 2 2 4" xfId="2838"/>
    <cellStyle name="Heading 1 2 3" xfId="2839"/>
    <cellStyle name="Heading 1 2 4" xfId="2840"/>
    <cellStyle name="Heading 1 2 5" xfId="2841"/>
    <cellStyle name="Heading 1 3" xfId="2842"/>
    <cellStyle name="Heading 1 3 2" xfId="2843"/>
    <cellStyle name="Heading 1 3 2 2" xfId="2844"/>
    <cellStyle name="Heading 1 3 2 3" xfId="2845"/>
    <cellStyle name="Heading 1 3 2 4" xfId="2846"/>
    <cellStyle name="Heading 1 3 3" xfId="2847"/>
    <cellStyle name="Heading 1 3 4" xfId="2848"/>
    <cellStyle name="Heading 1 3 5" xfId="2849"/>
    <cellStyle name="Heading 1 4" xfId="2850"/>
    <cellStyle name="Heading 1 4 2" xfId="2851"/>
    <cellStyle name="Heading 1 4 2 2" xfId="2852"/>
    <cellStyle name="Heading 1 4 2 3" xfId="2853"/>
    <cellStyle name="Heading 1 4 2 4" xfId="2854"/>
    <cellStyle name="Heading 1 4 3" xfId="2855"/>
    <cellStyle name="Heading 1 4 4" xfId="2856"/>
    <cellStyle name="Heading 1 4 5" xfId="2857"/>
    <cellStyle name="Heading 1 5" xfId="2858"/>
    <cellStyle name="Heading 1 5 2" xfId="2859"/>
    <cellStyle name="Heading 1 5 2 2" xfId="2860"/>
    <cellStyle name="Heading 1 5 2 3" xfId="2861"/>
    <cellStyle name="Heading 1 5 2 4" xfId="2862"/>
    <cellStyle name="Heading 1 5 3" xfId="2863"/>
    <cellStyle name="Heading 1 5 4" xfId="2864"/>
    <cellStyle name="Heading 1 5 5" xfId="2865"/>
    <cellStyle name="Heading 1 6" xfId="2866"/>
    <cellStyle name="Heading 1 6 2" xfId="2867"/>
    <cellStyle name="Heading 1 6 3" xfId="2868"/>
    <cellStyle name="Heading 1 6 4" xfId="2869"/>
    <cellStyle name="Heading 2 2" xfId="2870"/>
    <cellStyle name="Heading 2 2 2" xfId="2871"/>
    <cellStyle name="Heading 2 2 2 2" xfId="2872"/>
    <cellStyle name="Heading 2 2 2 3" xfId="2873"/>
    <cellStyle name="Heading 2 2 2 4" xfId="2874"/>
    <cellStyle name="Heading 2 2 3" xfId="2875"/>
    <cellStyle name="Heading 2 2 4" xfId="2876"/>
    <cellStyle name="Heading 2 2 5" xfId="2877"/>
    <cellStyle name="Heading 2 3" xfId="2878"/>
    <cellStyle name="Heading 2 3 2" xfId="2879"/>
    <cellStyle name="Heading 2 3 2 2" xfId="2880"/>
    <cellStyle name="Heading 2 3 2 3" xfId="2881"/>
    <cellStyle name="Heading 2 3 2 4" xfId="2882"/>
    <cellStyle name="Heading 2 3 3" xfId="2883"/>
    <cellStyle name="Heading 2 3 4" xfId="2884"/>
    <cellStyle name="Heading 2 3 5" xfId="2885"/>
    <cellStyle name="Heading 2 4" xfId="2886"/>
    <cellStyle name="Heading 2 4 2" xfId="2887"/>
    <cellStyle name="Heading 2 4 2 2" xfId="2888"/>
    <cellStyle name="Heading 2 4 2 3" xfId="2889"/>
    <cellStyle name="Heading 2 4 2 4" xfId="2890"/>
    <cellStyle name="Heading 2 4 3" xfId="2891"/>
    <cellStyle name="Heading 2 4 4" xfId="2892"/>
    <cellStyle name="Heading 2 4 5" xfId="2893"/>
    <cellStyle name="Heading 2 5" xfId="2894"/>
    <cellStyle name="Heading 2 5 2" xfId="2895"/>
    <cellStyle name="Heading 2 5 2 2" xfId="2896"/>
    <cellStyle name="Heading 2 5 2 3" xfId="2897"/>
    <cellStyle name="Heading 2 5 2 4" xfId="2898"/>
    <cellStyle name="Heading 2 5 3" xfId="2899"/>
    <cellStyle name="Heading 2 5 4" xfId="2900"/>
    <cellStyle name="Heading 2 5 5" xfId="2901"/>
    <cellStyle name="Heading 2 6" xfId="2902"/>
    <cellStyle name="Heading 2 6 2" xfId="2903"/>
    <cellStyle name="Heading 2 6 3" xfId="2904"/>
    <cellStyle name="Heading 2 6 4" xfId="2905"/>
    <cellStyle name="Heading 3 2" xfId="2906"/>
    <cellStyle name="Heading 3 2 2" xfId="2907"/>
    <cellStyle name="Heading 3 2 2 2" xfId="2908"/>
    <cellStyle name="Heading 3 2 2 3" xfId="2909"/>
    <cellStyle name="Heading 3 2 2 4" xfId="2910"/>
    <cellStyle name="Heading 3 2 3" xfId="2911"/>
    <cellStyle name="Heading 3 2 4" xfId="2912"/>
    <cellStyle name="Heading 3 2 5" xfId="2913"/>
    <cellStyle name="Heading 3 3" xfId="2914"/>
    <cellStyle name="Heading 3 3 2" xfId="2915"/>
    <cellStyle name="Heading 3 3 2 2" xfId="2916"/>
    <cellStyle name="Heading 3 3 2 3" xfId="2917"/>
    <cellStyle name="Heading 3 3 2 4" xfId="2918"/>
    <cellStyle name="Heading 3 3 3" xfId="2919"/>
    <cellStyle name="Heading 3 3 4" xfId="2920"/>
    <cellStyle name="Heading 3 3 5" xfId="2921"/>
    <cellStyle name="Heading 3 4" xfId="2922"/>
    <cellStyle name="Heading 3 4 2" xfId="2923"/>
    <cellStyle name="Heading 3 4 2 2" xfId="2924"/>
    <cellStyle name="Heading 3 4 2 3" xfId="2925"/>
    <cellStyle name="Heading 3 4 2 4" xfId="2926"/>
    <cellStyle name="Heading 3 4 3" xfId="2927"/>
    <cellStyle name="Heading 3 4 4" xfId="2928"/>
    <cellStyle name="Heading 3 4 5" xfId="2929"/>
    <cellStyle name="Heading 3 5" xfId="2930"/>
    <cellStyle name="Heading 3 5 2" xfId="2931"/>
    <cellStyle name="Heading 3 5 2 2" xfId="2932"/>
    <cellStyle name="Heading 3 5 2 3" xfId="2933"/>
    <cellStyle name="Heading 3 5 2 4" xfId="2934"/>
    <cellStyle name="Heading 3 5 3" xfId="2935"/>
    <cellStyle name="Heading 3 5 4" xfId="2936"/>
    <cellStyle name="Heading 3 5 5" xfId="2937"/>
    <cellStyle name="Heading 3 6" xfId="2938"/>
    <cellStyle name="Heading 3 6 2" xfId="2939"/>
    <cellStyle name="Heading 3 6 3" xfId="2940"/>
    <cellStyle name="Heading 3 6 4" xfId="2941"/>
    <cellStyle name="Heading 4 2" xfId="2942"/>
    <cellStyle name="Heading 4 2 2" xfId="2943"/>
    <cellStyle name="Heading 4 2 2 2" xfId="2944"/>
    <cellStyle name="Heading 4 2 2 3" xfId="2945"/>
    <cellStyle name="Heading 4 2 2 4" xfId="2946"/>
    <cellStyle name="Heading 4 2 3" xfId="2947"/>
    <cellStyle name="Heading 4 2 4" xfId="2948"/>
    <cellStyle name="Heading 4 2 5" xfId="2949"/>
    <cellStyle name="Heading 4 3" xfId="2950"/>
    <cellStyle name="Heading 4 3 2" xfId="2951"/>
    <cellStyle name="Heading 4 3 2 2" xfId="2952"/>
    <cellStyle name="Heading 4 3 2 3" xfId="2953"/>
    <cellStyle name="Heading 4 3 2 4" xfId="2954"/>
    <cellStyle name="Heading 4 3 3" xfId="2955"/>
    <cellStyle name="Heading 4 3 4" xfId="2956"/>
    <cellStyle name="Heading 4 3 5" xfId="2957"/>
    <cellStyle name="Heading 4 4" xfId="2958"/>
    <cellStyle name="Heading 4 4 2" xfId="2959"/>
    <cellStyle name="Heading 4 4 2 2" xfId="2960"/>
    <cellStyle name="Heading 4 4 2 3" xfId="2961"/>
    <cellStyle name="Heading 4 4 2 4" xfId="2962"/>
    <cellStyle name="Heading 4 4 3" xfId="2963"/>
    <cellStyle name="Heading 4 4 4" xfId="2964"/>
    <cellStyle name="Heading 4 4 5" xfId="2965"/>
    <cellStyle name="Heading 4 5" xfId="2966"/>
    <cellStyle name="Heading 4 5 2" xfId="2967"/>
    <cellStyle name="Heading 4 5 2 2" xfId="2968"/>
    <cellStyle name="Heading 4 5 2 3" xfId="2969"/>
    <cellStyle name="Heading 4 5 2 4" xfId="2970"/>
    <cellStyle name="Heading 4 5 3" xfId="2971"/>
    <cellStyle name="Heading 4 5 4" xfId="2972"/>
    <cellStyle name="Heading 4 5 5" xfId="2973"/>
    <cellStyle name="Heading 4 6" xfId="2974"/>
    <cellStyle name="Heading 4 6 2" xfId="2975"/>
    <cellStyle name="Heading 4 6 3" xfId="2976"/>
    <cellStyle name="Heading 4 6 4" xfId="2977"/>
    <cellStyle name="Heading 5" xfId="2978"/>
    <cellStyle name="Heading 6" xfId="2979"/>
    <cellStyle name="Heading 7" xfId="2980"/>
    <cellStyle name="Heading1" xfId="2981"/>
    <cellStyle name="Heading1 2" xfId="2982"/>
    <cellStyle name="Heading1 3" xfId="2983"/>
    <cellStyle name="Heading1 4" xfId="2984"/>
    <cellStyle name="Heading2" xfId="2985"/>
    <cellStyle name="Heading2 2" xfId="2986"/>
    <cellStyle name="Heading2 3" xfId="2987"/>
    <cellStyle name="Heading2 4" xfId="2988"/>
    <cellStyle name="Hyperlink 2" xfId="2989"/>
    <cellStyle name="Hyperlink 2 2" xfId="2990"/>
    <cellStyle name="Hyperlink 2 2 2" xfId="2991"/>
    <cellStyle name="Hyperlink 2 2 3" xfId="2992"/>
    <cellStyle name="Hyperlink 2 2 4" xfId="2993"/>
    <cellStyle name="Hyperlink 2 3" xfId="2994"/>
    <cellStyle name="Hyperlink 2 4" xfId="2995"/>
    <cellStyle name="Hyperlink 2 5" xfId="2996"/>
    <cellStyle name="Hyperlink 3" xfId="2997"/>
    <cellStyle name="Hyperlink 3 2" xfId="2998"/>
    <cellStyle name="Hyperlink 3 3" xfId="2999"/>
    <cellStyle name="Hyperlink 3 4" xfId="3000"/>
    <cellStyle name="Hyperlink 4" xfId="3001"/>
    <cellStyle name="Hyperlink 4 2" xfId="3002"/>
    <cellStyle name="Hyperlink 4 3" xfId="3003"/>
    <cellStyle name="Hyperlink 4 4" xfId="3004"/>
    <cellStyle name="Hyperlink 5" xfId="3005"/>
    <cellStyle name="Hyperlink 5 2" xfId="3006"/>
    <cellStyle name="Hyperlink 5 2 2" xfId="3007"/>
    <cellStyle name="Hyperlink 5 2 3" xfId="3008"/>
    <cellStyle name="Hyperlink 5 2 4" xfId="3009"/>
    <cellStyle name="Hyperlink 5 3" xfId="3010"/>
    <cellStyle name="Hyperlink 5 4" xfId="3011"/>
    <cellStyle name="Hyperlink 5 5" xfId="3012"/>
    <cellStyle name="Hyperlink 6" xfId="3013"/>
    <cellStyle name="Hyperlink 6 2" xfId="3014"/>
    <cellStyle name="Hyperlink 6 3" xfId="3015"/>
    <cellStyle name="Hyperlink 6 4" xfId="3016"/>
    <cellStyle name="Input %" xfId="3017"/>
    <cellStyle name="Input % 2" xfId="3018"/>
    <cellStyle name="Input % 3" xfId="3019"/>
    <cellStyle name="Input % 4" xfId="3020"/>
    <cellStyle name="Input [yellow]" xfId="3021"/>
    <cellStyle name="Input [yellow] 2" xfId="3022"/>
    <cellStyle name="Input [yellow] 2 2" xfId="3023"/>
    <cellStyle name="Input [yellow] 2 3" xfId="3024"/>
    <cellStyle name="Input [yellow] 2 4" xfId="3025"/>
    <cellStyle name="Input [yellow] 3" xfId="3026"/>
    <cellStyle name="Input [yellow] 4" xfId="3027"/>
    <cellStyle name="Input [yellow] 5" xfId="3028"/>
    <cellStyle name="Input 1" xfId="3029"/>
    <cellStyle name="Input 1 2" xfId="3030"/>
    <cellStyle name="Input 1 3" xfId="3031"/>
    <cellStyle name="Input 1 4" xfId="3032"/>
    <cellStyle name="Input 2" xfId="3033"/>
    <cellStyle name="Input 2 2" xfId="3034"/>
    <cellStyle name="Input 2 2 2" xfId="3035"/>
    <cellStyle name="Input 2 2 3" xfId="3036"/>
    <cellStyle name="Input 2 2 4" xfId="3037"/>
    <cellStyle name="Input 2 3" xfId="3038"/>
    <cellStyle name="Input 2 3 2" xfId="3039"/>
    <cellStyle name="Input 2 3 3" xfId="3040"/>
    <cellStyle name="Input 2 3 4" xfId="3041"/>
    <cellStyle name="Input 2 4" xfId="3042"/>
    <cellStyle name="Input 2 5" xfId="3043"/>
    <cellStyle name="Input 2 6" xfId="3044"/>
    <cellStyle name="Input 3" xfId="3045"/>
    <cellStyle name="Input 3 2" xfId="3046"/>
    <cellStyle name="Input 3 2 2" xfId="3047"/>
    <cellStyle name="Input 3 2 3" xfId="3048"/>
    <cellStyle name="Input 3 2 4" xfId="3049"/>
    <cellStyle name="Input 3 3" xfId="3050"/>
    <cellStyle name="Input 3 4" xfId="3051"/>
    <cellStyle name="Input 3 5" xfId="3052"/>
    <cellStyle name="Input 4" xfId="3053"/>
    <cellStyle name="Input 4 2" xfId="3054"/>
    <cellStyle name="Input 4 2 2" xfId="3055"/>
    <cellStyle name="Input 4 2 3" xfId="3056"/>
    <cellStyle name="Input 4 2 4" xfId="3057"/>
    <cellStyle name="Input 4 3" xfId="3058"/>
    <cellStyle name="Input 4 4" xfId="3059"/>
    <cellStyle name="Input 4 5" xfId="3060"/>
    <cellStyle name="Input 5" xfId="3061"/>
    <cellStyle name="Input 5 2" xfId="3062"/>
    <cellStyle name="Input 5 2 2" xfId="3063"/>
    <cellStyle name="Input 5 2 3" xfId="3064"/>
    <cellStyle name="Input 5 2 4" xfId="3065"/>
    <cellStyle name="Input 5 3" xfId="3066"/>
    <cellStyle name="Input 5 4" xfId="3067"/>
    <cellStyle name="Input 5 5" xfId="3068"/>
    <cellStyle name="Input 6" xfId="3069"/>
    <cellStyle name="Input 6 2" xfId="3070"/>
    <cellStyle name="Input 6 3" xfId="3071"/>
    <cellStyle name="Input 6 4" xfId="3072"/>
    <cellStyle name="Italic" xfId="3073"/>
    <cellStyle name="Italic 2" xfId="3074"/>
    <cellStyle name="Italic 3" xfId="3075"/>
    <cellStyle name="Italic 4" xfId="3076"/>
    <cellStyle name="JusterBunn" xfId="3077"/>
    <cellStyle name="JusterBunn 2" xfId="3078"/>
    <cellStyle name="JusterBunn 3" xfId="3079"/>
    <cellStyle name="JusterBunn 4" xfId="3080"/>
    <cellStyle name="JusterMidtstill" xfId="3081"/>
    <cellStyle name="JusterMidtstill 2" xfId="3082"/>
    <cellStyle name="JusterMidtstill 3" xfId="3083"/>
    <cellStyle name="JusterMidtstill 4" xfId="3084"/>
    <cellStyle name="JusterTopp" xfId="3085"/>
    <cellStyle name="JusterTopp 2" xfId="3086"/>
    <cellStyle name="JusterTopp 3" xfId="3087"/>
    <cellStyle name="JusterTopp 4" xfId="3088"/>
    <cellStyle name="Klokkeslett" xfId="3089"/>
    <cellStyle name="Klokkeslett 2" xfId="3090"/>
    <cellStyle name="Klokkeslett 3" xfId="3091"/>
    <cellStyle name="Klokkeslett 4" xfId="3092"/>
    <cellStyle name="Konto" xfId="3093"/>
    <cellStyle name="Konto 2" xfId="3094"/>
    <cellStyle name="Konto 3" xfId="3095"/>
    <cellStyle name="Konto 4" xfId="3096"/>
    <cellStyle name="KPMG Heading 1" xfId="3097"/>
    <cellStyle name="KPMG Heading 1 2" xfId="3098"/>
    <cellStyle name="KPMG Heading 1 3" xfId="3099"/>
    <cellStyle name="KPMG Heading 1 4" xfId="3100"/>
    <cellStyle name="KPMG Heading 2" xfId="3101"/>
    <cellStyle name="KPMG Heading 2 2" xfId="3102"/>
    <cellStyle name="KPMG Heading 2 3" xfId="3103"/>
    <cellStyle name="KPMG Heading 2 4" xfId="3104"/>
    <cellStyle name="KPMG Heading 3" xfId="3105"/>
    <cellStyle name="KPMG Heading 3 2" xfId="3106"/>
    <cellStyle name="KPMG Heading 3 3" xfId="3107"/>
    <cellStyle name="KPMG Heading 3 4" xfId="3108"/>
    <cellStyle name="KPMG Heading 4" xfId="3109"/>
    <cellStyle name="KPMG Heading 4 2" xfId="3110"/>
    <cellStyle name="KPMG Heading 4 3" xfId="3111"/>
    <cellStyle name="KPMG Heading 4 4" xfId="3112"/>
    <cellStyle name="KPMG Normal" xfId="3113"/>
    <cellStyle name="KPMG Normal 2" xfId="3114"/>
    <cellStyle name="KPMG Normal 3" xfId="3115"/>
    <cellStyle name="KPMG Normal 4" xfId="3116"/>
    <cellStyle name="KPMG Normal Text" xfId="3117"/>
    <cellStyle name="KPMG Normal Text 2" xfId="3118"/>
    <cellStyle name="KPMG Normal Text 3" xfId="3119"/>
    <cellStyle name="KPMG Normal Text 4" xfId="3120"/>
    <cellStyle name="KPMGcolheader" xfId="3121"/>
    <cellStyle name="KPMGcolheader 2" xfId="3122"/>
    <cellStyle name="KPMGcolheader 3" xfId="3123"/>
    <cellStyle name="KPMGcolheader 4" xfId="3124"/>
    <cellStyle name="KPMGnormal" xfId="3125"/>
    <cellStyle name="KPMGnormal 2" xfId="3126"/>
    <cellStyle name="KPMGnormal 3" xfId="3127"/>
    <cellStyle name="KPMGnormal 4" xfId="3128"/>
    <cellStyle name="KPMGnormalindent" xfId="3129"/>
    <cellStyle name="KPMGnormalindent 2" xfId="3130"/>
    <cellStyle name="KPMGnormalindent 3" xfId="3131"/>
    <cellStyle name="KPMGnormalindent 4" xfId="3132"/>
    <cellStyle name="KPMGnormalindent2" xfId="3133"/>
    <cellStyle name="KPMGnormalindent2 2" xfId="3134"/>
    <cellStyle name="KPMGnormalindent2 3" xfId="3135"/>
    <cellStyle name="KPMGnormalindent2 4" xfId="3136"/>
    <cellStyle name="KPMGnumber" xfId="3137"/>
    <cellStyle name="KPMGnumber 2" xfId="3138"/>
    <cellStyle name="KPMGnumber 3" xfId="3139"/>
    <cellStyle name="KPMGnumber 4" xfId="3140"/>
    <cellStyle name="KPMGpercent" xfId="3141"/>
    <cellStyle name="KPMGpercent 2" xfId="3142"/>
    <cellStyle name="KPMGpercent 3" xfId="3143"/>
    <cellStyle name="KPMGpercent 4" xfId="3144"/>
    <cellStyle name="KPMGpercentrow" xfId="3145"/>
    <cellStyle name="KPMGpercentrow 2" xfId="3146"/>
    <cellStyle name="KPMGpercentrow 3" xfId="3147"/>
    <cellStyle name="KPMGpercentrow 4" xfId="3148"/>
    <cellStyle name="KPMGsubheader" xfId="3149"/>
    <cellStyle name="KPMGsubheader 2" xfId="3150"/>
    <cellStyle name="KPMGsubheader 3" xfId="3151"/>
    <cellStyle name="KPMGsubheader 4" xfId="3152"/>
    <cellStyle name="Lien hypertexte visité_P&amp;L by Activity March '02 (Apr 15) - All details" xfId="3153"/>
    <cellStyle name="Linked Cell 2" xfId="3154"/>
    <cellStyle name="Linked Cell 2 2" xfId="3155"/>
    <cellStyle name="Linked Cell 2 2 2" xfId="3156"/>
    <cellStyle name="Linked Cell 2 2 3" xfId="3157"/>
    <cellStyle name="Linked Cell 2 2 4" xfId="3158"/>
    <cellStyle name="Linked Cell 2 3" xfId="3159"/>
    <cellStyle name="Linked Cell 2 4" xfId="3160"/>
    <cellStyle name="Linked Cell 2 5" xfId="3161"/>
    <cellStyle name="Linked Cell 3" xfId="3162"/>
    <cellStyle name="Linked Cell 3 2" xfId="3163"/>
    <cellStyle name="Linked Cell 3 2 2" xfId="3164"/>
    <cellStyle name="Linked Cell 3 2 3" xfId="3165"/>
    <cellStyle name="Linked Cell 3 2 4" xfId="3166"/>
    <cellStyle name="Linked Cell 3 3" xfId="3167"/>
    <cellStyle name="Linked Cell 3 4" xfId="3168"/>
    <cellStyle name="Linked Cell 3 5" xfId="3169"/>
    <cellStyle name="Linked Cell 4" xfId="3170"/>
    <cellStyle name="Linked Cell 4 2" xfId="3171"/>
    <cellStyle name="Linked Cell 4 2 2" xfId="3172"/>
    <cellStyle name="Linked Cell 4 2 3" xfId="3173"/>
    <cellStyle name="Linked Cell 4 2 4" xfId="3174"/>
    <cellStyle name="Linked Cell 4 3" xfId="3175"/>
    <cellStyle name="Linked Cell 4 4" xfId="3176"/>
    <cellStyle name="Linked Cell 4 5" xfId="3177"/>
    <cellStyle name="Linked Cell 5" xfId="3178"/>
    <cellStyle name="Linked Cell 5 2" xfId="3179"/>
    <cellStyle name="Linked Cell 5 2 2" xfId="3180"/>
    <cellStyle name="Linked Cell 5 2 3" xfId="3181"/>
    <cellStyle name="Linked Cell 5 2 4" xfId="3182"/>
    <cellStyle name="Linked Cell 5 3" xfId="3183"/>
    <cellStyle name="Linked Cell 5 4" xfId="3184"/>
    <cellStyle name="Linked Cell 5 5" xfId="3185"/>
    <cellStyle name="Linked Cell 6" xfId="3186"/>
    <cellStyle name="Linked Cell 6 2" xfId="3187"/>
    <cellStyle name="Linked Cell 6 3" xfId="3188"/>
    <cellStyle name="Linked Cell 6 4" xfId="3189"/>
    <cellStyle name="m?ny_0f83zm4yytAvDZPSbNxjaUl2F" xfId="3194"/>
    <cellStyle name="M·na" xfId="3190"/>
    <cellStyle name="M·na 2" xfId="3191"/>
    <cellStyle name="M·na 3" xfId="3192"/>
    <cellStyle name="M·na 4" xfId="3193"/>
    <cellStyle name="meny_CTD" xfId="3195"/>
    <cellStyle name="Millares [0]_EjW30n4zytAwEaPSbNwiaTl2F" xfId="3196"/>
    <cellStyle name="Millares_EjW30n4zytAwEaPSbNwiaTl2F" xfId="3197"/>
    <cellStyle name="Milliers [0]_9ctfwjhVNIpKs513Q0MYGasMM" xfId="3198"/>
    <cellStyle name="Milliers_9ctfwjhVNIpKs513Q0MYGasMM" xfId="3199"/>
    <cellStyle name="Moneda [0]_EjW30n4zytAwEaPSbNwiaTl2F" xfId="3202"/>
    <cellStyle name="Moneda_EjW30n4zytAwEaPSbNwiaTl2F" xfId="3203"/>
    <cellStyle name="Monétaire [0]_9ctfwjhVNIpKs513Q0MYGasMM" xfId="3200"/>
    <cellStyle name="Monétaire_9ctfwjhVNIpKs513Q0MYGasMM" xfId="3201"/>
    <cellStyle name="Month" xfId="3204"/>
    <cellStyle name="Month 2" xfId="3205"/>
    <cellStyle name="Month 3" xfId="3206"/>
    <cellStyle name="Month 4" xfId="3207"/>
    <cellStyle name="Nadpis1" xfId="3208"/>
    <cellStyle name="Nadpis1 2" xfId="3209"/>
    <cellStyle name="Nadpis1 3" xfId="3210"/>
    <cellStyle name="Nadpis1 4" xfId="3211"/>
    <cellStyle name="Nadpis2" xfId="3212"/>
    <cellStyle name="Nadpis2 2" xfId="3213"/>
    <cellStyle name="Nadpis2 3" xfId="3214"/>
    <cellStyle name="Nadpis2 4" xfId="3215"/>
    <cellStyle name="Named Range" xfId="3216"/>
    <cellStyle name="Named Range 2" xfId="3217"/>
    <cellStyle name="Named Range 3" xfId="3218"/>
    <cellStyle name="Named Range 4" xfId="3219"/>
    <cellStyle name="Named Range Tag" xfId="3220"/>
    <cellStyle name="Named Range Tag 2" xfId="3221"/>
    <cellStyle name="Named Range Tag 3" xfId="3222"/>
    <cellStyle name="Named Range Tag 4" xfId="3223"/>
    <cellStyle name="Neutral 2" xfId="3224"/>
    <cellStyle name="Neutral 2 2" xfId="3225"/>
    <cellStyle name="Neutral 2 2 2" xfId="3226"/>
    <cellStyle name="Neutral 2 2 3" xfId="3227"/>
    <cellStyle name="Neutral 2 2 4" xfId="3228"/>
    <cellStyle name="Neutral 2 3" xfId="3229"/>
    <cellStyle name="Neutral 2 4" xfId="3230"/>
    <cellStyle name="Neutral 2 5" xfId="3231"/>
    <cellStyle name="Neutral 3" xfId="3232"/>
    <cellStyle name="Neutral 3 2" xfId="3233"/>
    <cellStyle name="Neutral 3 2 2" xfId="3234"/>
    <cellStyle name="Neutral 3 2 3" xfId="3235"/>
    <cellStyle name="Neutral 3 2 4" xfId="3236"/>
    <cellStyle name="Neutral 3 3" xfId="3237"/>
    <cellStyle name="Neutral 3 4" xfId="3238"/>
    <cellStyle name="Neutral 3 5" xfId="3239"/>
    <cellStyle name="Neutral 4" xfId="3240"/>
    <cellStyle name="Neutral 4 2" xfId="3241"/>
    <cellStyle name="Neutral 4 2 2" xfId="3242"/>
    <cellStyle name="Neutral 4 2 3" xfId="3243"/>
    <cellStyle name="Neutral 4 2 4" xfId="3244"/>
    <cellStyle name="Neutral 4 3" xfId="3245"/>
    <cellStyle name="Neutral 4 4" xfId="3246"/>
    <cellStyle name="Neutral 4 5" xfId="3247"/>
    <cellStyle name="Neutral 5" xfId="3248"/>
    <cellStyle name="Neutral 5 2" xfId="3249"/>
    <cellStyle name="Neutral 5 2 2" xfId="3250"/>
    <cellStyle name="Neutral 5 2 3" xfId="3251"/>
    <cellStyle name="Neutral 5 2 4" xfId="3252"/>
    <cellStyle name="Neutral 5 3" xfId="3253"/>
    <cellStyle name="Neutral 5 4" xfId="3254"/>
    <cellStyle name="Neutral 5 5" xfId="3255"/>
    <cellStyle name="Neutral 6" xfId="3256"/>
    <cellStyle name="Neutral 6 2" xfId="3257"/>
    <cellStyle name="Neutral 6 3" xfId="3258"/>
    <cellStyle name="Neutral 6 4" xfId="3259"/>
    <cellStyle name="NMT_Barva" xfId="3260"/>
    <cellStyle name="norm?ln?_?.Bud.-D98-kont.(SAG)" xfId="3263"/>
    <cellStyle name="Normal" xfId="0" builtinId="0"/>
    <cellStyle name="Normal - Style1" xfId="3264"/>
    <cellStyle name="Normal - Style1 2" xfId="3265"/>
    <cellStyle name="Normal - Style1 3" xfId="3266"/>
    <cellStyle name="Normal - Style1 4" xfId="3267"/>
    <cellStyle name="Normal - Style7" xfId="3268"/>
    <cellStyle name="Normal - Style7 2" xfId="3269"/>
    <cellStyle name="Normal - Style7 3" xfId="3270"/>
    <cellStyle name="Normal - Style7 4" xfId="3271"/>
    <cellStyle name="Normal - Style8" xfId="3272"/>
    <cellStyle name="Normal - Style8 2" xfId="3273"/>
    <cellStyle name="Normal - Style8 3" xfId="3274"/>
    <cellStyle name="Normal - Style8 4" xfId="3275"/>
    <cellStyle name="Normal 10" xfId="3276"/>
    <cellStyle name="Normal 10 2" xfId="3277"/>
    <cellStyle name="Normal 10 2 2" xfId="3278"/>
    <cellStyle name="Normal 10 2 3" xfId="3279"/>
    <cellStyle name="Normal 10 2 4" xfId="3280"/>
    <cellStyle name="Normal 10 3" xfId="3281"/>
    <cellStyle name="Normal 10 3 2" xfId="3282"/>
    <cellStyle name="Normal 10 3 3" xfId="3283"/>
    <cellStyle name="Normal 10 3 4" xfId="3284"/>
    <cellStyle name="Normal 10 4" xfId="3285"/>
    <cellStyle name="Normal 10 5" xfId="3286"/>
    <cellStyle name="Normal 10 6" xfId="3287"/>
    <cellStyle name="Normal 11" xfId="3288"/>
    <cellStyle name="Normal 11 2" xfId="3289"/>
    <cellStyle name="Normal 11 2 2" xfId="3290"/>
    <cellStyle name="Normal 11 2 3" xfId="3291"/>
    <cellStyle name="Normal 11 2 4" xfId="3292"/>
    <cellStyle name="Normal 11 3" xfId="3293"/>
    <cellStyle name="Normal 11 3 2" xfId="3294"/>
    <cellStyle name="Normal 11 3 3" xfId="3295"/>
    <cellStyle name="Normal 11 3 4" xfId="3296"/>
    <cellStyle name="Normal 11 4" xfId="3297"/>
    <cellStyle name="Normal 11 5" xfId="3298"/>
    <cellStyle name="Normal 11 6" xfId="3299"/>
    <cellStyle name="Normal 12" xfId="3300"/>
    <cellStyle name="Normal 12 2" xfId="3301"/>
    <cellStyle name="Normal 12 2 2" xfId="3302"/>
    <cellStyle name="Normal 12 2 3" xfId="3303"/>
    <cellStyle name="Normal 12 2 4" xfId="3304"/>
    <cellStyle name="Normal 12 3" xfId="3305"/>
    <cellStyle name="Normal 12 4" xfId="3306"/>
    <cellStyle name="Normal 12 5" xfId="3307"/>
    <cellStyle name="Normal 13" xfId="3308"/>
    <cellStyle name="Normal 13 2" xfId="3309"/>
    <cellStyle name="Normal 13 2 2" xfId="3310"/>
    <cellStyle name="Normal 13 2 3" xfId="3311"/>
    <cellStyle name="Normal 13 2 4" xfId="3312"/>
    <cellStyle name="Normal 13 3" xfId="3313"/>
    <cellStyle name="Normal 13 4" xfId="3314"/>
    <cellStyle name="Normal 13 5" xfId="3315"/>
    <cellStyle name="Normal 14" xfId="3316"/>
    <cellStyle name="Normal 14 2" xfId="3317"/>
    <cellStyle name="Normal 14 2 2" xfId="3318"/>
    <cellStyle name="Normal 14 2 3" xfId="3319"/>
    <cellStyle name="Normal 14 2 4" xfId="3320"/>
    <cellStyle name="Normal 14 3" xfId="3321"/>
    <cellStyle name="Normal 14 4" xfId="3322"/>
    <cellStyle name="Normal 14 5" xfId="3323"/>
    <cellStyle name="Normal 15" xfId="3324"/>
    <cellStyle name="Normal 15 2" xfId="3325"/>
    <cellStyle name="Normal 15 2 2" xfId="3326"/>
    <cellStyle name="Normal 15 2 3" xfId="3327"/>
    <cellStyle name="Normal 15 2 4" xfId="3328"/>
    <cellStyle name="Normal 15 3" xfId="3329"/>
    <cellStyle name="Normal 15 4" xfId="3330"/>
    <cellStyle name="Normal 15 5" xfId="3331"/>
    <cellStyle name="Normal 16" xfId="3332"/>
    <cellStyle name="Normal 16 2" xfId="3333"/>
    <cellStyle name="Normal 16 3" xfId="3334"/>
    <cellStyle name="Normal 16 4" xfId="3335"/>
    <cellStyle name="Normal 17" xfId="3336"/>
    <cellStyle name="Normal 17 2" xfId="3337"/>
    <cellStyle name="Normal 17 3" xfId="3338"/>
    <cellStyle name="Normal 17 4" xfId="3339"/>
    <cellStyle name="Normal 18" xfId="3340"/>
    <cellStyle name="Normal 18 2" xfId="3341"/>
    <cellStyle name="Normal 18 3" xfId="3342"/>
    <cellStyle name="Normal 18 4" xfId="3343"/>
    <cellStyle name="Normal 19" xfId="3344"/>
    <cellStyle name="Normal 19 2" xfId="3345"/>
    <cellStyle name="Normal 19 3" xfId="3346"/>
    <cellStyle name="Normal 19 4" xfId="3347"/>
    <cellStyle name="Normal 2" xfId="3348"/>
    <cellStyle name="Normal 2 10" xfId="3349"/>
    <cellStyle name="Normal 2 10 2" xfId="3350"/>
    <cellStyle name="Normal 2 10 3" xfId="3351"/>
    <cellStyle name="Normal 2 10 4" xfId="3352"/>
    <cellStyle name="Normal 2 11" xfId="3353"/>
    <cellStyle name="Normal 2 11 2" xfId="3354"/>
    <cellStyle name="Normal 2 11 3" xfId="3355"/>
    <cellStyle name="Normal 2 11 4" xfId="3356"/>
    <cellStyle name="Normal 2 12" xfId="3357"/>
    <cellStyle name="Normal 2 12 2" xfId="3358"/>
    <cellStyle name="Normal 2 12 3" xfId="3359"/>
    <cellStyle name="Normal 2 12 4" xfId="3360"/>
    <cellStyle name="Normal 2 13" xfId="3361"/>
    <cellStyle name="Normal 2 13 2" xfId="3362"/>
    <cellStyle name="Normal 2 13 3" xfId="3363"/>
    <cellStyle name="Normal 2 13 4" xfId="3364"/>
    <cellStyle name="Normal 2 14" xfId="3365"/>
    <cellStyle name="Normal 2 15" xfId="3366"/>
    <cellStyle name="Normal 2 16" xfId="3367"/>
    <cellStyle name="Normal 2 2" xfId="3368"/>
    <cellStyle name="Normal 2 2 2" xfId="3369"/>
    <cellStyle name="Normal 2 2 2 2" xfId="3370"/>
    <cellStyle name="Normal 2 2 2 3" xfId="3371"/>
    <cellStyle name="Normal 2 2 2 4" xfId="3372"/>
    <cellStyle name="Normal 2 2 3" xfId="3373"/>
    <cellStyle name="Normal 2 2 3 2" xfId="3374"/>
    <cellStyle name="Normal 2 2 3 3" xfId="3375"/>
    <cellStyle name="Normal 2 2 3 4" xfId="3376"/>
    <cellStyle name="Normal 2 2 4" xfId="3377"/>
    <cellStyle name="Normal 2 2 4 2" xfId="3378"/>
    <cellStyle name="Normal 2 2 4 3" xfId="3379"/>
    <cellStyle name="Normal 2 2 4 4" xfId="3380"/>
    <cellStyle name="Normal 2 2 5" xfId="3381"/>
    <cellStyle name="Normal 2 2 5 2" xfId="3382"/>
    <cellStyle name="Normal 2 2 5 3" xfId="3383"/>
    <cellStyle name="Normal 2 2 5 4" xfId="3384"/>
    <cellStyle name="Normal 2 2 6" xfId="3385"/>
    <cellStyle name="Normal 2 2 6 2" xfId="3386"/>
    <cellStyle name="Normal 2 2 6 3" xfId="3387"/>
    <cellStyle name="Normal 2 2 6 4" xfId="3388"/>
    <cellStyle name="Normal 2 2 7" xfId="3389"/>
    <cellStyle name="Normal 2 2 8" xfId="3390"/>
    <cellStyle name="Normal 2 2 9" xfId="3391"/>
    <cellStyle name="Normal 2 3" xfId="3392"/>
    <cellStyle name="Normal 2 3 2" xfId="3393"/>
    <cellStyle name="Normal 2 3 2 2" xfId="3394"/>
    <cellStyle name="Normal 2 3 2 3" xfId="3395"/>
    <cellStyle name="Normal 2 3 2 4" xfId="3396"/>
    <cellStyle name="Normal 2 3 3" xfId="3397"/>
    <cellStyle name="Normal 2 3 4" xfId="3398"/>
    <cellStyle name="Normal 2 3 5" xfId="3399"/>
    <cellStyle name="Normal 2 4" xfId="3400"/>
    <cellStyle name="Normal 2 4 2" xfId="3401"/>
    <cellStyle name="Normal 2 4 3" xfId="3402"/>
    <cellStyle name="Normal 2 4 4" xfId="3403"/>
    <cellStyle name="Normal 2 5" xfId="3404"/>
    <cellStyle name="Normal 2 5 2" xfId="3405"/>
    <cellStyle name="Normal 2 5 3" xfId="3406"/>
    <cellStyle name="Normal 2 5 4" xfId="3407"/>
    <cellStyle name="Normal 2 6" xfId="3408"/>
    <cellStyle name="Normal 2 6 2" xfId="3409"/>
    <cellStyle name="Normal 2 6 3" xfId="3410"/>
    <cellStyle name="Normal 2 6 4" xfId="3411"/>
    <cellStyle name="Normal 2 7" xfId="3412"/>
    <cellStyle name="Normal 2 7 2" xfId="3413"/>
    <cellStyle name="Normal 2 7 3" xfId="3414"/>
    <cellStyle name="Normal 2 7 4" xfId="3415"/>
    <cellStyle name="Normal 2 8" xfId="3416"/>
    <cellStyle name="Normal 2 8 2" xfId="3417"/>
    <cellStyle name="Normal 2 8 3" xfId="3418"/>
    <cellStyle name="Normal 2 8 4" xfId="3419"/>
    <cellStyle name="Normal 2 9" xfId="3420"/>
    <cellStyle name="Normal 2 9 2" xfId="3421"/>
    <cellStyle name="Normal 2 9 3" xfId="3422"/>
    <cellStyle name="Normal 2 9 4" xfId="3423"/>
    <cellStyle name="Normal 2_PF_accounts_pack_workings" xfId="3424"/>
    <cellStyle name="Normal 20" xfId="3425"/>
    <cellStyle name="Normal 20 2" xfId="3426"/>
    <cellStyle name="Normal 20 2 2" xfId="3427"/>
    <cellStyle name="Normal 20 2 3" xfId="3428"/>
    <cellStyle name="Normal 20 2 4" xfId="3429"/>
    <cellStyle name="Normal 20 3" xfId="3430"/>
    <cellStyle name="Normal 20 4" xfId="3431"/>
    <cellStyle name="Normal 20 5" xfId="3432"/>
    <cellStyle name="Normal 21" xfId="3433"/>
    <cellStyle name="Normal 21 2" xfId="3434"/>
    <cellStyle name="Normal 21 3" xfId="3435"/>
    <cellStyle name="Normal 21 4" xfId="3436"/>
    <cellStyle name="Normal 22" xfId="3437"/>
    <cellStyle name="Normal 22 2" xfId="3438"/>
    <cellStyle name="Normal 22 3" xfId="3439"/>
    <cellStyle name="Normal 22 4" xfId="3440"/>
    <cellStyle name="Normal 23" xfId="3441"/>
    <cellStyle name="Normal 23 2" xfId="3442"/>
    <cellStyle name="Normal 23 3" xfId="3443"/>
    <cellStyle name="Normal 23 4" xfId="3444"/>
    <cellStyle name="Normal 24" xfId="3445"/>
    <cellStyle name="Normal 24 2" xfId="3446"/>
    <cellStyle name="Normal 24 2 2" xfId="3447"/>
    <cellStyle name="Normal 24 2 3" xfId="3448"/>
    <cellStyle name="Normal 24 2 4" xfId="3449"/>
    <cellStyle name="Normal 24 3" xfId="3450"/>
    <cellStyle name="Normal 24 4" xfId="3451"/>
    <cellStyle name="Normal 24 5" xfId="3452"/>
    <cellStyle name="Normal 25" xfId="3453"/>
    <cellStyle name="Normal 25 2" xfId="3454"/>
    <cellStyle name="Normal 25 3" xfId="3455"/>
    <cellStyle name="Normal 25 4" xfId="3456"/>
    <cellStyle name="Normal 26" xfId="3457"/>
    <cellStyle name="Normal 26 2" xfId="3458"/>
    <cellStyle name="Normal 26 2 2" xfId="3459"/>
    <cellStyle name="Normal 26 2 2 2" xfId="3460"/>
    <cellStyle name="Normal 26 2 2 3" xfId="3461"/>
    <cellStyle name="Normal 26 2 2 4" xfId="3462"/>
    <cellStyle name="Normal 26 2 3" xfId="3463"/>
    <cellStyle name="Normal 26 2 3 2" xfId="3464"/>
    <cellStyle name="Normal 26 2 3 3" xfId="3465"/>
    <cellStyle name="Normal 26 2 3 4" xfId="3466"/>
    <cellStyle name="Normal 26 2 4" xfId="3467"/>
    <cellStyle name="Normal 26 2 5" xfId="3468"/>
    <cellStyle name="Normal 26 2 6" xfId="3469"/>
    <cellStyle name="Normal 26 3" xfId="3470"/>
    <cellStyle name="Normal 26 3 2" xfId="3471"/>
    <cellStyle name="Normal 26 3 3" xfId="3472"/>
    <cellStyle name="Normal 26 3 4" xfId="3473"/>
    <cellStyle name="Normal 26 4" xfId="3474"/>
    <cellStyle name="Normal 26 5" xfId="3475"/>
    <cellStyle name="Normal 26 6" xfId="3476"/>
    <cellStyle name="Normal 27" xfId="3477"/>
    <cellStyle name="Normal 27 2" xfId="3478"/>
    <cellStyle name="Normal 27 3" xfId="3479"/>
    <cellStyle name="Normal 27 4" xfId="3480"/>
    <cellStyle name="Normal 28" xfId="3481"/>
    <cellStyle name="Normal 28 2" xfId="3482"/>
    <cellStyle name="Normal 28 3" xfId="3483"/>
    <cellStyle name="Normal 28 4" xfId="3484"/>
    <cellStyle name="Normal 29" xfId="3485"/>
    <cellStyle name="Normal 29 2" xfId="3486"/>
    <cellStyle name="Normal 29 3" xfId="3487"/>
    <cellStyle name="Normal 29 4" xfId="3488"/>
    <cellStyle name="Normal 3" xfId="3489"/>
    <cellStyle name="Normal 3 2" xfId="3490"/>
    <cellStyle name="Normal 3 2 13" xfId="3491"/>
    <cellStyle name="Normal 3 2 13 2" xfId="3492"/>
    <cellStyle name="Normal 3 2 13 2 2" xfId="3493"/>
    <cellStyle name="Normal 3 2 13 2 2 2" xfId="3494"/>
    <cellStyle name="Normal 3 2 13 2 2 3" xfId="3495"/>
    <cellStyle name="Normal 3 2 13 2 2 4" xfId="3496"/>
    <cellStyle name="Normal 3 2 13 2 3" xfId="3497"/>
    <cellStyle name="Normal 3 2 13 2 4" xfId="3498"/>
    <cellStyle name="Normal 3 2 13 2 5" xfId="3499"/>
    <cellStyle name="Normal 3 2 13 3" xfId="3500"/>
    <cellStyle name="Normal 3 2 13 3 2" xfId="3501"/>
    <cellStyle name="Normal 3 2 13 3 3" xfId="3502"/>
    <cellStyle name="Normal 3 2 13 3 4" xfId="3503"/>
    <cellStyle name="Normal 3 2 13 4" xfId="3504"/>
    <cellStyle name="Normal 3 2 13 5" xfId="3505"/>
    <cellStyle name="Normal 3 2 13 6" xfId="3506"/>
    <cellStyle name="Normal 3 2 2" xfId="3507"/>
    <cellStyle name="Normal 3 2 2 2" xfId="3508"/>
    <cellStyle name="Normal 3 2 2 2 2" xfId="3509"/>
    <cellStyle name="Normal 3 2 2 2 3" xfId="3510"/>
    <cellStyle name="Normal 3 2 2 2 4" xfId="3511"/>
    <cellStyle name="Normal 3 2 2 3" xfId="3512"/>
    <cellStyle name="Normal 3 2 2 3 2" xfId="3513"/>
    <cellStyle name="Normal 3 2 2 3 3" xfId="3514"/>
    <cellStyle name="Normal 3 2 2 3 4" xfId="3515"/>
    <cellStyle name="Normal 3 2 2 4" xfId="3516"/>
    <cellStyle name="Normal 3 2 2 5" xfId="3517"/>
    <cellStyle name="Normal 3 2 2 6" xfId="3518"/>
    <cellStyle name="Normal 3 2 3" xfId="3519"/>
    <cellStyle name="Normal 3 2 3 2" xfId="3520"/>
    <cellStyle name="Normal 3 2 3 2 2" xfId="3521"/>
    <cellStyle name="Normal 3 2 3 2 3" xfId="3522"/>
    <cellStyle name="Normal 3 2 3 2 4" xfId="3523"/>
    <cellStyle name="Normal 3 2 3 3" xfId="3524"/>
    <cellStyle name="Normal 3 2 3 4" xfId="3525"/>
    <cellStyle name="Normal 3 2 3 5" xfId="3526"/>
    <cellStyle name="Normal 3 2 4" xfId="3527"/>
    <cellStyle name="Normal 3 2 5" xfId="3528"/>
    <cellStyle name="Normal 3 2 6" xfId="3529"/>
    <cellStyle name="Normal 3 3" xfId="3530"/>
    <cellStyle name="Normal 3 3 2" xfId="3531"/>
    <cellStyle name="Normal 3 3 2 2" xfId="3532"/>
    <cellStyle name="Normal 3 3 2 2 2" xfId="3533"/>
    <cellStyle name="Normal 3 3 2 2 3" xfId="3534"/>
    <cellStyle name="Normal 3 3 2 2 4" xfId="3535"/>
    <cellStyle name="Normal 3 3 2 3" xfId="3536"/>
    <cellStyle name="Normal 3 3 2 4" xfId="3537"/>
    <cellStyle name="Normal 3 3 2 5" xfId="3538"/>
    <cellStyle name="Normal 3 3 3" xfId="3539"/>
    <cellStyle name="Normal 3 3 3 2" xfId="3540"/>
    <cellStyle name="Normal 3 3 3 3" xfId="3541"/>
    <cellStyle name="Normal 3 3 3 4" xfId="3542"/>
    <cellStyle name="Normal 3 3 4" xfId="3543"/>
    <cellStyle name="Normal 3 3 5" xfId="3544"/>
    <cellStyle name="Normal 3 3 6" xfId="3545"/>
    <cellStyle name="Normal 3 3 7" xfId="3546"/>
    <cellStyle name="Normal 3 4" xfId="3547"/>
    <cellStyle name="Normal 3 4 2" xfId="3548"/>
    <cellStyle name="Normal 3 4 2 2" xfId="3549"/>
    <cellStyle name="Normal 3 4 2 3" xfId="3550"/>
    <cellStyle name="Normal 3 4 2 4" xfId="3551"/>
    <cellStyle name="Normal 3 4 3" xfId="3552"/>
    <cellStyle name="Normal 3 4 4" xfId="3553"/>
    <cellStyle name="Normal 3 4 5" xfId="3554"/>
    <cellStyle name="Normal 3 5" xfId="3555"/>
    <cellStyle name="Normal 3 5 2" xfId="3556"/>
    <cellStyle name="Normal 3 5 2 2" xfId="3557"/>
    <cellStyle name="Normal 3 5 2 3" xfId="3558"/>
    <cellStyle name="Normal 3 5 2 4" xfId="3559"/>
    <cellStyle name="Normal 3 5 3" xfId="3560"/>
    <cellStyle name="Normal 3 5 3 2" xfId="3561"/>
    <cellStyle name="Normal 3 5 3 3" xfId="3562"/>
    <cellStyle name="Normal 3 5 3 4" xfId="3563"/>
    <cellStyle name="Normal 3 5 4" xfId="3564"/>
    <cellStyle name="Normal 3 5 5" xfId="3565"/>
    <cellStyle name="Normal 3 5 6" xfId="3566"/>
    <cellStyle name="Normal 3 6" xfId="3567"/>
    <cellStyle name="Normal 3 7" xfId="3568"/>
    <cellStyle name="Normal 3 8" xfId="3569"/>
    <cellStyle name="Normal 3_Apr 12 template v1" xfId="3570"/>
    <cellStyle name="Normal 30" xfId="3571"/>
    <cellStyle name="Normal 30 2" xfId="3572"/>
    <cellStyle name="Normal 30 3" xfId="3573"/>
    <cellStyle name="Normal 30 4" xfId="3574"/>
    <cellStyle name="Normal 31" xfId="3575"/>
    <cellStyle name="Normal 31 2" xfId="3576"/>
    <cellStyle name="Normal 31 3" xfId="3577"/>
    <cellStyle name="Normal 31 4" xfId="3578"/>
    <cellStyle name="Normal 32" xfId="3579"/>
    <cellStyle name="Normal 32 2" xfId="3580"/>
    <cellStyle name="Normal 32 3" xfId="3581"/>
    <cellStyle name="Normal 32 4" xfId="3582"/>
    <cellStyle name="Normal 33" xfId="3583"/>
    <cellStyle name="Normal 33 2" xfId="3584"/>
    <cellStyle name="Normal 33 3" xfId="3585"/>
    <cellStyle name="Normal 33 4" xfId="3586"/>
    <cellStyle name="Normal 34" xfId="3587"/>
    <cellStyle name="Normal 34 2" xfId="3588"/>
    <cellStyle name="Normal 34 3" xfId="3589"/>
    <cellStyle name="Normal 34 4" xfId="3590"/>
    <cellStyle name="Normal 35" xfId="3591"/>
    <cellStyle name="Normal 35 2" xfId="3592"/>
    <cellStyle name="Normal 35 3" xfId="3593"/>
    <cellStyle name="Normal 35 4" xfId="3594"/>
    <cellStyle name="Normal 36" xfId="3595"/>
    <cellStyle name="Normal 36 2" xfId="3596"/>
    <cellStyle name="Normal 36 3" xfId="3597"/>
    <cellStyle name="Normal 36 4" xfId="3598"/>
    <cellStyle name="Normal 37" xfId="3599"/>
    <cellStyle name="Normal 37 2" xfId="3600"/>
    <cellStyle name="Normal 37 3" xfId="3601"/>
    <cellStyle name="Normal 37 4" xfId="3602"/>
    <cellStyle name="Normal 38" xfId="3603"/>
    <cellStyle name="Normal 38 2" xfId="3604"/>
    <cellStyle name="Normal 38 3" xfId="3605"/>
    <cellStyle name="Normal 38 4" xfId="3606"/>
    <cellStyle name="Normal 39" xfId="3607"/>
    <cellStyle name="Normal 39 2" xfId="3608"/>
    <cellStyle name="Normal 39 3" xfId="3609"/>
    <cellStyle name="Normal 39 4" xfId="3610"/>
    <cellStyle name="Normal 4" xfId="3611"/>
    <cellStyle name="Normal 4 2" xfId="3612"/>
    <cellStyle name="Normal 4 2 2" xfId="3613"/>
    <cellStyle name="Normal 4 2 2 2" xfId="3614"/>
    <cellStyle name="Normal 4 2 2 3" xfId="3615"/>
    <cellStyle name="Normal 4 2 2 4" xfId="3616"/>
    <cellStyle name="Normal 4 2 3" xfId="3617"/>
    <cellStyle name="Normal 4 2 4" xfId="3618"/>
    <cellStyle name="Normal 4 2 5" xfId="3619"/>
    <cellStyle name="Normal 4 3" xfId="3620"/>
    <cellStyle name="Normal 4 3 2" xfId="3621"/>
    <cellStyle name="Normal 4 3 3" xfId="3622"/>
    <cellStyle name="Normal 4 3 4" xfId="3623"/>
    <cellStyle name="Normal 4 4" xfId="3624"/>
    <cellStyle name="Normal 4 4 2" xfId="3625"/>
    <cellStyle name="Normal 4 4 3" xfId="3626"/>
    <cellStyle name="Normal 4 4 4" xfId="3627"/>
    <cellStyle name="Normal 4 5" xfId="3628"/>
    <cellStyle name="Normal 4 5 2" xfId="3629"/>
    <cellStyle name="Normal 4 5 3" xfId="3630"/>
    <cellStyle name="Normal 4 5 4" xfId="3631"/>
    <cellStyle name="Normal 4 6" xfId="3632"/>
    <cellStyle name="Normal 4 6 2" xfId="3633"/>
    <cellStyle name="Normal 4 6 3" xfId="3634"/>
    <cellStyle name="Normal 4 6 4" xfId="3635"/>
    <cellStyle name="Normal 4 7" xfId="3636"/>
    <cellStyle name="Normal 4 8" xfId="3637"/>
    <cellStyle name="Normal 4 9" xfId="3638"/>
    <cellStyle name="Normal 40" xfId="3639"/>
    <cellStyle name="Normal 40 2" xfId="3640"/>
    <cellStyle name="Normal 40 3" xfId="3641"/>
    <cellStyle name="Normal 40 4" xfId="3642"/>
    <cellStyle name="Normal 41" xfId="3643"/>
    <cellStyle name="Normal 41 2" xfId="3644"/>
    <cellStyle name="Normal 41 3" xfId="3645"/>
    <cellStyle name="Normal 41 4" xfId="3646"/>
    <cellStyle name="Normal 42" xfId="3647"/>
    <cellStyle name="Normal 42 2" xfId="3648"/>
    <cellStyle name="Normal 42 2 2" xfId="3649"/>
    <cellStyle name="Normal 42 2 3" xfId="3650"/>
    <cellStyle name="Normal 42 2 4" xfId="3651"/>
    <cellStyle name="Normal 42 3" xfId="3652"/>
    <cellStyle name="Normal 42 4" xfId="3653"/>
    <cellStyle name="Normal 42 5" xfId="3654"/>
    <cellStyle name="Normal 43" xfId="3655"/>
    <cellStyle name="Normal 43 2" xfId="3656"/>
    <cellStyle name="Normal 43 3" xfId="3657"/>
    <cellStyle name="Normal 43 4" xfId="3658"/>
    <cellStyle name="Normal 44" xfId="3659"/>
    <cellStyle name="Normal 44 2" xfId="3660"/>
    <cellStyle name="Normal 44 2 2" xfId="3661"/>
    <cellStyle name="Normal 44 2 3" xfId="3662"/>
    <cellStyle name="Normal 44 2 4" xfId="3663"/>
    <cellStyle name="Normal 44 3" xfId="3664"/>
    <cellStyle name="Normal 44 4" xfId="3665"/>
    <cellStyle name="Normal 44 5" xfId="3666"/>
    <cellStyle name="Normal 45" xfId="3667"/>
    <cellStyle name="Normal 45 2" xfId="3668"/>
    <cellStyle name="Normal 45 2 2" xfId="3669"/>
    <cellStyle name="Normal 45 2 3" xfId="3670"/>
    <cellStyle name="Normal 45 2 4" xfId="3671"/>
    <cellStyle name="Normal 45 3" xfId="3672"/>
    <cellStyle name="Normal 45 4" xfId="3673"/>
    <cellStyle name="Normal 45 5" xfId="3674"/>
    <cellStyle name="Normal 46" xfId="3675"/>
    <cellStyle name="Normal 46 2" xfId="3676"/>
    <cellStyle name="Normal 46 2 2" xfId="3677"/>
    <cellStyle name="Normal 46 2 3" xfId="3678"/>
    <cellStyle name="Normal 46 2 4" xfId="3679"/>
    <cellStyle name="Normal 46 3" xfId="3680"/>
    <cellStyle name="Normal 46 4" xfId="3681"/>
    <cellStyle name="Normal 46 5" xfId="3682"/>
    <cellStyle name="Normal 47" xfId="3683"/>
    <cellStyle name="Normal 47 2" xfId="3684"/>
    <cellStyle name="Normal 47 3" xfId="3685"/>
    <cellStyle name="Normal 47 4" xfId="3686"/>
    <cellStyle name="Normal 48" xfId="3687"/>
    <cellStyle name="Normal 48 2" xfId="3688"/>
    <cellStyle name="Normal 48 3" xfId="3689"/>
    <cellStyle name="Normal 48 4" xfId="3690"/>
    <cellStyle name="Normal 49" xfId="3691"/>
    <cellStyle name="Normal 49 2" xfId="3692"/>
    <cellStyle name="Normal 49 2 2" xfId="3693"/>
    <cellStyle name="Normal 49 2 3" xfId="3694"/>
    <cellStyle name="Normal 49 2 4" xfId="3695"/>
    <cellStyle name="Normal 49 3" xfId="3696"/>
    <cellStyle name="Normal 49 3 2" xfId="3697"/>
    <cellStyle name="Normal 49 3 3" xfId="3698"/>
    <cellStyle name="Normal 49 3 4" xfId="3699"/>
    <cellStyle name="Normal 49 4" xfId="3700"/>
    <cellStyle name="Normal 49 5" xfId="3701"/>
    <cellStyle name="Normal 49 6" xfId="3702"/>
    <cellStyle name="Normal 5" xfId="3703"/>
    <cellStyle name="Normal 5 10" xfId="3704"/>
    <cellStyle name="Normal 5 11" xfId="3705"/>
    <cellStyle name="Normal 5 12" xfId="3706"/>
    <cellStyle name="Normal 5 13" xfId="3707"/>
    <cellStyle name="Normal 5 2" xfId="3708"/>
    <cellStyle name="Normal 5 2 2" xfId="3709"/>
    <cellStyle name="Normal 5 2 2 2" xfId="3710"/>
    <cellStyle name="Normal 5 2 2 3" xfId="3711"/>
    <cellStyle name="Normal 5 2 2 4" xfId="3712"/>
    <cellStyle name="Normal 5 2 3" xfId="3713"/>
    <cellStyle name="Normal 5 2 3 2" xfId="3714"/>
    <cellStyle name="Normal 5 2 3 3" xfId="3715"/>
    <cellStyle name="Normal 5 2 3 4" xfId="3716"/>
    <cellStyle name="Normal 5 2 4" xfId="3717"/>
    <cellStyle name="Normal 5 2 4 2" xfId="3718"/>
    <cellStyle name="Normal 5 2 4 3" xfId="3719"/>
    <cellStyle name="Normal 5 2 4 4" xfId="3720"/>
    <cellStyle name="Normal 5 2 5" xfId="3721"/>
    <cellStyle name="Normal 5 2 6" xfId="3722"/>
    <cellStyle name="Normal 5 2 7" xfId="3723"/>
    <cellStyle name="Normal 5 3" xfId="3724"/>
    <cellStyle name="Normal 5 3 2" xfId="3725"/>
    <cellStyle name="Normal 5 3 2 2" xfId="3726"/>
    <cellStyle name="Normal 5 3 2 3" xfId="3727"/>
    <cellStyle name="Normal 5 3 2 4" xfId="3728"/>
    <cellStyle name="Normal 5 3 3" xfId="3729"/>
    <cellStyle name="Normal 5 3 3 2" xfId="3730"/>
    <cellStyle name="Normal 5 3 3 3" xfId="3731"/>
    <cellStyle name="Normal 5 3 3 4" xfId="3732"/>
    <cellStyle name="Normal 5 3 4" xfId="3733"/>
    <cellStyle name="Normal 5 3 5" xfId="3734"/>
    <cellStyle name="Normal 5 3 6" xfId="3735"/>
    <cellStyle name="Normal 5 4" xfId="3736"/>
    <cellStyle name="Normal 5 4 2" xfId="3737"/>
    <cellStyle name="Normal 5 4 3" xfId="3738"/>
    <cellStyle name="Normal 5 4 4" xfId="3739"/>
    <cellStyle name="Normal 5 5" xfId="3740"/>
    <cellStyle name="Normal 5 5 2" xfId="3741"/>
    <cellStyle name="Normal 5 5 3" xfId="3742"/>
    <cellStyle name="Normal 5 5 4" xfId="3743"/>
    <cellStyle name="Normal 5 6" xfId="3744"/>
    <cellStyle name="Normal 5 6 2" xfId="3745"/>
    <cellStyle name="Normal 5 6 3" xfId="3746"/>
    <cellStyle name="Normal 5 6 4" xfId="3747"/>
    <cellStyle name="Normal 5 7" xfId="3748"/>
    <cellStyle name="Normal 5 7 2" xfId="3749"/>
    <cellStyle name="Normal 5 7 3" xfId="3750"/>
    <cellStyle name="Normal 5 7 4" xfId="3751"/>
    <cellStyle name="Normal 5 8" xfId="3752"/>
    <cellStyle name="Normal 5 8 2" xfId="3753"/>
    <cellStyle name="Normal 5 8 3" xfId="3754"/>
    <cellStyle name="Normal 5 8 4" xfId="3755"/>
    <cellStyle name="Normal 5 9" xfId="3756"/>
    <cellStyle name="Normal 5 9 2" xfId="3757"/>
    <cellStyle name="Normal 5 9 3" xfId="3758"/>
    <cellStyle name="Normal 5 9 4" xfId="3759"/>
    <cellStyle name="Normal 5_Apr 12 template v1" xfId="3760"/>
    <cellStyle name="Normal 50" xfId="3761"/>
    <cellStyle name="Normal 50 2" xfId="3762"/>
    <cellStyle name="Normal 50 3" xfId="3763"/>
    <cellStyle name="Normal 50 4" xfId="3764"/>
    <cellStyle name="Normal 51" xfId="3765"/>
    <cellStyle name="Normal 51 2" xfId="3766"/>
    <cellStyle name="Normal 51 2 2" xfId="3767"/>
    <cellStyle name="Normal 51 2 3" xfId="3768"/>
    <cellStyle name="Normal 51 2 4" xfId="3769"/>
    <cellStyle name="Normal 51 3" xfId="3770"/>
    <cellStyle name="Normal 51 4" xfId="3771"/>
    <cellStyle name="Normal 51 5" xfId="3772"/>
    <cellStyle name="Normal 52" xfId="3773"/>
    <cellStyle name="Normal 52 2" xfId="3774"/>
    <cellStyle name="Normal 52 2 2" xfId="3775"/>
    <cellStyle name="Normal 52 2 3" xfId="3776"/>
    <cellStyle name="Normal 52 2 4" xfId="3777"/>
    <cellStyle name="Normal 52 3" xfId="3778"/>
    <cellStyle name="Normal 52 4" xfId="3779"/>
    <cellStyle name="Normal 52 5" xfId="3780"/>
    <cellStyle name="Normal 53" xfId="3781"/>
    <cellStyle name="Normal 53 2" xfId="3782"/>
    <cellStyle name="Normal 53 3" xfId="3783"/>
    <cellStyle name="Normal 53 4" xfId="3784"/>
    <cellStyle name="Normal 54" xfId="3785"/>
    <cellStyle name="Normal 54 2" xfId="3786"/>
    <cellStyle name="Normal 54 3" xfId="3787"/>
    <cellStyle name="Normal 54 4" xfId="3788"/>
    <cellStyle name="Normal 55" xfId="3789"/>
    <cellStyle name="Normal 55 2" xfId="3790"/>
    <cellStyle name="Normal 55 3" xfId="3791"/>
    <cellStyle name="Normal 55 4" xfId="3792"/>
    <cellStyle name="Normal 56" xfId="3793"/>
    <cellStyle name="Normal 56 2" xfId="3794"/>
    <cellStyle name="Normal 56 3" xfId="3795"/>
    <cellStyle name="Normal 56 4" xfId="3796"/>
    <cellStyle name="Normal 57" xfId="3797"/>
    <cellStyle name="Normal 57 2" xfId="3798"/>
    <cellStyle name="Normal 57 3" xfId="3799"/>
    <cellStyle name="Normal 57 4" xfId="3800"/>
    <cellStyle name="Normal 58" xfId="3801"/>
    <cellStyle name="Normal 58 2" xfId="3802"/>
    <cellStyle name="Normal 58 3" xfId="3803"/>
    <cellStyle name="Normal 58 4" xfId="3804"/>
    <cellStyle name="Normal 59" xfId="3805"/>
    <cellStyle name="Normal 59 2" xfId="3806"/>
    <cellStyle name="Normal 59 3" xfId="3807"/>
    <cellStyle name="Normal 59 4" xfId="3808"/>
    <cellStyle name="Normal 6" xfId="3809"/>
    <cellStyle name="Normal 6 2" xfId="3810"/>
    <cellStyle name="Normal 6 2 2" xfId="3811"/>
    <cellStyle name="Normal 6 2 2 2" xfId="3812"/>
    <cellStyle name="Normal 6 2 2 3" xfId="3813"/>
    <cellStyle name="Normal 6 2 2 4" xfId="3814"/>
    <cellStyle name="Normal 6 2 3" xfId="3815"/>
    <cellStyle name="Normal 6 2 3 2" xfId="3816"/>
    <cellStyle name="Normal 6 2 3 3" xfId="3817"/>
    <cellStyle name="Normal 6 2 3 4" xfId="3818"/>
    <cellStyle name="Normal 6 2 4" xfId="3819"/>
    <cellStyle name="Normal 6 2 5" xfId="3820"/>
    <cellStyle name="Normal 6 2 6" xfId="3821"/>
    <cellStyle name="Normal 6 3" xfId="3822"/>
    <cellStyle name="Normal 6 3 2" xfId="3823"/>
    <cellStyle name="Normal 6 3 3" xfId="3824"/>
    <cellStyle name="Normal 6 3 4" xfId="3825"/>
    <cellStyle name="Normal 6 4" xfId="3826"/>
    <cellStyle name="Normal 6 4 2" xfId="3827"/>
    <cellStyle name="Normal 6 4 3" xfId="3828"/>
    <cellStyle name="Normal 6 4 4" xfId="3829"/>
    <cellStyle name="Normal 6 5" xfId="3830"/>
    <cellStyle name="Normal 6 6" xfId="3831"/>
    <cellStyle name="Normal 6 7" xfId="3832"/>
    <cellStyle name="Normal 60" xfId="3833"/>
    <cellStyle name="Normal 60 2" xfId="3834"/>
    <cellStyle name="Normal 60 2 2" xfId="3835"/>
    <cellStyle name="Normal 60 2 3" xfId="3836"/>
    <cellStyle name="Normal 60 2 4" xfId="3837"/>
    <cellStyle name="Normal 60 3" xfId="3838"/>
    <cellStyle name="Normal 60 4" xfId="3839"/>
    <cellStyle name="Normal 60 5" xfId="3840"/>
    <cellStyle name="Normal 61" xfId="3841"/>
    <cellStyle name="Normal 61 2" xfId="3842"/>
    <cellStyle name="Normal 61 3" xfId="3843"/>
    <cellStyle name="Normal 61 4" xfId="3844"/>
    <cellStyle name="Normal 62" xfId="3845"/>
    <cellStyle name="Normal 62 2" xfId="3846"/>
    <cellStyle name="Normal 62 3" xfId="3847"/>
    <cellStyle name="Normal 62 4" xfId="3848"/>
    <cellStyle name="Normal 63" xfId="3849"/>
    <cellStyle name="Normal 63 2" xfId="3850"/>
    <cellStyle name="Normal 63 3" xfId="3851"/>
    <cellStyle name="Normal 63 4" xfId="3852"/>
    <cellStyle name="Normal 64" xfId="3853"/>
    <cellStyle name="Normal 64 2" xfId="3854"/>
    <cellStyle name="Normal 64 3" xfId="3855"/>
    <cellStyle name="Normal 64 4" xfId="3856"/>
    <cellStyle name="Normal 65" xfId="3857"/>
    <cellStyle name="Normal 65 2" xfId="3858"/>
    <cellStyle name="Normal 65 3" xfId="3859"/>
    <cellStyle name="Normal 65 4" xfId="3860"/>
    <cellStyle name="Normal 66" xfId="3861"/>
    <cellStyle name="Normal 66 2" xfId="3862"/>
    <cellStyle name="Normal 66 3" xfId="3863"/>
    <cellStyle name="Normal 66 4" xfId="3864"/>
    <cellStyle name="Normal 67" xfId="3865"/>
    <cellStyle name="Normal 67 2" xfId="3866"/>
    <cellStyle name="Normal 67 3" xfId="3867"/>
    <cellStyle name="Normal 67 4" xfId="3868"/>
    <cellStyle name="Normal 68" xfId="3869"/>
    <cellStyle name="Normal 68 2" xfId="3870"/>
    <cellStyle name="Normal 68 3" xfId="3871"/>
    <cellStyle name="Normal 68 4" xfId="3872"/>
    <cellStyle name="Normal 69" xfId="3873"/>
    <cellStyle name="Normal 69 2" xfId="3874"/>
    <cellStyle name="Normal 69 3" xfId="3875"/>
    <cellStyle name="Normal 69 4" xfId="3876"/>
    <cellStyle name="Normal 7" xfId="3877"/>
    <cellStyle name="Normal 7 2" xfId="3878"/>
    <cellStyle name="Normal 7 2 2" xfId="3879"/>
    <cellStyle name="Normal 7 2 2 2" xfId="3880"/>
    <cellStyle name="Normal 7 2 2 2 2" xfId="3881"/>
    <cellStyle name="Normal 7 2 2 2 3" xfId="3882"/>
    <cellStyle name="Normal 7 2 2 2 4" xfId="3883"/>
    <cellStyle name="Normal 7 2 2 3" xfId="3884"/>
    <cellStyle name="Normal 7 2 2 4" xfId="3885"/>
    <cellStyle name="Normal 7 2 2 5" xfId="3886"/>
    <cellStyle name="Normal 7 2 3" xfId="3887"/>
    <cellStyle name="Normal 7 2 3 2" xfId="3888"/>
    <cellStyle name="Normal 7 2 3 3" xfId="3889"/>
    <cellStyle name="Normal 7 2 3 4" xfId="3890"/>
    <cellStyle name="Normal 7 2 4" xfId="3891"/>
    <cellStyle name="Normal 7 2 5" xfId="3892"/>
    <cellStyle name="Normal 7 2 6" xfId="3893"/>
    <cellStyle name="Normal 7 3" xfId="3894"/>
    <cellStyle name="Normal 7 4" xfId="3895"/>
    <cellStyle name="Normal 7 4 2" xfId="3896"/>
    <cellStyle name="Normal 7 4 3" xfId="3897"/>
    <cellStyle name="Normal 7 4 4" xfId="3898"/>
    <cellStyle name="Normal 7 5" xfId="3899"/>
    <cellStyle name="Normal 7 6" xfId="3900"/>
    <cellStyle name="Normal 70" xfId="3901"/>
    <cellStyle name="Normal 70 2" xfId="3902"/>
    <cellStyle name="Normal 70 3" xfId="3903"/>
    <cellStyle name="Normal 70 4" xfId="3904"/>
    <cellStyle name="Normal 71" xfId="3905"/>
    <cellStyle name="Normal 71 2" xfId="3906"/>
    <cellStyle name="Normal 71 3" xfId="3907"/>
    <cellStyle name="Normal 71 4" xfId="3908"/>
    <cellStyle name="Normal 72" xfId="3909"/>
    <cellStyle name="Normal 72 2" xfId="3910"/>
    <cellStyle name="Normal 72 3" xfId="3911"/>
    <cellStyle name="Normal 72 4" xfId="3912"/>
    <cellStyle name="Normal 73" xfId="3913"/>
    <cellStyle name="Normal 73 2" xfId="3914"/>
    <cellStyle name="Normal 73 3" xfId="3915"/>
    <cellStyle name="Normal 73 4" xfId="3916"/>
    <cellStyle name="Normal 74" xfId="3917"/>
    <cellStyle name="Normal 75" xfId="3918"/>
    <cellStyle name="Normal 76" xfId="3919"/>
    <cellStyle name="Normal 77" xfId="3920"/>
    <cellStyle name="Normal 78" xfId="3921"/>
    <cellStyle name="Normal 79" xfId="1"/>
    <cellStyle name="Normal 8" xfId="3922"/>
    <cellStyle name="Normal 8 10" xfId="3923"/>
    <cellStyle name="Normal 8 2" xfId="3924"/>
    <cellStyle name="Normal 8 2 2" xfId="3925"/>
    <cellStyle name="Normal 8 2 2 2" xfId="3926"/>
    <cellStyle name="Normal 8 2 2 2 2" xfId="3927"/>
    <cellStyle name="Normal 8 2 2 2 3" xfId="3928"/>
    <cellStyle name="Normal 8 2 2 2 4" xfId="3929"/>
    <cellStyle name="Normal 8 2 2 3" xfId="3930"/>
    <cellStyle name="Normal 8 2 2 4" xfId="3931"/>
    <cellStyle name="Normal 8 2 2 5" xfId="3932"/>
    <cellStyle name="Normal 8 2 3" xfId="3933"/>
    <cellStyle name="Normal 8 2 3 2" xfId="3934"/>
    <cellStyle name="Normal 8 2 3 3" xfId="3935"/>
    <cellStyle name="Normal 8 2 3 4" xfId="3936"/>
    <cellStyle name="Normal 8 2 4" xfId="3937"/>
    <cellStyle name="Normal 8 2 4 2" xfId="3938"/>
    <cellStyle name="Normal 8 2 4 3" xfId="3939"/>
    <cellStyle name="Normal 8 2 4 4" xfId="3940"/>
    <cellStyle name="Normal 8 2 5" xfId="3941"/>
    <cellStyle name="Normal 8 2 6" xfId="3942"/>
    <cellStyle name="Normal 8 2 7" xfId="3943"/>
    <cellStyle name="Normal 8 3" xfId="3944"/>
    <cellStyle name="Normal 8 3 2" xfId="3945"/>
    <cellStyle name="Normal 8 3 2 2" xfId="3946"/>
    <cellStyle name="Normal 8 3 2 2 2" xfId="3947"/>
    <cellStyle name="Normal 8 3 2 2 3" xfId="3948"/>
    <cellStyle name="Normal 8 3 2 2 4" xfId="3949"/>
    <cellStyle name="Normal 8 3 2 3" xfId="3950"/>
    <cellStyle name="Normal 8 3 2 4" xfId="3951"/>
    <cellStyle name="Normal 8 3 2 5" xfId="3952"/>
    <cellStyle name="Normal 8 3 3" xfId="3953"/>
    <cellStyle name="Normal 8 3 3 2" xfId="3954"/>
    <cellStyle name="Normal 8 3 3 3" xfId="3955"/>
    <cellStyle name="Normal 8 3 3 4" xfId="3956"/>
    <cellStyle name="Normal 8 3 4" xfId="3957"/>
    <cellStyle name="Normal 8 3 5" xfId="3958"/>
    <cellStyle name="Normal 8 3 6" xfId="3959"/>
    <cellStyle name="Normal 8 4" xfId="3960"/>
    <cellStyle name="Normal 8 4 2" xfId="3961"/>
    <cellStyle name="Normal 8 4 2 2" xfId="3962"/>
    <cellStyle name="Normal 8 4 2 2 2" xfId="3963"/>
    <cellStyle name="Normal 8 4 2 2 3" xfId="3964"/>
    <cellStyle name="Normal 8 4 2 2 4" xfId="3965"/>
    <cellStyle name="Normal 8 4 2 3" xfId="3966"/>
    <cellStyle name="Normal 8 4 2 4" xfId="3967"/>
    <cellStyle name="Normal 8 4 2 5" xfId="3968"/>
    <cellStyle name="Normal 8 4 3" xfId="3969"/>
    <cellStyle name="Normal 8 4 4" xfId="3970"/>
    <cellStyle name="Normal 8 4 5" xfId="3971"/>
    <cellStyle name="Normal 8 5" xfId="3972"/>
    <cellStyle name="Normal 8 5 2" xfId="3973"/>
    <cellStyle name="Normal 8 5 2 2" xfId="3974"/>
    <cellStyle name="Normal 8 5 2 3" xfId="3975"/>
    <cellStyle name="Normal 8 5 2 4" xfId="3976"/>
    <cellStyle name="Normal 8 5 3" xfId="3977"/>
    <cellStyle name="Normal 8 5 4" xfId="3978"/>
    <cellStyle name="Normal 8 5 5" xfId="3979"/>
    <cellStyle name="Normal 8 6" xfId="3980"/>
    <cellStyle name="Normal 8 6 2" xfId="3981"/>
    <cellStyle name="Normal 8 6 3" xfId="3982"/>
    <cellStyle name="Normal 8 6 4" xfId="3983"/>
    <cellStyle name="Normal 8 7" xfId="3984"/>
    <cellStyle name="Normal 8 8" xfId="3985"/>
    <cellStyle name="Normal 8 9" xfId="3986"/>
    <cellStyle name="Normal 9" xfId="3987"/>
    <cellStyle name="Normal 9 2" xfId="3988"/>
    <cellStyle name="Normal 9 2 2" xfId="3989"/>
    <cellStyle name="Normal 9 2 2 2" xfId="3990"/>
    <cellStyle name="Normal 9 2 2 3" xfId="3991"/>
    <cellStyle name="Normal 9 2 2 4" xfId="3992"/>
    <cellStyle name="Normal 9 2 3" xfId="3993"/>
    <cellStyle name="Normal 9 2 4" xfId="3994"/>
    <cellStyle name="Normal 9 2 5" xfId="3995"/>
    <cellStyle name="Normal 9 3" xfId="3996"/>
    <cellStyle name="Normal 9 3 2" xfId="3997"/>
    <cellStyle name="Normal 9 3 3" xfId="3998"/>
    <cellStyle name="Normal 9 3 4" xfId="3999"/>
    <cellStyle name="Normal 9 4" xfId="4000"/>
    <cellStyle name="Normal 9 4 2" xfId="4001"/>
    <cellStyle name="Normal 9 4 3" xfId="4002"/>
    <cellStyle name="Normal 9 4 4" xfId="4003"/>
    <cellStyle name="Normal 9 5" xfId="4004"/>
    <cellStyle name="Normal 9 5 2" xfId="4005"/>
    <cellStyle name="Normal 9 5 3" xfId="4006"/>
    <cellStyle name="Normal 9 5 4" xfId="4007"/>
    <cellStyle name="Normal 9 6" xfId="4008"/>
    <cellStyle name="Normal 9 6 2" xfId="4009"/>
    <cellStyle name="Normal 9 6 3" xfId="4010"/>
    <cellStyle name="Normal 9 6 4" xfId="4011"/>
    <cellStyle name="Normal 9 7" xfId="4012"/>
    <cellStyle name="Normal 9 8" xfId="4013"/>
    <cellStyle name="Normal 9 9" xfId="4014"/>
    <cellStyle name="Normal 91" xfId="4015"/>
    <cellStyle name="Normal 91 2" xfId="4016"/>
    <cellStyle name="Normal 91 3" xfId="4017"/>
    <cellStyle name="Normal 91 4" xfId="4018"/>
    <cellStyle name="Normál_Munka1" xfId="3261"/>
    <cellStyle name="normální_CTc_actual_02" xfId="3262"/>
    <cellStyle name="Normalny_laroux" xfId="4019"/>
    <cellStyle name="Note 2" xfId="4020"/>
    <cellStyle name="Note 2 2" xfId="4021"/>
    <cellStyle name="Note 2 2 2" xfId="4022"/>
    <cellStyle name="Note 2 2 2 2" xfId="4023"/>
    <cellStyle name="Note 2 2 2 3" xfId="4024"/>
    <cellStyle name="Note 2 2 2 4" xfId="4025"/>
    <cellStyle name="Note 2 2 3" xfId="4026"/>
    <cellStyle name="Note 2 2 4" xfId="4027"/>
    <cellStyle name="Note 2 2 5" xfId="4028"/>
    <cellStyle name="Note 2 3" xfId="4029"/>
    <cellStyle name="Note 2 3 2" xfId="4030"/>
    <cellStyle name="Note 2 3 3" xfId="4031"/>
    <cellStyle name="Note 2 3 4" xfId="4032"/>
    <cellStyle name="Note 2 4" xfId="4033"/>
    <cellStyle name="Note 2 5" xfId="4034"/>
    <cellStyle name="Note 2 6" xfId="4035"/>
    <cellStyle name="Note 3" xfId="4036"/>
    <cellStyle name="Note 3 2" xfId="4037"/>
    <cellStyle name="Note 3 2 2" xfId="4038"/>
    <cellStyle name="Note 3 2 2 2" xfId="4039"/>
    <cellStyle name="Note 3 2 2 3" xfId="4040"/>
    <cellStyle name="Note 3 2 2 4" xfId="4041"/>
    <cellStyle name="Note 3 2 3" xfId="4042"/>
    <cellStyle name="Note 3 2 4" xfId="4043"/>
    <cellStyle name="Note 3 2 5" xfId="4044"/>
    <cellStyle name="Note 3 3" xfId="4045"/>
    <cellStyle name="Note 3 3 2" xfId="4046"/>
    <cellStyle name="Note 3 3 2 2" xfId="4047"/>
    <cellStyle name="Note 3 3 2 3" xfId="4048"/>
    <cellStyle name="Note 3 3 2 4" xfId="4049"/>
    <cellStyle name="Note 3 3 3" xfId="4050"/>
    <cellStyle name="Note 3 3 4" xfId="4051"/>
    <cellStyle name="Note 3 3 5" xfId="4052"/>
    <cellStyle name="Note 3 4" xfId="4053"/>
    <cellStyle name="Note 3 4 2" xfId="4054"/>
    <cellStyle name="Note 3 4 3" xfId="4055"/>
    <cellStyle name="Note 3 4 4" xfId="4056"/>
    <cellStyle name="Note 3 5" xfId="4057"/>
    <cellStyle name="Note 3 6" xfId="4058"/>
    <cellStyle name="Note 3 7" xfId="4059"/>
    <cellStyle name="Note 4" xfId="4060"/>
    <cellStyle name="Note 4 2" xfId="4061"/>
    <cellStyle name="Note 4 2 2" xfId="4062"/>
    <cellStyle name="Note 4 2 2 2" xfId="4063"/>
    <cellStyle name="Note 4 2 2 3" xfId="4064"/>
    <cellStyle name="Note 4 2 2 4" xfId="4065"/>
    <cellStyle name="Note 4 2 3" xfId="4066"/>
    <cellStyle name="Note 4 2 4" xfId="4067"/>
    <cellStyle name="Note 4 2 5" xfId="4068"/>
    <cellStyle name="Note 4 3" xfId="4069"/>
    <cellStyle name="Note 4 3 2" xfId="4070"/>
    <cellStyle name="Note 4 3 2 2" xfId="4071"/>
    <cellStyle name="Note 4 3 2 3" xfId="4072"/>
    <cellStyle name="Note 4 3 2 4" xfId="4073"/>
    <cellStyle name="Note 4 3 3" xfId="4074"/>
    <cellStyle name="Note 4 3 4" xfId="4075"/>
    <cellStyle name="Note 4 3 5" xfId="4076"/>
    <cellStyle name="Note 4 4" xfId="4077"/>
    <cellStyle name="Note 4 4 2" xfId="4078"/>
    <cellStyle name="Note 4 4 3" xfId="4079"/>
    <cellStyle name="Note 4 4 4" xfId="4080"/>
    <cellStyle name="Note 4 5" xfId="4081"/>
    <cellStyle name="Note 4 6" xfId="4082"/>
    <cellStyle name="Note 4 7" xfId="4083"/>
    <cellStyle name="Note 5" xfId="4084"/>
    <cellStyle name="Note 5 2" xfId="4085"/>
    <cellStyle name="Note 5 2 2" xfId="4086"/>
    <cellStyle name="Note 5 2 2 2" xfId="4087"/>
    <cellStyle name="Note 5 2 2 3" xfId="4088"/>
    <cellStyle name="Note 5 2 2 4" xfId="4089"/>
    <cellStyle name="Note 5 2 3" xfId="4090"/>
    <cellStyle name="Note 5 2 4" xfId="4091"/>
    <cellStyle name="Note 5 2 5" xfId="4092"/>
    <cellStyle name="Note 5 3" xfId="4093"/>
    <cellStyle name="Note 5 3 2" xfId="4094"/>
    <cellStyle name="Note 5 3 2 2" xfId="4095"/>
    <cellStyle name="Note 5 3 2 3" xfId="4096"/>
    <cellStyle name="Note 5 3 2 4" xfId="4097"/>
    <cellStyle name="Note 5 3 3" xfId="4098"/>
    <cellStyle name="Note 5 3 4" xfId="4099"/>
    <cellStyle name="Note 5 3 5" xfId="4100"/>
    <cellStyle name="Note 5 4" xfId="4101"/>
    <cellStyle name="Note 5 4 2" xfId="4102"/>
    <cellStyle name="Note 5 4 3" xfId="4103"/>
    <cellStyle name="Note 5 4 4" xfId="4104"/>
    <cellStyle name="Note 5 5" xfId="4105"/>
    <cellStyle name="Note 5 6" xfId="4106"/>
    <cellStyle name="Note 5 7" xfId="4107"/>
    <cellStyle name="Note 6" xfId="4108"/>
    <cellStyle name="Note 6 2" xfId="4109"/>
    <cellStyle name="Note 6 2 2" xfId="4110"/>
    <cellStyle name="Note 6 2 2 2" xfId="4111"/>
    <cellStyle name="Note 6 2 2 3" xfId="4112"/>
    <cellStyle name="Note 6 2 2 4" xfId="4113"/>
    <cellStyle name="Note 6 2 3" xfId="4114"/>
    <cellStyle name="Note 6 2 4" xfId="4115"/>
    <cellStyle name="Note 6 2 5" xfId="4116"/>
    <cellStyle name="Note 6 3" xfId="4117"/>
    <cellStyle name="Note 6 3 2" xfId="4118"/>
    <cellStyle name="Note 6 3 3" xfId="4119"/>
    <cellStyle name="Note 6 3 4" xfId="4120"/>
    <cellStyle name="Note 6 4" xfId="4121"/>
    <cellStyle name="Note 6 5" xfId="4122"/>
    <cellStyle name="Note 6 6" xfId="4123"/>
    <cellStyle name="Number" xfId="4124"/>
    <cellStyle name="Number 2" xfId="4125"/>
    <cellStyle name="Number 3" xfId="4126"/>
    <cellStyle name="Number 4" xfId="4127"/>
    <cellStyle name="Output 2" xfId="4128"/>
    <cellStyle name="Output 2 2" xfId="4129"/>
    <cellStyle name="Output 2 2 2" xfId="4130"/>
    <cellStyle name="Output 2 2 3" xfId="4131"/>
    <cellStyle name="Output 2 2 4" xfId="4132"/>
    <cellStyle name="Output 2 3" xfId="4133"/>
    <cellStyle name="Output 2 4" xfId="4134"/>
    <cellStyle name="Output 2 5" xfId="4135"/>
    <cellStyle name="Output 3" xfId="4136"/>
    <cellStyle name="Output 3 2" xfId="4137"/>
    <cellStyle name="Output 3 2 2" xfId="4138"/>
    <cellStyle name="Output 3 2 3" xfId="4139"/>
    <cellStyle name="Output 3 2 4" xfId="4140"/>
    <cellStyle name="Output 3 3" xfId="4141"/>
    <cellStyle name="Output 3 4" xfId="4142"/>
    <cellStyle name="Output 3 5" xfId="4143"/>
    <cellStyle name="Output 4" xfId="4144"/>
    <cellStyle name="Output 4 2" xfId="4145"/>
    <cellStyle name="Output 4 2 2" xfId="4146"/>
    <cellStyle name="Output 4 2 3" xfId="4147"/>
    <cellStyle name="Output 4 2 4" xfId="4148"/>
    <cellStyle name="Output 4 3" xfId="4149"/>
    <cellStyle name="Output 4 4" xfId="4150"/>
    <cellStyle name="Output 4 5" xfId="4151"/>
    <cellStyle name="Output 5" xfId="4152"/>
    <cellStyle name="Output 5 2" xfId="4153"/>
    <cellStyle name="Output 5 2 2" xfId="4154"/>
    <cellStyle name="Output 5 2 3" xfId="4155"/>
    <cellStyle name="Output 5 2 4" xfId="4156"/>
    <cellStyle name="Output 5 3" xfId="4157"/>
    <cellStyle name="Output 5 4" xfId="4158"/>
    <cellStyle name="Output 5 5" xfId="4159"/>
    <cellStyle name="Output 6" xfId="4160"/>
    <cellStyle name="Output 6 2" xfId="4161"/>
    <cellStyle name="Output 6 3" xfId="4162"/>
    <cellStyle name="Output 6 4" xfId="4163"/>
    <cellStyle name="Output Amounts" xfId="4164"/>
    <cellStyle name="Output Amounts 2" xfId="4165"/>
    <cellStyle name="Output Amounts 3" xfId="4166"/>
    <cellStyle name="Output Amounts 4" xfId="4167"/>
    <cellStyle name="Output Line Items" xfId="4168"/>
    <cellStyle name="Output Line Items 2" xfId="4169"/>
    <cellStyle name="Output Line Items 3" xfId="4170"/>
    <cellStyle name="Output Line Items 4" xfId="4171"/>
    <cellStyle name="Percent ()" xfId="4172"/>
    <cellStyle name="Percent () 2" xfId="4173"/>
    <cellStyle name="Percent () 3" xfId="4174"/>
    <cellStyle name="Percent () 4" xfId="4175"/>
    <cellStyle name="Percent (0)" xfId="4176"/>
    <cellStyle name="Percent (0) 2" xfId="4177"/>
    <cellStyle name="Percent (0) 3" xfId="4178"/>
    <cellStyle name="Percent (0) 4" xfId="4179"/>
    <cellStyle name="Percent (1)" xfId="4180"/>
    <cellStyle name="Percent (1) 2" xfId="4181"/>
    <cellStyle name="Percent (1) 3" xfId="4182"/>
    <cellStyle name="Percent (1) 4" xfId="4183"/>
    <cellStyle name="Percent [2]" xfId="4184"/>
    <cellStyle name="Percent [2] 2" xfId="4185"/>
    <cellStyle name="Percent [2] 3" xfId="4186"/>
    <cellStyle name="Percent [2] 4" xfId="4187"/>
    <cellStyle name="Percent 1" xfId="4188"/>
    <cellStyle name="Percent 1 2" xfId="4189"/>
    <cellStyle name="Percent 1 3" xfId="4190"/>
    <cellStyle name="Percent 1 4" xfId="4191"/>
    <cellStyle name="Percent 10" xfId="4192"/>
    <cellStyle name="Percent 10 2" xfId="4193"/>
    <cellStyle name="Percent 10 2 2" xfId="4194"/>
    <cellStyle name="Percent 10 2 2 2" xfId="4195"/>
    <cellStyle name="Percent 10 2 2 3" xfId="4196"/>
    <cellStyle name="Percent 10 2 2 4" xfId="4197"/>
    <cellStyle name="Percent 10 2 3" xfId="4198"/>
    <cellStyle name="Percent 10 2 4" xfId="4199"/>
    <cellStyle name="Percent 10 2 5" xfId="4200"/>
    <cellStyle name="Percent 10 3" xfId="4201"/>
    <cellStyle name="Percent 10 3 2" xfId="4202"/>
    <cellStyle name="Percent 10 3 3" xfId="4203"/>
    <cellStyle name="Percent 10 3 4" xfId="4204"/>
    <cellStyle name="Percent 10 4" xfId="4205"/>
    <cellStyle name="Percent 10 5" xfId="4206"/>
    <cellStyle name="Percent 10 6" xfId="4207"/>
    <cellStyle name="Percent 11" xfId="4208"/>
    <cellStyle name="Percent 11 2" xfId="4209"/>
    <cellStyle name="Percent 11 3" xfId="4210"/>
    <cellStyle name="Percent 11 4" xfId="4211"/>
    <cellStyle name="Percent 12" xfId="4212"/>
    <cellStyle name="Percent 12 2" xfId="4213"/>
    <cellStyle name="Percent 12 2 2" xfId="4214"/>
    <cellStyle name="Percent 12 2 3" xfId="4215"/>
    <cellStyle name="Percent 12 2 4" xfId="4216"/>
    <cellStyle name="Percent 12 3" xfId="4217"/>
    <cellStyle name="Percent 12 4" xfId="4218"/>
    <cellStyle name="Percent 12 5" xfId="4219"/>
    <cellStyle name="Percent 13" xfId="4220"/>
    <cellStyle name="Percent 13 2" xfId="4221"/>
    <cellStyle name="Percent 13 2 2" xfId="4222"/>
    <cellStyle name="Percent 13 2 3" xfId="4223"/>
    <cellStyle name="Percent 13 2 4" xfId="4224"/>
    <cellStyle name="Percent 13 3" xfId="4225"/>
    <cellStyle name="Percent 13 4" xfId="4226"/>
    <cellStyle name="Percent 13 5" xfId="4227"/>
    <cellStyle name="Percent 14" xfId="4228"/>
    <cellStyle name="Percent 14 2" xfId="4229"/>
    <cellStyle name="Percent 14 3" xfId="4230"/>
    <cellStyle name="Percent 14 4" xfId="4231"/>
    <cellStyle name="Percent 15" xfId="4232"/>
    <cellStyle name="Percent 15 2" xfId="4233"/>
    <cellStyle name="Percent 15 3" xfId="4234"/>
    <cellStyle name="Percent 15 4" xfId="4235"/>
    <cellStyle name="Percent 2" xfId="4236"/>
    <cellStyle name="Percent 2 10" xfId="4238"/>
    <cellStyle name="Percent 2 2" xfId="4239"/>
    <cellStyle name="Percent 2 2 2" xfId="4240"/>
    <cellStyle name="Percent 2 2 2 2" xfId="4241"/>
    <cellStyle name="Percent 2 2 2 3" xfId="4242"/>
    <cellStyle name="Percent 2 2 2 4" xfId="4243"/>
    <cellStyle name="Percent 2 2 3" xfId="4244"/>
    <cellStyle name="Percent 2 2 4" xfId="4245"/>
    <cellStyle name="Percent 2 2 5" xfId="4246"/>
    <cellStyle name="Percent 2 3" xfId="4247"/>
    <cellStyle name="Percent 2 3 2" xfId="4248"/>
    <cellStyle name="Percent 2 3 3" xfId="4249"/>
    <cellStyle name="Percent 2 3 4" xfId="4250"/>
    <cellStyle name="Percent 2 4" xfId="4251"/>
    <cellStyle name="Percent 2 4 2" xfId="4252"/>
    <cellStyle name="Percent 2 4 3" xfId="4253"/>
    <cellStyle name="Percent 2 4 4" xfId="4254"/>
    <cellStyle name="Percent 2 5" xfId="4255"/>
    <cellStyle name="Percent 2 5 2" xfId="4256"/>
    <cellStyle name="Percent 2 5 2 2" xfId="4257"/>
    <cellStyle name="Percent 2 5 2 3" xfId="4258"/>
    <cellStyle name="Percent 2 5 2 4" xfId="4259"/>
    <cellStyle name="Percent 2 5 3" xfId="4260"/>
    <cellStyle name="Percent 2 5 4" xfId="4261"/>
    <cellStyle name="Percent 2 5 5" xfId="4262"/>
    <cellStyle name="Percent 2 6" xfId="4263"/>
    <cellStyle name="Percent 2 6 2" xfId="4264"/>
    <cellStyle name="Percent 2 6 3" xfId="4265"/>
    <cellStyle name="Percent 2 6 4" xfId="4266"/>
    <cellStyle name="Percent 2 7" xfId="4267"/>
    <cellStyle name="Percent 2 7 2" xfId="4268"/>
    <cellStyle name="Percent 2 7 3" xfId="4269"/>
    <cellStyle name="Percent 2 7 4" xfId="4270"/>
    <cellStyle name="Percent 2 8" xfId="4271"/>
    <cellStyle name="Percent 2 8 2" xfId="4272"/>
    <cellStyle name="Percent 2 8 3" xfId="4273"/>
    <cellStyle name="Percent 2 9" xfId="4274"/>
    <cellStyle name="Percent 2_2.6.1" xfId="4237"/>
    <cellStyle name="Percent 3" xfId="4275"/>
    <cellStyle name="Percent 3 2" xfId="4276"/>
    <cellStyle name="Percent 3 2 2" xfId="4277"/>
    <cellStyle name="Percent 3 2 2 2" xfId="4278"/>
    <cellStyle name="Percent 3 2 2 2 2" xfId="4279"/>
    <cellStyle name="Percent 3 2 2 2 3" xfId="4280"/>
    <cellStyle name="Percent 3 2 2 2 4" xfId="4281"/>
    <cellStyle name="Percent 3 2 2 3" xfId="4282"/>
    <cellStyle name="Percent 3 2 2 4" xfId="4283"/>
    <cellStyle name="Percent 3 2 2 5" xfId="4284"/>
    <cellStyle name="Percent 3 2 3" xfId="4285"/>
    <cellStyle name="Percent 3 2 3 2" xfId="4286"/>
    <cellStyle name="Percent 3 2 3 3" xfId="4287"/>
    <cellStyle name="Percent 3 2 3 4" xfId="4288"/>
    <cellStyle name="Percent 3 2 4" xfId="4289"/>
    <cellStyle name="Percent 3 2 5" xfId="4290"/>
    <cellStyle name="Percent 3 2 6" xfId="4291"/>
    <cellStyle name="Percent 3 3" xfId="4292"/>
    <cellStyle name="Percent 3 3 2" xfId="4293"/>
    <cellStyle name="Percent 3 3 2 2" xfId="4294"/>
    <cellStyle name="Percent 3 3 2 3" xfId="4295"/>
    <cellStyle name="Percent 3 3 2 4" xfId="4296"/>
    <cellStyle name="Percent 3 3 3" xfId="4297"/>
    <cellStyle name="Percent 3 3 4" xfId="4298"/>
    <cellStyle name="Percent 3 3 5" xfId="4299"/>
    <cellStyle name="Percent 3 4" xfId="4300"/>
    <cellStyle name="Percent 3 4 2" xfId="4301"/>
    <cellStyle name="Percent 3 4 3" xfId="4302"/>
    <cellStyle name="Percent 3 4 4" xfId="4303"/>
    <cellStyle name="Percent 3 5" xfId="4304"/>
    <cellStyle name="Percent 3 6" xfId="4305"/>
    <cellStyle name="Percent 3 7" xfId="4306"/>
    <cellStyle name="Percent 4" xfId="4307"/>
    <cellStyle name="Percent 4 10" xfId="4308"/>
    <cellStyle name="Percent 4 2" xfId="4309"/>
    <cellStyle name="Percent 4 2 2" xfId="4310"/>
    <cellStyle name="Percent 4 2 2 2" xfId="4311"/>
    <cellStyle name="Percent 4 2 2 2 2" xfId="4312"/>
    <cellStyle name="Percent 4 2 2 2 3" xfId="4313"/>
    <cellStyle name="Percent 4 2 2 2 4" xfId="4314"/>
    <cellStyle name="Percent 4 2 2 3" xfId="4315"/>
    <cellStyle name="Percent 4 2 2 4" xfId="4316"/>
    <cellStyle name="Percent 4 2 2 5" xfId="4317"/>
    <cellStyle name="Percent 4 2 3" xfId="4318"/>
    <cellStyle name="Percent 4 2 3 2" xfId="4319"/>
    <cellStyle name="Percent 4 2 3 3" xfId="4320"/>
    <cellStyle name="Percent 4 2 3 4" xfId="4321"/>
    <cellStyle name="Percent 4 2 4" xfId="4322"/>
    <cellStyle name="Percent 4 2 5" xfId="4323"/>
    <cellStyle name="Percent 4 2 6" xfId="4324"/>
    <cellStyle name="Percent 4 3" xfId="4325"/>
    <cellStyle name="Percent 4 3 2" xfId="4326"/>
    <cellStyle name="Percent 4 3 2 2" xfId="4327"/>
    <cellStyle name="Percent 4 3 2 2 2" xfId="4328"/>
    <cellStyle name="Percent 4 3 2 2 3" xfId="4329"/>
    <cellStyle name="Percent 4 3 2 2 4" xfId="4330"/>
    <cellStyle name="Percent 4 3 2 3" xfId="4331"/>
    <cellStyle name="Percent 4 3 2 4" xfId="4332"/>
    <cellStyle name="Percent 4 3 2 5" xfId="4333"/>
    <cellStyle name="Percent 4 3 3" xfId="4334"/>
    <cellStyle name="Percent 4 3 3 2" xfId="4335"/>
    <cellStyle name="Percent 4 3 3 3" xfId="4336"/>
    <cellStyle name="Percent 4 3 3 4" xfId="4337"/>
    <cellStyle name="Percent 4 3 4" xfId="4338"/>
    <cellStyle name="Percent 4 3 5" xfId="4339"/>
    <cellStyle name="Percent 4 3 6" xfId="4340"/>
    <cellStyle name="Percent 4 4" xfId="4341"/>
    <cellStyle name="Percent 4 4 2" xfId="4342"/>
    <cellStyle name="Percent 4 4 2 2" xfId="4343"/>
    <cellStyle name="Percent 4 4 2 3" xfId="4344"/>
    <cellStyle name="Percent 4 4 2 4" xfId="4345"/>
    <cellStyle name="Percent 4 4 3" xfId="4346"/>
    <cellStyle name="Percent 4 4 4" xfId="4347"/>
    <cellStyle name="Percent 4 4 5" xfId="4348"/>
    <cellStyle name="Percent 4 5" xfId="4349"/>
    <cellStyle name="Percent 4 5 2" xfId="4350"/>
    <cellStyle name="Percent 4 5 2 2" xfId="4351"/>
    <cellStyle name="Percent 4 5 2 3" xfId="4352"/>
    <cellStyle name="Percent 4 5 2 4" xfId="4353"/>
    <cellStyle name="Percent 4 5 3" xfId="4354"/>
    <cellStyle name="Percent 4 5 4" xfId="4355"/>
    <cellStyle name="Percent 4 5 5" xfId="4356"/>
    <cellStyle name="Percent 4 6" xfId="4357"/>
    <cellStyle name="Percent 4 6 2" xfId="4358"/>
    <cellStyle name="Percent 4 6 3" xfId="4359"/>
    <cellStyle name="Percent 4 6 4" xfId="4360"/>
    <cellStyle name="Percent 4 7" xfId="4361"/>
    <cellStyle name="Percent 4 7 2" xfId="4362"/>
    <cellStyle name="Percent 4 7 3" xfId="4363"/>
    <cellStyle name="Percent 4 7 4" xfId="4364"/>
    <cellStyle name="Percent 4 8" xfId="4365"/>
    <cellStyle name="Percent 4 9" xfId="4366"/>
    <cellStyle name="Percent 5" xfId="4367"/>
    <cellStyle name="Percent 5 2" xfId="4368"/>
    <cellStyle name="Percent 5 2 2" xfId="4369"/>
    <cellStyle name="Percent 5 2 2 2" xfId="4370"/>
    <cellStyle name="Percent 5 2 2 3" xfId="4371"/>
    <cellStyle name="Percent 5 2 2 4" xfId="4372"/>
    <cellStyle name="Percent 5 2 3" xfId="4373"/>
    <cellStyle name="Percent 5 2 4" xfId="4374"/>
    <cellStyle name="Percent 5 2 5" xfId="4375"/>
    <cellStyle name="Percent 5 3" xfId="4376"/>
    <cellStyle name="Percent 5 3 2" xfId="4377"/>
    <cellStyle name="Percent 5 3 3" xfId="4378"/>
    <cellStyle name="Percent 5 3 4" xfId="4379"/>
    <cellStyle name="Percent 5 4" xfId="4380"/>
    <cellStyle name="Percent 5 4 2" xfId="4381"/>
    <cellStyle name="Percent 5 4 3" xfId="4382"/>
    <cellStyle name="Percent 5 4 4" xfId="4383"/>
    <cellStyle name="Percent 5 5" xfId="4384"/>
    <cellStyle name="Percent 5 6" xfId="4385"/>
    <cellStyle name="Percent 5 7" xfId="4386"/>
    <cellStyle name="Percent 6" xfId="4387"/>
    <cellStyle name="Percent 6 2" xfId="4388"/>
    <cellStyle name="Percent 6 2 2" xfId="4389"/>
    <cellStyle name="Percent 6 2 3" xfId="4390"/>
    <cellStyle name="Percent 6 2 4" xfId="4391"/>
    <cellStyle name="Percent 6 3" xfId="4392"/>
    <cellStyle name="Percent 6 4" xfId="4393"/>
    <cellStyle name="Percent 6 5" xfId="4394"/>
    <cellStyle name="Percent 7" xfId="4395"/>
    <cellStyle name="Percent 7 2" xfId="4396"/>
    <cellStyle name="Percent 7 2 2" xfId="4397"/>
    <cellStyle name="Percent 7 2 2 2" xfId="4398"/>
    <cellStyle name="Percent 7 2 2 2 2" xfId="4399"/>
    <cellStyle name="Percent 7 2 2 2 3" xfId="4400"/>
    <cellStyle name="Percent 7 2 2 2 4" xfId="4401"/>
    <cellStyle name="Percent 7 2 2 3" xfId="4402"/>
    <cellStyle name="Percent 7 2 2 4" xfId="4403"/>
    <cellStyle name="Percent 7 2 2 5" xfId="4404"/>
    <cellStyle name="Percent 7 2 3" xfId="4405"/>
    <cellStyle name="Percent 7 2 3 2" xfId="4406"/>
    <cellStyle name="Percent 7 2 3 3" xfId="4407"/>
    <cellStyle name="Percent 7 2 3 4" xfId="4408"/>
    <cellStyle name="Percent 7 2 4" xfId="4409"/>
    <cellStyle name="Percent 7 2 5" xfId="4410"/>
    <cellStyle name="Percent 7 2 6" xfId="4411"/>
    <cellStyle name="Percent 7 3" xfId="4412"/>
    <cellStyle name="Percent 7 3 2" xfId="4413"/>
    <cellStyle name="Percent 7 3 2 2" xfId="4414"/>
    <cellStyle name="Percent 7 3 2 3" xfId="4415"/>
    <cellStyle name="Percent 7 3 2 4" xfId="4416"/>
    <cellStyle name="Percent 7 3 3" xfId="4417"/>
    <cellStyle name="Percent 7 3 4" xfId="4418"/>
    <cellStyle name="Percent 7 3 5" xfId="4419"/>
    <cellStyle name="Percent 7 4" xfId="4420"/>
    <cellStyle name="Percent 7 4 2" xfId="4421"/>
    <cellStyle name="Percent 7 4 3" xfId="4422"/>
    <cellStyle name="Percent 7 4 4" xfId="4423"/>
    <cellStyle name="Percent 7 5" xfId="4424"/>
    <cellStyle name="Percent 7 6" xfId="4425"/>
    <cellStyle name="Percent 7 7" xfId="4426"/>
    <cellStyle name="Percent 8" xfId="4427"/>
    <cellStyle name="Percent 8 2" xfId="4428"/>
    <cellStyle name="Percent 8 2 2" xfId="4429"/>
    <cellStyle name="Percent 8 2 2 2" xfId="4430"/>
    <cellStyle name="Percent 8 2 2 3" xfId="4431"/>
    <cellStyle name="Percent 8 2 2 4" xfId="4432"/>
    <cellStyle name="Percent 8 2 3" xfId="4433"/>
    <cellStyle name="Percent 8 2 4" xfId="4434"/>
    <cellStyle name="Percent 8 2 5" xfId="4435"/>
    <cellStyle name="Percent 8 3" xfId="4436"/>
    <cellStyle name="Percent 8 3 2" xfId="4437"/>
    <cellStyle name="Percent 8 3 3" xfId="4438"/>
    <cellStyle name="Percent 8 3 4" xfId="4439"/>
    <cellStyle name="Percent 8 4" xfId="4440"/>
    <cellStyle name="Percent 8 5" xfId="4441"/>
    <cellStyle name="Percent 8 6" xfId="4442"/>
    <cellStyle name="Percent 9" xfId="4443"/>
    <cellStyle name="Percent 9 2" xfId="4444"/>
    <cellStyle name="Percent 9 2 2" xfId="4445"/>
    <cellStyle name="Percent 9 2 3" xfId="4446"/>
    <cellStyle name="Percent 9 2 4" xfId="4447"/>
    <cellStyle name="Percent 9 3" xfId="4448"/>
    <cellStyle name="Percent 9 4" xfId="4449"/>
    <cellStyle name="Percent 9 5" xfId="4450"/>
    <cellStyle name="PersonNr" xfId="4451"/>
    <cellStyle name="PersonNr 2" xfId="4452"/>
    <cellStyle name="PersonNr 3" xfId="4453"/>
    <cellStyle name="PersonNr 4" xfId="4454"/>
    <cellStyle name="Pevn?" xfId="4459"/>
    <cellStyle name="Pevn? 2" xfId="4460"/>
    <cellStyle name="Pevn? 3" xfId="4461"/>
    <cellStyle name="Pevn? 4" xfId="4462"/>
    <cellStyle name="Pevní" xfId="4455"/>
    <cellStyle name="Pevní 2" xfId="4456"/>
    <cellStyle name="Pevní 3" xfId="4457"/>
    <cellStyle name="Pevní 4" xfId="4458"/>
    <cellStyle name="PostNr" xfId="4463"/>
    <cellStyle name="PostNr 2" xfId="4464"/>
    <cellStyle name="PostNr 3" xfId="4465"/>
    <cellStyle name="PostNr 4" xfId="4466"/>
    <cellStyle name="PostNrNorge" xfId="4467"/>
    <cellStyle name="PostNrNorge 2" xfId="4468"/>
    <cellStyle name="PostNrNorge 3" xfId="4469"/>
    <cellStyle name="PostNrNorge 4" xfId="4470"/>
    <cellStyle name="Procenta" xfId="4471"/>
    <cellStyle name="Procenta 2" xfId="4472"/>
    <cellStyle name="Procenta 3" xfId="4473"/>
    <cellStyle name="Procenta 4" xfId="4474"/>
    <cellStyle name="RowHead" xfId="4475"/>
    <cellStyle name="RowHead 2" xfId="4476"/>
    <cellStyle name="RowHead 3" xfId="4477"/>
    <cellStyle name="RowHead 4" xfId="4478"/>
    <cellStyle name="šedivý" xfId="20"/>
    <cellStyle name="šedivý 2" xfId="21"/>
    <cellStyle name="šedivý 3" xfId="22"/>
    <cellStyle name="šedivý 4" xfId="23"/>
    <cellStyle name="Shaded" xfId="4479"/>
    <cellStyle name="Shaded 2" xfId="4480"/>
    <cellStyle name="Shaded 3" xfId="4481"/>
    <cellStyle name="Shaded 4" xfId="4482"/>
    <cellStyle name="SkjulAlt" xfId="4483"/>
    <cellStyle name="SkjulAlt 2" xfId="4484"/>
    <cellStyle name="SkjulAlt 3" xfId="4485"/>
    <cellStyle name="SkjulAlt 4" xfId="4486"/>
    <cellStyle name="SkjulTall" xfId="4487"/>
    <cellStyle name="SkjulTall 2" xfId="4488"/>
    <cellStyle name="SkjulTall 3" xfId="4489"/>
    <cellStyle name="SkjulTall 4" xfId="4490"/>
    <cellStyle name="součet" xfId="4491"/>
    <cellStyle name="součet 2" xfId="4492"/>
    <cellStyle name="součet 3" xfId="4493"/>
    <cellStyle name="součet 4" xfId="4494"/>
    <cellStyle name="Standard_RMS_INV_TEMPLATE-GERMANY" xfId="4495"/>
    <cellStyle name="Standard1_OS" xfId="4496"/>
    <cellStyle name="Style 1" xfId="4497"/>
    <cellStyle name="Style 1 2" xfId="4498"/>
    <cellStyle name="Style 1 2 2" xfId="4499"/>
    <cellStyle name="Style 1 2 3" xfId="4500"/>
    <cellStyle name="Style 1 2 4" xfId="4501"/>
    <cellStyle name="Style 1 3" xfId="4502"/>
    <cellStyle name="Style 1 4" xfId="4503"/>
    <cellStyle name="Style 1 5" xfId="4504"/>
    <cellStyle name="Sum" xfId="4505"/>
    <cellStyle name="Sum %of HV" xfId="4506"/>
    <cellStyle name="Sum %of HV 2" xfId="4507"/>
    <cellStyle name="Sum %of HV 3" xfId="4508"/>
    <cellStyle name="Sum %of HV 4" xfId="4509"/>
    <cellStyle name="Sum 2" xfId="4510"/>
    <cellStyle name="Sum 3" xfId="4511"/>
    <cellStyle name="Sum 4" xfId="4512"/>
    <cellStyle name="Sum 5" xfId="4513"/>
    <cellStyle name="Sum 6" xfId="4514"/>
    <cellStyle name="Telefon" xfId="4515"/>
    <cellStyle name="Telefon 2" xfId="4516"/>
    <cellStyle name="Telefon 3" xfId="4517"/>
    <cellStyle name="Telefon 4" xfId="4518"/>
    <cellStyle name="Thousands (0)" xfId="4519"/>
    <cellStyle name="Thousands (0) 2" xfId="4520"/>
    <cellStyle name="Thousands (0) 3" xfId="4521"/>
    <cellStyle name="Thousands (0) 4" xfId="4522"/>
    <cellStyle name="Thousands (1)" xfId="4523"/>
    <cellStyle name="Thousands (1) 2" xfId="4524"/>
    <cellStyle name="Thousands (1) 3" xfId="4525"/>
    <cellStyle name="Thousands (1) 4" xfId="4526"/>
    <cellStyle name="time" xfId="4527"/>
    <cellStyle name="time 2" xfId="4528"/>
    <cellStyle name="time 3" xfId="4529"/>
    <cellStyle name="time 4" xfId="4530"/>
    <cellStyle name="Timer1" xfId="4531"/>
    <cellStyle name="Timer1 2" xfId="4532"/>
    <cellStyle name="Timer1 3" xfId="4533"/>
    <cellStyle name="Timer1 4" xfId="4534"/>
    <cellStyle name="Timer2" xfId="4535"/>
    <cellStyle name="Timer2 2" xfId="4536"/>
    <cellStyle name="Timer2 3" xfId="4537"/>
    <cellStyle name="Timer2 4" xfId="4538"/>
    <cellStyle name="Title 1" xfId="4539"/>
    <cellStyle name="Title 1 2" xfId="4540"/>
    <cellStyle name="Title 1 3" xfId="4541"/>
    <cellStyle name="Title 1 4" xfId="4542"/>
    <cellStyle name="Title 2" xfId="4543"/>
    <cellStyle name="Title 2 2" xfId="4544"/>
    <cellStyle name="Title 2 2 2" xfId="4545"/>
    <cellStyle name="Title 2 2 3" xfId="4546"/>
    <cellStyle name="Title 2 2 4" xfId="4547"/>
    <cellStyle name="Title 2 3" xfId="4548"/>
    <cellStyle name="Title 2 4" xfId="4549"/>
    <cellStyle name="Title 2 5" xfId="4550"/>
    <cellStyle name="Title 3" xfId="4551"/>
    <cellStyle name="Title 3 2" xfId="4552"/>
    <cellStyle name="Title 3 3" xfId="4553"/>
    <cellStyle name="Title 3 4" xfId="4554"/>
    <cellStyle name="Title 4" xfId="4555"/>
    <cellStyle name="Title 4 2" xfId="4556"/>
    <cellStyle name="Title 4 3" xfId="4557"/>
    <cellStyle name="Title 4 4" xfId="4558"/>
    <cellStyle name="Title 5" xfId="4559"/>
    <cellStyle name="Title 5 2" xfId="4560"/>
    <cellStyle name="Title 5 3" xfId="4561"/>
    <cellStyle name="Title 5 4" xfId="4562"/>
    <cellStyle name="ToSiffer" xfId="4563"/>
    <cellStyle name="ToSiffer 2" xfId="4564"/>
    <cellStyle name="ToSiffer 3" xfId="4565"/>
    <cellStyle name="ToSiffer 4" xfId="4566"/>
    <cellStyle name="Total 2" xfId="4567"/>
    <cellStyle name="Total 2 2" xfId="4568"/>
    <cellStyle name="Total 2 2 2" xfId="4569"/>
    <cellStyle name="Total 2 2 2 2" xfId="4570"/>
    <cellStyle name="Total 2 2 2 3" xfId="4571"/>
    <cellStyle name="Total 2 2 2 4" xfId="4572"/>
    <cellStyle name="Total 2 2 3" xfId="4573"/>
    <cellStyle name="Total 2 2 4" xfId="4574"/>
    <cellStyle name="Total 2 2 5" xfId="4575"/>
    <cellStyle name="Total 2 3" xfId="4576"/>
    <cellStyle name="Total 2 4" xfId="4577"/>
    <cellStyle name="Total 2 5" xfId="4578"/>
    <cellStyle name="Total 3" xfId="4579"/>
    <cellStyle name="Total 3 2" xfId="4580"/>
    <cellStyle name="Total 3 2 2" xfId="4581"/>
    <cellStyle name="Total 3 2 2 2" xfId="4582"/>
    <cellStyle name="Total 3 2 2 3" xfId="4583"/>
    <cellStyle name="Total 3 2 2 4" xfId="4584"/>
    <cellStyle name="Total 3 2 3" xfId="4585"/>
    <cellStyle name="Total 3 2 4" xfId="4586"/>
    <cellStyle name="Total 3 2 5" xfId="4587"/>
    <cellStyle name="Total 3 3" xfId="4588"/>
    <cellStyle name="Total 3 4" xfId="4589"/>
    <cellStyle name="Total 3 5" xfId="4590"/>
    <cellStyle name="Total 4" xfId="4591"/>
    <cellStyle name="Total 4 2" xfId="4592"/>
    <cellStyle name="Total 4 2 2" xfId="4593"/>
    <cellStyle name="Total 4 2 2 2" xfId="4594"/>
    <cellStyle name="Total 4 2 2 3" xfId="4595"/>
    <cellStyle name="Total 4 2 2 4" xfId="4596"/>
    <cellStyle name="Total 4 2 3" xfId="4597"/>
    <cellStyle name="Total 4 2 4" xfId="4598"/>
    <cellStyle name="Total 4 2 5" xfId="4599"/>
    <cellStyle name="Total 4 3" xfId="4600"/>
    <cellStyle name="Total 4 4" xfId="4601"/>
    <cellStyle name="Total 4 5" xfId="4602"/>
    <cellStyle name="Total 5" xfId="4603"/>
    <cellStyle name="Total 5 2" xfId="4604"/>
    <cellStyle name="Total 5 2 2" xfId="4605"/>
    <cellStyle name="Total 5 2 2 2" xfId="4606"/>
    <cellStyle name="Total 5 2 2 3" xfId="4607"/>
    <cellStyle name="Total 5 2 2 4" xfId="4608"/>
    <cellStyle name="Total 5 2 3" xfId="4609"/>
    <cellStyle name="Total 5 2 4" xfId="4610"/>
    <cellStyle name="Total 5 2 5" xfId="4611"/>
    <cellStyle name="Total 5 3" xfId="4612"/>
    <cellStyle name="Total 5 4" xfId="4613"/>
    <cellStyle name="Total 5 5" xfId="4614"/>
    <cellStyle name="Total 6" xfId="4615"/>
    <cellStyle name="Total 6 2" xfId="4616"/>
    <cellStyle name="Total 6 3" xfId="4617"/>
    <cellStyle name="Total 6 4" xfId="4618"/>
    <cellStyle name="TreSiffer" xfId="4619"/>
    <cellStyle name="TreSiffer 2" xfId="4620"/>
    <cellStyle name="TreSiffer 3" xfId="4621"/>
    <cellStyle name="TreSiffer 4" xfId="4622"/>
    <cellStyle name="Tusenskille1000" xfId="4623"/>
    <cellStyle name="Tusenskille1000 2" xfId="4624"/>
    <cellStyle name="Tusenskille1000 3" xfId="4625"/>
    <cellStyle name="Tusenskille1000 4" xfId="4626"/>
    <cellStyle name="TusenskilleFarger" xfId="4627"/>
    <cellStyle name="TusenskilleFarger 2" xfId="4628"/>
    <cellStyle name="TusenskilleFarger 3" xfId="4629"/>
    <cellStyle name="TusenskilleFarger 4" xfId="4630"/>
    <cellStyle name="Underline 2" xfId="4631"/>
    <cellStyle name="Underline 2 2" xfId="4632"/>
    <cellStyle name="Underline 2 3" xfId="4633"/>
    <cellStyle name="Underline 2 4" xfId="4634"/>
    <cellStyle name="Valuta1000" xfId="4635"/>
    <cellStyle name="Valuta1000 2" xfId="4636"/>
    <cellStyle name="Valuta1000 3" xfId="4637"/>
    <cellStyle name="Valuta1000 4" xfId="4638"/>
    <cellStyle name="ValutaFarger" xfId="4639"/>
    <cellStyle name="ValutaFarger 2" xfId="4640"/>
    <cellStyle name="ValutaFarger 3" xfId="4641"/>
    <cellStyle name="ValutaFarger 4" xfId="4642"/>
    <cellStyle name="Walutowy [0]_laroux" xfId="4643"/>
    <cellStyle name="Walutowy_laroux" xfId="4644"/>
    <cellStyle name="Warning Text 2" xfId="4645"/>
    <cellStyle name="Warning Text 2 2" xfId="4646"/>
    <cellStyle name="Warning Text 2 2 2" xfId="4647"/>
    <cellStyle name="Warning Text 2 2 3" xfId="4648"/>
    <cellStyle name="Warning Text 2 2 4" xfId="4649"/>
    <cellStyle name="Warning Text 2 3" xfId="4650"/>
    <cellStyle name="Warning Text 2 4" xfId="4651"/>
    <cellStyle name="Warning Text 2 5" xfId="4652"/>
    <cellStyle name="Warning Text 3" xfId="4653"/>
    <cellStyle name="Warning Text 3 2" xfId="4654"/>
    <cellStyle name="Warning Text 3 2 2" xfId="4655"/>
    <cellStyle name="Warning Text 3 2 3" xfId="4656"/>
    <cellStyle name="Warning Text 3 2 4" xfId="4657"/>
    <cellStyle name="Warning Text 3 3" xfId="4658"/>
    <cellStyle name="Warning Text 3 4" xfId="4659"/>
    <cellStyle name="Warning Text 3 5" xfId="4660"/>
    <cellStyle name="Warning Text 4" xfId="4661"/>
    <cellStyle name="Warning Text 4 2" xfId="4662"/>
    <cellStyle name="Warning Text 4 2 2" xfId="4663"/>
    <cellStyle name="Warning Text 4 2 3" xfId="4664"/>
    <cellStyle name="Warning Text 4 2 4" xfId="4665"/>
    <cellStyle name="Warning Text 4 3" xfId="4666"/>
    <cellStyle name="Warning Text 4 4" xfId="4667"/>
    <cellStyle name="Warning Text 4 5" xfId="4668"/>
    <cellStyle name="Warning Text 5" xfId="4669"/>
    <cellStyle name="Warning Text 5 2" xfId="4670"/>
    <cellStyle name="Warning Text 5 2 2" xfId="4671"/>
    <cellStyle name="Warning Text 5 2 3" xfId="4672"/>
    <cellStyle name="Warning Text 5 2 4" xfId="4673"/>
    <cellStyle name="Warning Text 5 3" xfId="4674"/>
    <cellStyle name="Warning Text 5 4" xfId="4675"/>
    <cellStyle name="Warning Text 5 5" xfId="4676"/>
    <cellStyle name="Warning Text 6" xfId="4677"/>
    <cellStyle name="Warning Text 6 2" xfId="4678"/>
    <cellStyle name="Warning Text 6 3" xfId="4679"/>
    <cellStyle name="Warning Text 6 4" xfId="4680"/>
    <cellStyle name="Year" xfId="4681"/>
    <cellStyle name="Year 2" xfId="4682"/>
    <cellStyle name="Year 2 2" xfId="4683"/>
    <cellStyle name="Year 2 3" xfId="4684"/>
    <cellStyle name="Year 2 4" xfId="4685"/>
    <cellStyle name="Year 3" xfId="4686"/>
    <cellStyle name="Year 4" xfId="4687"/>
    <cellStyle name="Year 5" xfId="4688"/>
    <cellStyle name="一般_PROPERTY" xfId="14"/>
  </cellStyles>
  <dxfs count="12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"/>
  <sheetViews>
    <sheetView zoomScaleNormal="100" workbookViewId="0">
      <selection sqref="A1:A3"/>
    </sheetView>
  </sheetViews>
  <sheetFormatPr defaultRowHeight="15"/>
  <cols>
    <col min="1" max="1" width="37" bestFit="1" customWidth="1"/>
    <col min="2" max="2" width="26.7109375" bestFit="1" customWidth="1"/>
    <col min="3" max="3" width="30.28515625" bestFit="1" customWidth="1"/>
    <col min="4" max="4" width="14.140625" customWidth="1"/>
    <col min="5" max="5" width="15.5703125" customWidth="1"/>
    <col min="6" max="6" width="14" customWidth="1"/>
    <col min="7" max="7" width="15.42578125" customWidth="1"/>
    <col min="8" max="8" width="17.28515625" customWidth="1"/>
    <col min="9" max="9" width="15.42578125" customWidth="1"/>
    <col min="10" max="10" width="13.140625" customWidth="1"/>
    <col min="11" max="11" width="13.5703125" customWidth="1"/>
    <col min="12" max="12" width="13.7109375" customWidth="1"/>
    <col min="13" max="13" width="14" customWidth="1"/>
    <col min="14" max="14" width="15.28515625" customWidth="1"/>
    <col min="15" max="15" width="28.140625" customWidth="1"/>
    <col min="16" max="16" width="14" customWidth="1"/>
    <col min="17" max="17" width="17.28515625" customWidth="1"/>
    <col min="18" max="18" width="13.7109375" customWidth="1"/>
    <col min="19" max="19" width="14.5703125" customWidth="1"/>
    <col min="20" max="20" width="16.7109375" customWidth="1"/>
    <col min="21" max="21" width="13.5703125" customWidth="1"/>
    <col min="22" max="23" width="15" customWidth="1"/>
    <col min="24" max="24" width="14.140625" customWidth="1"/>
    <col min="25" max="25" width="16.7109375" customWidth="1"/>
    <col min="26" max="26" width="15.7109375" customWidth="1"/>
    <col min="27" max="27" width="16" customWidth="1"/>
    <col min="28" max="28" width="13.42578125" bestFit="1" customWidth="1"/>
    <col min="29" max="29" width="17.7109375" customWidth="1"/>
    <col min="30" max="30" width="13.5703125" bestFit="1" customWidth="1"/>
    <col min="31" max="31" width="14" bestFit="1" customWidth="1"/>
    <col min="32" max="32" width="23.140625" customWidth="1"/>
    <col min="33" max="33" width="12.85546875" customWidth="1"/>
    <col min="34" max="34" width="21.5703125" customWidth="1"/>
    <col min="35" max="35" width="21.85546875" customWidth="1"/>
    <col min="36" max="36" width="18.42578125" customWidth="1"/>
    <col min="37" max="37" width="34" customWidth="1"/>
    <col min="38" max="38" width="29.28515625" bestFit="1" customWidth="1"/>
    <col min="39" max="39" width="39.42578125" bestFit="1" customWidth="1"/>
    <col min="40" max="40" width="30.7109375" customWidth="1"/>
    <col min="41" max="41" width="25" bestFit="1" customWidth="1"/>
  </cols>
  <sheetData>
    <row r="1" spans="1:41" ht="15.75">
      <c r="A1" s="17" t="s">
        <v>0</v>
      </c>
      <c r="B1" s="17" t="s">
        <v>1</v>
      </c>
      <c r="C1" s="17" t="s">
        <v>2</v>
      </c>
      <c r="D1" s="17" t="s">
        <v>3</v>
      </c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9" t="s">
        <v>4</v>
      </c>
      <c r="S1" s="19"/>
      <c r="T1" s="19"/>
      <c r="U1" s="19"/>
      <c r="V1" s="19"/>
      <c r="W1" s="19"/>
      <c r="X1" s="19"/>
      <c r="Y1" s="19"/>
      <c r="Z1" s="19"/>
      <c r="AA1" s="19"/>
      <c r="AB1" s="17" t="s">
        <v>5</v>
      </c>
      <c r="AC1" s="17"/>
      <c r="AD1" s="19" t="s">
        <v>6</v>
      </c>
      <c r="AE1" s="19"/>
      <c r="AF1" s="19"/>
      <c r="AG1" s="19"/>
      <c r="AH1" s="19"/>
      <c r="AI1" s="19"/>
      <c r="AJ1" s="19"/>
      <c r="AK1" s="19" t="s">
        <v>7</v>
      </c>
      <c r="AL1" s="19"/>
      <c r="AM1" s="19"/>
      <c r="AN1" s="17" t="s">
        <v>8</v>
      </c>
      <c r="AO1" s="17" t="s">
        <v>9</v>
      </c>
    </row>
    <row r="2" spans="1:41" ht="51" customHeight="1">
      <c r="A2" s="17"/>
      <c r="B2" s="17"/>
      <c r="C2" s="17"/>
      <c r="D2" s="17" t="s">
        <v>10</v>
      </c>
      <c r="E2" s="17"/>
      <c r="F2" s="17" t="s">
        <v>11</v>
      </c>
      <c r="G2" s="17"/>
      <c r="H2" s="17" t="s">
        <v>12</v>
      </c>
      <c r="I2" s="17"/>
      <c r="J2" s="17" t="s">
        <v>13</v>
      </c>
      <c r="K2" s="17"/>
      <c r="L2" s="17" t="s">
        <v>14</v>
      </c>
      <c r="M2" s="17"/>
      <c r="N2" s="17" t="s">
        <v>15</v>
      </c>
      <c r="O2" s="17"/>
      <c r="P2" s="17" t="s">
        <v>16</v>
      </c>
      <c r="Q2" s="17"/>
      <c r="R2" s="17" t="s">
        <v>17</v>
      </c>
      <c r="S2" s="17"/>
      <c r="T2" s="19" t="s">
        <v>18</v>
      </c>
      <c r="U2" s="19"/>
      <c r="V2" s="19" t="s">
        <v>19</v>
      </c>
      <c r="W2" s="19"/>
      <c r="X2" s="19" t="s">
        <v>20</v>
      </c>
      <c r="Y2" s="19"/>
      <c r="Z2" s="17" t="s">
        <v>21</v>
      </c>
      <c r="AA2" s="17"/>
      <c r="AB2" s="17"/>
      <c r="AC2" s="17"/>
      <c r="AD2" s="17" t="s">
        <v>22</v>
      </c>
      <c r="AE2" s="17" t="s">
        <v>23</v>
      </c>
      <c r="AF2" s="17" t="s">
        <v>24</v>
      </c>
      <c r="AG2" s="17" t="s">
        <v>25</v>
      </c>
      <c r="AH2" s="17" t="s">
        <v>26</v>
      </c>
      <c r="AI2" s="17" t="s">
        <v>27</v>
      </c>
      <c r="AJ2" s="17" t="s">
        <v>28</v>
      </c>
      <c r="AK2" s="17" t="s">
        <v>40</v>
      </c>
      <c r="AL2" s="17" t="s">
        <v>41</v>
      </c>
      <c r="AM2" s="17" t="s">
        <v>31</v>
      </c>
      <c r="AN2" s="17"/>
      <c r="AO2" s="17"/>
    </row>
    <row r="3" spans="1:41" ht="57" customHeight="1">
      <c r="A3" s="18"/>
      <c r="B3" s="18"/>
      <c r="C3" s="18"/>
      <c r="D3" s="5" t="s">
        <v>32</v>
      </c>
      <c r="E3" s="5" t="s">
        <v>33</v>
      </c>
      <c r="F3" s="5" t="s">
        <v>32</v>
      </c>
      <c r="G3" s="5" t="s">
        <v>33</v>
      </c>
      <c r="H3" s="5" t="s">
        <v>32</v>
      </c>
      <c r="I3" s="5" t="s">
        <v>33</v>
      </c>
      <c r="J3" s="5" t="s">
        <v>32</v>
      </c>
      <c r="K3" s="5" t="s">
        <v>33</v>
      </c>
      <c r="L3" s="5" t="s">
        <v>32</v>
      </c>
      <c r="M3" s="5" t="s">
        <v>33</v>
      </c>
      <c r="N3" s="5" t="s">
        <v>32</v>
      </c>
      <c r="O3" s="5" t="s">
        <v>33</v>
      </c>
      <c r="P3" s="5" t="s">
        <v>32</v>
      </c>
      <c r="Q3" s="6" t="s">
        <v>33</v>
      </c>
      <c r="R3" s="1" t="s">
        <v>32</v>
      </c>
      <c r="S3" s="1" t="s">
        <v>33</v>
      </c>
      <c r="T3" s="1" t="s">
        <v>32</v>
      </c>
      <c r="U3" s="1" t="s">
        <v>33</v>
      </c>
      <c r="V3" s="1" t="s">
        <v>32</v>
      </c>
      <c r="W3" s="1" t="s">
        <v>33</v>
      </c>
      <c r="X3" s="1" t="s">
        <v>32</v>
      </c>
      <c r="Y3" s="1" t="s">
        <v>33</v>
      </c>
      <c r="Z3" s="1" t="s">
        <v>32</v>
      </c>
      <c r="AA3" s="2" t="s">
        <v>33</v>
      </c>
      <c r="AB3" s="3" t="s">
        <v>32</v>
      </c>
      <c r="AC3" s="2" t="s">
        <v>33</v>
      </c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</row>
    <row r="4" spans="1:41">
      <c r="A4" s="7" t="s">
        <v>34</v>
      </c>
      <c r="B4" s="7" t="s">
        <v>35</v>
      </c>
      <c r="C4" s="7" t="s">
        <v>36</v>
      </c>
      <c r="D4" s="8">
        <v>4</v>
      </c>
      <c r="E4" s="9">
        <v>3.7777777777777777</v>
      </c>
      <c r="F4" s="8">
        <v>4</v>
      </c>
      <c r="G4" s="9">
        <v>4</v>
      </c>
      <c r="H4" s="8">
        <v>9</v>
      </c>
      <c r="I4" s="9">
        <v>9</v>
      </c>
      <c r="J4" s="8">
        <v>17</v>
      </c>
      <c r="K4" s="9">
        <v>16.2</v>
      </c>
      <c r="L4" s="8">
        <v>5</v>
      </c>
      <c r="M4" s="9">
        <v>5</v>
      </c>
      <c r="N4" s="7"/>
      <c r="O4" s="7"/>
      <c r="P4" s="13">
        <f>D4+F4+H4+J4+L4</f>
        <v>39</v>
      </c>
      <c r="Q4" s="15">
        <f>E4+G4+I4+K4+M4</f>
        <v>37.977777777777774</v>
      </c>
      <c r="R4" s="7"/>
      <c r="S4" s="7"/>
      <c r="T4" s="7"/>
      <c r="U4" s="7"/>
      <c r="V4" s="7"/>
      <c r="W4" s="7"/>
      <c r="X4" s="7"/>
      <c r="Y4" s="7"/>
      <c r="Z4" s="13">
        <f>R4+T4+V4+X4</f>
        <v>0</v>
      </c>
      <c r="AA4" s="15">
        <f>S4+U4+W4+Y4</f>
        <v>0</v>
      </c>
      <c r="AB4" s="13">
        <f>P4+Z4</f>
        <v>39</v>
      </c>
      <c r="AC4" s="15">
        <f>Q4+AA4</f>
        <v>37.977777777777774</v>
      </c>
      <c r="AD4" s="10">
        <v>152684.19</v>
      </c>
      <c r="AE4" s="11">
        <v>5227.16</v>
      </c>
      <c r="AF4" s="11">
        <v>0</v>
      </c>
      <c r="AG4" s="11">
        <v>0</v>
      </c>
      <c r="AH4" s="11">
        <v>32758.400000000001</v>
      </c>
      <c r="AI4" s="11">
        <v>17920.16</v>
      </c>
      <c r="AJ4" s="12">
        <f>AD4+AE4+AF4+AG4+AH4+AI4</f>
        <v>208589.91</v>
      </c>
      <c r="AK4" s="14">
        <v>4534</v>
      </c>
      <c r="AL4" s="14"/>
      <c r="AM4" s="12">
        <f>AK4+AL4</f>
        <v>4534</v>
      </c>
      <c r="AN4" s="12">
        <f>AJ4+AM4</f>
        <v>213123.91</v>
      </c>
      <c r="AO4" s="7"/>
    </row>
    <row r="5" spans="1:41">
      <c r="A5" s="7" t="s">
        <v>37</v>
      </c>
      <c r="B5" s="7" t="s">
        <v>38</v>
      </c>
      <c r="C5" s="7" t="s">
        <v>36</v>
      </c>
      <c r="D5" s="8">
        <v>3</v>
      </c>
      <c r="E5" s="9">
        <v>3</v>
      </c>
      <c r="F5" s="8">
        <v>2</v>
      </c>
      <c r="G5" s="9">
        <v>2</v>
      </c>
      <c r="H5" s="8">
        <v>1</v>
      </c>
      <c r="I5" s="9">
        <v>1</v>
      </c>
      <c r="J5" s="8">
        <v>16</v>
      </c>
      <c r="K5" s="9">
        <v>15.888888888888889</v>
      </c>
      <c r="L5" s="8"/>
      <c r="M5" s="9"/>
      <c r="N5" s="7"/>
      <c r="O5" s="7"/>
      <c r="P5" s="13">
        <f t="shared" ref="P5:P6" si="0">D5+F5+H5+J5+L5</f>
        <v>22</v>
      </c>
      <c r="Q5" s="15">
        <f t="shared" ref="Q5:Q6" si="1">E5+G5+I5+K5+M5</f>
        <v>21.888888888888889</v>
      </c>
      <c r="R5" s="7"/>
      <c r="S5" s="7"/>
      <c r="T5" s="7"/>
      <c r="U5" s="7"/>
      <c r="V5" s="7"/>
      <c r="W5" s="7"/>
      <c r="X5" s="7"/>
      <c r="Y5" s="7"/>
      <c r="Z5" s="13">
        <f t="shared" ref="Z5" si="2">R5+T5+V5+X5</f>
        <v>0</v>
      </c>
      <c r="AA5" s="15">
        <f t="shared" ref="AA5" si="3">S5+U5+W5+Y5</f>
        <v>0</v>
      </c>
      <c r="AB5" s="13">
        <f t="shared" ref="AB5:AB6" si="4">P5+Z5</f>
        <v>22</v>
      </c>
      <c r="AC5" s="15">
        <f t="shared" ref="AC5:AC6" si="5">Q5+AA5</f>
        <v>21.888888888888889</v>
      </c>
      <c r="AD5" s="10">
        <v>108965.09</v>
      </c>
      <c r="AE5" s="11">
        <v>2191.66</v>
      </c>
      <c r="AF5" s="11">
        <v>0</v>
      </c>
      <c r="AG5" s="11">
        <v>0</v>
      </c>
      <c r="AH5" s="11">
        <v>24718.6</v>
      </c>
      <c r="AI5" s="11">
        <v>12917.76</v>
      </c>
      <c r="AJ5" s="12">
        <f t="shared" ref="AJ5:AJ6" si="6">AD5+AE5+AF5+AG5+AH5+AI5</f>
        <v>148793.11000000002</v>
      </c>
      <c r="AK5" s="14">
        <v>0</v>
      </c>
      <c r="AL5" s="14">
        <v>0</v>
      </c>
      <c r="AM5" s="12">
        <f t="shared" ref="AM5:AM6" si="7">AK5+AL5</f>
        <v>0</v>
      </c>
      <c r="AN5" s="12">
        <f t="shared" ref="AN5:AN6" si="8">AJ5+AM5</f>
        <v>148793.11000000002</v>
      </c>
      <c r="AO5" s="7"/>
    </row>
    <row r="6" spans="1:41">
      <c r="A6" s="7" t="s">
        <v>39</v>
      </c>
      <c r="B6" s="7" t="s">
        <v>38</v>
      </c>
      <c r="C6" s="7" t="s">
        <v>36</v>
      </c>
      <c r="D6" s="8">
        <v>66</v>
      </c>
      <c r="E6" s="9">
        <v>63.355555555555547</v>
      </c>
      <c r="F6" s="8">
        <v>259</v>
      </c>
      <c r="G6" s="9">
        <v>250.67087087087086</v>
      </c>
      <c r="H6" s="8">
        <v>200</v>
      </c>
      <c r="I6" s="9">
        <v>195.91661304161303</v>
      </c>
      <c r="J6" s="8">
        <v>1415</v>
      </c>
      <c r="K6" s="9">
        <v>1289.0892867867851</v>
      </c>
      <c r="L6" s="8">
        <v>175</v>
      </c>
      <c r="M6" s="9">
        <v>165.68510403260402</v>
      </c>
      <c r="N6" s="7"/>
      <c r="O6" s="7"/>
      <c r="P6" s="13">
        <f t="shared" si="0"/>
        <v>2115</v>
      </c>
      <c r="Q6" s="15">
        <f t="shared" si="1"/>
        <v>1964.7174302874284</v>
      </c>
      <c r="R6" s="7">
        <v>136</v>
      </c>
      <c r="S6" s="16">
        <v>134.08864864864864</v>
      </c>
      <c r="T6" s="7">
        <v>101</v>
      </c>
      <c r="U6" s="16">
        <v>99.560810810810807</v>
      </c>
      <c r="V6" s="7">
        <v>40</v>
      </c>
      <c r="W6" s="7">
        <v>40</v>
      </c>
      <c r="X6" s="7"/>
      <c r="Y6" s="16"/>
      <c r="Z6" s="13">
        <f>R6+T6+V6+X6</f>
        <v>277</v>
      </c>
      <c r="AA6" s="15">
        <f>S6+U6+W6+Y6</f>
        <v>273.64945945945942</v>
      </c>
      <c r="AB6" s="13">
        <f t="shared" si="4"/>
        <v>2392</v>
      </c>
      <c r="AC6" s="15">
        <f t="shared" si="5"/>
        <v>2238.3668897468879</v>
      </c>
      <c r="AD6" s="10">
        <v>8531211.6699999999</v>
      </c>
      <c r="AE6" s="11">
        <v>34612.720000000001</v>
      </c>
      <c r="AF6" s="11">
        <v>3400</v>
      </c>
      <c r="AG6" s="11">
        <v>6341.52</v>
      </c>
      <c r="AH6" s="11">
        <v>1847215.29</v>
      </c>
      <c r="AI6" s="11">
        <v>911677.94</v>
      </c>
      <c r="AJ6" s="12">
        <f t="shared" si="6"/>
        <v>11334459.139999999</v>
      </c>
      <c r="AK6" s="14">
        <v>1013339.42</v>
      </c>
      <c r="AL6" s="14">
        <v>0</v>
      </c>
      <c r="AM6" s="12">
        <f t="shared" si="7"/>
        <v>1013339.42</v>
      </c>
      <c r="AN6" s="12">
        <f t="shared" si="8"/>
        <v>12347798.559999999</v>
      </c>
      <c r="AO6" s="7"/>
    </row>
  </sheetData>
  <mergeCells count="32">
    <mergeCell ref="A1:A3"/>
    <mergeCell ref="B1:B3"/>
    <mergeCell ref="C1:C3"/>
    <mergeCell ref="D1:Q1"/>
    <mergeCell ref="R1:AA1"/>
    <mergeCell ref="P2:Q2"/>
    <mergeCell ref="R2:S2"/>
    <mergeCell ref="T2:U2"/>
    <mergeCell ref="V2:W2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K2:AK3"/>
    <mergeCell ref="AL2:AL3"/>
    <mergeCell ref="AF2:AF3"/>
    <mergeCell ref="AG2:AG3"/>
    <mergeCell ref="AH2:AH3"/>
    <mergeCell ref="AI2:AI3"/>
    <mergeCell ref="AJ2:AJ3"/>
  </mergeCells>
  <conditionalFormatting sqref="D4:D6">
    <cfRule type="expression" dxfId="119" priority="10">
      <formula>AND(NOT(ISBLANK(E4)),ISBLANK(D4))</formula>
    </cfRule>
  </conditionalFormatting>
  <conditionalFormatting sqref="E4:E6">
    <cfRule type="expression" dxfId="118" priority="9">
      <formula>AND(NOT(ISBLANK(D4)),ISBLANK(E4))</formula>
    </cfRule>
  </conditionalFormatting>
  <conditionalFormatting sqref="F4:F6">
    <cfRule type="expression" dxfId="117" priority="8">
      <formula>AND(NOT(ISBLANK(G4)),ISBLANK(F4))</formula>
    </cfRule>
  </conditionalFormatting>
  <conditionalFormatting sqref="G4:G6">
    <cfRule type="expression" dxfId="116" priority="7">
      <formula>AND(NOT(ISBLANK(F4)),ISBLANK(G4))</formula>
    </cfRule>
  </conditionalFormatting>
  <conditionalFormatting sqref="H4:H6">
    <cfRule type="expression" dxfId="115" priority="6">
      <formula>AND(NOT(ISBLANK(I4)),ISBLANK(H4))</formula>
    </cfRule>
  </conditionalFormatting>
  <conditionalFormatting sqref="I4:I6">
    <cfRule type="expression" dxfId="114" priority="5">
      <formula>AND(NOT(ISBLANK(H4)),ISBLANK(I4))</formula>
    </cfRule>
  </conditionalFormatting>
  <conditionalFormatting sqref="J4:J6">
    <cfRule type="expression" dxfId="113" priority="4">
      <formula>AND(NOT(ISBLANK(K4)),ISBLANK(J4))</formula>
    </cfRule>
  </conditionalFormatting>
  <conditionalFormatting sqref="K4:K6">
    <cfRule type="expression" dxfId="112" priority="3">
      <formula>AND(NOT(ISBLANK(J4)),ISBLANK(K4))</formula>
    </cfRule>
  </conditionalFormatting>
  <conditionalFormatting sqref="L4:L6">
    <cfRule type="expression" dxfId="111" priority="2">
      <formula>AND(NOT(ISBLANK(M4)),ISBLANK(L4))</formula>
    </cfRule>
  </conditionalFormatting>
  <conditionalFormatting sqref="M4:M6">
    <cfRule type="expression" dxfId="110" priority="1">
      <formula>AND(NOT(ISBLANK(L4)),ISBLANK(M4))</formula>
    </cfRule>
  </conditionalFormatting>
  <dataValidations count="4">
    <dataValidation type="custom" allowBlank="1" showInputMessage="1" showErrorMessage="1" errorTitle="Headcount" error="The value entered in the headcount field must be greater than or equal to the value entered in the FTE field." sqref="F4:F6 H4:H6 J4:J6 L4:L6 D4:D6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M4:M6 G4:G6 I4:I6 K4:K6 E4:E6">
      <formula1>E4&lt;=D4</formula1>
    </dataValidation>
    <dataValidation operator="greaterThanOrEqual" allowBlank="1" showInputMessage="1" showErrorMessage="1" sqref="AF4"/>
    <dataValidation type="decimal" operator="greaterThanOrEqual" allowBlank="1" showInputMessage="1" showErrorMessage="1" sqref="AD4:AE6 AG4:AI6 AF5:AF6 AK4:AL6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"/>
  <sheetViews>
    <sheetView zoomScale="80" zoomScaleNormal="80" workbookViewId="0">
      <selection sqref="A1:A3"/>
    </sheetView>
  </sheetViews>
  <sheetFormatPr defaultRowHeight="15"/>
  <cols>
    <col min="1" max="1" width="40.28515625" bestFit="1" customWidth="1"/>
    <col min="2" max="2" width="29.5703125" bestFit="1" customWidth="1"/>
    <col min="3" max="3" width="33.42578125" bestFit="1" customWidth="1"/>
    <col min="4" max="4" width="14.140625" customWidth="1"/>
    <col min="5" max="5" width="15.5703125" customWidth="1"/>
    <col min="6" max="6" width="14" customWidth="1"/>
    <col min="7" max="7" width="15.42578125" customWidth="1"/>
    <col min="8" max="8" width="17.28515625" customWidth="1"/>
    <col min="9" max="9" width="15.42578125" customWidth="1"/>
    <col min="10" max="10" width="13.140625" customWidth="1"/>
    <col min="11" max="11" width="13.5703125" customWidth="1"/>
    <col min="12" max="12" width="13.7109375" customWidth="1"/>
    <col min="13" max="13" width="14" customWidth="1"/>
    <col min="14" max="14" width="15.28515625" customWidth="1"/>
    <col min="15" max="15" width="28.140625" customWidth="1"/>
    <col min="16" max="16" width="14" customWidth="1"/>
    <col min="17" max="17" width="17.28515625" customWidth="1"/>
    <col min="18" max="18" width="13.7109375" customWidth="1"/>
    <col min="19" max="19" width="14.5703125" customWidth="1"/>
    <col min="20" max="20" width="16.7109375" customWidth="1"/>
    <col min="21" max="21" width="13.5703125" customWidth="1"/>
    <col min="22" max="23" width="15" customWidth="1"/>
    <col min="24" max="24" width="14.140625" customWidth="1"/>
    <col min="25" max="25" width="16.7109375" customWidth="1"/>
    <col min="26" max="26" width="15.7109375" customWidth="1"/>
    <col min="27" max="27" width="16" customWidth="1"/>
    <col min="28" max="28" width="13.42578125" bestFit="1" customWidth="1"/>
    <col min="29" max="29" width="17.7109375" customWidth="1"/>
    <col min="30" max="30" width="13.5703125" bestFit="1" customWidth="1"/>
    <col min="31" max="31" width="14" bestFit="1" customWidth="1"/>
    <col min="32" max="32" width="23.140625" customWidth="1"/>
    <col min="33" max="33" width="12.5703125" customWidth="1"/>
    <col min="34" max="34" width="21.5703125" customWidth="1"/>
    <col min="35" max="35" width="21.85546875" customWidth="1"/>
    <col min="36" max="36" width="18.42578125" customWidth="1"/>
    <col min="37" max="37" width="34" customWidth="1"/>
    <col min="38" max="38" width="29.28515625" bestFit="1" customWidth="1"/>
    <col min="39" max="39" width="39.42578125" bestFit="1" customWidth="1"/>
    <col min="40" max="40" width="30.7109375" customWidth="1"/>
    <col min="41" max="41" width="25" bestFit="1" customWidth="1"/>
  </cols>
  <sheetData>
    <row r="1" spans="1:41" ht="15.75">
      <c r="A1" s="17" t="s">
        <v>0</v>
      </c>
      <c r="B1" s="17" t="s">
        <v>1</v>
      </c>
      <c r="C1" s="17" t="s">
        <v>2</v>
      </c>
      <c r="D1" s="17" t="s">
        <v>3</v>
      </c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9" t="s">
        <v>4</v>
      </c>
      <c r="S1" s="19"/>
      <c r="T1" s="19"/>
      <c r="U1" s="19"/>
      <c r="V1" s="19"/>
      <c r="W1" s="19"/>
      <c r="X1" s="19"/>
      <c r="Y1" s="19"/>
      <c r="Z1" s="19"/>
      <c r="AA1" s="19"/>
      <c r="AB1" s="17" t="s">
        <v>5</v>
      </c>
      <c r="AC1" s="17"/>
      <c r="AD1" s="19" t="s">
        <v>6</v>
      </c>
      <c r="AE1" s="19"/>
      <c r="AF1" s="19"/>
      <c r="AG1" s="19"/>
      <c r="AH1" s="19"/>
      <c r="AI1" s="19"/>
      <c r="AJ1" s="19"/>
      <c r="AK1" s="19" t="s">
        <v>7</v>
      </c>
      <c r="AL1" s="19"/>
      <c r="AM1" s="19"/>
      <c r="AN1" s="17" t="s">
        <v>8</v>
      </c>
      <c r="AO1" s="17" t="s">
        <v>9</v>
      </c>
    </row>
    <row r="2" spans="1:41" ht="51" customHeight="1">
      <c r="A2" s="17"/>
      <c r="B2" s="17"/>
      <c r="C2" s="17"/>
      <c r="D2" s="17" t="s">
        <v>10</v>
      </c>
      <c r="E2" s="17"/>
      <c r="F2" s="17" t="s">
        <v>11</v>
      </c>
      <c r="G2" s="17"/>
      <c r="H2" s="17" t="s">
        <v>12</v>
      </c>
      <c r="I2" s="17"/>
      <c r="J2" s="17" t="s">
        <v>13</v>
      </c>
      <c r="K2" s="17"/>
      <c r="L2" s="17" t="s">
        <v>14</v>
      </c>
      <c r="M2" s="17"/>
      <c r="N2" s="17" t="s">
        <v>15</v>
      </c>
      <c r="O2" s="17"/>
      <c r="P2" s="17" t="s">
        <v>16</v>
      </c>
      <c r="Q2" s="17"/>
      <c r="R2" s="17" t="s">
        <v>17</v>
      </c>
      <c r="S2" s="17"/>
      <c r="T2" s="19" t="s">
        <v>18</v>
      </c>
      <c r="U2" s="19"/>
      <c r="V2" s="19" t="s">
        <v>19</v>
      </c>
      <c r="W2" s="19"/>
      <c r="X2" s="19" t="s">
        <v>20</v>
      </c>
      <c r="Y2" s="19"/>
      <c r="Z2" s="17" t="s">
        <v>21</v>
      </c>
      <c r="AA2" s="17"/>
      <c r="AB2" s="17"/>
      <c r="AC2" s="17"/>
      <c r="AD2" s="17" t="s">
        <v>22</v>
      </c>
      <c r="AE2" s="17" t="s">
        <v>23</v>
      </c>
      <c r="AF2" s="17" t="s">
        <v>24</v>
      </c>
      <c r="AG2" s="17" t="s">
        <v>25</v>
      </c>
      <c r="AH2" s="17" t="s">
        <v>26</v>
      </c>
      <c r="AI2" s="17" t="s">
        <v>27</v>
      </c>
      <c r="AJ2" s="17" t="s">
        <v>28</v>
      </c>
      <c r="AK2" s="17" t="s">
        <v>29</v>
      </c>
      <c r="AL2" s="17" t="s">
        <v>30</v>
      </c>
      <c r="AM2" s="17" t="s">
        <v>31</v>
      </c>
      <c r="AN2" s="17"/>
      <c r="AO2" s="17"/>
    </row>
    <row r="3" spans="1:41" ht="57" customHeight="1">
      <c r="A3" s="18"/>
      <c r="B3" s="18"/>
      <c r="C3" s="18"/>
      <c r="D3" s="5" t="s">
        <v>32</v>
      </c>
      <c r="E3" s="5" t="s">
        <v>33</v>
      </c>
      <c r="F3" s="5" t="s">
        <v>32</v>
      </c>
      <c r="G3" s="5" t="s">
        <v>33</v>
      </c>
      <c r="H3" s="5" t="s">
        <v>32</v>
      </c>
      <c r="I3" s="5" t="s">
        <v>33</v>
      </c>
      <c r="J3" s="5" t="s">
        <v>32</v>
      </c>
      <c r="K3" s="5" t="s">
        <v>33</v>
      </c>
      <c r="L3" s="5" t="s">
        <v>32</v>
      </c>
      <c r="M3" s="5" t="s">
        <v>33</v>
      </c>
      <c r="N3" s="5" t="s">
        <v>32</v>
      </c>
      <c r="O3" s="5" t="s">
        <v>33</v>
      </c>
      <c r="P3" s="5" t="s">
        <v>32</v>
      </c>
      <c r="Q3" s="6" t="s">
        <v>33</v>
      </c>
      <c r="R3" s="4" t="s">
        <v>32</v>
      </c>
      <c r="S3" s="4" t="s">
        <v>33</v>
      </c>
      <c r="T3" s="4" t="s">
        <v>32</v>
      </c>
      <c r="U3" s="4" t="s">
        <v>33</v>
      </c>
      <c r="V3" s="4" t="s">
        <v>32</v>
      </c>
      <c r="W3" s="4" t="s">
        <v>33</v>
      </c>
      <c r="X3" s="4" t="s">
        <v>32</v>
      </c>
      <c r="Y3" s="4" t="s">
        <v>33</v>
      </c>
      <c r="Z3" s="4" t="s">
        <v>32</v>
      </c>
      <c r="AA3" s="2" t="s">
        <v>33</v>
      </c>
      <c r="AB3" s="3" t="s">
        <v>32</v>
      </c>
      <c r="AC3" s="2" t="s">
        <v>33</v>
      </c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</row>
    <row r="4" spans="1:41">
      <c r="A4" s="7" t="s">
        <v>34</v>
      </c>
      <c r="B4" s="7" t="s">
        <v>35</v>
      </c>
      <c r="C4" s="7" t="s">
        <v>36</v>
      </c>
      <c r="D4" s="8">
        <v>5</v>
      </c>
      <c r="E4" s="9">
        <v>5</v>
      </c>
      <c r="F4" s="8">
        <v>6</v>
      </c>
      <c r="G4" s="9">
        <v>5.78</v>
      </c>
      <c r="H4" s="8">
        <v>9</v>
      </c>
      <c r="I4" s="9">
        <v>8.7199999999999989</v>
      </c>
      <c r="J4" s="8">
        <v>18</v>
      </c>
      <c r="K4" s="9">
        <v>17.399999999999999</v>
      </c>
      <c r="L4" s="8">
        <v>5</v>
      </c>
      <c r="M4" s="9">
        <v>4.8900000000000006</v>
      </c>
      <c r="N4" s="7"/>
      <c r="O4" s="7"/>
      <c r="P4" s="13">
        <f>D4+F4+H4+J4+L4</f>
        <v>43</v>
      </c>
      <c r="Q4" s="15">
        <f>E4+G4+I4+K4+M4</f>
        <v>41.79</v>
      </c>
      <c r="R4" s="7"/>
      <c r="S4" s="7"/>
      <c r="T4" s="7"/>
      <c r="U4" s="7"/>
      <c r="V4" s="7"/>
      <c r="W4" s="7"/>
      <c r="X4" s="7"/>
      <c r="Y4" s="7"/>
      <c r="Z4" s="13">
        <f>R4+T4+V4+X4</f>
        <v>0</v>
      </c>
      <c r="AA4" s="15">
        <f>S4+U4+W4+Y4</f>
        <v>0</v>
      </c>
      <c r="AB4" s="13">
        <f>P4+Z4</f>
        <v>43</v>
      </c>
      <c r="AC4" s="15">
        <f>Q4+AA4</f>
        <v>41.79</v>
      </c>
      <c r="AD4" s="10">
        <v>167332.09</v>
      </c>
      <c r="AE4" s="11">
        <v>4927.03</v>
      </c>
      <c r="AF4" s="11">
        <v>770</v>
      </c>
      <c r="AG4" s="11">
        <v>0</v>
      </c>
      <c r="AH4" s="11">
        <v>35992.78</v>
      </c>
      <c r="AI4" s="11">
        <v>19476.05</v>
      </c>
      <c r="AJ4" s="12">
        <f>AD4+AE4+AF4+AG4+AH4+AI4</f>
        <v>228497.94999999998</v>
      </c>
      <c r="AK4" s="14">
        <v>0</v>
      </c>
      <c r="AL4" s="14">
        <v>0</v>
      </c>
      <c r="AM4" s="12">
        <f>AK4+AL4</f>
        <v>0</v>
      </c>
      <c r="AN4" s="12">
        <f>AJ4+AM4</f>
        <v>228497.94999999998</v>
      </c>
      <c r="AO4" s="7"/>
    </row>
    <row r="5" spans="1:41">
      <c r="A5" s="7" t="s">
        <v>37</v>
      </c>
      <c r="B5" s="7" t="s">
        <v>38</v>
      </c>
      <c r="C5" s="7" t="s">
        <v>36</v>
      </c>
      <c r="D5" s="8">
        <v>1</v>
      </c>
      <c r="E5" s="9">
        <v>1</v>
      </c>
      <c r="F5" s="8">
        <v>2</v>
      </c>
      <c r="G5" s="9">
        <v>1.65</v>
      </c>
      <c r="H5" s="8"/>
      <c r="I5" s="9"/>
      <c r="J5" s="8">
        <v>16</v>
      </c>
      <c r="K5" s="9">
        <v>15.89</v>
      </c>
      <c r="L5" s="8"/>
      <c r="M5" s="9"/>
      <c r="N5" s="7"/>
      <c r="O5" s="7"/>
      <c r="P5" s="13">
        <f t="shared" ref="P5:Q6" si="0">D5+F5+H5+J5+L5</f>
        <v>19</v>
      </c>
      <c r="Q5" s="15">
        <f t="shared" si="0"/>
        <v>18.54</v>
      </c>
      <c r="R5" s="7"/>
      <c r="S5" s="7"/>
      <c r="T5" s="7"/>
      <c r="U5" s="7"/>
      <c r="V5" s="7"/>
      <c r="W5" s="7"/>
      <c r="X5" s="7"/>
      <c r="Y5" s="7"/>
      <c r="Z5" s="13">
        <f t="shared" ref="Z5:AA6" si="1">R5+T5+V5+X5</f>
        <v>0</v>
      </c>
      <c r="AA5" s="15">
        <f t="shared" si="1"/>
        <v>0</v>
      </c>
      <c r="AB5" s="13">
        <f t="shared" ref="AB5:AC6" si="2">P5+Z5</f>
        <v>19</v>
      </c>
      <c r="AC5" s="15">
        <f t="shared" si="2"/>
        <v>18.54</v>
      </c>
      <c r="AD5" s="10">
        <v>99543.45</v>
      </c>
      <c r="AE5" s="11">
        <v>1358.33</v>
      </c>
      <c r="AF5" s="11">
        <v>0</v>
      </c>
      <c r="AG5" s="11">
        <v>0</v>
      </c>
      <c r="AH5" s="11">
        <v>21668.13</v>
      </c>
      <c r="AI5" s="11">
        <v>11839.43</v>
      </c>
      <c r="AJ5" s="12">
        <f t="shared" ref="AJ5:AJ6" si="3">AD5+AE5+AF5+AG5+AH5+AI5</f>
        <v>134409.34</v>
      </c>
      <c r="AK5" s="14">
        <v>5902.78</v>
      </c>
      <c r="AL5" s="14">
        <v>0</v>
      </c>
      <c r="AM5" s="12">
        <f t="shared" ref="AM5:AM6" si="4">AK5+AL5</f>
        <v>5902.78</v>
      </c>
      <c r="AN5" s="12">
        <f t="shared" ref="AN5:AN6" si="5">AJ5+AM5</f>
        <v>140312.12</v>
      </c>
      <c r="AO5" s="7"/>
    </row>
    <row r="6" spans="1:41">
      <c r="A6" s="7" t="s">
        <v>39</v>
      </c>
      <c r="B6" s="7" t="s">
        <v>38</v>
      </c>
      <c r="C6" s="7" t="s">
        <v>36</v>
      </c>
      <c r="D6" s="8">
        <v>91</v>
      </c>
      <c r="E6" s="9">
        <v>87.69</v>
      </c>
      <c r="F6" s="8">
        <v>255</v>
      </c>
      <c r="G6" s="9">
        <v>244.42999999999998</v>
      </c>
      <c r="H6" s="8">
        <v>206</v>
      </c>
      <c r="I6" s="9">
        <v>201.43</v>
      </c>
      <c r="J6" s="8">
        <v>1499</v>
      </c>
      <c r="K6" s="9">
        <v>1361.4599999999975</v>
      </c>
      <c r="L6" s="8">
        <v>185</v>
      </c>
      <c r="M6" s="9">
        <v>175.79</v>
      </c>
      <c r="N6" s="7"/>
      <c r="O6" s="7"/>
      <c r="P6" s="13">
        <f t="shared" si="0"/>
        <v>2236</v>
      </c>
      <c r="Q6" s="15">
        <f t="shared" si="0"/>
        <v>2070.7999999999975</v>
      </c>
      <c r="R6" s="7">
        <v>159</v>
      </c>
      <c r="S6" s="16">
        <v>157.38999999999999</v>
      </c>
      <c r="T6" s="7">
        <v>150</v>
      </c>
      <c r="U6" s="16">
        <v>148.81</v>
      </c>
      <c r="V6" s="7">
        <v>44</v>
      </c>
      <c r="W6" s="7">
        <v>44</v>
      </c>
      <c r="X6" s="7">
        <v>6</v>
      </c>
      <c r="Y6" s="7">
        <v>1.3</v>
      </c>
      <c r="Z6" s="13">
        <f t="shared" si="1"/>
        <v>359</v>
      </c>
      <c r="AA6" s="15">
        <f t="shared" si="1"/>
        <v>351.5</v>
      </c>
      <c r="AB6" s="13">
        <f t="shared" si="2"/>
        <v>2595</v>
      </c>
      <c r="AC6" s="15">
        <f t="shared" si="2"/>
        <v>2422.2999999999975</v>
      </c>
      <c r="AD6" s="10">
        <v>9101116.8200000003</v>
      </c>
      <c r="AE6" s="11">
        <v>36721.57</v>
      </c>
      <c r="AF6" s="11">
        <v>55728.12</v>
      </c>
      <c r="AG6" s="11">
        <v>8570.0300000000007</v>
      </c>
      <c r="AH6" s="11">
        <v>1931148.39</v>
      </c>
      <c r="AI6" s="11">
        <v>1043709.32</v>
      </c>
      <c r="AJ6" s="12">
        <f t="shared" si="3"/>
        <v>12176994.25</v>
      </c>
      <c r="AK6" s="14">
        <v>1586618.46</v>
      </c>
      <c r="AL6" s="14">
        <v>24159.300000000003</v>
      </c>
      <c r="AM6" s="12">
        <f t="shared" si="4"/>
        <v>1610777.76</v>
      </c>
      <c r="AN6" s="12">
        <f t="shared" si="5"/>
        <v>13787772.01</v>
      </c>
      <c r="AO6" s="7"/>
    </row>
  </sheetData>
  <mergeCells count="32">
    <mergeCell ref="A1:A3"/>
    <mergeCell ref="B1:B3"/>
    <mergeCell ref="C1:C3"/>
    <mergeCell ref="D1:Q1"/>
    <mergeCell ref="R1:AA1"/>
    <mergeCell ref="P2:Q2"/>
    <mergeCell ref="R2:S2"/>
    <mergeCell ref="T2:U2"/>
    <mergeCell ref="V2:W2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K2:AK3"/>
    <mergeCell ref="AL2:AL3"/>
    <mergeCell ref="AF2:AF3"/>
    <mergeCell ref="AG2:AG3"/>
    <mergeCell ref="AH2:AH3"/>
    <mergeCell ref="AI2:AI3"/>
    <mergeCell ref="AJ2:AJ3"/>
  </mergeCells>
  <conditionalFormatting sqref="D4:D6">
    <cfRule type="expression" dxfId="29" priority="10">
      <formula>AND(NOT(ISBLANK(E4)),ISBLANK(D4))</formula>
    </cfRule>
  </conditionalFormatting>
  <conditionalFormatting sqref="E4:E6">
    <cfRule type="expression" dxfId="28" priority="9">
      <formula>AND(NOT(ISBLANK(D4)),ISBLANK(E4))</formula>
    </cfRule>
  </conditionalFormatting>
  <conditionalFormatting sqref="F4:F6">
    <cfRule type="expression" dxfId="27" priority="8">
      <formula>AND(NOT(ISBLANK(G4)),ISBLANK(F4))</formula>
    </cfRule>
  </conditionalFormatting>
  <conditionalFormatting sqref="G4:G6">
    <cfRule type="expression" dxfId="26" priority="7">
      <formula>AND(NOT(ISBLANK(F4)),ISBLANK(G4))</formula>
    </cfRule>
  </conditionalFormatting>
  <conditionalFormatting sqref="H4:H6">
    <cfRule type="expression" dxfId="25" priority="6">
      <formula>AND(NOT(ISBLANK(I4)),ISBLANK(H4))</formula>
    </cfRule>
  </conditionalFormatting>
  <conditionalFormatting sqref="I4:I6">
    <cfRule type="expression" dxfId="24" priority="5">
      <formula>AND(NOT(ISBLANK(H4)),ISBLANK(I4))</formula>
    </cfRule>
  </conditionalFormatting>
  <conditionalFormatting sqref="J4:J6">
    <cfRule type="expression" dxfId="23" priority="4">
      <formula>AND(NOT(ISBLANK(K4)),ISBLANK(J4))</formula>
    </cfRule>
  </conditionalFormatting>
  <conditionalFormatting sqref="K4:K6">
    <cfRule type="expression" dxfId="22" priority="3">
      <formula>AND(NOT(ISBLANK(J4)),ISBLANK(K4))</formula>
    </cfRule>
  </conditionalFormatting>
  <conditionalFormatting sqref="L4:L6">
    <cfRule type="expression" dxfId="21" priority="2">
      <formula>AND(NOT(ISBLANK(M4)),ISBLANK(L4))</formula>
    </cfRule>
  </conditionalFormatting>
  <conditionalFormatting sqref="M4:M6">
    <cfRule type="expression" dxfId="20" priority="1">
      <formula>AND(NOT(ISBLANK(L4)),ISBLANK(M4))</formula>
    </cfRule>
  </conditionalFormatting>
  <dataValidations count="4">
    <dataValidation type="decimal" operator="greaterThanOrEqual" allowBlank="1" showInputMessage="1" showErrorMessage="1" sqref="AD4:AE6 AG4:AI6 AF5:AF6 AK4:AL6">
      <formula1>0</formula1>
    </dataValidation>
    <dataValidation operator="greaterThanOrEqual" allowBlank="1" showInputMessage="1" showErrorMessage="1" sqref="AF4"/>
    <dataValidation type="custom" allowBlank="1" showInputMessage="1" showErrorMessage="1" errorTitle="FTE" error="The value entered in the FTE field must be less than or equal to the value entered in the headcount field." sqref="M4:M6 G4:G6 I4:I6 K4:K6 E4:E6">
      <formula1>E4&lt;=D4</formula1>
    </dataValidation>
    <dataValidation type="custom" allowBlank="1" showInputMessage="1" showErrorMessage="1" errorTitle="Headcount" error="The value entered in the headcount field must be greater than or equal to the value entered in the FTE field." sqref="F4:F6 H4:H6 J4:J6 L4:L6 D4:D6">
      <formula1>D4&gt;=E4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"/>
  <sheetViews>
    <sheetView zoomScaleNormal="100" workbookViewId="0">
      <selection sqref="A1:A3"/>
    </sheetView>
  </sheetViews>
  <sheetFormatPr defaultRowHeight="15"/>
  <cols>
    <col min="1" max="1" width="37" bestFit="1" customWidth="1"/>
    <col min="2" max="2" width="26.7109375" bestFit="1" customWidth="1"/>
    <col min="3" max="3" width="30.28515625" bestFit="1" customWidth="1"/>
    <col min="4" max="4" width="14.140625" customWidth="1"/>
    <col min="5" max="5" width="15.5703125" customWidth="1"/>
    <col min="6" max="6" width="14" customWidth="1"/>
    <col min="7" max="7" width="15.42578125" customWidth="1"/>
    <col min="8" max="8" width="17.28515625" customWidth="1"/>
    <col min="9" max="9" width="15.42578125" customWidth="1"/>
    <col min="10" max="10" width="13.140625" customWidth="1"/>
    <col min="11" max="11" width="13.5703125" customWidth="1"/>
    <col min="12" max="12" width="13.7109375" customWidth="1"/>
    <col min="13" max="13" width="14" customWidth="1"/>
    <col min="14" max="14" width="15.28515625" customWidth="1"/>
    <col min="15" max="15" width="28.140625" customWidth="1"/>
    <col min="16" max="16" width="14" customWidth="1"/>
    <col min="17" max="17" width="17.28515625" customWidth="1"/>
    <col min="18" max="18" width="13.7109375" customWidth="1"/>
    <col min="19" max="19" width="14.5703125" customWidth="1"/>
    <col min="20" max="20" width="16.7109375" customWidth="1"/>
    <col min="21" max="21" width="13.5703125" customWidth="1"/>
    <col min="22" max="23" width="15" customWidth="1"/>
    <col min="24" max="24" width="14.140625" customWidth="1"/>
    <col min="25" max="25" width="16.7109375" customWidth="1"/>
    <col min="26" max="26" width="15.7109375" customWidth="1"/>
    <col min="27" max="27" width="16" customWidth="1"/>
    <col min="28" max="28" width="13.42578125" bestFit="1" customWidth="1"/>
    <col min="29" max="29" width="17.7109375" customWidth="1"/>
    <col min="30" max="30" width="12.7109375" bestFit="1" customWidth="1"/>
    <col min="31" max="31" width="14" bestFit="1" customWidth="1"/>
    <col min="32" max="32" width="23.140625" customWidth="1"/>
    <col min="33" max="33" width="11" bestFit="1" customWidth="1"/>
    <col min="34" max="34" width="21.5703125" customWidth="1"/>
    <col min="35" max="35" width="21.85546875" customWidth="1"/>
    <col min="36" max="36" width="18.42578125" customWidth="1"/>
    <col min="37" max="37" width="34" customWidth="1"/>
    <col min="38" max="38" width="29.28515625" bestFit="1" customWidth="1"/>
    <col min="39" max="39" width="39.42578125" bestFit="1" customWidth="1"/>
    <col min="40" max="40" width="30.7109375" customWidth="1"/>
    <col min="41" max="41" width="25" bestFit="1" customWidth="1"/>
  </cols>
  <sheetData>
    <row r="1" spans="1:41" ht="15.75">
      <c r="A1" s="17" t="s">
        <v>0</v>
      </c>
      <c r="B1" s="17" t="s">
        <v>1</v>
      </c>
      <c r="C1" s="17" t="s">
        <v>2</v>
      </c>
      <c r="D1" s="17" t="s">
        <v>3</v>
      </c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9" t="s">
        <v>4</v>
      </c>
      <c r="S1" s="19"/>
      <c r="T1" s="19"/>
      <c r="U1" s="19"/>
      <c r="V1" s="19"/>
      <c r="W1" s="19"/>
      <c r="X1" s="19"/>
      <c r="Y1" s="19"/>
      <c r="Z1" s="19"/>
      <c r="AA1" s="19"/>
      <c r="AB1" s="17" t="s">
        <v>5</v>
      </c>
      <c r="AC1" s="17"/>
      <c r="AD1" s="19" t="s">
        <v>6</v>
      </c>
      <c r="AE1" s="19"/>
      <c r="AF1" s="19"/>
      <c r="AG1" s="19"/>
      <c r="AH1" s="19"/>
      <c r="AI1" s="19"/>
      <c r="AJ1" s="19"/>
      <c r="AK1" s="19" t="s">
        <v>7</v>
      </c>
      <c r="AL1" s="19"/>
      <c r="AM1" s="19"/>
      <c r="AN1" s="17" t="s">
        <v>8</v>
      </c>
      <c r="AO1" s="17" t="s">
        <v>9</v>
      </c>
    </row>
    <row r="2" spans="1:41" ht="51" customHeight="1">
      <c r="A2" s="17"/>
      <c r="B2" s="17"/>
      <c r="C2" s="17"/>
      <c r="D2" s="17" t="s">
        <v>10</v>
      </c>
      <c r="E2" s="17"/>
      <c r="F2" s="17" t="s">
        <v>11</v>
      </c>
      <c r="G2" s="17"/>
      <c r="H2" s="17" t="s">
        <v>12</v>
      </c>
      <c r="I2" s="17"/>
      <c r="J2" s="17" t="s">
        <v>13</v>
      </c>
      <c r="K2" s="17"/>
      <c r="L2" s="17" t="s">
        <v>14</v>
      </c>
      <c r="M2" s="17"/>
      <c r="N2" s="17" t="s">
        <v>15</v>
      </c>
      <c r="O2" s="17"/>
      <c r="P2" s="17" t="s">
        <v>16</v>
      </c>
      <c r="Q2" s="17"/>
      <c r="R2" s="17" t="s">
        <v>17</v>
      </c>
      <c r="S2" s="17"/>
      <c r="T2" s="19" t="s">
        <v>18</v>
      </c>
      <c r="U2" s="19"/>
      <c r="V2" s="19" t="s">
        <v>19</v>
      </c>
      <c r="W2" s="19"/>
      <c r="X2" s="19" t="s">
        <v>20</v>
      </c>
      <c r="Y2" s="19"/>
      <c r="Z2" s="17" t="s">
        <v>21</v>
      </c>
      <c r="AA2" s="17"/>
      <c r="AB2" s="17"/>
      <c r="AC2" s="17"/>
      <c r="AD2" s="17" t="s">
        <v>22</v>
      </c>
      <c r="AE2" s="17" t="s">
        <v>23</v>
      </c>
      <c r="AF2" s="17" t="s">
        <v>24</v>
      </c>
      <c r="AG2" s="17" t="s">
        <v>25</v>
      </c>
      <c r="AH2" s="17" t="s">
        <v>26</v>
      </c>
      <c r="AI2" s="17" t="s">
        <v>27</v>
      </c>
      <c r="AJ2" s="17" t="s">
        <v>28</v>
      </c>
      <c r="AK2" s="17" t="s">
        <v>29</v>
      </c>
      <c r="AL2" s="17" t="s">
        <v>30</v>
      </c>
      <c r="AM2" s="17" t="s">
        <v>31</v>
      </c>
      <c r="AN2" s="17"/>
      <c r="AO2" s="17"/>
    </row>
    <row r="3" spans="1:41" ht="57" customHeight="1">
      <c r="A3" s="18"/>
      <c r="B3" s="18"/>
      <c r="C3" s="18"/>
      <c r="D3" s="5" t="s">
        <v>32</v>
      </c>
      <c r="E3" s="5" t="s">
        <v>33</v>
      </c>
      <c r="F3" s="5" t="s">
        <v>32</v>
      </c>
      <c r="G3" s="5" t="s">
        <v>33</v>
      </c>
      <c r="H3" s="5" t="s">
        <v>32</v>
      </c>
      <c r="I3" s="5" t="s">
        <v>33</v>
      </c>
      <c r="J3" s="5" t="s">
        <v>32</v>
      </c>
      <c r="K3" s="5" t="s">
        <v>33</v>
      </c>
      <c r="L3" s="5" t="s">
        <v>32</v>
      </c>
      <c r="M3" s="5" t="s">
        <v>33</v>
      </c>
      <c r="N3" s="5" t="s">
        <v>32</v>
      </c>
      <c r="O3" s="5" t="s">
        <v>33</v>
      </c>
      <c r="P3" s="5" t="s">
        <v>32</v>
      </c>
      <c r="Q3" s="6" t="s">
        <v>33</v>
      </c>
      <c r="R3" s="4" t="s">
        <v>32</v>
      </c>
      <c r="S3" s="4" t="s">
        <v>33</v>
      </c>
      <c r="T3" s="4" t="s">
        <v>32</v>
      </c>
      <c r="U3" s="4" t="s">
        <v>33</v>
      </c>
      <c r="V3" s="4" t="s">
        <v>32</v>
      </c>
      <c r="W3" s="4" t="s">
        <v>33</v>
      </c>
      <c r="X3" s="4" t="s">
        <v>32</v>
      </c>
      <c r="Y3" s="4" t="s">
        <v>33</v>
      </c>
      <c r="Z3" s="4" t="s">
        <v>32</v>
      </c>
      <c r="AA3" s="2" t="s">
        <v>33</v>
      </c>
      <c r="AB3" s="3" t="s">
        <v>32</v>
      </c>
      <c r="AC3" s="2" t="s">
        <v>33</v>
      </c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</row>
    <row r="4" spans="1:41">
      <c r="A4" s="7" t="s">
        <v>34</v>
      </c>
      <c r="B4" s="7" t="s">
        <v>35</v>
      </c>
      <c r="C4" s="7" t="s">
        <v>36</v>
      </c>
      <c r="D4" s="8">
        <v>4</v>
      </c>
      <c r="E4" s="9">
        <v>4</v>
      </c>
      <c r="F4" s="8">
        <v>6</v>
      </c>
      <c r="G4" s="9">
        <v>6</v>
      </c>
      <c r="H4" s="8">
        <v>8</v>
      </c>
      <c r="I4" s="9">
        <v>7.7222222222222223</v>
      </c>
      <c r="J4" s="8">
        <v>17</v>
      </c>
      <c r="K4" s="9">
        <v>16.399999999999999</v>
      </c>
      <c r="L4" s="8">
        <v>6</v>
      </c>
      <c r="M4" s="9">
        <v>5.8888888888888893</v>
      </c>
      <c r="N4" s="7"/>
      <c r="O4" s="7"/>
      <c r="P4" s="13">
        <f>D4+F4+H4+J4+L4</f>
        <v>41</v>
      </c>
      <c r="Q4" s="15">
        <f>E4+G4+I4+K4+M4</f>
        <v>40.011111111111106</v>
      </c>
      <c r="R4" s="7"/>
      <c r="S4" s="7"/>
      <c r="T4" s="7"/>
      <c r="U4" s="7"/>
      <c r="V4" s="7"/>
      <c r="W4" s="7"/>
      <c r="X4" s="7"/>
      <c r="Y4" s="7"/>
      <c r="Z4" s="13">
        <f>R4+T4+V4+X4</f>
        <v>0</v>
      </c>
      <c r="AA4" s="15">
        <f>S4+U4+W4+Y4</f>
        <v>0</v>
      </c>
      <c r="AB4" s="13">
        <f>P4+Z4</f>
        <v>41</v>
      </c>
      <c r="AC4" s="15">
        <f>Q4+AA4</f>
        <v>40.011111111111106</v>
      </c>
      <c r="AD4" s="10">
        <v>159956.60999999999</v>
      </c>
      <c r="AE4" s="11">
        <v>4342.8500000000004</v>
      </c>
      <c r="AF4" s="11">
        <v>0</v>
      </c>
      <c r="AG4" s="11">
        <v>0</v>
      </c>
      <c r="AH4" s="11">
        <v>34445.03</v>
      </c>
      <c r="AI4" s="11">
        <v>18464.34</v>
      </c>
      <c r="AJ4" s="12">
        <f>AD4+AE4+AF4+AG4+AH4+AI4</f>
        <v>217208.83</v>
      </c>
      <c r="AK4" s="14">
        <v>0</v>
      </c>
      <c r="AL4" s="14">
        <v>0</v>
      </c>
      <c r="AM4" s="12">
        <f>AK4+AL4</f>
        <v>0</v>
      </c>
      <c r="AN4" s="12">
        <f>AJ4+AM4</f>
        <v>217208.83</v>
      </c>
      <c r="AO4" s="7"/>
    </row>
    <row r="5" spans="1:41">
      <c r="A5" s="7" t="s">
        <v>37</v>
      </c>
      <c r="B5" s="7" t="s">
        <v>38</v>
      </c>
      <c r="C5" s="7" t="s">
        <v>36</v>
      </c>
      <c r="D5" s="8">
        <v>1</v>
      </c>
      <c r="E5" s="9">
        <v>1</v>
      </c>
      <c r="F5" s="8">
        <v>3</v>
      </c>
      <c r="G5" s="9">
        <v>2.4264264264264268</v>
      </c>
      <c r="H5" s="8"/>
      <c r="I5" s="9"/>
      <c r="J5" s="8">
        <v>16</v>
      </c>
      <c r="K5" s="9">
        <v>15.888888888888889</v>
      </c>
      <c r="L5" s="8"/>
      <c r="M5" s="9"/>
      <c r="N5" s="7"/>
      <c r="O5" s="7"/>
      <c r="P5" s="13">
        <f t="shared" ref="P5:Q6" si="0">D5+F5+H5+J5+L5</f>
        <v>20</v>
      </c>
      <c r="Q5" s="15">
        <f t="shared" si="0"/>
        <v>19.315315315315317</v>
      </c>
      <c r="R5" s="7"/>
      <c r="S5" s="7"/>
      <c r="T5" s="7"/>
      <c r="U5" s="7"/>
      <c r="V5" s="7"/>
      <c r="W5" s="7"/>
      <c r="X5" s="7"/>
      <c r="Y5" s="7"/>
      <c r="Z5" s="13">
        <f t="shared" ref="Z5:AA6" si="1">R5+T5+V5+X5</f>
        <v>0</v>
      </c>
      <c r="AA5" s="15">
        <f t="shared" si="1"/>
        <v>0</v>
      </c>
      <c r="AB5" s="13">
        <f t="shared" ref="AB5:AC6" si="2">P5+Z5</f>
        <v>20</v>
      </c>
      <c r="AC5" s="15">
        <f t="shared" si="2"/>
        <v>19.315315315315317</v>
      </c>
      <c r="AD5" s="10">
        <v>98424.91</v>
      </c>
      <c r="AE5" s="11">
        <v>1358.33</v>
      </c>
      <c r="AF5" s="11">
        <v>0</v>
      </c>
      <c r="AG5" s="11">
        <v>0</v>
      </c>
      <c r="AH5" s="11">
        <v>22020.33</v>
      </c>
      <c r="AI5" s="11">
        <v>11685.07</v>
      </c>
      <c r="AJ5" s="12">
        <f t="shared" ref="AJ5:AJ6" si="3">AD5+AE5+AF5+AG5+AH5+AI5</f>
        <v>133488.64000000001</v>
      </c>
      <c r="AK5" s="14">
        <v>1949.23</v>
      </c>
      <c r="AL5" s="14">
        <v>0</v>
      </c>
      <c r="AM5" s="12">
        <f t="shared" ref="AM5:AM6" si="4">AK5+AL5</f>
        <v>1949.23</v>
      </c>
      <c r="AN5" s="12">
        <f t="shared" ref="AN5:AN6" si="5">AJ5+AM5</f>
        <v>135437.87000000002</v>
      </c>
      <c r="AO5" s="7"/>
    </row>
    <row r="6" spans="1:41">
      <c r="A6" s="7" t="s">
        <v>39</v>
      </c>
      <c r="B6" s="7" t="s">
        <v>38</v>
      </c>
      <c r="C6" s="7" t="s">
        <v>36</v>
      </c>
      <c r="D6" s="8">
        <v>90</v>
      </c>
      <c r="E6" s="9">
        <v>86.509699699699709</v>
      </c>
      <c r="F6" s="8">
        <v>262</v>
      </c>
      <c r="G6" s="9">
        <v>251.43843843843845</v>
      </c>
      <c r="H6" s="8">
        <v>211</v>
      </c>
      <c r="I6" s="9">
        <v>206.28310810810814</v>
      </c>
      <c r="J6" s="8">
        <v>1503</v>
      </c>
      <c r="K6" s="9">
        <v>1366.5011379236344</v>
      </c>
      <c r="L6" s="8">
        <v>189</v>
      </c>
      <c r="M6" s="9">
        <v>179.07243135993136</v>
      </c>
      <c r="N6" s="7"/>
      <c r="O6" s="7"/>
      <c r="P6" s="13">
        <f t="shared" si="0"/>
        <v>2255</v>
      </c>
      <c r="Q6" s="15">
        <f t="shared" si="0"/>
        <v>2089.804815529812</v>
      </c>
      <c r="R6" s="7">
        <v>160</v>
      </c>
      <c r="S6" s="16">
        <v>158.38999999999999</v>
      </c>
      <c r="T6" s="7">
        <v>157</v>
      </c>
      <c r="U6" s="16">
        <v>155.81</v>
      </c>
      <c r="V6" s="7">
        <v>44</v>
      </c>
      <c r="W6" s="7">
        <v>44</v>
      </c>
      <c r="X6" s="7">
        <v>4</v>
      </c>
      <c r="Y6" s="7">
        <v>0.78</v>
      </c>
      <c r="Z6" s="13">
        <f t="shared" si="1"/>
        <v>365</v>
      </c>
      <c r="AA6" s="15">
        <f t="shared" si="1"/>
        <v>358.97999999999996</v>
      </c>
      <c r="AB6" s="13">
        <f t="shared" si="2"/>
        <v>2620</v>
      </c>
      <c r="AC6" s="15">
        <f t="shared" si="2"/>
        <v>2448.784815529812</v>
      </c>
      <c r="AD6" s="10">
        <v>9144250</v>
      </c>
      <c r="AE6" s="11">
        <v>34112.910000000003</v>
      </c>
      <c r="AF6" s="11">
        <v>14373.63</v>
      </c>
      <c r="AG6" s="11">
        <v>82505.42</v>
      </c>
      <c r="AH6" s="11">
        <v>1976118.9</v>
      </c>
      <c r="AI6" s="11">
        <v>1054194.57</v>
      </c>
      <c r="AJ6" s="12">
        <f t="shared" si="3"/>
        <v>12305555.430000002</v>
      </c>
      <c r="AK6" s="14">
        <v>1591173.0600000003</v>
      </c>
      <c r="AL6" s="14">
        <v>-21704.519999999997</v>
      </c>
      <c r="AM6" s="12">
        <f t="shared" si="4"/>
        <v>1569468.5400000003</v>
      </c>
      <c r="AN6" s="12">
        <f t="shared" si="5"/>
        <v>13875023.970000003</v>
      </c>
      <c r="AO6" s="7"/>
    </row>
  </sheetData>
  <mergeCells count="32">
    <mergeCell ref="A1:A3"/>
    <mergeCell ref="B1:B3"/>
    <mergeCell ref="C1:C3"/>
    <mergeCell ref="D1:Q1"/>
    <mergeCell ref="R1:AA1"/>
    <mergeCell ref="P2:Q2"/>
    <mergeCell ref="R2:S2"/>
    <mergeCell ref="T2:U2"/>
    <mergeCell ref="V2:W2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K2:AK3"/>
    <mergeCell ref="AL2:AL3"/>
    <mergeCell ref="AF2:AF3"/>
    <mergeCell ref="AG2:AG3"/>
    <mergeCell ref="AH2:AH3"/>
    <mergeCell ref="AI2:AI3"/>
    <mergeCell ref="AJ2:AJ3"/>
  </mergeCells>
  <conditionalFormatting sqref="D4:D6">
    <cfRule type="expression" dxfId="19" priority="10">
      <formula>AND(NOT(ISBLANK(E4)),ISBLANK(D4))</formula>
    </cfRule>
  </conditionalFormatting>
  <conditionalFormatting sqref="E4:E6">
    <cfRule type="expression" dxfId="18" priority="9">
      <formula>AND(NOT(ISBLANK(D4)),ISBLANK(E4))</formula>
    </cfRule>
  </conditionalFormatting>
  <conditionalFormatting sqref="F4:F6">
    <cfRule type="expression" dxfId="17" priority="8">
      <formula>AND(NOT(ISBLANK(G4)),ISBLANK(F4))</formula>
    </cfRule>
  </conditionalFormatting>
  <conditionalFormatting sqref="G4:G6">
    <cfRule type="expression" dxfId="16" priority="7">
      <formula>AND(NOT(ISBLANK(F4)),ISBLANK(G4))</formula>
    </cfRule>
  </conditionalFormatting>
  <conditionalFormatting sqref="H4:H6">
    <cfRule type="expression" dxfId="15" priority="6">
      <formula>AND(NOT(ISBLANK(I4)),ISBLANK(H4))</formula>
    </cfRule>
  </conditionalFormatting>
  <conditionalFormatting sqref="I4:I6">
    <cfRule type="expression" dxfId="14" priority="5">
      <formula>AND(NOT(ISBLANK(H4)),ISBLANK(I4))</formula>
    </cfRule>
  </conditionalFormatting>
  <conditionalFormatting sqref="J4:J6">
    <cfRule type="expression" dxfId="13" priority="4">
      <formula>AND(NOT(ISBLANK(K4)),ISBLANK(J4))</formula>
    </cfRule>
  </conditionalFormatting>
  <conditionalFormatting sqref="K4:K6">
    <cfRule type="expression" dxfId="12" priority="3">
      <formula>AND(NOT(ISBLANK(J4)),ISBLANK(K4))</formula>
    </cfRule>
  </conditionalFormatting>
  <conditionalFormatting sqref="L4:L6">
    <cfRule type="expression" dxfId="11" priority="2">
      <formula>AND(NOT(ISBLANK(M4)),ISBLANK(L4))</formula>
    </cfRule>
  </conditionalFormatting>
  <conditionalFormatting sqref="M4:M6">
    <cfRule type="expression" dxfId="10" priority="1">
      <formula>AND(NOT(ISBLANK(L4)),ISBLANK(M4))</formula>
    </cfRule>
  </conditionalFormatting>
  <dataValidations count="4">
    <dataValidation type="custom" allowBlank="1" showInputMessage="1" showErrorMessage="1" errorTitle="Headcount" error="The value entered in the headcount field must be greater than or equal to the value entered in the FTE field." sqref="F4:F6 H4:H6 J4:J6 L4:L6 D4:D6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M4:M6 G4:G6 I4:I6 K4:K6 E4:E6">
      <formula1>E4&lt;=D4</formula1>
    </dataValidation>
    <dataValidation operator="greaterThanOrEqual" allowBlank="1" showInputMessage="1" showErrorMessage="1" sqref="AF4"/>
    <dataValidation type="decimal" operator="greaterThanOrEqual" allowBlank="1" showInputMessage="1" showErrorMessage="1" sqref="AD4:AE6 AG4:AI6 AF5:AF6 AK4:AL6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"/>
  <sheetViews>
    <sheetView tabSelected="1" zoomScaleNormal="100" workbookViewId="0">
      <selection activeCell="B12" sqref="B12"/>
    </sheetView>
  </sheetViews>
  <sheetFormatPr defaultRowHeight="15"/>
  <cols>
    <col min="1" max="1" width="37" bestFit="1" customWidth="1"/>
    <col min="2" max="2" width="26.7109375" bestFit="1" customWidth="1"/>
    <col min="3" max="3" width="30.28515625" bestFit="1" customWidth="1"/>
    <col min="4" max="4" width="14.140625" customWidth="1"/>
    <col min="5" max="5" width="15.5703125" customWidth="1"/>
    <col min="6" max="6" width="14" customWidth="1"/>
    <col min="7" max="7" width="15.42578125" customWidth="1"/>
    <col min="8" max="8" width="17.28515625" customWidth="1"/>
    <col min="9" max="9" width="15.42578125" customWidth="1"/>
    <col min="10" max="10" width="13.140625" customWidth="1"/>
    <col min="11" max="11" width="13.5703125" customWidth="1"/>
    <col min="12" max="12" width="13.7109375" customWidth="1"/>
    <col min="13" max="13" width="14" customWidth="1"/>
    <col min="14" max="14" width="15.28515625" customWidth="1"/>
    <col min="15" max="15" width="28.140625" customWidth="1"/>
    <col min="16" max="16" width="14" customWidth="1"/>
    <col min="17" max="17" width="17.28515625" customWidth="1"/>
    <col min="18" max="18" width="13.7109375" customWidth="1"/>
    <col min="19" max="19" width="14.5703125" customWidth="1"/>
    <col min="20" max="20" width="16.7109375" customWidth="1"/>
    <col min="21" max="21" width="13.5703125" customWidth="1"/>
    <col min="22" max="23" width="15" customWidth="1"/>
    <col min="24" max="24" width="14.140625" customWidth="1"/>
    <col min="25" max="25" width="16.7109375" customWidth="1"/>
    <col min="26" max="26" width="15.7109375" customWidth="1"/>
    <col min="27" max="27" width="16" customWidth="1"/>
    <col min="28" max="28" width="13.42578125" bestFit="1" customWidth="1"/>
    <col min="29" max="29" width="17.7109375" customWidth="1"/>
    <col min="30" max="30" width="12.7109375" bestFit="1" customWidth="1"/>
    <col min="31" max="31" width="14" bestFit="1" customWidth="1"/>
    <col min="32" max="32" width="23.140625" customWidth="1"/>
    <col min="33" max="33" width="11" bestFit="1" customWidth="1"/>
    <col min="34" max="34" width="21.5703125" customWidth="1"/>
    <col min="35" max="35" width="21.85546875" customWidth="1"/>
    <col min="36" max="36" width="18.42578125" customWidth="1"/>
    <col min="37" max="37" width="34" customWidth="1"/>
    <col min="38" max="38" width="29.28515625" bestFit="1" customWidth="1"/>
    <col min="39" max="39" width="39.42578125" bestFit="1" customWidth="1"/>
    <col min="40" max="40" width="30.7109375" customWidth="1"/>
    <col min="41" max="41" width="25" bestFit="1" customWidth="1"/>
  </cols>
  <sheetData>
    <row r="1" spans="1:41" ht="15.75">
      <c r="A1" s="17" t="s">
        <v>0</v>
      </c>
      <c r="B1" s="17" t="s">
        <v>1</v>
      </c>
      <c r="C1" s="17" t="s">
        <v>2</v>
      </c>
      <c r="D1" s="17" t="s">
        <v>3</v>
      </c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9" t="s">
        <v>4</v>
      </c>
      <c r="S1" s="19"/>
      <c r="T1" s="19"/>
      <c r="U1" s="19"/>
      <c r="V1" s="19"/>
      <c r="W1" s="19"/>
      <c r="X1" s="19"/>
      <c r="Y1" s="19"/>
      <c r="Z1" s="19"/>
      <c r="AA1" s="19"/>
      <c r="AB1" s="17" t="s">
        <v>5</v>
      </c>
      <c r="AC1" s="17"/>
      <c r="AD1" s="19" t="s">
        <v>6</v>
      </c>
      <c r="AE1" s="19"/>
      <c r="AF1" s="19"/>
      <c r="AG1" s="19"/>
      <c r="AH1" s="19"/>
      <c r="AI1" s="19"/>
      <c r="AJ1" s="19"/>
      <c r="AK1" s="19" t="s">
        <v>7</v>
      </c>
      <c r="AL1" s="19"/>
      <c r="AM1" s="19"/>
      <c r="AN1" s="17" t="s">
        <v>8</v>
      </c>
      <c r="AO1" s="17" t="s">
        <v>9</v>
      </c>
    </row>
    <row r="2" spans="1:41" ht="51" customHeight="1">
      <c r="A2" s="17"/>
      <c r="B2" s="17"/>
      <c r="C2" s="17"/>
      <c r="D2" s="17" t="s">
        <v>10</v>
      </c>
      <c r="E2" s="17"/>
      <c r="F2" s="17" t="s">
        <v>11</v>
      </c>
      <c r="G2" s="17"/>
      <c r="H2" s="17" t="s">
        <v>12</v>
      </c>
      <c r="I2" s="17"/>
      <c r="J2" s="17" t="s">
        <v>13</v>
      </c>
      <c r="K2" s="17"/>
      <c r="L2" s="17" t="s">
        <v>14</v>
      </c>
      <c r="M2" s="17"/>
      <c r="N2" s="17" t="s">
        <v>15</v>
      </c>
      <c r="O2" s="17"/>
      <c r="P2" s="17" t="s">
        <v>16</v>
      </c>
      <c r="Q2" s="17"/>
      <c r="R2" s="17" t="s">
        <v>17</v>
      </c>
      <c r="S2" s="17"/>
      <c r="T2" s="19" t="s">
        <v>18</v>
      </c>
      <c r="U2" s="19"/>
      <c r="V2" s="19" t="s">
        <v>19</v>
      </c>
      <c r="W2" s="19"/>
      <c r="X2" s="19" t="s">
        <v>20</v>
      </c>
      <c r="Y2" s="19"/>
      <c r="Z2" s="17" t="s">
        <v>21</v>
      </c>
      <c r="AA2" s="17"/>
      <c r="AB2" s="17"/>
      <c r="AC2" s="17"/>
      <c r="AD2" s="17" t="s">
        <v>22</v>
      </c>
      <c r="AE2" s="17" t="s">
        <v>23</v>
      </c>
      <c r="AF2" s="17" t="s">
        <v>24</v>
      </c>
      <c r="AG2" s="17" t="s">
        <v>25</v>
      </c>
      <c r="AH2" s="17" t="s">
        <v>26</v>
      </c>
      <c r="AI2" s="17" t="s">
        <v>27</v>
      </c>
      <c r="AJ2" s="17" t="s">
        <v>28</v>
      </c>
      <c r="AK2" s="17" t="s">
        <v>29</v>
      </c>
      <c r="AL2" s="17" t="s">
        <v>30</v>
      </c>
      <c r="AM2" s="17" t="s">
        <v>31</v>
      </c>
      <c r="AN2" s="17"/>
      <c r="AO2" s="17"/>
    </row>
    <row r="3" spans="1:41" ht="57" customHeight="1">
      <c r="A3" s="18"/>
      <c r="B3" s="18"/>
      <c r="C3" s="18"/>
      <c r="D3" s="5" t="s">
        <v>32</v>
      </c>
      <c r="E3" s="5" t="s">
        <v>33</v>
      </c>
      <c r="F3" s="5" t="s">
        <v>32</v>
      </c>
      <c r="G3" s="5" t="s">
        <v>33</v>
      </c>
      <c r="H3" s="5" t="s">
        <v>32</v>
      </c>
      <c r="I3" s="5" t="s">
        <v>33</v>
      </c>
      <c r="J3" s="5" t="s">
        <v>32</v>
      </c>
      <c r="K3" s="5" t="s">
        <v>33</v>
      </c>
      <c r="L3" s="5" t="s">
        <v>32</v>
      </c>
      <c r="M3" s="5" t="s">
        <v>33</v>
      </c>
      <c r="N3" s="5" t="s">
        <v>32</v>
      </c>
      <c r="O3" s="5" t="s">
        <v>33</v>
      </c>
      <c r="P3" s="5" t="s">
        <v>32</v>
      </c>
      <c r="Q3" s="6" t="s">
        <v>33</v>
      </c>
      <c r="R3" s="4" t="s">
        <v>32</v>
      </c>
      <c r="S3" s="4" t="s">
        <v>33</v>
      </c>
      <c r="T3" s="4" t="s">
        <v>32</v>
      </c>
      <c r="U3" s="4" t="s">
        <v>33</v>
      </c>
      <c r="V3" s="4" t="s">
        <v>32</v>
      </c>
      <c r="W3" s="4" t="s">
        <v>33</v>
      </c>
      <c r="X3" s="4" t="s">
        <v>32</v>
      </c>
      <c r="Y3" s="4" t="s">
        <v>33</v>
      </c>
      <c r="Z3" s="4" t="s">
        <v>32</v>
      </c>
      <c r="AA3" s="2" t="s">
        <v>33</v>
      </c>
      <c r="AB3" s="3" t="s">
        <v>32</v>
      </c>
      <c r="AC3" s="2" t="s">
        <v>33</v>
      </c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</row>
    <row r="4" spans="1:41">
      <c r="A4" s="7" t="s">
        <v>34</v>
      </c>
      <c r="B4" s="7" t="s">
        <v>35</v>
      </c>
      <c r="C4" s="7" t="s">
        <v>36</v>
      </c>
      <c r="D4" s="8">
        <v>4</v>
      </c>
      <c r="E4" s="9">
        <v>4</v>
      </c>
      <c r="F4" s="8">
        <v>7</v>
      </c>
      <c r="G4" s="9">
        <v>7</v>
      </c>
      <c r="H4" s="8">
        <v>9</v>
      </c>
      <c r="I4" s="9">
        <v>8.7222222222222214</v>
      </c>
      <c r="J4" s="8">
        <v>16</v>
      </c>
      <c r="K4" s="9">
        <v>15.399999999999999</v>
      </c>
      <c r="L4" s="8">
        <v>5</v>
      </c>
      <c r="M4" s="9">
        <v>4.8888888888888893</v>
      </c>
      <c r="N4" s="7"/>
      <c r="O4" s="7"/>
      <c r="P4" s="13">
        <f>D4+F4+H4+J4+L4</f>
        <v>41</v>
      </c>
      <c r="Q4" s="15">
        <f>E4+G4+I4+K4+M4</f>
        <v>40.011111111111106</v>
      </c>
      <c r="R4" s="7"/>
      <c r="S4" s="7"/>
      <c r="T4" s="7"/>
      <c r="U4" s="7"/>
      <c r="V4" s="7"/>
      <c r="W4" s="7"/>
      <c r="X4" s="7"/>
      <c r="Y4" s="7"/>
      <c r="Z4" s="13">
        <f>R4+T4+V4+X4</f>
        <v>0</v>
      </c>
      <c r="AA4" s="15">
        <f>S4+U4+W4+Y4</f>
        <v>0</v>
      </c>
      <c r="AB4" s="13">
        <f>P4+Z4</f>
        <v>41</v>
      </c>
      <c r="AC4" s="15">
        <f>Q4+AA4</f>
        <v>40.011111111111106</v>
      </c>
      <c r="AD4" s="10">
        <v>158105.57999999999</v>
      </c>
      <c r="AE4" s="11">
        <v>4600.83</v>
      </c>
      <c r="AF4" s="11">
        <v>0</v>
      </c>
      <c r="AG4" s="11">
        <v>0</v>
      </c>
      <c r="AH4" s="11">
        <v>33586</v>
      </c>
      <c r="AI4" s="11">
        <v>18082.38</v>
      </c>
      <c r="AJ4" s="12">
        <f>AD4+AE4+AF4+AG4+AH4+AI4</f>
        <v>214374.78999999998</v>
      </c>
      <c r="AK4" s="14">
        <v>0</v>
      </c>
      <c r="AL4" s="14">
        <v>0</v>
      </c>
      <c r="AM4" s="12">
        <f>AK4+AL4</f>
        <v>0</v>
      </c>
      <c r="AN4" s="12">
        <f>AJ4+AM4</f>
        <v>214374.78999999998</v>
      </c>
      <c r="AO4" s="7"/>
    </row>
    <row r="5" spans="1:41">
      <c r="A5" s="7" t="s">
        <v>37</v>
      </c>
      <c r="B5" s="7" t="s">
        <v>38</v>
      </c>
      <c r="C5" s="7" t="s">
        <v>36</v>
      </c>
      <c r="D5" s="8">
        <v>1</v>
      </c>
      <c r="E5" s="9">
        <v>1</v>
      </c>
      <c r="F5" s="8">
        <v>3</v>
      </c>
      <c r="G5" s="9">
        <v>2.4264264264264268</v>
      </c>
      <c r="H5" s="8">
        <v>1</v>
      </c>
      <c r="I5" s="9">
        <v>1</v>
      </c>
      <c r="J5" s="8">
        <v>16</v>
      </c>
      <c r="K5" s="9">
        <v>15.888888888888889</v>
      </c>
      <c r="L5" s="8"/>
      <c r="M5" s="9"/>
      <c r="N5" s="7"/>
      <c r="O5" s="7"/>
      <c r="P5" s="13">
        <f t="shared" ref="P5:Q6" si="0">D5+F5+H5+J5+L5</f>
        <v>21</v>
      </c>
      <c r="Q5" s="15">
        <f t="shared" si="0"/>
        <v>20.315315315315317</v>
      </c>
      <c r="R5" s="7"/>
      <c r="S5" s="7"/>
      <c r="T5" s="7"/>
      <c r="U5" s="7"/>
      <c r="V5" s="7"/>
      <c r="W5" s="7"/>
      <c r="X5" s="7"/>
      <c r="Y5" s="7"/>
      <c r="Z5" s="13">
        <f t="shared" ref="Z5:AA6" si="1">R5+T5+V5+X5</f>
        <v>0</v>
      </c>
      <c r="AA5" s="15">
        <f t="shared" si="1"/>
        <v>0</v>
      </c>
      <c r="AB5" s="13">
        <f t="shared" ref="AB5:AC6" si="2">P5+Z5</f>
        <v>21</v>
      </c>
      <c r="AC5" s="15">
        <f t="shared" si="2"/>
        <v>20.315315315315317</v>
      </c>
      <c r="AD5" s="10">
        <v>100982.97</v>
      </c>
      <c r="AE5" s="11">
        <v>6358.34</v>
      </c>
      <c r="AF5" s="11">
        <v>0</v>
      </c>
      <c r="AG5" s="11">
        <v>0</v>
      </c>
      <c r="AH5" s="11">
        <v>25869.95</v>
      </c>
      <c r="AI5" s="11">
        <v>12631.21</v>
      </c>
      <c r="AJ5" s="12">
        <f t="shared" ref="AJ5:AJ6" si="3">AD5+AE5+AF5+AG5+AH5+AI5</f>
        <v>145842.47</v>
      </c>
      <c r="AK5" s="14">
        <v>20443.64</v>
      </c>
      <c r="AL5" s="14">
        <v>0</v>
      </c>
      <c r="AM5" s="12">
        <f t="shared" ref="AM5:AM6" si="4">AK5+AL5</f>
        <v>20443.64</v>
      </c>
      <c r="AN5" s="12">
        <f t="shared" ref="AN5:AN6" si="5">AJ5+AM5</f>
        <v>166286.10999999999</v>
      </c>
      <c r="AO5" s="7"/>
    </row>
    <row r="6" spans="1:41">
      <c r="A6" s="7" t="s">
        <v>39</v>
      </c>
      <c r="B6" s="7" t="s">
        <v>38</v>
      </c>
      <c r="C6" s="7" t="s">
        <v>36</v>
      </c>
      <c r="D6" s="8">
        <v>87</v>
      </c>
      <c r="E6" s="9">
        <v>83.118618618618626</v>
      </c>
      <c r="F6" s="8">
        <v>273</v>
      </c>
      <c r="G6" s="9">
        <v>261.63033033033037</v>
      </c>
      <c r="H6" s="8">
        <v>208</v>
      </c>
      <c r="I6" s="9">
        <v>202.88033033033034</v>
      </c>
      <c r="J6" s="8">
        <v>1507</v>
      </c>
      <c r="K6" s="9">
        <v>1369.4528496353475</v>
      </c>
      <c r="L6" s="8">
        <v>187</v>
      </c>
      <c r="M6" s="9">
        <v>177.22991741741743</v>
      </c>
      <c r="N6" s="7"/>
      <c r="O6" s="7"/>
      <c r="P6" s="13">
        <f t="shared" si="0"/>
        <v>2262</v>
      </c>
      <c r="Q6" s="15">
        <f t="shared" si="0"/>
        <v>2094.3120463320442</v>
      </c>
      <c r="R6" s="7">
        <v>151</v>
      </c>
      <c r="S6" s="16">
        <v>148.7397297297297</v>
      </c>
      <c r="T6" s="7">
        <v>159</v>
      </c>
      <c r="U6" s="16">
        <v>157.81</v>
      </c>
      <c r="V6" s="7">
        <v>43</v>
      </c>
      <c r="W6" s="7">
        <v>43</v>
      </c>
      <c r="X6" s="7">
        <v>4</v>
      </c>
      <c r="Y6" s="7">
        <v>1.55</v>
      </c>
      <c r="Z6" s="13">
        <f t="shared" si="1"/>
        <v>357</v>
      </c>
      <c r="AA6" s="15">
        <f t="shared" si="1"/>
        <v>351.09972972972975</v>
      </c>
      <c r="AB6" s="13">
        <f t="shared" si="2"/>
        <v>2619</v>
      </c>
      <c r="AC6" s="15">
        <f t="shared" si="2"/>
        <v>2445.4117760617742</v>
      </c>
      <c r="AD6" s="10">
        <v>9246771.8300000001</v>
      </c>
      <c r="AE6" s="11">
        <v>35954.47</v>
      </c>
      <c r="AF6" s="11">
        <v>37842.97</v>
      </c>
      <c r="AG6" s="11">
        <v>90577.78</v>
      </c>
      <c r="AH6" s="11">
        <v>1991294.68</v>
      </c>
      <c r="AI6" s="11">
        <v>1068777.69</v>
      </c>
      <c r="AJ6" s="12">
        <f t="shared" si="3"/>
        <v>12471219.42</v>
      </c>
      <c r="AK6" s="14">
        <v>1779765.7499999965</v>
      </c>
      <c r="AL6" s="14">
        <v>-17628.839999999997</v>
      </c>
      <c r="AM6" s="12">
        <f t="shared" si="4"/>
        <v>1762136.9099999964</v>
      </c>
      <c r="AN6" s="12">
        <f t="shared" si="5"/>
        <v>14233356.329999996</v>
      </c>
      <c r="AO6" s="7"/>
    </row>
  </sheetData>
  <mergeCells count="32">
    <mergeCell ref="A1:A3"/>
    <mergeCell ref="B1:B3"/>
    <mergeCell ref="C1:C3"/>
    <mergeCell ref="D1:Q1"/>
    <mergeCell ref="R1:AA1"/>
    <mergeCell ref="P2:Q2"/>
    <mergeCell ref="R2:S2"/>
    <mergeCell ref="T2:U2"/>
    <mergeCell ref="V2:W2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K2:AK3"/>
    <mergeCell ref="AL2:AL3"/>
    <mergeCell ref="AF2:AF3"/>
    <mergeCell ref="AG2:AG3"/>
    <mergeCell ref="AH2:AH3"/>
    <mergeCell ref="AI2:AI3"/>
    <mergeCell ref="AJ2:AJ3"/>
  </mergeCells>
  <conditionalFormatting sqref="D4:D6">
    <cfRule type="expression" dxfId="9" priority="10">
      <formula>AND(NOT(ISBLANK(E4)),ISBLANK(D4))</formula>
    </cfRule>
  </conditionalFormatting>
  <conditionalFormatting sqref="E4:E6">
    <cfRule type="expression" dxfId="8" priority="9">
      <formula>AND(NOT(ISBLANK(D4)),ISBLANK(E4))</formula>
    </cfRule>
  </conditionalFormatting>
  <conditionalFormatting sqref="F4:F6">
    <cfRule type="expression" dxfId="7" priority="8">
      <formula>AND(NOT(ISBLANK(G4)),ISBLANK(F4))</formula>
    </cfRule>
  </conditionalFormatting>
  <conditionalFormatting sqref="G4:G6">
    <cfRule type="expression" dxfId="6" priority="7">
      <formula>AND(NOT(ISBLANK(F4)),ISBLANK(G4))</formula>
    </cfRule>
  </conditionalFormatting>
  <conditionalFormatting sqref="H4:H6">
    <cfRule type="expression" dxfId="5" priority="6">
      <formula>AND(NOT(ISBLANK(I4)),ISBLANK(H4))</formula>
    </cfRule>
  </conditionalFormatting>
  <conditionalFormatting sqref="I4:I6">
    <cfRule type="expression" dxfId="4" priority="5">
      <formula>AND(NOT(ISBLANK(H4)),ISBLANK(I4))</formula>
    </cfRule>
  </conditionalFormatting>
  <conditionalFormatting sqref="J4:J6">
    <cfRule type="expression" dxfId="3" priority="4">
      <formula>AND(NOT(ISBLANK(K4)),ISBLANK(J4))</formula>
    </cfRule>
  </conditionalFormatting>
  <conditionalFormatting sqref="K4:K6">
    <cfRule type="expression" dxfId="2" priority="3">
      <formula>AND(NOT(ISBLANK(J4)),ISBLANK(K4))</formula>
    </cfRule>
  </conditionalFormatting>
  <conditionalFormatting sqref="L4:L6">
    <cfRule type="expression" dxfId="1" priority="2">
      <formula>AND(NOT(ISBLANK(M4)),ISBLANK(L4))</formula>
    </cfRule>
  </conditionalFormatting>
  <conditionalFormatting sqref="M4:M6">
    <cfRule type="expression" dxfId="0" priority="1">
      <formula>AND(NOT(ISBLANK(L4)),ISBLANK(M4))</formula>
    </cfRule>
  </conditionalFormatting>
  <dataValidations count="4">
    <dataValidation type="decimal" operator="greaterThanOrEqual" allowBlank="1" showInputMessage="1" showErrorMessage="1" sqref="AD4:AE6 AG4:AI6 AF5:AF6 AK4:AL6">
      <formula1>0</formula1>
    </dataValidation>
    <dataValidation operator="greaterThanOrEqual" allowBlank="1" showInputMessage="1" showErrorMessage="1" sqref="AF4"/>
    <dataValidation type="custom" allowBlank="1" showInputMessage="1" showErrorMessage="1" errorTitle="FTE" error="The value entered in the FTE field must be less than or equal to the value entered in the headcount field." sqref="M4:M6 G4:G6 I4:I6 K4:K6 E4:E6">
      <formula1>E4&lt;=D4</formula1>
    </dataValidation>
    <dataValidation type="custom" allowBlank="1" showInputMessage="1" showErrorMessage="1" errorTitle="Headcount" error="The value entered in the headcount field must be greater than or equal to the value entered in the FTE field." sqref="F4:F6 H4:H6 J4:J6 L4:L6 D4:D6">
      <formula1>D4&gt;=E4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"/>
  <sheetViews>
    <sheetView zoomScaleNormal="100" workbookViewId="0">
      <selection sqref="A1:A3"/>
    </sheetView>
  </sheetViews>
  <sheetFormatPr defaultRowHeight="15"/>
  <cols>
    <col min="1" max="1" width="37" bestFit="1" customWidth="1"/>
    <col min="2" max="2" width="26.7109375" bestFit="1" customWidth="1"/>
    <col min="3" max="3" width="30.28515625" bestFit="1" customWidth="1"/>
    <col min="4" max="4" width="14.140625" customWidth="1"/>
    <col min="5" max="5" width="15.5703125" customWidth="1"/>
    <col min="6" max="6" width="14" customWidth="1"/>
    <col min="7" max="7" width="15.42578125" customWidth="1"/>
    <col min="8" max="8" width="17.28515625" customWidth="1"/>
    <col min="9" max="9" width="15.42578125" customWidth="1"/>
    <col min="10" max="10" width="13.140625" customWidth="1"/>
    <col min="11" max="11" width="13.5703125" customWidth="1"/>
    <col min="12" max="12" width="13.7109375" customWidth="1"/>
    <col min="13" max="13" width="14" customWidth="1"/>
    <col min="14" max="14" width="15.28515625" customWidth="1"/>
    <col min="15" max="15" width="28.140625" customWidth="1"/>
    <col min="16" max="16" width="14" customWidth="1"/>
    <col min="17" max="17" width="17.28515625" customWidth="1"/>
    <col min="18" max="18" width="13.7109375" customWidth="1"/>
    <col min="19" max="19" width="14.5703125" customWidth="1"/>
    <col min="20" max="20" width="16.7109375" customWidth="1"/>
    <col min="21" max="21" width="13.5703125" customWidth="1"/>
    <col min="22" max="23" width="15" customWidth="1"/>
    <col min="24" max="24" width="14.140625" customWidth="1"/>
    <col min="25" max="25" width="16.7109375" customWidth="1"/>
    <col min="26" max="26" width="15.7109375" customWidth="1"/>
    <col min="27" max="27" width="16" customWidth="1"/>
    <col min="28" max="28" width="13.42578125" bestFit="1" customWidth="1"/>
    <col min="29" max="29" width="17.7109375" customWidth="1"/>
    <col min="30" max="30" width="13.5703125" bestFit="1" customWidth="1"/>
    <col min="31" max="31" width="14" bestFit="1" customWidth="1"/>
    <col min="32" max="32" width="23.140625" customWidth="1"/>
    <col min="33" max="33" width="11" bestFit="1" customWidth="1"/>
    <col min="34" max="34" width="21.5703125" customWidth="1"/>
    <col min="35" max="35" width="21.85546875" customWidth="1"/>
    <col min="36" max="36" width="18.42578125" customWidth="1"/>
    <col min="37" max="37" width="34" customWidth="1"/>
    <col min="38" max="38" width="29.28515625" bestFit="1" customWidth="1"/>
    <col min="39" max="39" width="39.42578125" bestFit="1" customWidth="1"/>
    <col min="40" max="40" width="30.7109375" customWidth="1"/>
    <col min="41" max="41" width="25" bestFit="1" customWidth="1"/>
  </cols>
  <sheetData>
    <row r="1" spans="1:41" ht="15.75">
      <c r="A1" s="17" t="s">
        <v>0</v>
      </c>
      <c r="B1" s="17" t="s">
        <v>1</v>
      </c>
      <c r="C1" s="17" t="s">
        <v>2</v>
      </c>
      <c r="D1" s="17" t="s">
        <v>3</v>
      </c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9" t="s">
        <v>4</v>
      </c>
      <c r="S1" s="19"/>
      <c r="T1" s="19"/>
      <c r="U1" s="19"/>
      <c r="V1" s="19"/>
      <c r="W1" s="19"/>
      <c r="X1" s="19"/>
      <c r="Y1" s="19"/>
      <c r="Z1" s="19"/>
      <c r="AA1" s="19"/>
      <c r="AB1" s="17" t="s">
        <v>5</v>
      </c>
      <c r="AC1" s="17"/>
      <c r="AD1" s="19" t="s">
        <v>6</v>
      </c>
      <c r="AE1" s="19"/>
      <c r="AF1" s="19"/>
      <c r="AG1" s="19"/>
      <c r="AH1" s="19"/>
      <c r="AI1" s="19"/>
      <c r="AJ1" s="19"/>
      <c r="AK1" s="19" t="s">
        <v>7</v>
      </c>
      <c r="AL1" s="19"/>
      <c r="AM1" s="19"/>
      <c r="AN1" s="17" t="s">
        <v>8</v>
      </c>
      <c r="AO1" s="17" t="s">
        <v>9</v>
      </c>
    </row>
    <row r="2" spans="1:41" ht="51" customHeight="1">
      <c r="A2" s="17"/>
      <c r="B2" s="17"/>
      <c r="C2" s="17"/>
      <c r="D2" s="17" t="s">
        <v>10</v>
      </c>
      <c r="E2" s="17"/>
      <c r="F2" s="17" t="s">
        <v>11</v>
      </c>
      <c r="G2" s="17"/>
      <c r="H2" s="17" t="s">
        <v>12</v>
      </c>
      <c r="I2" s="17"/>
      <c r="J2" s="17" t="s">
        <v>13</v>
      </c>
      <c r="K2" s="17"/>
      <c r="L2" s="17" t="s">
        <v>14</v>
      </c>
      <c r="M2" s="17"/>
      <c r="N2" s="17" t="s">
        <v>15</v>
      </c>
      <c r="O2" s="17"/>
      <c r="P2" s="17" t="s">
        <v>16</v>
      </c>
      <c r="Q2" s="17"/>
      <c r="R2" s="17" t="s">
        <v>17</v>
      </c>
      <c r="S2" s="17"/>
      <c r="T2" s="19" t="s">
        <v>18</v>
      </c>
      <c r="U2" s="19"/>
      <c r="V2" s="19" t="s">
        <v>19</v>
      </c>
      <c r="W2" s="19"/>
      <c r="X2" s="19" t="s">
        <v>20</v>
      </c>
      <c r="Y2" s="19"/>
      <c r="Z2" s="17" t="s">
        <v>21</v>
      </c>
      <c r="AA2" s="17"/>
      <c r="AB2" s="17"/>
      <c r="AC2" s="17"/>
      <c r="AD2" s="17" t="s">
        <v>22</v>
      </c>
      <c r="AE2" s="17" t="s">
        <v>23</v>
      </c>
      <c r="AF2" s="17" t="s">
        <v>24</v>
      </c>
      <c r="AG2" s="17" t="s">
        <v>25</v>
      </c>
      <c r="AH2" s="17" t="s">
        <v>26</v>
      </c>
      <c r="AI2" s="17" t="s">
        <v>27</v>
      </c>
      <c r="AJ2" s="17" t="s">
        <v>28</v>
      </c>
      <c r="AK2" s="17" t="s">
        <v>40</v>
      </c>
      <c r="AL2" s="17" t="s">
        <v>41</v>
      </c>
      <c r="AM2" s="17" t="s">
        <v>31</v>
      </c>
      <c r="AN2" s="17"/>
      <c r="AO2" s="17"/>
    </row>
    <row r="3" spans="1:41" ht="57" customHeight="1">
      <c r="A3" s="18"/>
      <c r="B3" s="18"/>
      <c r="C3" s="18"/>
      <c r="D3" s="5" t="s">
        <v>32</v>
      </c>
      <c r="E3" s="5" t="s">
        <v>33</v>
      </c>
      <c r="F3" s="5" t="s">
        <v>32</v>
      </c>
      <c r="G3" s="5" t="s">
        <v>33</v>
      </c>
      <c r="H3" s="5" t="s">
        <v>32</v>
      </c>
      <c r="I3" s="5" t="s">
        <v>33</v>
      </c>
      <c r="J3" s="5" t="s">
        <v>32</v>
      </c>
      <c r="K3" s="5" t="s">
        <v>33</v>
      </c>
      <c r="L3" s="5" t="s">
        <v>32</v>
      </c>
      <c r="M3" s="5" t="s">
        <v>33</v>
      </c>
      <c r="N3" s="5" t="s">
        <v>32</v>
      </c>
      <c r="O3" s="5" t="s">
        <v>33</v>
      </c>
      <c r="P3" s="5" t="s">
        <v>32</v>
      </c>
      <c r="Q3" s="6" t="s">
        <v>33</v>
      </c>
      <c r="R3" s="4" t="s">
        <v>32</v>
      </c>
      <c r="S3" s="4" t="s">
        <v>33</v>
      </c>
      <c r="T3" s="4" t="s">
        <v>32</v>
      </c>
      <c r="U3" s="4" t="s">
        <v>33</v>
      </c>
      <c r="V3" s="4" t="s">
        <v>32</v>
      </c>
      <c r="W3" s="4" t="s">
        <v>33</v>
      </c>
      <c r="X3" s="4" t="s">
        <v>32</v>
      </c>
      <c r="Y3" s="4" t="s">
        <v>33</v>
      </c>
      <c r="Z3" s="4" t="s">
        <v>32</v>
      </c>
      <c r="AA3" s="2" t="s">
        <v>33</v>
      </c>
      <c r="AB3" s="3" t="s">
        <v>32</v>
      </c>
      <c r="AC3" s="2" t="s">
        <v>33</v>
      </c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</row>
    <row r="4" spans="1:41">
      <c r="A4" s="7" t="s">
        <v>34</v>
      </c>
      <c r="B4" s="7" t="s">
        <v>35</v>
      </c>
      <c r="C4" s="7" t="s">
        <v>36</v>
      </c>
      <c r="D4" s="8">
        <v>3</v>
      </c>
      <c r="E4" s="9">
        <v>2.7777777777777777</v>
      </c>
      <c r="F4" s="8">
        <v>4</v>
      </c>
      <c r="G4" s="9">
        <v>4</v>
      </c>
      <c r="H4" s="8">
        <v>11</v>
      </c>
      <c r="I4" s="9">
        <v>11</v>
      </c>
      <c r="J4" s="8">
        <v>18</v>
      </c>
      <c r="K4" s="9">
        <v>17.2</v>
      </c>
      <c r="L4" s="8">
        <v>5</v>
      </c>
      <c r="M4" s="9">
        <v>5</v>
      </c>
      <c r="N4" s="7"/>
      <c r="O4" s="7"/>
      <c r="P4" s="13">
        <f>D4+F4+H4+J4+L4</f>
        <v>41</v>
      </c>
      <c r="Q4" s="15">
        <f>E4+G4+I4+K4+M4</f>
        <v>39.977777777777774</v>
      </c>
      <c r="R4" s="7"/>
      <c r="S4" s="7"/>
      <c r="T4" s="7"/>
      <c r="U4" s="7"/>
      <c r="V4" s="7"/>
      <c r="W4" s="7"/>
      <c r="X4" s="7"/>
      <c r="Y4" s="7"/>
      <c r="Z4" s="13">
        <f>R4+T4+V4+X4</f>
        <v>0</v>
      </c>
      <c r="AA4" s="15">
        <f>S4+U4+W4+Y4</f>
        <v>0</v>
      </c>
      <c r="AB4" s="13">
        <f>P4+Z4</f>
        <v>41</v>
      </c>
      <c r="AC4" s="15">
        <f>Q4+AA4</f>
        <v>39.977777777777774</v>
      </c>
      <c r="AD4" s="10">
        <v>157073.60999999999</v>
      </c>
      <c r="AE4" s="11">
        <v>4953.82</v>
      </c>
      <c r="AF4" s="11">
        <v>0</v>
      </c>
      <c r="AG4" s="11">
        <v>0</v>
      </c>
      <c r="AH4" s="11">
        <v>33743.589999999997</v>
      </c>
      <c r="AI4" s="11">
        <v>18308.22</v>
      </c>
      <c r="AJ4" s="12">
        <f>AD4+AE4+AF4+AG4+AH4+AI4</f>
        <v>214079.24</v>
      </c>
      <c r="AK4" s="14"/>
      <c r="AL4" s="14"/>
      <c r="AM4" s="12">
        <f>AK4+AL4</f>
        <v>0</v>
      </c>
      <c r="AN4" s="12">
        <f>AJ4+AM4</f>
        <v>214079.24</v>
      </c>
      <c r="AO4" s="7"/>
    </row>
    <row r="5" spans="1:41">
      <c r="A5" s="7" t="s">
        <v>37</v>
      </c>
      <c r="B5" s="7" t="s">
        <v>38</v>
      </c>
      <c r="C5" s="7" t="s">
        <v>36</v>
      </c>
      <c r="D5" s="8">
        <v>3</v>
      </c>
      <c r="E5" s="9">
        <v>3</v>
      </c>
      <c r="F5" s="8">
        <v>2</v>
      </c>
      <c r="G5" s="9">
        <v>2</v>
      </c>
      <c r="H5" s="8">
        <v>1</v>
      </c>
      <c r="I5" s="9">
        <v>1</v>
      </c>
      <c r="J5" s="8">
        <v>14</v>
      </c>
      <c r="K5" s="9">
        <v>13.888888888888889</v>
      </c>
      <c r="L5" s="8"/>
      <c r="M5" s="9"/>
      <c r="N5" s="7"/>
      <c r="O5" s="7"/>
      <c r="P5" s="13">
        <f t="shared" ref="P5:Q6" si="0">D5+F5+H5+J5+L5</f>
        <v>20</v>
      </c>
      <c r="Q5" s="15">
        <f t="shared" si="0"/>
        <v>19.888888888888889</v>
      </c>
      <c r="R5" s="7"/>
      <c r="S5" s="7"/>
      <c r="T5" s="7"/>
      <c r="U5" s="7"/>
      <c r="V5" s="7"/>
      <c r="W5" s="7"/>
      <c r="X5" s="7"/>
      <c r="Y5" s="7"/>
      <c r="Z5" s="13">
        <f t="shared" ref="Z5:AA6" si="1">R5+T5+V5+X5</f>
        <v>0</v>
      </c>
      <c r="AA5" s="15">
        <f t="shared" si="1"/>
        <v>0</v>
      </c>
      <c r="AB5" s="13">
        <f t="shared" ref="AB5:AC6" si="2">P5+Z5</f>
        <v>20</v>
      </c>
      <c r="AC5" s="15">
        <f t="shared" si="2"/>
        <v>19.888888888888889</v>
      </c>
      <c r="AD5" s="10">
        <v>98802.19</v>
      </c>
      <c r="AE5" s="11">
        <v>1358.33</v>
      </c>
      <c r="AF5" s="11">
        <v>500</v>
      </c>
      <c r="AG5" s="11">
        <v>0</v>
      </c>
      <c r="AH5" s="11">
        <v>21978.44</v>
      </c>
      <c r="AI5" s="11">
        <v>11759.91</v>
      </c>
      <c r="AJ5" s="12">
        <f t="shared" ref="AJ5:AJ6" si="3">AD5+AE5+AF5+AG5+AH5+AI5</f>
        <v>134398.87</v>
      </c>
      <c r="AK5" s="14"/>
      <c r="AL5" s="14">
        <v>0</v>
      </c>
      <c r="AM5" s="12">
        <f t="shared" ref="AM5:AM6" si="4">AK5+AL5</f>
        <v>0</v>
      </c>
      <c r="AN5" s="12">
        <f t="shared" ref="AN5:AN6" si="5">AJ5+AM5</f>
        <v>134398.87</v>
      </c>
      <c r="AO5" s="7"/>
    </row>
    <row r="6" spans="1:41">
      <c r="A6" s="7" t="s">
        <v>39</v>
      </c>
      <c r="B6" s="7" t="s">
        <v>38</v>
      </c>
      <c r="C6" s="7" t="s">
        <v>36</v>
      </c>
      <c r="D6" s="8">
        <v>62</v>
      </c>
      <c r="E6" s="9">
        <v>59.355555555555547</v>
      </c>
      <c r="F6" s="8">
        <v>260</v>
      </c>
      <c r="G6" s="9">
        <v>251.97087087087084</v>
      </c>
      <c r="H6" s="8">
        <v>196</v>
      </c>
      <c r="I6" s="9">
        <v>191.98536036036032</v>
      </c>
      <c r="J6" s="8">
        <v>1420</v>
      </c>
      <c r="K6" s="9">
        <v>1293.0855973830955</v>
      </c>
      <c r="L6" s="8">
        <v>174</v>
      </c>
      <c r="M6" s="9">
        <v>164.71213105963099</v>
      </c>
      <c r="N6" s="7"/>
      <c r="O6" s="7"/>
      <c r="P6" s="13">
        <f t="shared" si="0"/>
        <v>2112</v>
      </c>
      <c r="Q6" s="15">
        <f t="shared" si="0"/>
        <v>1961.1095152295131</v>
      </c>
      <c r="R6" s="7">
        <v>146</v>
      </c>
      <c r="S6" s="16">
        <v>145.04864864864865</v>
      </c>
      <c r="T6" s="7">
        <v>116</v>
      </c>
      <c r="U6" s="16">
        <v>115.61081081081082</v>
      </c>
      <c r="V6" s="7">
        <v>39</v>
      </c>
      <c r="W6" s="7">
        <v>39</v>
      </c>
      <c r="X6" s="7"/>
      <c r="Y6" s="7"/>
      <c r="Z6" s="13">
        <f t="shared" si="1"/>
        <v>301</v>
      </c>
      <c r="AA6" s="15">
        <f t="shared" si="1"/>
        <v>299.65945945945947</v>
      </c>
      <c r="AB6" s="13">
        <f t="shared" si="2"/>
        <v>2413</v>
      </c>
      <c r="AC6" s="15">
        <f t="shared" si="2"/>
        <v>2260.7689746889728</v>
      </c>
      <c r="AD6" s="10">
        <v>8550853.3699999992</v>
      </c>
      <c r="AE6" s="11">
        <v>33333.58</v>
      </c>
      <c r="AF6" s="11">
        <v>3950</v>
      </c>
      <c r="AG6" s="11">
        <v>8621</v>
      </c>
      <c r="AH6" s="11">
        <v>1855345.48</v>
      </c>
      <c r="AI6" s="11">
        <v>909244.73</v>
      </c>
      <c r="AJ6" s="12">
        <f t="shared" si="3"/>
        <v>11361348.16</v>
      </c>
      <c r="AK6" s="14">
        <v>1462452.77</v>
      </c>
      <c r="AL6" s="14">
        <v>0</v>
      </c>
      <c r="AM6" s="12">
        <f t="shared" si="4"/>
        <v>1462452.77</v>
      </c>
      <c r="AN6" s="12">
        <f t="shared" si="5"/>
        <v>12823800.93</v>
      </c>
      <c r="AO6" s="7"/>
    </row>
  </sheetData>
  <mergeCells count="32">
    <mergeCell ref="A1:A3"/>
    <mergeCell ref="B1:B3"/>
    <mergeCell ref="C1:C3"/>
    <mergeCell ref="D1:Q1"/>
    <mergeCell ref="R1:AA1"/>
    <mergeCell ref="P2:Q2"/>
    <mergeCell ref="R2:S2"/>
    <mergeCell ref="T2:U2"/>
    <mergeCell ref="V2:W2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K2:AK3"/>
    <mergeCell ref="AL2:AL3"/>
    <mergeCell ref="AF2:AF3"/>
    <mergeCell ref="AG2:AG3"/>
    <mergeCell ref="AH2:AH3"/>
    <mergeCell ref="AI2:AI3"/>
    <mergeCell ref="AJ2:AJ3"/>
  </mergeCells>
  <conditionalFormatting sqref="D4:D6">
    <cfRule type="expression" dxfId="109" priority="20">
      <formula>AND(NOT(ISBLANK(E4)),ISBLANK(D4))</formula>
    </cfRule>
  </conditionalFormatting>
  <conditionalFormatting sqref="E4:E6">
    <cfRule type="expression" dxfId="108" priority="19">
      <formula>AND(NOT(ISBLANK(D4)),ISBLANK(E4))</formula>
    </cfRule>
  </conditionalFormatting>
  <conditionalFormatting sqref="F4:F6">
    <cfRule type="expression" dxfId="107" priority="18">
      <formula>AND(NOT(ISBLANK(G4)),ISBLANK(F4))</formula>
    </cfRule>
  </conditionalFormatting>
  <conditionalFormatting sqref="G4:G6">
    <cfRule type="expression" dxfId="106" priority="17">
      <formula>AND(NOT(ISBLANK(F4)),ISBLANK(G4))</formula>
    </cfRule>
  </conditionalFormatting>
  <conditionalFormatting sqref="H4:H6">
    <cfRule type="expression" dxfId="105" priority="16">
      <formula>AND(NOT(ISBLANK(I4)),ISBLANK(H4))</formula>
    </cfRule>
  </conditionalFormatting>
  <conditionalFormatting sqref="I4:I6">
    <cfRule type="expression" dxfId="104" priority="15">
      <formula>AND(NOT(ISBLANK(H4)),ISBLANK(I4))</formula>
    </cfRule>
  </conditionalFormatting>
  <conditionalFormatting sqref="J4:J6">
    <cfRule type="expression" dxfId="103" priority="14">
      <formula>AND(NOT(ISBLANK(K4)),ISBLANK(J4))</formula>
    </cfRule>
  </conditionalFormatting>
  <conditionalFormatting sqref="K4:K6">
    <cfRule type="expression" dxfId="102" priority="13">
      <formula>AND(NOT(ISBLANK(J4)),ISBLANK(K4))</formula>
    </cfRule>
  </conditionalFormatting>
  <conditionalFormatting sqref="L4:L6">
    <cfRule type="expression" dxfId="101" priority="12">
      <formula>AND(NOT(ISBLANK(M4)),ISBLANK(L4))</formula>
    </cfRule>
  </conditionalFormatting>
  <conditionalFormatting sqref="M4:M6">
    <cfRule type="expression" dxfId="100" priority="11">
      <formula>AND(NOT(ISBLANK(L4)),ISBLANK(M4))</formula>
    </cfRule>
  </conditionalFormatting>
  <dataValidations count="4">
    <dataValidation type="decimal" operator="greaterThanOrEqual" allowBlank="1" showInputMessage="1" showErrorMessage="1" sqref="AD4:AE6 AG4:AI6 AF5:AF6 AK4:AL6">
      <formula1>0</formula1>
    </dataValidation>
    <dataValidation operator="greaterThanOrEqual" allowBlank="1" showInputMessage="1" showErrorMessage="1" sqref="AF4"/>
    <dataValidation type="custom" allowBlank="1" showInputMessage="1" showErrorMessage="1" errorTitle="FTE" error="The value entered in the FTE field must be less than or equal to the value entered in the headcount field." sqref="M4:M6 G4:G6 I4:I6 K4:K6 E4:E6">
      <formula1>E4&lt;=D4</formula1>
    </dataValidation>
    <dataValidation type="custom" allowBlank="1" showInputMessage="1" showErrorMessage="1" errorTitle="Headcount" error="The value entered in the headcount field must be greater than or equal to the value entered in the FTE field." sqref="F4:F6 H4:H6 J4:J6 L4:L6 D4:D6">
      <formula1>D4&gt;=E4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"/>
  <sheetViews>
    <sheetView zoomScaleNormal="100" workbookViewId="0">
      <selection sqref="A1:A3"/>
    </sheetView>
  </sheetViews>
  <sheetFormatPr defaultRowHeight="15"/>
  <cols>
    <col min="1" max="1" width="37" bestFit="1" customWidth="1"/>
    <col min="2" max="2" width="26.7109375" bestFit="1" customWidth="1"/>
    <col min="3" max="3" width="30.28515625" bestFit="1" customWidth="1"/>
    <col min="4" max="4" width="14.140625" customWidth="1"/>
    <col min="5" max="5" width="15.5703125" customWidth="1"/>
    <col min="6" max="6" width="14" customWidth="1"/>
    <col min="7" max="7" width="15.42578125" customWidth="1"/>
    <col min="8" max="8" width="17.28515625" customWidth="1"/>
    <col min="9" max="9" width="15.42578125" customWidth="1"/>
    <col min="10" max="10" width="13.140625" customWidth="1"/>
    <col min="11" max="11" width="13.5703125" customWidth="1"/>
    <col min="12" max="12" width="13.7109375" customWidth="1"/>
    <col min="13" max="13" width="14" customWidth="1"/>
    <col min="14" max="14" width="15.28515625" customWidth="1"/>
    <col min="15" max="15" width="28.140625" customWidth="1"/>
    <col min="16" max="16" width="14" customWidth="1"/>
    <col min="17" max="17" width="17.28515625" customWidth="1"/>
    <col min="18" max="18" width="13.7109375" customWidth="1"/>
    <col min="19" max="19" width="14.5703125" customWidth="1"/>
    <col min="20" max="20" width="16.7109375" customWidth="1"/>
    <col min="21" max="21" width="13.5703125" customWidth="1"/>
    <col min="22" max="23" width="15" customWidth="1"/>
    <col min="24" max="24" width="14.140625" customWidth="1"/>
    <col min="25" max="25" width="16.7109375" customWidth="1"/>
    <col min="26" max="26" width="15.7109375" customWidth="1"/>
    <col min="27" max="27" width="16" customWidth="1"/>
    <col min="28" max="28" width="13.42578125" bestFit="1" customWidth="1"/>
    <col min="29" max="29" width="17.7109375" customWidth="1"/>
    <col min="30" max="30" width="13.5703125" bestFit="1" customWidth="1"/>
    <col min="31" max="31" width="14" bestFit="1" customWidth="1"/>
    <col min="32" max="32" width="23.140625" customWidth="1"/>
    <col min="33" max="33" width="11" bestFit="1" customWidth="1"/>
    <col min="34" max="34" width="21.5703125" customWidth="1"/>
    <col min="35" max="35" width="21.85546875" customWidth="1"/>
    <col min="36" max="36" width="18.42578125" customWidth="1"/>
    <col min="37" max="37" width="34" customWidth="1"/>
    <col min="38" max="38" width="29.28515625" bestFit="1" customWidth="1"/>
    <col min="39" max="39" width="39.42578125" bestFit="1" customWidth="1"/>
    <col min="40" max="40" width="30.7109375" customWidth="1"/>
    <col min="41" max="41" width="25" bestFit="1" customWidth="1"/>
  </cols>
  <sheetData>
    <row r="1" spans="1:41" ht="15.75">
      <c r="A1" s="17" t="s">
        <v>0</v>
      </c>
      <c r="B1" s="17" t="s">
        <v>1</v>
      </c>
      <c r="C1" s="17" t="s">
        <v>2</v>
      </c>
      <c r="D1" s="17" t="s">
        <v>3</v>
      </c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9" t="s">
        <v>4</v>
      </c>
      <c r="S1" s="19"/>
      <c r="T1" s="19"/>
      <c r="U1" s="19"/>
      <c r="V1" s="19"/>
      <c r="W1" s="19"/>
      <c r="X1" s="19"/>
      <c r="Y1" s="19"/>
      <c r="Z1" s="19"/>
      <c r="AA1" s="19"/>
      <c r="AB1" s="17" t="s">
        <v>5</v>
      </c>
      <c r="AC1" s="17"/>
      <c r="AD1" s="19" t="s">
        <v>6</v>
      </c>
      <c r="AE1" s="19"/>
      <c r="AF1" s="19"/>
      <c r="AG1" s="19"/>
      <c r="AH1" s="19"/>
      <c r="AI1" s="19"/>
      <c r="AJ1" s="19"/>
      <c r="AK1" s="19" t="s">
        <v>7</v>
      </c>
      <c r="AL1" s="19"/>
      <c r="AM1" s="19"/>
      <c r="AN1" s="17" t="s">
        <v>8</v>
      </c>
      <c r="AO1" s="17" t="s">
        <v>9</v>
      </c>
    </row>
    <row r="2" spans="1:41" ht="51" customHeight="1">
      <c r="A2" s="17"/>
      <c r="B2" s="17"/>
      <c r="C2" s="17"/>
      <c r="D2" s="17" t="s">
        <v>10</v>
      </c>
      <c r="E2" s="17"/>
      <c r="F2" s="17" t="s">
        <v>11</v>
      </c>
      <c r="G2" s="17"/>
      <c r="H2" s="17" t="s">
        <v>12</v>
      </c>
      <c r="I2" s="17"/>
      <c r="J2" s="17" t="s">
        <v>13</v>
      </c>
      <c r="K2" s="17"/>
      <c r="L2" s="17" t="s">
        <v>14</v>
      </c>
      <c r="M2" s="17"/>
      <c r="N2" s="17" t="s">
        <v>15</v>
      </c>
      <c r="O2" s="17"/>
      <c r="P2" s="17" t="s">
        <v>16</v>
      </c>
      <c r="Q2" s="17"/>
      <c r="R2" s="17" t="s">
        <v>17</v>
      </c>
      <c r="S2" s="17"/>
      <c r="T2" s="19" t="s">
        <v>18</v>
      </c>
      <c r="U2" s="19"/>
      <c r="V2" s="19" t="s">
        <v>19</v>
      </c>
      <c r="W2" s="19"/>
      <c r="X2" s="19" t="s">
        <v>20</v>
      </c>
      <c r="Y2" s="19"/>
      <c r="Z2" s="17" t="s">
        <v>21</v>
      </c>
      <c r="AA2" s="17"/>
      <c r="AB2" s="17"/>
      <c r="AC2" s="17"/>
      <c r="AD2" s="17" t="s">
        <v>22</v>
      </c>
      <c r="AE2" s="17" t="s">
        <v>23</v>
      </c>
      <c r="AF2" s="17" t="s">
        <v>24</v>
      </c>
      <c r="AG2" s="17" t="s">
        <v>25</v>
      </c>
      <c r="AH2" s="17" t="s">
        <v>26</v>
      </c>
      <c r="AI2" s="17" t="s">
        <v>27</v>
      </c>
      <c r="AJ2" s="17" t="s">
        <v>28</v>
      </c>
      <c r="AK2" s="17" t="s">
        <v>40</v>
      </c>
      <c r="AL2" s="17" t="s">
        <v>41</v>
      </c>
      <c r="AM2" s="17" t="s">
        <v>31</v>
      </c>
      <c r="AN2" s="17"/>
      <c r="AO2" s="17"/>
    </row>
    <row r="3" spans="1:41" ht="57" customHeight="1">
      <c r="A3" s="18"/>
      <c r="B3" s="18"/>
      <c r="C3" s="18"/>
      <c r="D3" s="5" t="s">
        <v>32</v>
      </c>
      <c r="E3" s="5" t="s">
        <v>33</v>
      </c>
      <c r="F3" s="5" t="s">
        <v>32</v>
      </c>
      <c r="G3" s="5" t="s">
        <v>33</v>
      </c>
      <c r="H3" s="5" t="s">
        <v>32</v>
      </c>
      <c r="I3" s="5" t="s">
        <v>33</v>
      </c>
      <c r="J3" s="5" t="s">
        <v>32</v>
      </c>
      <c r="K3" s="5" t="s">
        <v>33</v>
      </c>
      <c r="L3" s="5" t="s">
        <v>32</v>
      </c>
      <c r="M3" s="5" t="s">
        <v>33</v>
      </c>
      <c r="N3" s="5" t="s">
        <v>32</v>
      </c>
      <c r="O3" s="5" t="s">
        <v>33</v>
      </c>
      <c r="P3" s="5" t="s">
        <v>32</v>
      </c>
      <c r="Q3" s="6" t="s">
        <v>33</v>
      </c>
      <c r="R3" s="4" t="s">
        <v>32</v>
      </c>
      <c r="S3" s="4" t="s">
        <v>33</v>
      </c>
      <c r="T3" s="4" t="s">
        <v>32</v>
      </c>
      <c r="U3" s="4" t="s">
        <v>33</v>
      </c>
      <c r="V3" s="4" t="s">
        <v>32</v>
      </c>
      <c r="W3" s="4" t="s">
        <v>33</v>
      </c>
      <c r="X3" s="4" t="s">
        <v>32</v>
      </c>
      <c r="Y3" s="4" t="s">
        <v>33</v>
      </c>
      <c r="Z3" s="4" t="s">
        <v>32</v>
      </c>
      <c r="AA3" s="2" t="s">
        <v>33</v>
      </c>
      <c r="AB3" s="3" t="s">
        <v>32</v>
      </c>
      <c r="AC3" s="2" t="s">
        <v>33</v>
      </c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</row>
    <row r="4" spans="1:41">
      <c r="A4" s="7" t="s">
        <v>34</v>
      </c>
      <c r="B4" s="7" t="s">
        <v>35</v>
      </c>
      <c r="C4" s="7" t="s">
        <v>36</v>
      </c>
      <c r="D4" s="8">
        <v>3</v>
      </c>
      <c r="E4" s="9">
        <v>2.78</v>
      </c>
      <c r="F4" s="8">
        <v>3</v>
      </c>
      <c r="G4" s="9">
        <v>3</v>
      </c>
      <c r="H4" s="8">
        <v>10</v>
      </c>
      <c r="I4" s="9">
        <v>10</v>
      </c>
      <c r="J4" s="8">
        <v>19</v>
      </c>
      <c r="K4" s="9">
        <v>18.2</v>
      </c>
      <c r="L4" s="8">
        <v>5</v>
      </c>
      <c r="M4" s="9">
        <v>5</v>
      </c>
      <c r="N4" s="7"/>
      <c r="O4" s="7"/>
      <c r="P4" s="13">
        <f>D4+F4+H4+J4+L4</f>
        <v>40</v>
      </c>
      <c r="Q4" s="15">
        <f>E4+G4+I4+K4+M4</f>
        <v>38.979999999999997</v>
      </c>
      <c r="R4" s="7">
        <v>1</v>
      </c>
      <c r="S4" s="7">
        <v>1</v>
      </c>
      <c r="T4" s="7"/>
      <c r="U4" s="7"/>
      <c r="V4" s="7"/>
      <c r="W4" s="7"/>
      <c r="X4" s="7"/>
      <c r="Y4" s="7"/>
      <c r="Z4" s="13">
        <f>R4+T4+V4+X4</f>
        <v>1</v>
      </c>
      <c r="AA4" s="15">
        <f>S4+U4+W4+Y4</f>
        <v>1</v>
      </c>
      <c r="AB4" s="13">
        <f>P4+Z4</f>
        <v>41</v>
      </c>
      <c r="AC4" s="15">
        <f>Q4+AA4</f>
        <v>39.979999999999997</v>
      </c>
      <c r="AD4" s="10">
        <v>155237.96</v>
      </c>
      <c r="AE4" s="11">
        <v>4843.5200000000004</v>
      </c>
      <c r="AF4" s="11">
        <v>0</v>
      </c>
      <c r="AG4" s="11">
        <v>0</v>
      </c>
      <c r="AH4" s="11">
        <v>33333.99</v>
      </c>
      <c r="AI4" s="11">
        <v>18143.93</v>
      </c>
      <c r="AJ4" s="12">
        <f>AD4+AE4+AF4+AG4+AH4+AI4</f>
        <v>211559.39999999997</v>
      </c>
      <c r="AK4" s="14">
        <v>0</v>
      </c>
      <c r="AL4" s="14">
        <v>0</v>
      </c>
      <c r="AM4" s="12">
        <f>AK4+AL4</f>
        <v>0</v>
      </c>
      <c r="AN4" s="12">
        <f>AJ4+AM4</f>
        <v>211559.39999999997</v>
      </c>
      <c r="AO4" s="7"/>
    </row>
    <row r="5" spans="1:41">
      <c r="A5" s="7" t="s">
        <v>37</v>
      </c>
      <c r="B5" s="7" t="s">
        <v>38</v>
      </c>
      <c r="C5" s="7" t="s">
        <v>36</v>
      </c>
      <c r="D5" s="8">
        <v>3</v>
      </c>
      <c r="E5" s="9">
        <v>3</v>
      </c>
      <c r="F5" s="8">
        <v>3</v>
      </c>
      <c r="G5" s="9">
        <v>2.65</v>
      </c>
      <c r="H5" s="8">
        <v>1</v>
      </c>
      <c r="I5" s="9">
        <v>1</v>
      </c>
      <c r="J5" s="8">
        <v>15</v>
      </c>
      <c r="K5" s="9">
        <v>14.89</v>
      </c>
      <c r="L5" s="8"/>
      <c r="M5" s="9"/>
      <c r="N5" s="7"/>
      <c r="O5" s="7"/>
      <c r="P5" s="13">
        <f t="shared" ref="P5:Q6" si="0">D5+F5+H5+J5+L5</f>
        <v>22</v>
      </c>
      <c r="Q5" s="15">
        <f t="shared" si="0"/>
        <v>21.54</v>
      </c>
      <c r="R5" s="7"/>
      <c r="S5" s="7"/>
      <c r="T5" s="7"/>
      <c r="U5" s="7"/>
      <c r="V5" s="7"/>
      <c r="W5" s="7"/>
      <c r="X5" s="7"/>
      <c r="Y5" s="7"/>
      <c r="Z5" s="13">
        <f t="shared" ref="Z5:AA6" si="1">R5+T5+V5+X5</f>
        <v>0</v>
      </c>
      <c r="AA5" s="15">
        <f t="shared" si="1"/>
        <v>0</v>
      </c>
      <c r="AB5" s="13">
        <f t="shared" ref="AB5:AC6" si="2">P5+Z5</f>
        <v>22</v>
      </c>
      <c r="AC5" s="15">
        <f t="shared" si="2"/>
        <v>21.54</v>
      </c>
      <c r="AD5" s="10">
        <v>99113.05</v>
      </c>
      <c r="AE5" s="11">
        <v>1358.33</v>
      </c>
      <c r="AF5" s="11">
        <v>0</v>
      </c>
      <c r="AG5" s="11">
        <v>0</v>
      </c>
      <c r="AH5" s="11">
        <v>22033.63</v>
      </c>
      <c r="AI5" s="11">
        <v>11636.92</v>
      </c>
      <c r="AJ5" s="12">
        <f t="shared" ref="AJ5:AJ6" si="3">AD5+AE5+AF5+AG5+AH5+AI5</f>
        <v>134141.93000000002</v>
      </c>
      <c r="AK5" s="14">
        <v>0</v>
      </c>
      <c r="AL5" s="14">
        <v>0</v>
      </c>
      <c r="AM5" s="12">
        <f t="shared" ref="AM5:AM6" si="4">AK5+AL5</f>
        <v>0</v>
      </c>
      <c r="AN5" s="12">
        <f t="shared" ref="AN5:AN6" si="5">AJ5+AM5</f>
        <v>134141.93000000002</v>
      </c>
      <c r="AO5" s="7"/>
    </row>
    <row r="6" spans="1:41">
      <c r="A6" s="7" t="s">
        <v>39</v>
      </c>
      <c r="B6" s="7" t="s">
        <v>38</v>
      </c>
      <c r="C6" s="7" t="s">
        <v>36</v>
      </c>
      <c r="D6" s="8">
        <v>61</v>
      </c>
      <c r="E6" s="9">
        <v>58.56</v>
      </c>
      <c r="F6" s="8">
        <v>258</v>
      </c>
      <c r="G6" s="9">
        <v>249.47</v>
      </c>
      <c r="H6" s="8">
        <v>198</v>
      </c>
      <c r="I6" s="9">
        <v>193.19</v>
      </c>
      <c r="J6" s="8">
        <v>1427</v>
      </c>
      <c r="K6" s="9">
        <v>1299.75</v>
      </c>
      <c r="L6" s="8">
        <v>177</v>
      </c>
      <c r="M6" s="9">
        <v>167.49</v>
      </c>
      <c r="N6" s="7"/>
      <c r="O6" s="7"/>
      <c r="P6" s="13">
        <f t="shared" si="0"/>
        <v>2121</v>
      </c>
      <c r="Q6" s="15">
        <f t="shared" si="0"/>
        <v>1968.46</v>
      </c>
      <c r="R6" s="7">
        <v>156</v>
      </c>
      <c r="S6" s="16">
        <v>155.07</v>
      </c>
      <c r="T6" s="7">
        <v>125</v>
      </c>
      <c r="U6" s="16">
        <v>124.61</v>
      </c>
      <c r="V6" s="7">
        <v>39</v>
      </c>
      <c r="W6" s="7">
        <v>39</v>
      </c>
      <c r="X6" s="7"/>
      <c r="Y6" s="7"/>
      <c r="Z6" s="13">
        <f t="shared" si="1"/>
        <v>320</v>
      </c>
      <c r="AA6" s="15">
        <f t="shared" si="1"/>
        <v>318.68</v>
      </c>
      <c r="AB6" s="13">
        <f t="shared" si="2"/>
        <v>2441</v>
      </c>
      <c r="AC6" s="15">
        <f t="shared" si="2"/>
        <v>2287.14</v>
      </c>
      <c r="AD6" s="10">
        <v>8548488.2400000002</v>
      </c>
      <c r="AE6" s="11">
        <v>32730.76</v>
      </c>
      <c r="AF6" s="11">
        <v>3050</v>
      </c>
      <c r="AG6" s="11">
        <v>5347.37</v>
      </c>
      <c r="AH6" s="11">
        <v>1860353.34</v>
      </c>
      <c r="AI6" s="11">
        <v>926290.03</v>
      </c>
      <c r="AJ6" s="12">
        <f t="shared" si="3"/>
        <v>11376259.739999998</v>
      </c>
      <c r="AK6" s="14">
        <v>1468107.2</v>
      </c>
      <c r="AL6" s="14">
        <v>0</v>
      </c>
      <c r="AM6" s="12">
        <f t="shared" si="4"/>
        <v>1468107.2</v>
      </c>
      <c r="AN6" s="12">
        <f t="shared" si="5"/>
        <v>12844366.939999998</v>
      </c>
      <c r="AO6" s="7"/>
    </row>
  </sheetData>
  <mergeCells count="32">
    <mergeCell ref="A1:A3"/>
    <mergeCell ref="B1:B3"/>
    <mergeCell ref="C1:C3"/>
    <mergeCell ref="D1:Q1"/>
    <mergeCell ref="R1:AA1"/>
    <mergeCell ref="P2:Q2"/>
    <mergeCell ref="R2:S2"/>
    <mergeCell ref="T2:U2"/>
    <mergeCell ref="V2:W2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K2:AK3"/>
    <mergeCell ref="AL2:AL3"/>
    <mergeCell ref="AF2:AF3"/>
    <mergeCell ref="AG2:AG3"/>
    <mergeCell ref="AH2:AH3"/>
    <mergeCell ref="AI2:AI3"/>
    <mergeCell ref="AJ2:AJ3"/>
  </mergeCells>
  <conditionalFormatting sqref="D4:D6">
    <cfRule type="expression" dxfId="99" priority="10">
      <formula>AND(NOT(ISBLANK(E4)),ISBLANK(D4))</formula>
    </cfRule>
  </conditionalFormatting>
  <conditionalFormatting sqref="E4:E6">
    <cfRule type="expression" dxfId="98" priority="9">
      <formula>AND(NOT(ISBLANK(D4)),ISBLANK(E4))</formula>
    </cfRule>
  </conditionalFormatting>
  <conditionalFormatting sqref="F4:F6">
    <cfRule type="expression" dxfId="97" priority="8">
      <formula>AND(NOT(ISBLANK(G4)),ISBLANK(F4))</formula>
    </cfRule>
  </conditionalFormatting>
  <conditionalFormatting sqref="G4:G6">
    <cfRule type="expression" dxfId="96" priority="7">
      <formula>AND(NOT(ISBLANK(F4)),ISBLANK(G4))</formula>
    </cfRule>
  </conditionalFormatting>
  <conditionalFormatting sqref="H4:H6">
    <cfRule type="expression" dxfId="95" priority="6">
      <formula>AND(NOT(ISBLANK(I4)),ISBLANK(H4))</formula>
    </cfRule>
  </conditionalFormatting>
  <conditionalFormatting sqref="I4:I6">
    <cfRule type="expression" dxfId="94" priority="5">
      <formula>AND(NOT(ISBLANK(H4)),ISBLANK(I4))</formula>
    </cfRule>
  </conditionalFormatting>
  <conditionalFormatting sqref="J4:J6">
    <cfRule type="expression" dxfId="93" priority="4">
      <formula>AND(NOT(ISBLANK(K4)),ISBLANK(J4))</formula>
    </cfRule>
  </conditionalFormatting>
  <conditionalFormatting sqref="K4:K6">
    <cfRule type="expression" dxfId="92" priority="3">
      <formula>AND(NOT(ISBLANK(J4)),ISBLANK(K4))</formula>
    </cfRule>
  </conditionalFormatting>
  <conditionalFormatting sqref="L4:L6">
    <cfRule type="expression" dxfId="91" priority="2">
      <formula>AND(NOT(ISBLANK(M4)),ISBLANK(L4))</formula>
    </cfRule>
  </conditionalFormatting>
  <conditionalFormatting sqref="M4:M6">
    <cfRule type="expression" dxfId="90" priority="1">
      <formula>AND(NOT(ISBLANK(L4)),ISBLANK(M4))</formula>
    </cfRule>
  </conditionalFormatting>
  <dataValidations count="4">
    <dataValidation type="custom" allowBlank="1" showInputMessage="1" showErrorMessage="1" errorTitle="Headcount" error="The value entered in the headcount field must be greater than or equal to the value entered in the FTE field." sqref="F4:F6 H4:H6 J4:J6 L4:L6 D4:D6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M4:M6 G4:G6 I4:I6 K4:K6 E4:E6">
      <formula1>E4&lt;=D4</formula1>
    </dataValidation>
    <dataValidation operator="greaterThanOrEqual" allowBlank="1" showInputMessage="1" showErrorMessage="1" sqref="AF4"/>
    <dataValidation type="decimal" operator="greaterThanOrEqual" allowBlank="1" showInputMessage="1" showErrorMessage="1" sqref="AD4:AE6 AG4:AI6 AF5:AF6 AK4:AL6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"/>
  <sheetViews>
    <sheetView zoomScaleNormal="100" workbookViewId="0">
      <selection sqref="A1:A3"/>
    </sheetView>
  </sheetViews>
  <sheetFormatPr defaultRowHeight="15"/>
  <cols>
    <col min="1" max="1" width="37" bestFit="1" customWidth="1"/>
    <col min="2" max="2" width="26.7109375" bestFit="1" customWidth="1"/>
    <col min="3" max="3" width="30.28515625" bestFit="1" customWidth="1"/>
    <col min="4" max="4" width="14.140625" customWidth="1"/>
    <col min="5" max="5" width="15.5703125" customWidth="1"/>
    <col min="6" max="6" width="14" customWidth="1"/>
    <col min="7" max="7" width="15.42578125" customWidth="1"/>
    <col min="8" max="8" width="17.28515625" customWidth="1"/>
    <col min="9" max="9" width="15.42578125" customWidth="1"/>
    <col min="10" max="10" width="13.140625" customWidth="1"/>
    <col min="11" max="11" width="13.5703125" customWidth="1"/>
    <col min="12" max="12" width="13.7109375" customWidth="1"/>
    <col min="13" max="13" width="14" customWidth="1"/>
    <col min="14" max="14" width="15.28515625" customWidth="1"/>
    <col min="15" max="15" width="28.140625" customWidth="1"/>
    <col min="16" max="16" width="14" customWidth="1"/>
    <col min="17" max="17" width="17.28515625" customWidth="1"/>
    <col min="18" max="18" width="13.7109375" customWidth="1"/>
    <col min="19" max="19" width="14.5703125" customWidth="1"/>
    <col min="20" max="20" width="16.7109375" customWidth="1"/>
    <col min="21" max="21" width="13.5703125" customWidth="1"/>
    <col min="22" max="23" width="15" customWidth="1"/>
    <col min="24" max="24" width="14.140625" customWidth="1"/>
    <col min="25" max="25" width="16.7109375" customWidth="1"/>
    <col min="26" max="26" width="15.7109375" customWidth="1"/>
    <col min="27" max="27" width="16" customWidth="1"/>
    <col min="28" max="28" width="13.42578125" bestFit="1" customWidth="1"/>
    <col min="29" max="29" width="17.7109375" customWidth="1"/>
    <col min="30" max="30" width="13.5703125" bestFit="1" customWidth="1"/>
    <col min="31" max="31" width="14" bestFit="1" customWidth="1"/>
    <col min="32" max="32" width="23.140625" customWidth="1"/>
    <col min="33" max="33" width="11" bestFit="1" customWidth="1"/>
    <col min="34" max="34" width="21.5703125" customWidth="1"/>
    <col min="35" max="35" width="21.85546875" customWidth="1"/>
    <col min="36" max="36" width="18.42578125" customWidth="1"/>
    <col min="37" max="37" width="34" customWidth="1"/>
    <col min="38" max="38" width="29.28515625" bestFit="1" customWidth="1"/>
    <col min="39" max="39" width="39.42578125" bestFit="1" customWidth="1"/>
    <col min="40" max="40" width="30.7109375" customWidth="1"/>
    <col min="41" max="41" width="25" bestFit="1" customWidth="1"/>
  </cols>
  <sheetData>
    <row r="1" spans="1:41" ht="15.75">
      <c r="A1" s="17" t="s">
        <v>0</v>
      </c>
      <c r="B1" s="17" t="s">
        <v>1</v>
      </c>
      <c r="C1" s="17" t="s">
        <v>2</v>
      </c>
      <c r="D1" s="17" t="s">
        <v>3</v>
      </c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9" t="s">
        <v>4</v>
      </c>
      <c r="S1" s="19"/>
      <c r="T1" s="19"/>
      <c r="U1" s="19"/>
      <c r="V1" s="19"/>
      <c r="W1" s="19"/>
      <c r="X1" s="19"/>
      <c r="Y1" s="19"/>
      <c r="Z1" s="19"/>
      <c r="AA1" s="19"/>
      <c r="AB1" s="17" t="s">
        <v>5</v>
      </c>
      <c r="AC1" s="17"/>
      <c r="AD1" s="19" t="s">
        <v>6</v>
      </c>
      <c r="AE1" s="19"/>
      <c r="AF1" s="19"/>
      <c r="AG1" s="19"/>
      <c r="AH1" s="19"/>
      <c r="AI1" s="19"/>
      <c r="AJ1" s="19"/>
      <c r="AK1" s="19" t="s">
        <v>7</v>
      </c>
      <c r="AL1" s="19"/>
      <c r="AM1" s="19"/>
      <c r="AN1" s="17" t="s">
        <v>8</v>
      </c>
      <c r="AO1" s="17" t="s">
        <v>9</v>
      </c>
    </row>
    <row r="2" spans="1:41" ht="51" customHeight="1">
      <c r="A2" s="17"/>
      <c r="B2" s="17"/>
      <c r="C2" s="17"/>
      <c r="D2" s="17" t="s">
        <v>10</v>
      </c>
      <c r="E2" s="17"/>
      <c r="F2" s="17" t="s">
        <v>11</v>
      </c>
      <c r="G2" s="17"/>
      <c r="H2" s="17" t="s">
        <v>12</v>
      </c>
      <c r="I2" s="17"/>
      <c r="J2" s="17" t="s">
        <v>13</v>
      </c>
      <c r="K2" s="17"/>
      <c r="L2" s="17" t="s">
        <v>14</v>
      </c>
      <c r="M2" s="17"/>
      <c r="N2" s="17" t="s">
        <v>15</v>
      </c>
      <c r="O2" s="17"/>
      <c r="P2" s="17" t="s">
        <v>16</v>
      </c>
      <c r="Q2" s="17"/>
      <c r="R2" s="17" t="s">
        <v>17</v>
      </c>
      <c r="S2" s="17"/>
      <c r="T2" s="19" t="s">
        <v>18</v>
      </c>
      <c r="U2" s="19"/>
      <c r="V2" s="19" t="s">
        <v>19</v>
      </c>
      <c r="W2" s="19"/>
      <c r="X2" s="19" t="s">
        <v>20</v>
      </c>
      <c r="Y2" s="19"/>
      <c r="Z2" s="17" t="s">
        <v>21</v>
      </c>
      <c r="AA2" s="17"/>
      <c r="AB2" s="17"/>
      <c r="AC2" s="17"/>
      <c r="AD2" s="17" t="s">
        <v>22</v>
      </c>
      <c r="AE2" s="17" t="s">
        <v>23</v>
      </c>
      <c r="AF2" s="17" t="s">
        <v>24</v>
      </c>
      <c r="AG2" s="17" t="s">
        <v>25</v>
      </c>
      <c r="AH2" s="17" t="s">
        <v>26</v>
      </c>
      <c r="AI2" s="17" t="s">
        <v>27</v>
      </c>
      <c r="AJ2" s="17" t="s">
        <v>28</v>
      </c>
      <c r="AK2" s="17" t="s">
        <v>40</v>
      </c>
      <c r="AL2" s="17" t="s">
        <v>41</v>
      </c>
      <c r="AM2" s="17" t="s">
        <v>31</v>
      </c>
      <c r="AN2" s="17"/>
      <c r="AO2" s="17"/>
    </row>
    <row r="3" spans="1:41" ht="57" customHeight="1">
      <c r="A3" s="18"/>
      <c r="B3" s="18"/>
      <c r="C3" s="18"/>
      <c r="D3" s="5" t="s">
        <v>32</v>
      </c>
      <c r="E3" s="5" t="s">
        <v>33</v>
      </c>
      <c r="F3" s="5" t="s">
        <v>32</v>
      </c>
      <c r="G3" s="5" t="s">
        <v>33</v>
      </c>
      <c r="H3" s="5" t="s">
        <v>32</v>
      </c>
      <c r="I3" s="5" t="s">
        <v>33</v>
      </c>
      <c r="J3" s="5" t="s">
        <v>32</v>
      </c>
      <c r="K3" s="5" t="s">
        <v>33</v>
      </c>
      <c r="L3" s="5" t="s">
        <v>32</v>
      </c>
      <c r="M3" s="5" t="s">
        <v>33</v>
      </c>
      <c r="N3" s="5" t="s">
        <v>32</v>
      </c>
      <c r="O3" s="5" t="s">
        <v>33</v>
      </c>
      <c r="P3" s="5" t="s">
        <v>32</v>
      </c>
      <c r="Q3" s="6" t="s">
        <v>33</v>
      </c>
      <c r="R3" s="4" t="s">
        <v>32</v>
      </c>
      <c r="S3" s="4" t="s">
        <v>33</v>
      </c>
      <c r="T3" s="4" t="s">
        <v>32</v>
      </c>
      <c r="U3" s="4" t="s">
        <v>33</v>
      </c>
      <c r="V3" s="4" t="s">
        <v>32</v>
      </c>
      <c r="W3" s="4" t="s">
        <v>33</v>
      </c>
      <c r="X3" s="4" t="s">
        <v>32</v>
      </c>
      <c r="Y3" s="4" t="s">
        <v>33</v>
      </c>
      <c r="Z3" s="4" t="s">
        <v>32</v>
      </c>
      <c r="AA3" s="2" t="s">
        <v>33</v>
      </c>
      <c r="AB3" s="3" t="s">
        <v>32</v>
      </c>
      <c r="AC3" s="2" t="s">
        <v>33</v>
      </c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</row>
    <row r="4" spans="1:41">
      <c r="A4" s="7" t="s">
        <v>34</v>
      </c>
      <c r="B4" s="7" t="s">
        <v>35</v>
      </c>
      <c r="C4" s="7" t="s">
        <v>36</v>
      </c>
      <c r="D4" s="8">
        <v>3</v>
      </c>
      <c r="E4" s="9">
        <v>2.7777777777777777</v>
      </c>
      <c r="F4" s="8">
        <v>2</v>
      </c>
      <c r="G4" s="9">
        <v>2</v>
      </c>
      <c r="H4" s="8">
        <v>9</v>
      </c>
      <c r="I4" s="9">
        <v>9</v>
      </c>
      <c r="J4" s="8">
        <v>19</v>
      </c>
      <c r="K4" s="9">
        <v>18.2</v>
      </c>
      <c r="L4" s="8">
        <v>5</v>
      </c>
      <c r="M4" s="9">
        <v>5</v>
      </c>
      <c r="N4" s="7"/>
      <c r="O4" s="7"/>
      <c r="P4" s="13">
        <f>D4+F4+H4+J4+L4</f>
        <v>38</v>
      </c>
      <c r="Q4" s="15">
        <f>E4+G4+I4+K4+M4</f>
        <v>36.977777777777774</v>
      </c>
      <c r="R4" s="7">
        <v>1</v>
      </c>
      <c r="S4" s="7">
        <v>1</v>
      </c>
      <c r="T4" s="7"/>
      <c r="U4" s="7"/>
      <c r="V4" s="7"/>
      <c r="W4" s="7"/>
      <c r="X4" s="7"/>
      <c r="Y4" s="7"/>
      <c r="Z4" s="13">
        <f>R4+T4+V4+X4</f>
        <v>1</v>
      </c>
      <c r="AA4" s="15">
        <f>S4+U4+W4+Y4</f>
        <v>1</v>
      </c>
      <c r="AB4" s="13">
        <f>P4+Z4</f>
        <v>39</v>
      </c>
      <c r="AC4" s="15">
        <f>Q4+AA4</f>
        <v>37.977777777777774</v>
      </c>
      <c r="AD4" s="10">
        <v>143797.51999999999</v>
      </c>
      <c r="AE4" s="11">
        <v>4280.49</v>
      </c>
      <c r="AF4" s="11">
        <v>0</v>
      </c>
      <c r="AG4" s="11">
        <v>0</v>
      </c>
      <c r="AH4" s="11">
        <v>30849.200000000001</v>
      </c>
      <c r="AI4" s="11">
        <v>16830.48</v>
      </c>
      <c r="AJ4" s="12">
        <f>AD4+AE4+AF4+AG4+AH4+AI4</f>
        <v>195757.69</v>
      </c>
      <c r="AK4" s="14">
        <v>5000</v>
      </c>
      <c r="AL4" s="14">
        <v>0</v>
      </c>
      <c r="AM4" s="12">
        <f>AK4+AL4</f>
        <v>5000</v>
      </c>
      <c r="AN4" s="12">
        <f>AJ4+AM4</f>
        <v>200757.69</v>
      </c>
      <c r="AO4" s="7"/>
    </row>
    <row r="5" spans="1:41">
      <c r="A5" s="7" t="s">
        <v>37</v>
      </c>
      <c r="B5" s="7" t="s">
        <v>38</v>
      </c>
      <c r="C5" s="7" t="s">
        <v>36</v>
      </c>
      <c r="D5" s="8">
        <v>3</v>
      </c>
      <c r="E5" s="9">
        <v>3</v>
      </c>
      <c r="F5" s="8">
        <v>3</v>
      </c>
      <c r="G5" s="9">
        <v>2.6486486486486487</v>
      </c>
      <c r="H5" s="8">
        <v>1</v>
      </c>
      <c r="I5" s="9">
        <v>1</v>
      </c>
      <c r="J5" s="8">
        <v>16</v>
      </c>
      <c r="K5" s="9">
        <v>15.888888888888889</v>
      </c>
      <c r="L5" s="8"/>
      <c r="M5" s="9"/>
      <c r="N5" s="7"/>
      <c r="O5" s="7"/>
      <c r="P5" s="13">
        <f t="shared" ref="P5:Q6" si="0">D5+F5+H5+J5+L5</f>
        <v>23</v>
      </c>
      <c r="Q5" s="15">
        <f t="shared" si="0"/>
        <v>22.537537537537538</v>
      </c>
      <c r="R5" s="7"/>
      <c r="S5" s="7"/>
      <c r="T5" s="7"/>
      <c r="U5" s="7"/>
      <c r="V5" s="7"/>
      <c r="W5" s="7"/>
      <c r="X5" s="7"/>
      <c r="Y5" s="7"/>
      <c r="Z5" s="13">
        <f t="shared" ref="Z5:AA6" si="1">R5+T5+V5+X5</f>
        <v>0</v>
      </c>
      <c r="AA5" s="15">
        <f t="shared" si="1"/>
        <v>0</v>
      </c>
      <c r="AB5" s="13">
        <f t="shared" ref="AB5:AC6" si="2">P5+Z5</f>
        <v>23</v>
      </c>
      <c r="AC5" s="15">
        <f t="shared" si="2"/>
        <v>22.537537537537538</v>
      </c>
      <c r="AD5" s="10">
        <v>99938.31</v>
      </c>
      <c r="AE5" s="11">
        <v>1358.33</v>
      </c>
      <c r="AF5" s="11">
        <v>0</v>
      </c>
      <c r="AG5" s="11">
        <v>0</v>
      </c>
      <c r="AH5" s="11">
        <v>22214.51</v>
      </c>
      <c r="AI5" s="11">
        <v>11708.26</v>
      </c>
      <c r="AJ5" s="12">
        <f t="shared" ref="AJ5:AJ6" si="3">AD5+AE5+AF5+AG5+AH5+AI5</f>
        <v>135219.41</v>
      </c>
      <c r="AK5" s="14">
        <v>0</v>
      </c>
      <c r="AL5" s="14">
        <v>0</v>
      </c>
      <c r="AM5" s="12">
        <f t="shared" ref="AM5:AM6" si="4">AK5+AL5</f>
        <v>0</v>
      </c>
      <c r="AN5" s="12">
        <f t="shared" ref="AN5:AN6" si="5">AJ5+AM5</f>
        <v>135219.41</v>
      </c>
      <c r="AO5" s="7"/>
    </row>
    <row r="6" spans="1:41">
      <c r="A6" s="7" t="s">
        <v>39</v>
      </c>
      <c r="B6" s="7" t="s">
        <v>38</v>
      </c>
      <c r="C6" s="7" t="s">
        <v>36</v>
      </c>
      <c r="D6" s="8">
        <v>64</v>
      </c>
      <c r="E6" s="9">
        <v>61.155555555555551</v>
      </c>
      <c r="F6" s="8">
        <v>260</v>
      </c>
      <c r="G6" s="9">
        <v>253.18708708708706</v>
      </c>
      <c r="H6" s="8">
        <v>197</v>
      </c>
      <c r="I6" s="9">
        <v>192.18536036036033</v>
      </c>
      <c r="J6" s="8">
        <v>1438</v>
      </c>
      <c r="K6" s="9">
        <v>1308.5471964821945</v>
      </c>
      <c r="L6" s="8">
        <v>181</v>
      </c>
      <c r="M6" s="9">
        <v>170.97969862719864</v>
      </c>
      <c r="N6" s="7"/>
      <c r="O6" s="7"/>
      <c r="P6" s="13">
        <f t="shared" si="0"/>
        <v>2140</v>
      </c>
      <c r="Q6" s="15">
        <f t="shared" si="0"/>
        <v>1986.0548981123961</v>
      </c>
      <c r="R6" s="7">
        <v>164</v>
      </c>
      <c r="S6" s="16">
        <v>163.04864864864862</v>
      </c>
      <c r="T6" s="7">
        <v>133</v>
      </c>
      <c r="U6" s="16">
        <v>131.81081081081081</v>
      </c>
      <c r="V6" s="7">
        <v>38</v>
      </c>
      <c r="W6" s="7">
        <v>38</v>
      </c>
      <c r="X6" s="7"/>
      <c r="Y6" s="7"/>
      <c r="Z6" s="13">
        <f t="shared" si="1"/>
        <v>335</v>
      </c>
      <c r="AA6" s="15">
        <f t="shared" si="1"/>
        <v>332.85945945945946</v>
      </c>
      <c r="AB6" s="13">
        <f t="shared" si="2"/>
        <v>2475</v>
      </c>
      <c r="AC6" s="15">
        <f t="shared" si="2"/>
        <v>2318.9143575718554</v>
      </c>
      <c r="AD6" s="10">
        <v>8632113.0299999993</v>
      </c>
      <c r="AE6" s="11">
        <v>36147.370000000003</v>
      </c>
      <c r="AF6" s="11">
        <v>16950</v>
      </c>
      <c r="AG6" s="11">
        <v>3418.8</v>
      </c>
      <c r="AH6" s="11">
        <v>1867547.39</v>
      </c>
      <c r="AI6" s="11">
        <v>929151.33</v>
      </c>
      <c r="AJ6" s="12">
        <f t="shared" si="3"/>
        <v>11485327.92</v>
      </c>
      <c r="AK6" s="14">
        <v>1435535.61</v>
      </c>
      <c r="AL6" s="14">
        <v>0</v>
      </c>
      <c r="AM6" s="12">
        <f t="shared" si="4"/>
        <v>1435535.61</v>
      </c>
      <c r="AN6" s="12">
        <f t="shared" si="5"/>
        <v>12920863.529999999</v>
      </c>
      <c r="AO6" s="7"/>
    </row>
  </sheetData>
  <mergeCells count="32">
    <mergeCell ref="A1:A3"/>
    <mergeCell ref="B1:B3"/>
    <mergeCell ref="C1:C3"/>
    <mergeCell ref="D1:Q1"/>
    <mergeCell ref="R1:AA1"/>
    <mergeCell ref="P2:Q2"/>
    <mergeCell ref="R2:S2"/>
    <mergeCell ref="T2:U2"/>
    <mergeCell ref="V2:W2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K2:AK3"/>
    <mergeCell ref="AL2:AL3"/>
    <mergeCell ref="AF2:AF3"/>
    <mergeCell ref="AG2:AG3"/>
    <mergeCell ref="AH2:AH3"/>
    <mergeCell ref="AI2:AI3"/>
    <mergeCell ref="AJ2:AJ3"/>
  </mergeCells>
  <conditionalFormatting sqref="D4:D6">
    <cfRule type="expression" dxfId="89" priority="10">
      <formula>AND(NOT(ISBLANK(E4)),ISBLANK(D4))</formula>
    </cfRule>
  </conditionalFormatting>
  <conditionalFormatting sqref="E4:E6">
    <cfRule type="expression" dxfId="88" priority="9">
      <formula>AND(NOT(ISBLANK(D4)),ISBLANK(E4))</formula>
    </cfRule>
  </conditionalFormatting>
  <conditionalFormatting sqref="F4:F6">
    <cfRule type="expression" dxfId="87" priority="8">
      <formula>AND(NOT(ISBLANK(G4)),ISBLANK(F4))</formula>
    </cfRule>
  </conditionalFormatting>
  <conditionalFormatting sqref="G4:G6">
    <cfRule type="expression" dxfId="86" priority="7">
      <formula>AND(NOT(ISBLANK(F4)),ISBLANK(G4))</formula>
    </cfRule>
  </conditionalFormatting>
  <conditionalFormatting sqref="H4:H6">
    <cfRule type="expression" dxfId="85" priority="6">
      <formula>AND(NOT(ISBLANK(I4)),ISBLANK(H4))</formula>
    </cfRule>
  </conditionalFormatting>
  <conditionalFormatting sqref="I4:I6">
    <cfRule type="expression" dxfId="84" priority="5">
      <formula>AND(NOT(ISBLANK(H4)),ISBLANK(I4))</formula>
    </cfRule>
  </conditionalFormatting>
  <conditionalFormatting sqref="J4:J6">
    <cfRule type="expression" dxfId="83" priority="4">
      <formula>AND(NOT(ISBLANK(K4)),ISBLANK(J4))</formula>
    </cfRule>
  </conditionalFormatting>
  <conditionalFormatting sqref="K4:K6">
    <cfRule type="expression" dxfId="82" priority="3">
      <formula>AND(NOT(ISBLANK(J4)),ISBLANK(K4))</formula>
    </cfRule>
  </conditionalFormatting>
  <conditionalFormatting sqref="L4:L6">
    <cfRule type="expression" dxfId="81" priority="2">
      <formula>AND(NOT(ISBLANK(M4)),ISBLANK(L4))</formula>
    </cfRule>
  </conditionalFormatting>
  <conditionalFormatting sqref="M4:M6">
    <cfRule type="expression" dxfId="80" priority="1">
      <formula>AND(NOT(ISBLANK(L4)),ISBLANK(M4))</formula>
    </cfRule>
  </conditionalFormatting>
  <dataValidations count="4">
    <dataValidation type="decimal" operator="greaterThanOrEqual" allowBlank="1" showInputMessage="1" showErrorMessage="1" sqref="AD4:AE6 AG4:AI6 AF5:AF6 AK4:AL6">
      <formula1>0</formula1>
    </dataValidation>
    <dataValidation operator="greaterThanOrEqual" allowBlank="1" showInputMessage="1" showErrorMessage="1" sqref="AF4"/>
    <dataValidation type="custom" allowBlank="1" showInputMessage="1" showErrorMessage="1" errorTitle="FTE" error="The value entered in the FTE field must be less than or equal to the value entered in the headcount field." sqref="M4:M6 G4:G6 I4:I6 K4:K6 E4:E6">
      <formula1>E4&lt;=D4</formula1>
    </dataValidation>
    <dataValidation type="custom" allowBlank="1" showInputMessage="1" showErrorMessage="1" errorTitle="Headcount" error="The value entered in the headcount field must be greater than or equal to the value entered in the FTE field." sqref="F4:F6 H4:H6 J4:J6 L4:L6 D4:D6">
      <formula1>D4&gt;=E4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"/>
  <sheetViews>
    <sheetView zoomScaleNormal="100" workbookViewId="0">
      <selection sqref="A1:A3"/>
    </sheetView>
  </sheetViews>
  <sheetFormatPr defaultRowHeight="15"/>
  <cols>
    <col min="1" max="1" width="37" bestFit="1" customWidth="1"/>
    <col min="2" max="2" width="26.7109375" bestFit="1" customWidth="1"/>
    <col min="3" max="3" width="33.42578125" bestFit="1" customWidth="1"/>
    <col min="4" max="4" width="14.140625" customWidth="1"/>
    <col min="5" max="5" width="15.5703125" customWidth="1"/>
    <col min="6" max="6" width="14" customWidth="1"/>
    <col min="7" max="7" width="15.42578125" customWidth="1"/>
    <col min="8" max="8" width="17.28515625" customWidth="1"/>
    <col min="9" max="9" width="15.42578125" customWidth="1"/>
    <col min="10" max="10" width="13.140625" customWidth="1"/>
    <col min="11" max="11" width="13.5703125" customWidth="1"/>
    <col min="12" max="12" width="13.7109375" customWidth="1"/>
    <col min="13" max="13" width="14" customWidth="1"/>
    <col min="14" max="14" width="15.28515625" customWidth="1"/>
    <col min="15" max="15" width="28.140625" customWidth="1"/>
    <col min="16" max="16" width="14" customWidth="1"/>
    <col min="17" max="17" width="17.28515625" customWidth="1"/>
    <col min="18" max="18" width="13.7109375" customWidth="1"/>
    <col min="19" max="19" width="14.5703125" customWidth="1"/>
    <col min="20" max="20" width="16.7109375" customWidth="1"/>
    <col min="21" max="21" width="13.5703125" customWidth="1"/>
    <col min="22" max="23" width="15" customWidth="1"/>
    <col min="24" max="24" width="14.140625" customWidth="1"/>
    <col min="25" max="25" width="16.7109375" customWidth="1"/>
    <col min="26" max="26" width="15.7109375" customWidth="1"/>
    <col min="27" max="27" width="16" customWidth="1"/>
    <col min="28" max="28" width="13.42578125" bestFit="1" customWidth="1"/>
    <col min="29" max="29" width="17.7109375" customWidth="1"/>
    <col min="30" max="30" width="13.5703125" bestFit="1" customWidth="1"/>
    <col min="31" max="31" width="14" bestFit="1" customWidth="1"/>
    <col min="32" max="32" width="23.140625" customWidth="1"/>
    <col min="33" max="33" width="13.7109375" customWidth="1"/>
    <col min="34" max="34" width="21.5703125" customWidth="1"/>
    <col min="35" max="35" width="21.85546875" customWidth="1"/>
    <col min="36" max="36" width="18.42578125" customWidth="1"/>
    <col min="37" max="37" width="34" customWidth="1"/>
    <col min="38" max="38" width="29.28515625" bestFit="1" customWidth="1"/>
    <col min="39" max="39" width="39.42578125" bestFit="1" customWidth="1"/>
    <col min="40" max="40" width="30.7109375" customWidth="1"/>
    <col min="41" max="41" width="25" bestFit="1" customWidth="1"/>
  </cols>
  <sheetData>
    <row r="1" spans="1:41" ht="15.75">
      <c r="A1" s="17" t="s">
        <v>0</v>
      </c>
      <c r="B1" s="17" t="s">
        <v>1</v>
      </c>
      <c r="C1" s="17" t="s">
        <v>2</v>
      </c>
      <c r="D1" s="17" t="s">
        <v>3</v>
      </c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9" t="s">
        <v>4</v>
      </c>
      <c r="S1" s="19"/>
      <c r="T1" s="19"/>
      <c r="U1" s="19"/>
      <c r="V1" s="19"/>
      <c r="W1" s="19"/>
      <c r="X1" s="19"/>
      <c r="Y1" s="19"/>
      <c r="Z1" s="19"/>
      <c r="AA1" s="19"/>
      <c r="AB1" s="17" t="s">
        <v>5</v>
      </c>
      <c r="AC1" s="17"/>
      <c r="AD1" s="19" t="s">
        <v>6</v>
      </c>
      <c r="AE1" s="19"/>
      <c r="AF1" s="19"/>
      <c r="AG1" s="19"/>
      <c r="AH1" s="19"/>
      <c r="AI1" s="19"/>
      <c r="AJ1" s="19"/>
      <c r="AK1" s="19" t="s">
        <v>7</v>
      </c>
      <c r="AL1" s="19"/>
      <c r="AM1" s="19"/>
      <c r="AN1" s="17" t="s">
        <v>8</v>
      </c>
      <c r="AO1" s="17" t="s">
        <v>9</v>
      </c>
    </row>
    <row r="2" spans="1:41" ht="51" customHeight="1">
      <c r="A2" s="17"/>
      <c r="B2" s="17"/>
      <c r="C2" s="17"/>
      <c r="D2" s="17" t="s">
        <v>10</v>
      </c>
      <c r="E2" s="17"/>
      <c r="F2" s="17" t="s">
        <v>11</v>
      </c>
      <c r="G2" s="17"/>
      <c r="H2" s="17" t="s">
        <v>12</v>
      </c>
      <c r="I2" s="17"/>
      <c r="J2" s="17" t="s">
        <v>13</v>
      </c>
      <c r="K2" s="17"/>
      <c r="L2" s="17" t="s">
        <v>14</v>
      </c>
      <c r="M2" s="17"/>
      <c r="N2" s="17" t="s">
        <v>15</v>
      </c>
      <c r="O2" s="17"/>
      <c r="P2" s="17" t="s">
        <v>16</v>
      </c>
      <c r="Q2" s="17"/>
      <c r="R2" s="17" t="s">
        <v>17</v>
      </c>
      <c r="S2" s="17"/>
      <c r="T2" s="19" t="s">
        <v>18</v>
      </c>
      <c r="U2" s="19"/>
      <c r="V2" s="19" t="s">
        <v>19</v>
      </c>
      <c r="W2" s="19"/>
      <c r="X2" s="19" t="s">
        <v>20</v>
      </c>
      <c r="Y2" s="19"/>
      <c r="Z2" s="17" t="s">
        <v>21</v>
      </c>
      <c r="AA2" s="17"/>
      <c r="AB2" s="17"/>
      <c r="AC2" s="17"/>
      <c r="AD2" s="17" t="s">
        <v>22</v>
      </c>
      <c r="AE2" s="17" t="s">
        <v>23</v>
      </c>
      <c r="AF2" s="17" t="s">
        <v>24</v>
      </c>
      <c r="AG2" s="17" t="s">
        <v>25</v>
      </c>
      <c r="AH2" s="17" t="s">
        <v>26</v>
      </c>
      <c r="AI2" s="17" t="s">
        <v>27</v>
      </c>
      <c r="AJ2" s="17" t="s">
        <v>28</v>
      </c>
      <c r="AK2" s="17" t="s">
        <v>40</v>
      </c>
      <c r="AL2" s="17" t="s">
        <v>41</v>
      </c>
      <c r="AM2" s="17" t="s">
        <v>31</v>
      </c>
      <c r="AN2" s="17"/>
      <c r="AO2" s="17"/>
    </row>
    <row r="3" spans="1:41" ht="57" customHeight="1">
      <c r="A3" s="18"/>
      <c r="B3" s="18"/>
      <c r="C3" s="18"/>
      <c r="D3" s="5" t="s">
        <v>32</v>
      </c>
      <c r="E3" s="5" t="s">
        <v>33</v>
      </c>
      <c r="F3" s="5" t="s">
        <v>32</v>
      </c>
      <c r="G3" s="5" t="s">
        <v>33</v>
      </c>
      <c r="H3" s="5" t="s">
        <v>32</v>
      </c>
      <c r="I3" s="5" t="s">
        <v>33</v>
      </c>
      <c r="J3" s="5" t="s">
        <v>32</v>
      </c>
      <c r="K3" s="5" t="s">
        <v>33</v>
      </c>
      <c r="L3" s="5" t="s">
        <v>32</v>
      </c>
      <c r="M3" s="5" t="s">
        <v>33</v>
      </c>
      <c r="N3" s="5" t="s">
        <v>32</v>
      </c>
      <c r="O3" s="5" t="s">
        <v>33</v>
      </c>
      <c r="P3" s="5" t="s">
        <v>32</v>
      </c>
      <c r="Q3" s="6" t="s">
        <v>33</v>
      </c>
      <c r="R3" s="4" t="s">
        <v>32</v>
      </c>
      <c r="S3" s="4" t="s">
        <v>33</v>
      </c>
      <c r="T3" s="4" t="s">
        <v>32</v>
      </c>
      <c r="U3" s="4" t="s">
        <v>33</v>
      </c>
      <c r="V3" s="4" t="s">
        <v>32</v>
      </c>
      <c r="W3" s="4" t="s">
        <v>33</v>
      </c>
      <c r="X3" s="4" t="s">
        <v>32</v>
      </c>
      <c r="Y3" s="4" t="s">
        <v>33</v>
      </c>
      <c r="Z3" s="4" t="s">
        <v>32</v>
      </c>
      <c r="AA3" s="2" t="s">
        <v>33</v>
      </c>
      <c r="AB3" s="3" t="s">
        <v>32</v>
      </c>
      <c r="AC3" s="2" t="s">
        <v>33</v>
      </c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</row>
    <row r="4" spans="1:41">
      <c r="A4" s="7" t="s">
        <v>34</v>
      </c>
      <c r="B4" s="7" t="s">
        <v>35</v>
      </c>
      <c r="C4" s="7" t="s">
        <v>36</v>
      </c>
      <c r="D4" s="8">
        <v>2</v>
      </c>
      <c r="E4" s="9">
        <v>2</v>
      </c>
      <c r="F4" s="8">
        <v>5</v>
      </c>
      <c r="G4" s="9">
        <v>4.7777777777777777</v>
      </c>
      <c r="H4" s="8">
        <v>9</v>
      </c>
      <c r="I4" s="9">
        <v>9</v>
      </c>
      <c r="J4" s="8">
        <v>19</v>
      </c>
      <c r="K4" s="9">
        <v>18.2</v>
      </c>
      <c r="L4" s="8">
        <v>5</v>
      </c>
      <c r="M4" s="9">
        <v>5</v>
      </c>
      <c r="N4" s="7"/>
      <c r="O4" s="7"/>
      <c r="P4" s="13">
        <f>D4+F4+H4+J4+L4</f>
        <v>40</v>
      </c>
      <c r="Q4" s="15">
        <f>E4+G4+I4+K4+M4</f>
        <v>38.977777777777774</v>
      </c>
      <c r="R4" s="7">
        <v>1</v>
      </c>
      <c r="S4" s="7">
        <v>1</v>
      </c>
      <c r="T4" s="7"/>
      <c r="U4" s="7"/>
      <c r="V4" s="7"/>
      <c r="W4" s="7"/>
      <c r="X4" s="7"/>
      <c r="Y4" s="7"/>
      <c r="Z4" s="13">
        <f>R4+T4+V4+X4</f>
        <v>1</v>
      </c>
      <c r="AA4" s="15">
        <f>S4+U4+W4+Y4</f>
        <v>1</v>
      </c>
      <c r="AB4" s="13">
        <f>P4+Z4</f>
        <v>41</v>
      </c>
      <c r="AC4" s="15">
        <f>Q4+AA4</f>
        <v>39.977777777777774</v>
      </c>
      <c r="AD4" s="10">
        <v>154787.46</v>
      </c>
      <c r="AE4" s="11">
        <v>8114.76</v>
      </c>
      <c r="AF4" s="11">
        <v>200</v>
      </c>
      <c r="AG4" s="11">
        <v>0</v>
      </c>
      <c r="AH4" s="11">
        <v>33343.800000000003</v>
      </c>
      <c r="AI4" s="11">
        <v>18221.95</v>
      </c>
      <c r="AJ4" s="12">
        <f>AD4+AE4+AF4+AG4+AH4+AI4</f>
        <v>214667.97000000003</v>
      </c>
      <c r="AK4" s="14">
        <v>0</v>
      </c>
      <c r="AL4" s="14">
        <v>0</v>
      </c>
      <c r="AM4" s="12">
        <f>AK4+AL4</f>
        <v>0</v>
      </c>
      <c r="AN4" s="12">
        <f>AJ4+AM4</f>
        <v>214667.97000000003</v>
      </c>
      <c r="AO4" s="7"/>
    </row>
    <row r="5" spans="1:41">
      <c r="A5" s="7" t="s">
        <v>37</v>
      </c>
      <c r="B5" s="7" t="s">
        <v>38</v>
      </c>
      <c r="C5" s="7" t="s">
        <v>36</v>
      </c>
      <c r="D5" s="8">
        <v>3</v>
      </c>
      <c r="E5" s="9">
        <v>3</v>
      </c>
      <c r="F5" s="8">
        <v>3</v>
      </c>
      <c r="G5" s="9">
        <v>2.6486486486486487</v>
      </c>
      <c r="H5" s="8">
        <v>1</v>
      </c>
      <c r="I5" s="9">
        <v>1</v>
      </c>
      <c r="J5" s="8">
        <v>17</v>
      </c>
      <c r="K5" s="9">
        <v>16.888888888888889</v>
      </c>
      <c r="L5" s="8"/>
      <c r="M5" s="9"/>
      <c r="N5" s="7"/>
      <c r="O5" s="7"/>
      <c r="P5" s="13">
        <f t="shared" ref="P5:Q6" si="0">D5+F5+H5+J5+L5</f>
        <v>24</v>
      </c>
      <c r="Q5" s="15">
        <f t="shared" si="0"/>
        <v>23.537537537537538</v>
      </c>
      <c r="R5" s="7"/>
      <c r="S5" s="7"/>
      <c r="T5" s="7"/>
      <c r="U5" s="7"/>
      <c r="V5" s="7"/>
      <c r="W5" s="7"/>
      <c r="X5" s="7"/>
      <c r="Y5" s="7"/>
      <c r="Z5" s="13">
        <f t="shared" ref="Z5:AA6" si="1">R5+T5+V5+X5</f>
        <v>0</v>
      </c>
      <c r="AA5" s="15">
        <f t="shared" si="1"/>
        <v>0</v>
      </c>
      <c r="AB5" s="13">
        <f t="shared" ref="AB5:AC6" si="2">P5+Z5</f>
        <v>24</v>
      </c>
      <c r="AC5" s="15">
        <f t="shared" si="2"/>
        <v>23.537537537537538</v>
      </c>
      <c r="AD5" s="10">
        <v>108938.88</v>
      </c>
      <c r="AE5" s="11">
        <v>1358.33</v>
      </c>
      <c r="AF5" s="11">
        <v>0</v>
      </c>
      <c r="AG5" s="11">
        <v>0</v>
      </c>
      <c r="AH5" s="11">
        <v>24203.64</v>
      </c>
      <c r="AI5" s="11">
        <v>12727.21</v>
      </c>
      <c r="AJ5" s="12">
        <f t="shared" ref="AJ5:AJ6" si="3">AD5+AE5+AF5+AG5+AH5+AI5</f>
        <v>147228.06</v>
      </c>
      <c r="AK5" s="14">
        <v>0</v>
      </c>
      <c r="AL5" s="14">
        <v>0</v>
      </c>
      <c r="AM5" s="12">
        <f t="shared" ref="AM5:AM6" si="4">AK5+AL5</f>
        <v>0</v>
      </c>
      <c r="AN5" s="12">
        <f t="shared" ref="AN5:AN6" si="5">AJ5+AM5</f>
        <v>147228.06</v>
      </c>
      <c r="AO5" s="7"/>
    </row>
    <row r="6" spans="1:41">
      <c r="A6" s="7" t="s">
        <v>39</v>
      </c>
      <c r="B6" s="7" t="s">
        <v>38</v>
      </c>
      <c r="C6" s="7" t="s">
        <v>36</v>
      </c>
      <c r="D6" s="8">
        <v>69</v>
      </c>
      <c r="E6" s="9">
        <v>66.16</v>
      </c>
      <c r="F6" s="8">
        <v>256</v>
      </c>
      <c r="G6" s="9">
        <v>250.07627627627627</v>
      </c>
      <c r="H6" s="8">
        <v>195</v>
      </c>
      <c r="I6" s="9">
        <v>190.68536036036033</v>
      </c>
      <c r="J6" s="8">
        <v>1431</v>
      </c>
      <c r="K6" s="9">
        <v>1303.6358601458574</v>
      </c>
      <c r="L6" s="8">
        <v>181</v>
      </c>
      <c r="M6" s="9">
        <v>170.90192084942083</v>
      </c>
      <c r="N6" s="7"/>
      <c r="O6" s="7"/>
      <c r="P6" s="13">
        <f t="shared" si="0"/>
        <v>2132</v>
      </c>
      <c r="Q6" s="15">
        <f t="shared" si="0"/>
        <v>1981.4594176319147</v>
      </c>
      <c r="R6" s="7">
        <v>166</v>
      </c>
      <c r="S6" s="16">
        <v>165.05</v>
      </c>
      <c r="T6" s="7">
        <v>138</v>
      </c>
      <c r="U6" s="16">
        <v>136.81</v>
      </c>
      <c r="V6" s="7">
        <v>41</v>
      </c>
      <c r="W6" s="7">
        <v>41</v>
      </c>
      <c r="X6" s="7"/>
      <c r="Y6" s="7"/>
      <c r="Z6" s="13">
        <f t="shared" si="1"/>
        <v>345</v>
      </c>
      <c r="AA6" s="15">
        <f t="shared" si="1"/>
        <v>342.86</v>
      </c>
      <c r="AB6" s="13">
        <f t="shared" si="2"/>
        <v>2477</v>
      </c>
      <c r="AC6" s="15">
        <f t="shared" si="2"/>
        <v>2324.3194176319148</v>
      </c>
      <c r="AD6" s="10">
        <v>8626176.7100000009</v>
      </c>
      <c r="AE6" s="11">
        <v>32630.31</v>
      </c>
      <c r="AF6" s="11">
        <v>6050</v>
      </c>
      <c r="AG6" s="11">
        <v>3888.95</v>
      </c>
      <c r="AH6" s="11">
        <v>1872688.29</v>
      </c>
      <c r="AI6" s="11">
        <v>921553.93</v>
      </c>
      <c r="AJ6" s="12">
        <f t="shared" si="3"/>
        <v>11462988.190000001</v>
      </c>
      <c r="AK6" s="14">
        <v>1596623.4</v>
      </c>
      <c r="AL6" s="14">
        <v>9396.8799999999992</v>
      </c>
      <c r="AM6" s="12">
        <f t="shared" si="4"/>
        <v>1606020.2799999998</v>
      </c>
      <c r="AN6" s="12">
        <f t="shared" si="5"/>
        <v>13069008.470000001</v>
      </c>
      <c r="AO6" s="7"/>
    </row>
  </sheetData>
  <mergeCells count="32">
    <mergeCell ref="A1:A3"/>
    <mergeCell ref="B1:B3"/>
    <mergeCell ref="C1:C3"/>
    <mergeCell ref="D1:Q1"/>
    <mergeCell ref="R1:AA1"/>
    <mergeCell ref="P2:Q2"/>
    <mergeCell ref="R2:S2"/>
    <mergeCell ref="T2:U2"/>
    <mergeCell ref="V2:W2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K2:AK3"/>
    <mergeCell ref="AL2:AL3"/>
    <mergeCell ref="AF2:AF3"/>
    <mergeCell ref="AG2:AG3"/>
    <mergeCell ref="AH2:AH3"/>
    <mergeCell ref="AI2:AI3"/>
    <mergeCell ref="AJ2:AJ3"/>
  </mergeCells>
  <conditionalFormatting sqref="D4:D6">
    <cfRule type="expression" dxfId="79" priority="10">
      <formula>AND(NOT(ISBLANK(E4)),ISBLANK(D4))</formula>
    </cfRule>
  </conditionalFormatting>
  <conditionalFormatting sqref="E4:E6">
    <cfRule type="expression" dxfId="78" priority="9">
      <formula>AND(NOT(ISBLANK(D4)),ISBLANK(E4))</formula>
    </cfRule>
  </conditionalFormatting>
  <conditionalFormatting sqref="F4:F6">
    <cfRule type="expression" dxfId="77" priority="8">
      <formula>AND(NOT(ISBLANK(G4)),ISBLANK(F4))</formula>
    </cfRule>
  </conditionalFormatting>
  <conditionalFormatting sqref="G4:G6">
    <cfRule type="expression" dxfId="76" priority="7">
      <formula>AND(NOT(ISBLANK(F4)),ISBLANK(G4))</formula>
    </cfRule>
  </conditionalFormatting>
  <conditionalFormatting sqref="H4:H6">
    <cfRule type="expression" dxfId="75" priority="6">
      <formula>AND(NOT(ISBLANK(I4)),ISBLANK(H4))</formula>
    </cfRule>
  </conditionalFormatting>
  <conditionalFormatting sqref="I4:I6">
    <cfRule type="expression" dxfId="74" priority="5">
      <formula>AND(NOT(ISBLANK(H4)),ISBLANK(I4))</formula>
    </cfRule>
  </conditionalFormatting>
  <conditionalFormatting sqref="J4:J6">
    <cfRule type="expression" dxfId="73" priority="4">
      <formula>AND(NOT(ISBLANK(K4)),ISBLANK(J4))</formula>
    </cfRule>
  </conditionalFormatting>
  <conditionalFormatting sqref="K4:K6">
    <cfRule type="expression" dxfId="72" priority="3">
      <formula>AND(NOT(ISBLANK(J4)),ISBLANK(K4))</formula>
    </cfRule>
  </conditionalFormatting>
  <conditionalFormatting sqref="L4:L6">
    <cfRule type="expression" dxfId="71" priority="2">
      <formula>AND(NOT(ISBLANK(M4)),ISBLANK(L4))</formula>
    </cfRule>
  </conditionalFormatting>
  <conditionalFormatting sqref="M4:M6">
    <cfRule type="expression" dxfId="70" priority="1">
      <formula>AND(NOT(ISBLANK(L4)),ISBLANK(M4))</formula>
    </cfRule>
  </conditionalFormatting>
  <dataValidations count="4">
    <dataValidation type="decimal" operator="greaterThanOrEqual" allowBlank="1" showInputMessage="1" showErrorMessage="1" sqref="AD4:AE6 AG4:AI6 AF5:AF6 AK4:AL6">
      <formula1>0</formula1>
    </dataValidation>
    <dataValidation operator="greaterThanOrEqual" allowBlank="1" showInputMessage="1" showErrorMessage="1" sqref="AF4"/>
    <dataValidation type="custom" allowBlank="1" showInputMessage="1" showErrorMessage="1" errorTitle="FTE" error="The value entered in the FTE field must be less than or equal to the value entered in the headcount field." sqref="M4:M6 G4:G6 I4:I6 K4:K6 E4:E6">
      <formula1>E4&lt;=D4</formula1>
    </dataValidation>
    <dataValidation type="custom" allowBlank="1" showInputMessage="1" showErrorMessage="1" errorTitle="Headcount" error="The value entered in the headcount field must be greater than or equal to the value entered in the FTE field." sqref="F4:F6 H4:H6 J4:J6 L4:L6 D4:D6">
      <formula1>D4&gt;=E4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"/>
  <sheetViews>
    <sheetView zoomScaleNormal="100" workbookViewId="0">
      <selection sqref="A1:A3"/>
    </sheetView>
  </sheetViews>
  <sheetFormatPr defaultRowHeight="15"/>
  <cols>
    <col min="1" max="1" width="37" bestFit="1" customWidth="1"/>
    <col min="2" max="2" width="26.7109375" bestFit="1" customWidth="1"/>
    <col min="3" max="3" width="30.28515625" bestFit="1" customWidth="1"/>
    <col min="4" max="4" width="14.140625" customWidth="1"/>
    <col min="5" max="5" width="15.5703125" customWidth="1"/>
    <col min="6" max="6" width="14" customWidth="1"/>
    <col min="7" max="7" width="15.42578125" customWidth="1"/>
    <col min="8" max="8" width="17.28515625" customWidth="1"/>
    <col min="9" max="9" width="15.42578125" customWidth="1"/>
    <col min="10" max="10" width="13.140625" customWidth="1"/>
    <col min="11" max="11" width="13.5703125" customWidth="1"/>
    <col min="12" max="12" width="13.7109375" customWidth="1"/>
    <col min="13" max="13" width="14" customWidth="1"/>
    <col min="14" max="14" width="15.28515625" customWidth="1"/>
    <col min="15" max="15" width="28.140625" customWidth="1"/>
    <col min="16" max="16" width="14" customWidth="1"/>
    <col min="17" max="17" width="17.28515625" customWidth="1"/>
    <col min="18" max="18" width="13.7109375" customWidth="1"/>
    <col min="19" max="19" width="14.5703125" customWidth="1"/>
    <col min="20" max="20" width="16.7109375" customWidth="1"/>
    <col min="21" max="21" width="13.5703125" customWidth="1"/>
    <col min="22" max="23" width="15" customWidth="1"/>
    <col min="24" max="24" width="14.140625" customWidth="1"/>
    <col min="25" max="25" width="16.7109375" customWidth="1"/>
    <col min="26" max="26" width="15.7109375" customWidth="1"/>
    <col min="27" max="27" width="16" customWidth="1"/>
    <col min="28" max="28" width="13.42578125" bestFit="1" customWidth="1"/>
    <col min="29" max="29" width="17.7109375" customWidth="1"/>
    <col min="30" max="30" width="12.7109375" bestFit="1" customWidth="1"/>
    <col min="31" max="31" width="14" bestFit="1" customWidth="1"/>
    <col min="32" max="32" width="23.140625" customWidth="1"/>
    <col min="33" max="33" width="11" bestFit="1" customWidth="1"/>
    <col min="34" max="34" width="21.5703125" customWidth="1"/>
    <col min="35" max="35" width="21.85546875" customWidth="1"/>
    <col min="36" max="36" width="18.42578125" customWidth="1"/>
    <col min="37" max="37" width="34" customWidth="1"/>
    <col min="38" max="38" width="29.28515625" bestFit="1" customWidth="1"/>
    <col min="39" max="39" width="39.42578125" bestFit="1" customWidth="1"/>
    <col min="40" max="40" width="30.7109375" customWidth="1"/>
    <col min="41" max="41" width="25" bestFit="1" customWidth="1"/>
  </cols>
  <sheetData>
    <row r="1" spans="1:41" ht="15.75">
      <c r="A1" s="17" t="s">
        <v>0</v>
      </c>
      <c r="B1" s="17" t="s">
        <v>1</v>
      </c>
      <c r="C1" s="17" t="s">
        <v>2</v>
      </c>
      <c r="D1" s="17" t="s">
        <v>3</v>
      </c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9" t="s">
        <v>4</v>
      </c>
      <c r="S1" s="19"/>
      <c r="T1" s="19"/>
      <c r="U1" s="19"/>
      <c r="V1" s="19"/>
      <c r="W1" s="19"/>
      <c r="X1" s="19"/>
      <c r="Y1" s="19"/>
      <c r="Z1" s="19"/>
      <c r="AA1" s="19"/>
      <c r="AB1" s="17" t="s">
        <v>5</v>
      </c>
      <c r="AC1" s="17"/>
      <c r="AD1" s="19" t="s">
        <v>6</v>
      </c>
      <c r="AE1" s="19"/>
      <c r="AF1" s="19"/>
      <c r="AG1" s="19"/>
      <c r="AH1" s="19"/>
      <c r="AI1" s="19"/>
      <c r="AJ1" s="19"/>
      <c r="AK1" s="19" t="s">
        <v>7</v>
      </c>
      <c r="AL1" s="19"/>
      <c r="AM1" s="19"/>
      <c r="AN1" s="17" t="s">
        <v>8</v>
      </c>
      <c r="AO1" s="17" t="s">
        <v>9</v>
      </c>
    </row>
    <row r="2" spans="1:41" ht="51" customHeight="1">
      <c r="A2" s="17"/>
      <c r="B2" s="17"/>
      <c r="C2" s="17"/>
      <c r="D2" s="17" t="s">
        <v>10</v>
      </c>
      <c r="E2" s="17"/>
      <c r="F2" s="17" t="s">
        <v>11</v>
      </c>
      <c r="G2" s="17"/>
      <c r="H2" s="17" t="s">
        <v>12</v>
      </c>
      <c r="I2" s="17"/>
      <c r="J2" s="17" t="s">
        <v>13</v>
      </c>
      <c r="K2" s="17"/>
      <c r="L2" s="17" t="s">
        <v>14</v>
      </c>
      <c r="M2" s="17"/>
      <c r="N2" s="17" t="s">
        <v>15</v>
      </c>
      <c r="O2" s="17"/>
      <c r="P2" s="17" t="s">
        <v>16</v>
      </c>
      <c r="Q2" s="17"/>
      <c r="R2" s="17" t="s">
        <v>17</v>
      </c>
      <c r="S2" s="17"/>
      <c r="T2" s="19" t="s">
        <v>18</v>
      </c>
      <c r="U2" s="19"/>
      <c r="V2" s="19" t="s">
        <v>19</v>
      </c>
      <c r="W2" s="19"/>
      <c r="X2" s="19" t="s">
        <v>20</v>
      </c>
      <c r="Y2" s="19"/>
      <c r="Z2" s="17" t="s">
        <v>21</v>
      </c>
      <c r="AA2" s="17"/>
      <c r="AB2" s="17"/>
      <c r="AC2" s="17"/>
      <c r="AD2" s="17" t="s">
        <v>22</v>
      </c>
      <c r="AE2" s="17" t="s">
        <v>23</v>
      </c>
      <c r="AF2" s="17" t="s">
        <v>24</v>
      </c>
      <c r="AG2" s="17" t="s">
        <v>25</v>
      </c>
      <c r="AH2" s="17" t="s">
        <v>26</v>
      </c>
      <c r="AI2" s="17" t="s">
        <v>27</v>
      </c>
      <c r="AJ2" s="17" t="s">
        <v>28</v>
      </c>
      <c r="AK2" s="17" t="s">
        <v>40</v>
      </c>
      <c r="AL2" s="17" t="s">
        <v>41</v>
      </c>
      <c r="AM2" s="17" t="s">
        <v>31</v>
      </c>
      <c r="AN2" s="17"/>
      <c r="AO2" s="17"/>
    </row>
    <row r="3" spans="1:41" ht="57" customHeight="1">
      <c r="A3" s="18"/>
      <c r="B3" s="18"/>
      <c r="C3" s="18"/>
      <c r="D3" s="5" t="s">
        <v>32</v>
      </c>
      <c r="E3" s="5" t="s">
        <v>33</v>
      </c>
      <c r="F3" s="5" t="s">
        <v>32</v>
      </c>
      <c r="G3" s="5" t="s">
        <v>33</v>
      </c>
      <c r="H3" s="5" t="s">
        <v>32</v>
      </c>
      <c r="I3" s="5" t="s">
        <v>33</v>
      </c>
      <c r="J3" s="5" t="s">
        <v>32</v>
      </c>
      <c r="K3" s="5" t="s">
        <v>33</v>
      </c>
      <c r="L3" s="5" t="s">
        <v>32</v>
      </c>
      <c r="M3" s="5" t="s">
        <v>33</v>
      </c>
      <c r="N3" s="5" t="s">
        <v>32</v>
      </c>
      <c r="O3" s="5" t="s">
        <v>33</v>
      </c>
      <c r="P3" s="5" t="s">
        <v>32</v>
      </c>
      <c r="Q3" s="6" t="s">
        <v>33</v>
      </c>
      <c r="R3" s="4" t="s">
        <v>32</v>
      </c>
      <c r="S3" s="4" t="s">
        <v>33</v>
      </c>
      <c r="T3" s="4" t="s">
        <v>32</v>
      </c>
      <c r="U3" s="4" t="s">
        <v>33</v>
      </c>
      <c r="V3" s="4" t="s">
        <v>32</v>
      </c>
      <c r="W3" s="4" t="s">
        <v>33</v>
      </c>
      <c r="X3" s="4" t="s">
        <v>32</v>
      </c>
      <c r="Y3" s="4" t="s">
        <v>33</v>
      </c>
      <c r="Z3" s="4" t="s">
        <v>32</v>
      </c>
      <c r="AA3" s="2" t="s">
        <v>33</v>
      </c>
      <c r="AB3" s="3" t="s">
        <v>32</v>
      </c>
      <c r="AC3" s="2" t="s">
        <v>33</v>
      </c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</row>
    <row r="4" spans="1:41">
      <c r="A4" s="7" t="s">
        <v>34</v>
      </c>
      <c r="B4" s="7" t="s">
        <v>35</v>
      </c>
      <c r="C4" s="7" t="s">
        <v>36</v>
      </c>
      <c r="D4" s="8">
        <v>2</v>
      </c>
      <c r="E4" s="9">
        <v>2</v>
      </c>
      <c r="F4" s="8">
        <v>5</v>
      </c>
      <c r="G4" s="9">
        <v>4.78</v>
      </c>
      <c r="H4" s="8">
        <v>8</v>
      </c>
      <c r="I4" s="9">
        <v>8</v>
      </c>
      <c r="J4" s="8">
        <v>18</v>
      </c>
      <c r="K4" s="9">
        <v>17.7</v>
      </c>
      <c r="L4" s="8">
        <v>5</v>
      </c>
      <c r="M4" s="9">
        <v>5</v>
      </c>
      <c r="N4" s="7"/>
      <c r="O4" s="7"/>
      <c r="P4" s="13">
        <f>D4+F4+H4+J4+L4</f>
        <v>38</v>
      </c>
      <c r="Q4" s="15">
        <f>E4+G4+I4+K4+M4</f>
        <v>37.480000000000004</v>
      </c>
      <c r="R4" s="7"/>
      <c r="S4" s="7"/>
      <c r="T4" s="7"/>
      <c r="U4" s="7"/>
      <c r="V4" s="7"/>
      <c r="W4" s="7"/>
      <c r="X4" s="7"/>
      <c r="Y4" s="7"/>
      <c r="Z4" s="13">
        <f>R4+T4+V4+X4</f>
        <v>0</v>
      </c>
      <c r="AA4" s="15">
        <f>S4+U4+W4+Y4</f>
        <v>0</v>
      </c>
      <c r="AB4" s="13">
        <f>P4+Z4</f>
        <v>38</v>
      </c>
      <c r="AC4" s="15">
        <f>Q4+AA4</f>
        <v>37.480000000000004</v>
      </c>
      <c r="AD4" s="10">
        <v>161140.09</v>
      </c>
      <c r="AE4" s="11">
        <v>3683.75</v>
      </c>
      <c r="AF4" s="11">
        <v>0</v>
      </c>
      <c r="AG4" s="11">
        <v>0</v>
      </c>
      <c r="AH4" s="11">
        <v>34614.199999999997</v>
      </c>
      <c r="AI4" s="11">
        <v>18575.25</v>
      </c>
      <c r="AJ4" s="12">
        <f>AD4+AE4+AF4+AG4+AH4+AI4</f>
        <v>218013.28999999998</v>
      </c>
      <c r="AK4" s="14"/>
      <c r="AL4" s="14"/>
      <c r="AM4" s="12">
        <f>AK4+AL4</f>
        <v>0</v>
      </c>
      <c r="AN4" s="12">
        <f>AJ4+AM4</f>
        <v>218013.28999999998</v>
      </c>
      <c r="AO4" s="7"/>
    </row>
    <row r="5" spans="1:41">
      <c r="A5" s="7" t="s">
        <v>37</v>
      </c>
      <c r="B5" s="7" t="s">
        <v>38</v>
      </c>
      <c r="C5" s="7" t="s">
        <v>36</v>
      </c>
      <c r="D5" s="8">
        <v>3</v>
      </c>
      <c r="E5" s="9">
        <v>3</v>
      </c>
      <c r="F5" s="8">
        <v>2</v>
      </c>
      <c r="G5" s="9">
        <v>1.65</v>
      </c>
      <c r="H5" s="8">
        <v>1</v>
      </c>
      <c r="I5" s="9">
        <v>1</v>
      </c>
      <c r="J5" s="8">
        <v>16</v>
      </c>
      <c r="K5" s="9">
        <v>15.89</v>
      </c>
      <c r="L5" s="8"/>
      <c r="M5" s="9"/>
      <c r="N5" s="7"/>
      <c r="O5" s="7"/>
      <c r="P5" s="13">
        <f t="shared" ref="P5:Q6" si="0">D5+F5+H5+J5+L5</f>
        <v>22</v>
      </c>
      <c r="Q5" s="15">
        <f t="shared" si="0"/>
        <v>21.54</v>
      </c>
      <c r="R5" s="7"/>
      <c r="S5" s="7"/>
      <c r="T5" s="7"/>
      <c r="U5" s="7"/>
      <c r="V5" s="7"/>
      <c r="W5" s="7"/>
      <c r="X5" s="7"/>
      <c r="Y5" s="7"/>
      <c r="Z5" s="13">
        <f t="shared" ref="Z5:AA6" si="1">R5+T5+V5+X5</f>
        <v>0</v>
      </c>
      <c r="AA5" s="15">
        <f t="shared" si="1"/>
        <v>0</v>
      </c>
      <c r="AB5" s="13">
        <f t="shared" ref="AB5:AC6" si="2">P5+Z5</f>
        <v>22</v>
      </c>
      <c r="AC5" s="15">
        <f t="shared" si="2"/>
        <v>21.54</v>
      </c>
      <c r="AD5" s="10">
        <v>105833.08</v>
      </c>
      <c r="AE5" s="11">
        <v>1358.33</v>
      </c>
      <c r="AF5" s="11">
        <v>0</v>
      </c>
      <c r="AG5" s="11">
        <v>0</v>
      </c>
      <c r="AH5" s="11">
        <v>23523.85</v>
      </c>
      <c r="AI5" s="11">
        <v>12319.88</v>
      </c>
      <c r="AJ5" s="12">
        <f t="shared" ref="AJ5:AJ6" si="3">AD5+AE5+AF5+AG5+AH5+AI5</f>
        <v>143035.14000000001</v>
      </c>
      <c r="AK5" s="14"/>
      <c r="AL5" s="14"/>
      <c r="AM5" s="12">
        <f t="shared" ref="AM5:AM6" si="4">AK5+AL5</f>
        <v>0</v>
      </c>
      <c r="AN5" s="12">
        <f t="shared" ref="AN5:AN6" si="5">AJ5+AM5</f>
        <v>143035.14000000001</v>
      </c>
      <c r="AO5" s="7"/>
    </row>
    <row r="6" spans="1:41">
      <c r="A6" s="7" t="s">
        <v>39</v>
      </c>
      <c r="B6" s="7" t="s">
        <v>38</v>
      </c>
      <c r="C6" s="7" t="s">
        <v>36</v>
      </c>
      <c r="D6" s="8">
        <v>72</v>
      </c>
      <c r="E6" s="9">
        <v>68.760000000000005</v>
      </c>
      <c r="F6" s="8">
        <v>263</v>
      </c>
      <c r="G6" s="9">
        <v>255.52</v>
      </c>
      <c r="H6" s="8">
        <v>193</v>
      </c>
      <c r="I6" s="9">
        <v>188.69</v>
      </c>
      <c r="J6" s="8">
        <v>1464</v>
      </c>
      <c r="K6" s="9">
        <v>1332.72</v>
      </c>
      <c r="L6" s="8">
        <v>184</v>
      </c>
      <c r="M6" s="9">
        <v>173.93</v>
      </c>
      <c r="N6" s="7"/>
      <c r="O6" s="7"/>
      <c r="P6" s="13">
        <f t="shared" si="0"/>
        <v>2176</v>
      </c>
      <c r="Q6" s="15">
        <f t="shared" si="0"/>
        <v>2019.6200000000001</v>
      </c>
      <c r="R6" s="7">
        <v>162</v>
      </c>
      <c r="S6" s="16">
        <v>161.05000000000001</v>
      </c>
      <c r="T6" s="7">
        <v>142</v>
      </c>
      <c r="U6" s="16">
        <v>140.81</v>
      </c>
      <c r="V6" s="7">
        <v>47</v>
      </c>
      <c r="W6" s="7">
        <v>47</v>
      </c>
      <c r="X6" s="7"/>
      <c r="Y6" s="7"/>
      <c r="Z6" s="13">
        <f t="shared" si="1"/>
        <v>351</v>
      </c>
      <c r="AA6" s="15">
        <f t="shared" si="1"/>
        <v>348.86</v>
      </c>
      <c r="AB6" s="13">
        <f t="shared" si="2"/>
        <v>2527</v>
      </c>
      <c r="AC6" s="15">
        <f t="shared" si="2"/>
        <v>2368.48</v>
      </c>
      <c r="AD6" s="10">
        <v>8747283.8200000003</v>
      </c>
      <c r="AE6" s="11">
        <v>36795.58</v>
      </c>
      <c r="AF6" s="11">
        <v>5182</v>
      </c>
      <c r="AG6" s="11">
        <v>5400.25</v>
      </c>
      <c r="AH6" s="11">
        <v>1908036</v>
      </c>
      <c r="AI6" s="11">
        <v>992776.07</v>
      </c>
      <c r="AJ6" s="12">
        <f t="shared" si="3"/>
        <v>11695473.720000001</v>
      </c>
      <c r="AK6" s="14">
        <v>1998180.47</v>
      </c>
      <c r="AL6" s="14">
        <v>1193.75</v>
      </c>
      <c r="AM6" s="12">
        <f t="shared" si="4"/>
        <v>1999374.22</v>
      </c>
      <c r="AN6" s="12">
        <f t="shared" si="5"/>
        <v>13694847.940000001</v>
      </c>
      <c r="AO6" s="7"/>
    </row>
  </sheetData>
  <mergeCells count="32">
    <mergeCell ref="A1:A3"/>
    <mergeCell ref="B1:B3"/>
    <mergeCell ref="C1:C3"/>
    <mergeCell ref="D1:Q1"/>
    <mergeCell ref="R1:AA1"/>
    <mergeCell ref="P2:Q2"/>
    <mergeCell ref="R2:S2"/>
    <mergeCell ref="T2:U2"/>
    <mergeCell ref="V2:W2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K2:AK3"/>
    <mergeCell ref="AL2:AL3"/>
    <mergeCell ref="AF2:AF3"/>
    <mergeCell ref="AG2:AG3"/>
    <mergeCell ref="AH2:AH3"/>
    <mergeCell ref="AI2:AI3"/>
    <mergeCell ref="AJ2:AJ3"/>
  </mergeCells>
  <conditionalFormatting sqref="D4:D6">
    <cfRule type="expression" dxfId="69" priority="10">
      <formula>AND(NOT(ISBLANK(E4)),ISBLANK(D4))</formula>
    </cfRule>
  </conditionalFormatting>
  <conditionalFormatting sqref="E4:E6">
    <cfRule type="expression" dxfId="68" priority="9">
      <formula>AND(NOT(ISBLANK(D4)),ISBLANK(E4))</formula>
    </cfRule>
  </conditionalFormatting>
  <conditionalFormatting sqref="F4:F6">
    <cfRule type="expression" dxfId="67" priority="8">
      <formula>AND(NOT(ISBLANK(G4)),ISBLANK(F4))</formula>
    </cfRule>
  </conditionalFormatting>
  <conditionalFormatting sqref="G4:G6">
    <cfRule type="expression" dxfId="66" priority="7">
      <formula>AND(NOT(ISBLANK(F4)),ISBLANK(G4))</formula>
    </cfRule>
  </conditionalFormatting>
  <conditionalFormatting sqref="H4:H6">
    <cfRule type="expression" dxfId="65" priority="6">
      <formula>AND(NOT(ISBLANK(I4)),ISBLANK(H4))</formula>
    </cfRule>
  </conditionalFormatting>
  <conditionalFormatting sqref="I4:I6">
    <cfRule type="expression" dxfId="64" priority="5">
      <formula>AND(NOT(ISBLANK(H4)),ISBLANK(I4))</formula>
    </cfRule>
  </conditionalFormatting>
  <conditionalFormatting sqref="J4:J6">
    <cfRule type="expression" dxfId="63" priority="4">
      <formula>AND(NOT(ISBLANK(K4)),ISBLANK(J4))</formula>
    </cfRule>
  </conditionalFormatting>
  <conditionalFormatting sqref="K4:K6">
    <cfRule type="expression" dxfId="62" priority="3">
      <formula>AND(NOT(ISBLANK(J4)),ISBLANK(K4))</formula>
    </cfRule>
  </conditionalFormatting>
  <conditionalFormatting sqref="L4:L6">
    <cfRule type="expression" dxfId="61" priority="2">
      <formula>AND(NOT(ISBLANK(M4)),ISBLANK(L4))</formula>
    </cfRule>
  </conditionalFormatting>
  <conditionalFormatting sqref="M4:M6">
    <cfRule type="expression" dxfId="60" priority="1">
      <formula>AND(NOT(ISBLANK(L4)),ISBLANK(M4))</formula>
    </cfRule>
  </conditionalFormatting>
  <dataValidations count="4">
    <dataValidation type="custom" allowBlank="1" showInputMessage="1" showErrorMessage="1" errorTitle="Headcount" error="The value entered in the headcount field must be greater than or equal to the value entered in the FTE field." sqref="F4:F6 H4:H6 J4:J6 L4:L6 D4:D6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M4:M6 G4:G6 I4:I6 K4:K6 E4:E6">
      <formula1>E4&lt;=D4</formula1>
    </dataValidation>
    <dataValidation operator="greaterThanOrEqual" allowBlank="1" showInputMessage="1" showErrorMessage="1" sqref="AF4"/>
    <dataValidation type="decimal" operator="greaterThanOrEqual" allowBlank="1" showInputMessage="1" showErrorMessage="1" sqref="AD4:AE6 AG4:AI6 AF5:AF6 AK4:AL6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"/>
  <sheetViews>
    <sheetView zoomScaleNormal="100" workbookViewId="0">
      <selection sqref="A1:A3"/>
    </sheetView>
  </sheetViews>
  <sheetFormatPr defaultRowHeight="15"/>
  <cols>
    <col min="1" max="1" width="37" bestFit="1" customWidth="1"/>
    <col min="2" max="2" width="26.7109375" bestFit="1" customWidth="1"/>
    <col min="3" max="3" width="30.28515625" bestFit="1" customWidth="1"/>
    <col min="4" max="4" width="14.140625" customWidth="1"/>
    <col min="5" max="5" width="15.5703125" customWidth="1"/>
    <col min="6" max="6" width="14" customWidth="1"/>
    <col min="7" max="7" width="15.42578125" customWidth="1"/>
    <col min="8" max="8" width="17.28515625" customWidth="1"/>
    <col min="9" max="9" width="15.42578125" customWidth="1"/>
    <col min="10" max="10" width="13.140625" customWidth="1"/>
    <col min="11" max="11" width="13.5703125" customWidth="1"/>
    <col min="12" max="12" width="13.7109375" customWidth="1"/>
    <col min="13" max="13" width="14" customWidth="1"/>
    <col min="14" max="14" width="15.28515625" customWidth="1"/>
    <col min="15" max="15" width="28.140625" customWidth="1"/>
    <col min="16" max="16" width="14" customWidth="1"/>
    <col min="17" max="17" width="17.28515625" customWidth="1"/>
    <col min="18" max="18" width="13.7109375" customWidth="1"/>
    <col min="19" max="19" width="14.5703125" customWidth="1"/>
    <col min="20" max="20" width="16.7109375" customWidth="1"/>
    <col min="21" max="21" width="13.5703125" customWidth="1"/>
    <col min="22" max="23" width="15" customWidth="1"/>
    <col min="24" max="24" width="14.140625" customWidth="1"/>
    <col min="25" max="25" width="16.7109375" customWidth="1"/>
    <col min="26" max="26" width="15.7109375" customWidth="1"/>
    <col min="27" max="27" width="16" customWidth="1"/>
    <col min="28" max="28" width="13.42578125" bestFit="1" customWidth="1"/>
    <col min="29" max="29" width="17.7109375" customWidth="1"/>
    <col min="30" max="30" width="12.7109375" bestFit="1" customWidth="1"/>
    <col min="31" max="31" width="14" bestFit="1" customWidth="1"/>
    <col min="32" max="32" width="23.140625" customWidth="1"/>
    <col min="33" max="33" width="11" bestFit="1" customWidth="1"/>
    <col min="34" max="34" width="21.5703125" customWidth="1"/>
    <col min="35" max="35" width="21.85546875" customWidth="1"/>
    <col min="36" max="36" width="18.42578125" customWidth="1"/>
    <col min="37" max="37" width="34" customWidth="1"/>
    <col min="38" max="38" width="29.28515625" bestFit="1" customWidth="1"/>
    <col min="39" max="39" width="39.42578125" bestFit="1" customWidth="1"/>
    <col min="40" max="40" width="30.7109375" customWidth="1"/>
    <col min="41" max="41" width="25" bestFit="1" customWidth="1"/>
  </cols>
  <sheetData>
    <row r="1" spans="1:41" ht="15.75">
      <c r="A1" s="17" t="s">
        <v>0</v>
      </c>
      <c r="B1" s="17" t="s">
        <v>1</v>
      </c>
      <c r="C1" s="17" t="s">
        <v>2</v>
      </c>
      <c r="D1" s="17" t="s">
        <v>3</v>
      </c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9" t="s">
        <v>4</v>
      </c>
      <c r="S1" s="19"/>
      <c r="T1" s="19"/>
      <c r="U1" s="19"/>
      <c r="V1" s="19"/>
      <c r="W1" s="19"/>
      <c r="X1" s="19"/>
      <c r="Y1" s="19"/>
      <c r="Z1" s="19"/>
      <c r="AA1" s="19"/>
      <c r="AB1" s="17" t="s">
        <v>5</v>
      </c>
      <c r="AC1" s="17"/>
      <c r="AD1" s="19" t="s">
        <v>6</v>
      </c>
      <c r="AE1" s="19"/>
      <c r="AF1" s="19"/>
      <c r="AG1" s="19"/>
      <c r="AH1" s="19"/>
      <c r="AI1" s="19"/>
      <c r="AJ1" s="19"/>
      <c r="AK1" s="19" t="s">
        <v>7</v>
      </c>
      <c r="AL1" s="19"/>
      <c r="AM1" s="19"/>
      <c r="AN1" s="17" t="s">
        <v>8</v>
      </c>
      <c r="AO1" s="17" t="s">
        <v>9</v>
      </c>
    </row>
    <row r="2" spans="1:41" ht="51" customHeight="1">
      <c r="A2" s="17"/>
      <c r="B2" s="17"/>
      <c r="C2" s="17"/>
      <c r="D2" s="17" t="s">
        <v>10</v>
      </c>
      <c r="E2" s="17"/>
      <c r="F2" s="17" t="s">
        <v>11</v>
      </c>
      <c r="G2" s="17"/>
      <c r="H2" s="17" t="s">
        <v>12</v>
      </c>
      <c r="I2" s="17"/>
      <c r="J2" s="17" t="s">
        <v>13</v>
      </c>
      <c r="K2" s="17"/>
      <c r="L2" s="17" t="s">
        <v>14</v>
      </c>
      <c r="M2" s="17"/>
      <c r="N2" s="17" t="s">
        <v>15</v>
      </c>
      <c r="O2" s="17"/>
      <c r="P2" s="17" t="s">
        <v>16</v>
      </c>
      <c r="Q2" s="17"/>
      <c r="R2" s="17" t="s">
        <v>17</v>
      </c>
      <c r="S2" s="17"/>
      <c r="T2" s="19" t="s">
        <v>18</v>
      </c>
      <c r="U2" s="19"/>
      <c r="V2" s="19" t="s">
        <v>19</v>
      </c>
      <c r="W2" s="19"/>
      <c r="X2" s="19" t="s">
        <v>20</v>
      </c>
      <c r="Y2" s="19"/>
      <c r="Z2" s="17" t="s">
        <v>21</v>
      </c>
      <c r="AA2" s="17"/>
      <c r="AB2" s="17"/>
      <c r="AC2" s="17"/>
      <c r="AD2" s="17" t="s">
        <v>22</v>
      </c>
      <c r="AE2" s="17" t="s">
        <v>23</v>
      </c>
      <c r="AF2" s="17" t="s">
        <v>24</v>
      </c>
      <c r="AG2" s="17" t="s">
        <v>25</v>
      </c>
      <c r="AH2" s="17" t="s">
        <v>26</v>
      </c>
      <c r="AI2" s="17" t="s">
        <v>27</v>
      </c>
      <c r="AJ2" s="17" t="s">
        <v>28</v>
      </c>
      <c r="AK2" s="17" t="s">
        <v>40</v>
      </c>
      <c r="AL2" s="17" t="s">
        <v>41</v>
      </c>
      <c r="AM2" s="17" t="s">
        <v>31</v>
      </c>
      <c r="AN2" s="17"/>
      <c r="AO2" s="17"/>
    </row>
    <row r="3" spans="1:41" ht="57" customHeight="1">
      <c r="A3" s="18"/>
      <c r="B3" s="18"/>
      <c r="C3" s="18"/>
      <c r="D3" s="5" t="s">
        <v>32</v>
      </c>
      <c r="E3" s="5" t="s">
        <v>33</v>
      </c>
      <c r="F3" s="5" t="s">
        <v>32</v>
      </c>
      <c r="G3" s="5" t="s">
        <v>33</v>
      </c>
      <c r="H3" s="5" t="s">
        <v>32</v>
      </c>
      <c r="I3" s="5" t="s">
        <v>33</v>
      </c>
      <c r="J3" s="5" t="s">
        <v>32</v>
      </c>
      <c r="K3" s="5" t="s">
        <v>33</v>
      </c>
      <c r="L3" s="5" t="s">
        <v>32</v>
      </c>
      <c r="M3" s="5" t="s">
        <v>33</v>
      </c>
      <c r="N3" s="5" t="s">
        <v>32</v>
      </c>
      <c r="O3" s="5" t="s">
        <v>33</v>
      </c>
      <c r="P3" s="5" t="s">
        <v>32</v>
      </c>
      <c r="Q3" s="6" t="s">
        <v>33</v>
      </c>
      <c r="R3" s="4" t="s">
        <v>32</v>
      </c>
      <c r="S3" s="4" t="s">
        <v>33</v>
      </c>
      <c r="T3" s="4" t="s">
        <v>32</v>
      </c>
      <c r="U3" s="4" t="s">
        <v>33</v>
      </c>
      <c r="V3" s="4" t="s">
        <v>32</v>
      </c>
      <c r="W3" s="4" t="s">
        <v>33</v>
      </c>
      <c r="X3" s="4" t="s">
        <v>32</v>
      </c>
      <c r="Y3" s="4" t="s">
        <v>33</v>
      </c>
      <c r="Z3" s="4" t="s">
        <v>32</v>
      </c>
      <c r="AA3" s="2" t="s">
        <v>33</v>
      </c>
      <c r="AB3" s="3" t="s">
        <v>32</v>
      </c>
      <c r="AC3" s="2" t="s">
        <v>33</v>
      </c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</row>
    <row r="4" spans="1:41">
      <c r="A4" s="7" t="s">
        <v>34</v>
      </c>
      <c r="B4" s="7" t="s">
        <v>35</v>
      </c>
      <c r="C4" s="7" t="s">
        <v>36</v>
      </c>
      <c r="D4" s="8">
        <v>2</v>
      </c>
      <c r="E4" s="9">
        <v>2</v>
      </c>
      <c r="F4" s="8">
        <v>6</v>
      </c>
      <c r="G4" s="9">
        <v>5.7777777777777777</v>
      </c>
      <c r="H4" s="8">
        <v>8</v>
      </c>
      <c r="I4" s="9">
        <v>8</v>
      </c>
      <c r="J4" s="8">
        <v>14</v>
      </c>
      <c r="K4" s="9">
        <v>13.7</v>
      </c>
      <c r="L4" s="8">
        <v>6</v>
      </c>
      <c r="M4" s="9">
        <v>6</v>
      </c>
      <c r="N4" s="7"/>
      <c r="O4" s="7"/>
      <c r="P4" s="13">
        <f>D4+F4+H4+J4+L4</f>
        <v>36</v>
      </c>
      <c r="Q4" s="15">
        <f>E4+G4+I4+K4+M4</f>
        <v>35.477777777777774</v>
      </c>
      <c r="R4" s="7"/>
      <c r="S4" s="7"/>
      <c r="T4" s="7"/>
      <c r="U4" s="7"/>
      <c r="V4" s="7"/>
      <c r="W4" s="7"/>
      <c r="X4" s="7"/>
      <c r="Y4" s="7"/>
      <c r="Z4" s="13">
        <f>R4+T4+V4+X4</f>
        <v>0</v>
      </c>
      <c r="AA4" s="15">
        <f>S4+U4+W4+Y4</f>
        <v>0</v>
      </c>
      <c r="AB4" s="13">
        <f>P4+Z4</f>
        <v>36</v>
      </c>
      <c r="AC4" s="15">
        <f>Q4+AA4</f>
        <v>35.477777777777774</v>
      </c>
      <c r="AD4" s="10">
        <v>150953.5</v>
      </c>
      <c r="AE4" s="11">
        <v>5522.15</v>
      </c>
      <c r="AF4" s="11">
        <v>0</v>
      </c>
      <c r="AG4" s="11">
        <v>0</v>
      </c>
      <c r="AH4" s="11">
        <v>30579.54</v>
      </c>
      <c r="AI4" s="11">
        <v>17626.169999999998</v>
      </c>
      <c r="AJ4" s="12">
        <f>AD4+AE4+AF4+AG4+AH4+AI4</f>
        <v>204681.36</v>
      </c>
      <c r="AK4" s="14">
        <v>26698.32</v>
      </c>
      <c r="AL4" s="14">
        <v>0</v>
      </c>
      <c r="AM4" s="12">
        <f>AK4+AL4</f>
        <v>26698.32</v>
      </c>
      <c r="AN4" s="12">
        <f>AJ4+AM4</f>
        <v>231379.68</v>
      </c>
      <c r="AO4" s="7"/>
    </row>
    <row r="5" spans="1:41">
      <c r="A5" s="7" t="s">
        <v>37</v>
      </c>
      <c r="B5" s="7" t="s">
        <v>38</v>
      </c>
      <c r="C5" s="7" t="s">
        <v>36</v>
      </c>
      <c r="D5" s="8">
        <v>2</v>
      </c>
      <c r="E5" s="9">
        <v>2</v>
      </c>
      <c r="F5" s="8">
        <v>2</v>
      </c>
      <c r="G5" s="9">
        <v>1.6486486486486487</v>
      </c>
      <c r="H5" s="8">
        <v>1</v>
      </c>
      <c r="I5" s="9">
        <v>1</v>
      </c>
      <c r="J5" s="8">
        <v>16</v>
      </c>
      <c r="K5" s="9">
        <v>15.888888888888889</v>
      </c>
      <c r="L5" s="8">
        <v>1</v>
      </c>
      <c r="M5" s="9">
        <v>1</v>
      </c>
      <c r="N5" s="7"/>
      <c r="O5" s="7"/>
      <c r="P5" s="13">
        <f t="shared" ref="P5:Q6" si="0">D5+F5+H5+J5+L5</f>
        <v>22</v>
      </c>
      <c r="Q5" s="15">
        <f t="shared" si="0"/>
        <v>21.537537537537538</v>
      </c>
      <c r="R5" s="7"/>
      <c r="S5" s="7"/>
      <c r="T5" s="7"/>
      <c r="U5" s="7"/>
      <c r="V5" s="7"/>
      <c r="W5" s="7"/>
      <c r="X5" s="7"/>
      <c r="Y5" s="7"/>
      <c r="Z5" s="13">
        <f t="shared" ref="Z5:AA6" si="1">R5+T5+V5+X5</f>
        <v>0</v>
      </c>
      <c r="AA5" s="15">
        <f t="shared" si="1"/>
        <v>0</v>
      </c>
      <c r="AB5" s="13">
        <f t="shared" ref="AB5:AC6" si="2">P5+Z5</f>
        <v>22</v>
      </c>
      <c r="AC5" s="15">
        <f t="shared" si="2"/>
        <v>21.537537537537538</v>
      </c>
      <c r="AD5" s="10">
        <v>101601.13</v>
      </c>
      <c r="AE5" s="11">
        <v>1358.33</v>
      </c>
      <c r="AF5" s="11">
        <v>0</v>
      </c>
      <c r="AG5" s="11">
        <v>0</v>
      </c>
      <c r="AH5" s="11">
        <v>22558.02</v>
      </c>
      <c r="AI5" s="11">
        <v>11929.62</v>
      </c>
      <c r="AJ5" s="12">
        <f t="shared" ref="AJ5:AJ6" si="3">AD5+AE5+AF5+AG5+AH5+AI5</f>
        <v>137447.1</v>
      </c>
      <c r="AK5" s="14">
        <v>0</v>
      </c>
      <c r="AL5" s="14">
        <v>0</v>
      </c>
      <c r="AM5" s="12">
        <f t="shared" ref="AM5:AM6" si="4">AK5+AL5</f>
        <v>0</v>
      </c>
      <c r="AN5" s="12">
        <f t="shared" ref="AN5:AN6" si="5">AJ5+AM5</f>
        <v>137447.1</v>
      </c>
      <c r="AO5" s="7"/>
    </row>
    <row r="6" spans="1:41">
      <c r="A6" s="7" t="s">
        <v>39</v>
      </c>
      <c r="B6" s="7" t="s">
        <v>38</v>
      </c>
      <c r="C6" s="7" t="s">
        <v>36</v>
      </c>
      <c r="D6" s="8">
        <v>73</v>
      </c>
      <c r="E6" s="9">
        <v>69.75555555555556</v>
      </c>
      <c r="F6" s="8">
        <v>263</v>
      </c>
      <c r="G6" s="9">
        <v>252.97357357357356</v>
      </c>
      <c r="H6" s="8">
        <v>191</v>
      </c>
      <c r="I6" s="9">
        <v>186.68536036036036</v>
      </c>
      <c r="J6" s="8">
        <v>1488</v>
      </c>
      <c r="K6" s="9">
        <v>1354.7684051909027</v>
      </c>
      <c r="L6" s="8">
        <v>184</v>
      </c>
      <c r="M6" s="9">
        <v>173.49711604461601</v>
      </c>
      <c r="N6" s="7"/>
      <c r="O6" s="7"/>
      <c r="P6" s="13">
        <f t="shared" si="0"/>
        <v>2199</v>
      </c>
      <c r="Q6" s="15">
        <f t="shared" si="0"/>
        <v>2037.6800107250081</v>
      </c>
      <c r="R6" s="7">
        <v>160</v>
      </c>
      <c r="S6" s="16">
        <v>159.05000000000001</v>
      </c>
      <c r="T6" s="7">
        <v>140</v>
      </c>
      <c r="U6" s="16">
        <v>138.81</v>
      </c>
      <c r="V6" s="7">
        <v>47</v>
      </c>
      <c r="W6" s="7">
        <v>47</v>
      </c>
      <c r="X6" s="7"/>
      <c r="Y6" s="7"/>
      <c r="Z6" s="13">
        <f t="shared" si="1"/>
        <v>347</v>
      </c>
      <c r="AA6" s="15">
        <f t="shared" si="1"/>
        <v>344.86</v>
      </c>
      <c r="AB6" s="13">
        <f t="shared" si="2"/>
        <v>2546</v>
      </c>
      <c r="AC6" s="15">
        <f t="shared" si="2"/>
        <v>2382.540010725008</v>
      </c>
      <c r="AD6" s="10">
        <v>8805615.8100000005</v>
      </c>
      <c r="AE6" s="11">
        <v>31566.1</v>
      </c>
      <c r="AF6" s="11">
        <v>33950</v>
      </c>
      <c r="AG6" s="11">
        <v>1802.99</v>
      </c>
      <c r="AH6" s="11">
        <v>1906799.2</v>
      </c>
      <c r="AI6" s="11">
        <v>1002945.43</v>
      </c>
      <c r="AJ6" s="12">
        <f t="shared" si="3"/>
        <v>11782679.529999999</v>
      </c>
      <c r="AK6" s="14">
        <v>1295775.03</v>
      </c>
      <c r="AL6" s="14">
        <v>0</v>
      </c>
      <c r="AM6" s="12">
        <f t="shared" si="4"/>
        <v>1295775.03</v>
      </c>
      <c r="AN6" s="12">
        <f t="shared" si="5"/>
        <v>13078454.559999999</v>
      </c>
      <c r="AO6" s="7"/>
    </row>
  </sheetData>
  <mergeCells count="32">
    <mergeCell ref="A1:A3"/>
    <mergeCell ref="B1:B3"/>
    <mergeCell ref="C1:C3"/>
    <mergeCell ref="D1:Q1"/>
    <mergeCell ref="R1:AA1"/>
    <mergeCell ref="P2:Q2"/>
    <mergeCell ref="R2:S2"/>
    <mergeCell ref="T2:U2"/>
    <mergeCell ref="V2:W2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K2:AK3"/>
    <mergeCell ref="AL2:AL3"/>
    <mergeCell ref="AF2:AF3"/>
    <mergeCell ref="AG2:AG3"/>
    <mergeCell ref="AH2:AH3"/>
    <mergeCell ref="AI2:AI3"/>
    <mergeCell ref="AJ2:AJ3"/>
  </mergeCells>
  <conditionalFormatting sqref="D4:D6">
    <cfRule type="expression" dxfId="59" priority="10">
      <formula>AND(NOT(ISBLANK(E4)),ISBLANK(D4))</formula>
    </cfRule>
  </conditionalFormatting>
  <conditionalFormatting sqref="E4:E6">
    <cfRule type="expression" dxfId="58" priority="9">
      <formula>AND(NOT(ISBLANK(D4)),ISBLANK(E4))</formula>
    </cfRule>
  </conditionalFormatting>
  <conditionalFormatting sqref="F4:F6">
    <cfRule type="expression" dxfId="57" priority="8">
      <formula>AND(NOT(ISBLANK(G4)),ISBLANK(F4))</formula>
    </cfRule>
  </conditionalFormatting>
  <conditionalFormatting sqref="G4:G6">
    <cfRule type="expression" dxfId="56" priority="7">
      <formula>AND(NOT(ISBLANK(F4)),ISBLANK(G4))</formula>
    </cfRule>
  </conditionalFormatting>
  <conditionalFormatting sqref="H4:H6">
    <cfRule type="expression" dxfId="55" priority="6">
      <formula>AND(NOT(ISBLANK(I4)),ISBLANK(H4))</formula>
    </cfRule>
  </conditionalFormatting>
  <conditionalFormatting sqref="I4:I6">
    <cfRule type="expression" dxfId="54" priority="5">
      <formula>AND(NOT(ISBLANK(H4)),ISBLANK(I4))</formula>
    </cfRule>
  </conditionalFormatting>
  <conditionalFormatting sqref="J4:J6">
    <cfRule type="expression" dxfId="53" priority="4">
      <formula>AND(NOT(ISBLANK(K4)),ISBLANK(J4))</formula>
    </cfRule>
  </conditionalFormatting>
  <conditionalFormatting sqref="K4:K6">
    <cfRule type="expression" dxfId="52" priority="3">
      <formula>AND(NOT(ISBLANK(J4)),ISBLANK(K4))</formula>
    </cfRule>
  </conditionalFormatting>
  <conditionalFormatting sqref="L4:L6">
    <cfRule type="expression" dxfId="51" priority="2">
      <formula>AND(NOT(ISBLANK(M4)),ISBLANK(L4))</formula>
    </cfRule>
  </conditionalFormatting>
  <conditionalFormatting sqref="M4:M6">
    <cfRule type="expression" dxfId="50" priority="1">
      <formula>AND(NOT(ISBLANK(L4)),ISBLANK(M4))</formula>
    </cfRule>
  </conditionalFormatting>
  <dataValidations count="4">
    <dataValidation type="decimal" operator="greaterThanOrEqual" allowBlank="1" showInputMessage="1" showErrorMessage="1" sqref="AD4:AE6 AG4:AI6 AF5:AF6 AK4:AL6">
      <formula1>0</formula1>
    </dataValidation>
    <dataValidation operator="greaterThanOrEqual" allowBlank="1" showInputMessage="1" showErrorMessage="1" sqref="AF4"/>
    <dataValidation type="custom" allowBlank="1" showInputMessage="1" showErrorMessage="1" errorTitle="FTE" error="The value entered in the FTE field must be less than or equal to the value entered in the headcount field." sqref="M4:M6 G4:G6 I4:I6 K4:K6 E4:E6">
      <formula1>E4&lt;=D4</formula1>
    </dataValidation>
    <dataValidation type="custom" allowBlank="1" showInputMessage="1" showErrorMessage="1" errorTitle="Headcount" error="The value entered in the headcount field must be greater than or equal to the value entered in the FTE field." sqref="F4:F6 H4:H6 J4:J6 L4:L6 D4:D6">
      <formula1>D4&gt;=E4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"/>
  <sheetViews>
    <sheetView zoomScale="80" zoomScaleNormal="80" workbookViewId="0">
      <selection sqref="A1:A3"/>
    </sheetView>
  </sheetViews>
  <sheetFormatPr defaultRowHeight="15"/>
  <cols>
    <col min="1" max="1" width="37" bestFit="1" customWidth="1"/>
    <col min="2" max="2" width="26.7109375" bestFit="1" customWidth="1"/>
    <col min="3" max="3" width="30.28515625" bestFit="1" customWidth="1"/>
    <col min="4" max="4" width="14.140625" customWidth="1"/>
    <col min="5" max="5" width="15.5703125" customWidth="1"/>
    <col min="6" max="6" width="14" customWidth="1"/>
    <col min="7" max="7" width="15.42578125" customWidth="1"/>
    <col min="8" max="8" width="17.28515625" customWidth="1"/>
    <col min="9" max="9" width="15.42578125" customWidth="1"/>
    <col min="10" max="10" width="13.140625" customWidth="1"/>
    <col min="11" max="11" width="13.5703125" customWidth="1"/>
    <col min="12" max="12" width="13.7109375" customWidth="1"/>
    <col min="13" max="13" width="14" customWidth="1"/>
    <col min="14" max="14" width="15.28515625" customWidth="1"/>
    <col min="15" max="15" width="28.140625" customWidth="1"/>
    <col min="16" max="16" width="14" customWidth="1"/>
    <col min="17" max="17" width="17.28515625" customWidth="1"/>
    <col min="18" max="18" width="13.7109375" customWidth="1"/>
    <col min="19" max="19" width="14.5703125" customWidth="1"/>
    <col min="20" max="20" width="16.7109375" customWidth="1"/>
    <col min="21" max="21" width="13.5703125" customWidth="1"/>
    <col min="22" max="23" width="15" customWidth="1"/>
    <col min="24" max="24" width="14.140625" customWidth="1"/>
    <col min="25" max="25" width="16.7109375" customWidth="1"/>
    <col min="26" max="26" width="15.7109375" customWidth="1"/>
    <col min="27" max="27" width="16" customWidth="1"/>
    <col min="28" max="28" width="13.42578125" bestFit="1" customWidth="1"/>
    <col min="29" max="29" width="17.7109375" customWidth="1"/>
    <col min="30" max="30" width="13.5703125" bestFit="1" customWidth="1"/>
    <col min="31" max="31" width="14" bestFit="1" customWidth="1"/>
    <col min="32" max="32" width="23.140625" customWidth="1"/>
    <col min="33" max="33" width="11.5703125" bestFit="1" customWidth="1"/>
    <col min="34" max="34" width="21.5703125" customWidth="1"/>
    <col min="35" max="35" width="21.85546875" customWidth="1"/>
    <col min="36" max="36" width="18.42578125" customWidth="1"/>
    <col min="37" max="37" width="34" customWidth="1"/>
    <col min="38" max="38" width="29.28515625" bestFit="1" customWidth="1"/>
    <col min="39" max="39" width="39.42578125" bestFit="1" customWidth="1"/>
    <col min="40" max="40" width="30.7109375" customWidth="1"/>
    <col min="41" max="41" width="25" bestFit="1" customWidth="1"/>
  </cols>
  <sheetData>
    <row r="1" spans="1:41" ht="15.75">
      <c r="A1" s="17" t="s">
        <v>0</v>
      </c>
      <c r="B1" s="17" t="s">
        <v>1</v>
      </c>
      <c r="C1" s="17" t="s">
        <v>2</v>
      </c>
      <c r="D1" s="17" t="s">
        <v>3</v>
      </c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9" t="s">
        <v>4</v>
      </c>
      <c r="S1" s="19"/>
      <c r="T1" s="19"/>
      <c r="U1" s="19"/>
      <c r="V1" s="19"/>
      <c r="W1" s="19"/>
      <c r="X1" s="19"/>
      <c r="Y1" s="19"/>
      <c r="Z1" s="19"/>
      <c r="AA1" s="19"/>
      <c r="AB1" s="17" t="s">
        <v>5</v>
      </c>
      <c r="AC1" s="17"/>
      <c r="AD1" s="19" t="s">
        <v>6</v>
      </c>
      <c r="AE1" s="19"/>
      <c r="AF1" s="19"/>
      <c r="AG1" s="19"/>
      <c r="AH1" s="19"/>
      <c r="AI1" s="19"/>
      <c r="AJ1" s="19"/>
      <c r="AK1" s="19" t="s">
        <v>7</v>
      </c>
      <c r="AL1" s="19"/>
      <c r="AM1" s="19"/>
      <c r="AN1" s="17" t="s">
        <v>8</v>
      </c>
      <c r="AO1" s="17" t="s">
        <v>9</v>
      </c>
    </row>
    <row r="2" spans="1:41" ht="51" customHeight="1">
      <c r="A2" s="17"/>
      <c r="B2" s="17"/>
      <c r="C2" s="17"/>
      <c r="D2" s="17" t="s">
        <v>10</v>
      </c>
      <c r="E2" s="17"/>
      <c r="F2" s="17" t="s">
        <v>11</v>
      </c>
      <c r="G2" s="17"/>
      <c r="H2" s="17" t="s">
        <v>12</v>
      </c>
      <c r="I2" s="17"/>
      <c r="J2" s="17" t="s">
        <v>13</v>
      </c>
      <c r="K2" s="17"/>
      <c r="L2" s="17" t="s">
        <v>14</v>
      </c>
      <c r="M2" s="17"/>
      <c r="N2" s="17" t="s">
        <v>15</v>
      </c>
      <c r="O2" s="17"/>
      <c r="P2" s="17" t="s">
        <v>16</v>
      </c>
      <c r="Q2" s="17"/>
      <c r="R2" s="17" t="s">
        <v>17</v>
      </c>
      <c r="S2" s="17"/>
      <c r="T2" s="19" t="s">
        <v>18</v>
      </c>
      <c r="U2" s="19"/>
      <c r="V2" s="19" t="s">
        <v>19</v>
      </c>
      <c r="W2" s="19"/>
      <c r="X2" s="19" t="s">
        <v>20</v>
      </c>
      <c r="Y2" s="19"/>
      <c r="Z2" s="17" t="s">
        <v>21</v>
      </c>
      <c r="AA2" s="17"/>
      <c r="AB2" s="17"/>
      <c r="AC2" s="17"/>
      <c r="AD2" s="17" t="s">
        <v>22</v>
      </c>
      <c r="AE2" s="17" t="s">
        <v>23</v>
      </c>
      <c r="AF2" s="17" t="s">
        <v>24</v>
      </c>
      <c r="AG2" s="17" t="s">
        <v>25</v>
      </c>
      <c r="AH2" s="17" t="s">
        <v>26</v>
      </c>
      <c r="AI2" s="17" t="s">
        <v>27</v>
      </c>
      <c r="AJ2" s="17" t="s">
        <v>28</v>
      </c>
      <c r="AK2" s="17" t="s">
        <v>29</v>
      </c>
      <c r="AL2" s="17" t="s">
        <v>30</v>
      </c>
      <c r="AM2" s="17" t="s">
        <v>31</v>
      </c>
      <c r="AN2" s="17"/>
      <c r="AO2" s="17"/>
    </row>
    <row r="3" spans="1:41" ht="57" customHeight="1">
      <c r="A3" s="18"/>
      <c r="B3" s="18"/>
      <c r="C3" s="18"/>
      <c r="D3" s="5" t="s">
        <v>32</v>
      </c>
      <c r="E3" s="5" t="s">
        <v>33</v>
      </c>
      <c r="F3" s="5" t="s">
        <v>32</v>
      </c>
      <c r="G3" s="5" t="s">
        <v>33</v>
      </c>
      <c r="H3" s="5" t="s">
        <v>32</v>
      </c>
      <c r="I3" s="5" t="s">
        <v>33</v>
      </c>
      <c r="J3" s="5" t="s">
        <v>32</v>
      </c>
      <c r="K3" s="5" t="s">
        <v>33</v>
      </c>
      <c r="L3" s="5" t="s">
        <v>32</v>
      </c>
      <c r="M3" s="5" t="s">
        <v>33</v>
      </c>
      <c r="N3" s="5" t="s">
        <v>32</v>
      </c>
      <c r="O3" s="5" t="s">
        <v>33</v>
      </c>
      <c r="P3" s="5" t="s">
        <v>32</v>
      </c>
      <c r="Q3" s="6" t="s">
        <v>33</v>
      </c>
      <c r="R3" s="4" t="s">
        <v>32</v>
      </c>
      <c r="S3" s="4" t="s">
        <v>33</v>
      </c>
      <c r="T3" s="4" t="s">
        <v>32</v>
      </c>
      <c r="U3" s="4" t="s">
        <v>33</v>
      </c>
      <c r="V3" s="4" t="s">
        <v>32</v>
      </c>
      <c r="W3" s="4" t="s">
        <v>33</v>
      </c>
      <c r="X3" s="4" t="s">
        <v>32</v>
      </c>
      <c r="Y3" s="4" t="s">
        <v>33</v>
      </c>
      <c r="Z3" s="4" t="s">
        <v>32</v>
      </c>
      <c r="AA3" s="2" t="s">
        <v>33</v>
      </c>
      <c r="AB3" s="3" t="s">
        <v>32</v>
      </c>
      <c r="AC3" s="2" t="s">
        <v>33</v>
      </c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</row>
    <row r="4" spans="1:41">
      <c r="A4" s="7" t="s">
        <v>34</v>
      </c>
      <c r="B4" s="7" t="s">
        <v>35</v>
      </c>
      <c r="C4" s="7" t="s">
        <v>36</v>
      </c>
      <c r="D4" s="8">
        <v>4</v>
      </c>
      <c r="E4" s="9">
        <v>4</v>
      </c>
      <c r="F4" s="8">
        <v>6</v>
      </c>
      <c r="G4" s="9">
        <v>5.7777777777777777</v>
      </c>
      <c r="H4" s="8">
        <v>8</v>
      </c>
      <c r="I4" s="9">
        <v>7.7222222222222223</v>
      </c>
      <c r="J4" s="8">
        <v>17</v>
      </c>
      <c r="K4" s="9">
        <v>16.399999999999999</v>
      </c>
      <c r="L4" s="8">
        <v>4</v>
      </c>
      <c r="M4" s="9">
        <v>4</v>
      </c>
      <c r="N4" s="7"/>
      <c r="O4" s="7"/>
      <c r="P4" s="13">
        <f>D4+F4+H4+J4+L4</f>
        <v>39</v>
      </c>
      <c r="Q4" s="15">
        <f>E4+G4+I4+K4+M4</f>
        <v>37.9</v>
      </c>
      <c r="R4" s="7"/>
      <c r="S4" s="7"/>
      <c r="T4" s="7"/>
      <c r="U4" s="7"/>
      <c r="V4" s="7"/>
      <c r="W4" s="7"/>
      <c r="X4" s="7"/>
      <c r="Y4" s="7"/>
      <c r="Z4" s="13">
        <f>R4+T4+V4+X4</f>
        <v>0</v>
      </c>
      <c r="AA4" s="15">
        <f>S4+U4+W4+Y4</f>
        <v>0</v>
      </c>
      <c r="AB4" s="13">
        <f>P4+Z4</f>
        <v>39</v>
      </c>
      <c r="AC4" s="15">
        <f>Q4+AA4</f>
        <v>37.9</v>
      </c>
      <c r="AD4" s="10">
        <v>168107.51999999999</v>
      </c>
      <c r="AE4" s="11">
        <v>4582.03</v>
      </c>
      <c r="AF4" s="11">
        <v>29470</v>
      </c>
      <c r="AG4" s="11">
        <v>0</v>
      </c>
      <c r="AH4" s="11">
        <v>35656.449999999997</v>
      </c>
      <c r="AI4" s="11">
        <v>23868.93</v>
      </c>
      <c r="AJ4" s="12">
        <f>AD4+AE4+AF4+AG4+AH4+AI4</f>
        <v>261684.93</v>
      </c>
      <c r="AK4" s="14">
        <v>739</v>
      </c>
      <c r="AL4" s="14">
        <v>0</v>
      </c>
      <c r="AM4" s="12">
        <f>AK4+AL4</f>
        <v>739</v>
      </c>
      <c r="AN4" s="12">
        <f>AJ4+AM4</f>
        <v>262423.93</v>
      </c>
      <c r="AO4" s="7"/>
    </row>
    <row r="5" spans="1:41">
      <c r="A5" s="7" t="s">
        <v>37</v>
      </c>
      <c r="B5" s="7" t="s">
        <v>38</v>
      </c>
      <c r="C5" s="7" t="s">
        <v>36</v>
      </c>
      <c r="D5" s="8">
        <v>1</v>
      </c>
      <c r="E5" s="9">
        <v>1</v>
      </c>
      <c r="F5" s="8">
        <v>2</v>
      </c>
      <c r="G5" s="9">
        <v>1.6486486486486487</v>
      </c>
      <c r="H5" s="8">
        <v>1</v>
      </c>
      <c r="I5" s="9">
        <v>1</v>
      </c>
      <c r="J5" s="8">
        <v>16</v>
      </c>
      <c r="K5" s="9">
        <v>15.888888888888889</v>
      </c>
      <c r="L5" s="8"/>
      <c r="M5" s="9"/>
      <c r="N5" s="7"/>
      <c r="O5" s="7"/>
      <c r="P5" s="13">
        <f t="shared" ref="P5:Q6" si="0">D5+F5+H5+J5+L5</f>
        <v>20</v>
      </c>
      <c r="Q5" s="15">
        <f t="shared" si="0"/>
        <v>19.537537537537538</v>
      </c>
      <c r="R5" s="7"/>
      <c r="S5" s="7"/>
      <c r="T5" s="7"/>
      <c r="U5" s="7"/>
      <c r="V5" s="7"/>
      <c r="W5" s="7"/>
      <c r="X5" s="7"/>
      <c r="Y5" s="7"/>
      <c r="Z5" s="13">
        <f t="shared" ref="Z5:AA6" si="1">R5+T5+V5+X5</f>
        <v>0</v>
      </c>
      <c r="AA5" s="15">
        <f t="shared" si="1"/>
        <v>0</v>
      </c>
      <c r="AB5" s="13">
        <f t="shared" ref="AB5:AC6" si="2">P5+Z5</f>
        <v>20</v>
      </c>
      <c r="AC5" s="15">
        <f t="shared" si="2"/>
        <v>19.537537537537538</v>
      </c>
      <c r="AD5" s="10">
        <v>97625.53</v>
      </c>
      <c r="AE5" s="11">
        <v>1358.33</v>
      </c>
      <c r="AF5" s="11">
        <v>0</v>
      </c>
      <c r="AG5" s="11">
        <v>0</v>
      </c>
      <c r="AH5" s="11">
        <v>21824.14</v>
      </c>
      <c r="AI5" s="11">
        <v>11574.74</v>
      </c>
      <c r="AJ5" s="12">
        <f t="shared" ref="AJ5:AJ6" si="3">AD5+AE5+AF5+AG5+AH5+AI5</f>
        <v>132382.74</v>
      </c>
      <c r="AK5" s="14">
        <v>0</v>
      </c>
      <c r="AL5" s="14">
        <v>0</v>
      </c>
      <c r="AM5" s="12">
        <f t="shared" ref="AM5:AM6" si="4">AK5+AL5</f>
        <v>0</v>
      </c>
      <c r="AN5" s="12">
        <f t="shared" ref="AN5:AN6" si="5">AJ5+AM5</f>
        <v>132382.74</v>
      </c>
      <c r="AO5" s="7"/>
    </row>
    <row r="6" spans="1:41">
      <c r="A6" s="7" t="s">
        <v>39</v>
      </c>
      <c r="B6" s="7" t="s">
        <v>38</v>
      </c>
      <c r="C6" s="7" t="s">
        <v>36</v>
      </c>
      <c r="D6" s="8">
        <v>76</v>
      </c>
      <c r="E6" s="9">
        <v>72.888888888888886</v>
      </c>
      <c r="F6" s="8">
        <v>264</v>
      </c>
      <c r="G6" s="9">
        <v>253.97357357357356</v>
      </c>
      <c r="H6" s="8">
        <v>194</v>
      </c>
      <c r="I6" s="9">
        <v>189.10202702702705</v>
      </c>
      <c r="J6" s="8">
        <v>1506</v>
      </c>
      <c r="K6" s="9">
        <v>1370.1718961818945</v>
      </c>
      <c r="L6" s="8">
        <v>182</v>
      </c>
      <c r="M6" s="9">
        <v>172.13555448305448</v>
      </c>
      <c r="N6" s="7"/>
      <c r="O6" s="7"/>
      <c r="P6" s="13">
        <f t="shared" si="0"/>
        <v>2222</v>
      </c>
      <c r="Q6" s="15">
        <f t="shared" si="0"/>
        <v>2058.2719401544382</v>
      </c>
      <c r="R6" s="7">
        <v>162</v>
      </c>
      <c r="S6" s="16">
        <v>161.05000000000001</v>
      </c>
      <c r="T6" s="7">
        <v>140</v>
      </c>
      <c r="U6" s="16">
        <v>138.81</v>
      </c>
      <c r="V6" s="7">
        <v>44</v>
      </c>
      <c r="W6" s="7">
        <v>44</v>
      </c>
      <c r="X6" s="7"/>
      <c r="Y6" s="7"/>
      <c r="Z6" s="13">
        <f t="shared" si="1"/>
        <v>346</v>
      </c>
      <c r="AA6" s="15">
        <f t="shared" si="1"/>
        <v>343.86</v>
      </c>
      <c r="AB6" s="13">
        <f t="shared" si="2"/>
        <v>2568</v>
      </c>
      <c r="AC6" s="15">
        <f t="shared" si="2"/>
        <v>2402.1319401544383</v>
      </c>
      <c r="AD6" s="10">
        <v>9536094.7699999996</v>
      </c>
      <c r="AE6" s="11">
        <v>34024.949999999997</v>
      </c>
      <c r="AF6" s="11">
        <v>778540</v>
      </c>
      <c r="AG6" s="11">
        <v>4368.38</v>
      </c>
      <c r="AH6" s="11">
        <v>2061496.17</v>
      </c>
      <c r="AI6" s="11">
        <v>1203445.74</v>
      </c>
      <c r="AJ6" s="12">
        <f t="shared" si="3"/>
        <v>13617970.01</v>
      </c>
      <c r="AK6" s="14">
        <v>1603381.36</v>
      </c>
      <c r="AL6" s="14">
        <v>12586.14</v>
      </c>
      <c r="AM6" s="12">
        <f t="shared" si="4"/>
        <v>1615967.5</v>
      </c>
      <c r="AN6" s="12">
        <f t="shared" si="5"/>
        <v>15233937.51</v>
      </c>
      <c r="AO6" s="7"/>
    </row>
  </sheetData>
  <mergeCells count="32">
    <mergeCell ref="A1:A3"/>
    <mergeCell ref="B1:B3"/>
    <mergeCell ref="C1:C3"/>
    <mergeCell ref="D1:Q1"/>
    <mergeCell ref="R1:AA1"/>
    <mergeCell ref="P2:Q2"/>
    <mergeCell ref="R2:S2"/>
    <mergeCell ref="T2:U2"/>
    <mergeCell ref="V2:W2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K2:AK3"/>
    <mergeCell ref="AL2:AL3"/>
    <mergeCell ref="AF2:AF3"/>
    <mergeCell ref="AG2:AG3"/>
    <mergeCell ref="AH2:AH3"/>
    <mergeCell ref="AI2:AI3"/>
    <mergeCell ref="AJ2:AJ3"/>
  </mergeCells>
  <conditionalFormatting sqref="D4:D6">
    <cfRule type="expression" dxfId="49" priority="10">
      <formula>AND(NOT(ISBLANK(E4)),ISBLANK(D4))</formula>
    </cfRule>
  </conditionalFormatting>
  <conditionalFormatting sqref="E4:E6">
    <cfRule type="expression" dxfId="48" priority="9">
      <formula>AND(NOT(ISBLANK(D4)),ISBLANK(E4))</formula>
    </cfRule>
  </conditionalFormatting>
  <conditionalFormatting sqref="F4:F6">
    <cfRule type="expression" dxfId="47" priority="8">
      <formula>AND(NOT(ISBLANK(G4)),ISBLANK(F4))</formula>
    </cfRule>
  </conditionalFormatting>
  <conditionalFormatting sqref="G4:G6">
    <cfRule type="expression" dxfId="46" priority="7">
      <formula>AND(NOT(ISBLANK(F4)),ISBLANK(G4))</formula>
    </cfRule>
  </conditionalFormatting>
  <conditionalFormatting sqref="H4:H6">
    <cfRule type="expression" dxfId="45" priority="6">
      <formula>AND(NOT(ISBLANK(I4)),ISBLANK(H4))</formula>
    </cfRule>
  </conditionalFormatting>
  <conditionalFormatting sqref="I4:I6">
    <cfRule type="expression" dxfId="44" priority="5">
      <formula>AND(NOT(ISBLANK(H4)),ISBLANK(I4))</formula>
    </cfRule>
  </conditionalFormatting>
  <conditionalFormatting sqref="J4:J6">
    <cfRule type="expression" dxfId="43" priority="4">
      <formula>AND(NOT(ISBLANK(K4)),ISBLANK(J4))</formula>
    </cfRule>
  </conditionalFormatting>
  <conditionalFormatting sqref="K4:K6">
    <cfRule type="expression" dxfId="42" priority="3">
      <formula>AND(NOT(ISBLANK(J4)),ISBLANK(K4))</formula>
    </cfRule>
  </conditionalFormatting>
  <conditionalFormatting sqref="L4:L6">
    <cfRule type="expression" dxfId="41" priority="2">
      <formula>AND(NOT(ISBLANK(M4)),ISBLANK(L4))</formula>
    </cfRule>
  </conditionalFormatting>
  <conditionalFormatting sqref="M4:M6">
    <cfRule type="expression" dxfId="40" priority="1">
      <formula>AND(NOT(ISBLANK(L4)),ISBLANK(M4))</formula>
    </cfRule>
  </conditionalFormatting>
  <dataValidations count="4">
    <dataValidation type="custom" allowBlank="1" showInputMessage="1" showErrorMessage="1" errorTitle="Headcount" error="The value entered in the headcount field must be greater than or equal to the value entered in the FTE field." sqref="F4:F6 H4:H6 J4:J6 L4:L6 D4:D6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M4:M6 G4:G6 I4:I6 K4:K6 E4:E6">
      <formula1>E4&lt;=D4</formula1>
    </dataValidation>
    <dataValidation operator="greaterThanOrEqual" allowBlank="1" showInputMessage="1" showErrorMessage="1" sqref="AF4"/>
    <dataValidation type="decimal" operator="greaterThanOrEqual" allowBlank="1" showInputMessage="1" showErrorMessage="1" sqref="AD4:AE6 AG4:AI6 AF5:AF6 AK4:AL6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"/>
  <sheetViews>
    <sheetView zoomScaleNormal="100" workbookViewId="0">
      <selection sqref="A1:A3"/>
    </sheetView>
  </sheetViews>
  <sheetFormatPr defaultRowHeight="15"/>
  <cols>
    <col min="1" max="1" width="37" bestFit="1" customWidth="1"/>
    <col min="2" max="2" width="26.7109375" bestFit="1" customWidth="1"/>
    <col min="3" max="3" width="30.28515625" bestFit="1" customWidth="1"/>
    <col min="4" max="4" width="14.140625" customWidth="1"/>
    <col min="5" max="5" width="15.5703125" customWidth="1"/>
    <col min="6" max="6" width="14" customWidth="1"/>
    <col min="7" max="7" width="15.42578125" customWidth="1"/>
    <col min="8" max="8" width="17.28515625" customWidth="1"/>
    <col min="9" max="9" width="15.42578125" customWidth="1"/>
    <col min="10" max="10" width="13.140625" customWidth="1"/>
    <col min="11" max="11" width="13.5703125" customWidth="1"/>
    <col min="12" max="12" width="13.7109375" customWidth="1"/>
    <col min="13" max="13" width="14" customWidth="1"/>
    <col min="14" max="14" width="15.28515625" customWidth="1"/>
    <col min="15" max="15" width="28.140625" customWidth="1"/>
    <col min="16" max="16" width="14" customWidth="1"/>
    <col min="17" max="17" width="17.28515625" customWidth="1"/>
    <col min="18" max="18" width="13.7109375" customWidth="1"/>
    <col min="19" max="19" width="14.5703125" customWidth="1"/>
    <col min="20" max="20" width="16.7109375" customWidth="1"/>
    <col min="21" max="21" width="13.5703125" customWidth="1"/>
    <col min="22" max="23" width="15" customWidth="1"/>
    <col min="24" max="24" width="14.140625" customWidth="1"/>
    <col min="25" max="25" width="16.7109375" customWidth="1"/>
    <col min="26" max="26" width="15.7109375" customWidth="1"/>
    <col min="27" max="27" width="16" customWidth="1"/>
    <col min="28" max="28" width="13.42578125" bestFit="1" customWidth="1"/>
    <col min="29" max="29" width="17.7109375" customWidth="1"/>
    <col min="30" max="30" width="12.7109375" bestFit="1" customWidth="1"/>
    <col min="31" max="31" width="14" bestFit="1" customWidth="1"/>
    <col min="32" max="32" width="23.140625" customWidth="1"/>
    <col min="33" max="33" width="11" bestFit="1" customWidth="1"/>
    <col min="34" max="34" width="21.5703125" customWidth="1"/>
    <col min="35" max="35" width="21.85546875" customWidth="1"/>
    <col min="36" max="36" width="18.42578125" customWidth="1"/>
    <col min="37" max="37" width="34" customWidth="1"/>
    <col min="38" max="38" width="29.28515625" bestFit="1" customWidth="1"/>
    <col min="39" max="39" width="39.42578125" bestFit="1" customWidth="1"/>
    <col min="40" max="40" width="30.7109375" customWidth="1"/>
    <col min="41" max="41" width="25" bestFit="1" customWidth="1"/>
  </cols>
  <sheetData>
    <row r="1" spans="1:41" ht="15.75">
      <c r="A1" s="17" t="s">
        <v>0</v>
      </c>
      <c r="B1" s="17" t="s">
        <v>1</v>
      </c>
      <c r="C1" s="17" t="s">
        <v>2</v>
      </c>
      <c r="D1" s="17" t="s">
        <v>3</v>
      </c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9" t="s">
        <v>4</v>
      </c>
      <c r="S1" s="19"/>
      <c r="T1" s="19"/>
      <c r="U1" s="19"/>
      <c r="V1" s="19"/>
      <c r="W1" s="19"/>
      <c r="X1" s="19"/>
      <c r="Y1" s="19"/>
      <c r="Z1" s="19"/>
      <c r="AA1" s="19"/>
      <c r="AB1" s="17" t="s">
        <v>5</v>
      </c>
      <c r="AC1" s="17"/>
      <c r="AD1" s="19" t="s">
        <v>6</v>
      </c>
      <c r="AE1" s="19"/>
      <c r="AF1" s="19"/>
      <c r="AG1" s="19"/>
      <c r="AH1" s="19"/>
      <c r="AI1" s="19"/>
      <c r="AJ1" s="19"/>
      <c r="AK1" s="19" t="s">
        <v>7</v>
      </c>
      <c r="AL1" s="19"/>
      <c r="AM1" s="19"/>
      <c r="AN1" s="17" t="s">
        <v>8</v>
      </c>
      <c r="AO1" s="17" t="s">
        <v>9</v>
      </c>
    </row>
    <row r="2" spans="1:41" ht="51" customHeight="1">
      <c r="A2" s="17"/>
      <c r="B2" s="17"/>
      <c r="C2" s="17"/>
      <c r="D2" s="17" t="s">
        <v>10</v>
      </c>
      <c r="E2" s="17"/>
      <c r="F2" s="17" t="s">
        <v>11</v>
      </c>
      <c r="G2" s="17"/>
      <c r="H2" s="17" t="s">
        <v>12</v>
      </c>
      <c r="I2" s="17"/>
      <c r="J2" s="17" t="s">
        <v>13</v>
      </c>
      <c r="K2" s="17"/>
      <c r="L2" s="17" t="s">
        <v>14</v>
      </c>
      <c r="M2" s="17"/>
      <c r="N2" s="17" t="s">
        <v>15</v>
      </c>
      <c r="O2" s="17"/>
      <c r="P2" s="17" t="s">
        <v>16</v>
      </c>
      <c r="Q2" s="17"/>
      <c r="R2" s="17" t="s">
        <v>17</v>
      </c>
      <c r="S2" s="17"/>
      <c r="T2" s="19" t="s">
        <v>18</v>
      </c>
      <c r="U2" s="19"/>
      <c r="V2" s="19" t="s">
        <v>19</v>
      </c>
      <c r="W2" s="19"/>
      <c r="X2" s="19" t="s">
        <v>20</v>
      </c>
      <c r="Y2" s="19"/>
      <c r="Z2" s="17" t="s">
        <v>21</v>
      </c>
      <c r="AA2" s="17"/>
      <c r="AB2" s="17"/>
      <c r="AC2" s="17"/>
      <c r="AD2" s="17" t="s">
        <v>22</v>
      </c>
      <c r="AE2" s="17" t="s">
        <v>23</v>
      </c>
      <c r="AF2" s="17" t="s">
        <v>24</v>
      </c>
      <c r="AG2" s="17" t="s">
        <v>25</v>
      </c>
      <c r="AH2" s="17" t="s">
        <v>26</v>
      </c>
      <c r="AI2" s="17" t="s">
        <v>27</v>
      </c>
      <c r="AJ2" s="17" t="s">
        <v>28</v>
      </c>
      <c r="AK2" s="17" t="s">
        <v>29</v>
      </c>
      <c r="AL2" s="17" t="s">
        <v>30</v>
      </c>
      <c r="AM2" s="17" t="s">
        <v>31</v>
      </c>
      <c r="AN2" s="17"/>
      <c r="AO2" s="17"/>
    </row>
    <row r="3" spans="1:41" ht="57" customHeight="1">
      <c r="A3" s="18"/>
      <c r="B3" s="18"/>
      <c r="C3" s="18"/>
      <c r="D3" s="5" t="s">
        <v>32</v>
      </c>
      <c r="E3" s="5" t="s">
        <v>33</v>
      </c>
      <c r="F3" s="5" t="s">
        <v>32</v>
      </c>
      <c r="G3" s="5" t="s">
        <v>33</v>
      </c>
      <c r="H3" s="5" t="s">
        <v>32</v>
      </c>
      <c r="I3" s="5" t="s">
        <v>33</v>
      </c>
      <c r="J3" s="5" t="s">
        <v>32</v>
      </c>
      <c r="K3" s="5" t="s">
        <v>33</v>
      </c>
      <c r="L3" s="5" t="s">
        <v>32</v>
      </c>
      <c r="M3" s="5" t="s">
        <v>33</v>
      </c>
      <c r="N3" s="5" t="s">
        <v>32</v>
      </c>
      <c r="O3" s="5" t="s">
        <v>33</v>
      </c>
      <c r="P3" s="5" t="s">
        <v>32</v>
      </c>
      <c r="Q3" s="6" t="s">
        <v>33</v>
      </c>
      <c r="R3" s="4" t="s">
        <v>32</v>
      </c>
      <c r="S3" s="4" t="s">
        <v>33</v>
      </c>
      <c r="T3" s="4" t="s">
        <v>32</v>
      </c>
      <c r="U3" s="4" t="s">
        <v>33</v>
      </c>
      <c r="V3" s="4" t="s">
        <v>32</v>
      </c>
      <c r="W3" s="4" t="s">
        <v>33</v>
      </c>
      <c r="X3" s="4" t="s">
        <v>32</v>
      </c>
      <c r="Y3" s="4" t="s">
        <v>33</v>
      </c>
      <c r="Z3" s="4" t="s">
        <v>32</v>
      </c>
      <c r="AA3" s="2" t="s">
        <v>33</v>
      </c>
      <c r="AB3" s="3" t="s">
        <v>32</v>
      </c>
      <c r="AC3" s="2" t="s">
        <v>33</v>
      </c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</row>
    <row r="4" spans="1:41">
      <c r="A4" s="7" t="s">
        <v>34</v>
      </c>
      <c r="B4" s="7" t="s">
        <v>35</v>
      </c>
      <c r="C4" s="7" t="s">
        <v>36</v>
      </c>
      <c r="D4" s="8">
        <v>5</v>
      </c>
      <c r="E4" s="9">
        <v>5</v>
      </c>
      <c r="F4" s="8">
        <v>6</v>
      </c>
      <c r="G4" s="9">
        <v>5.7777777777777777</v>
      </c>
      <c r="H4" s="8">
        <v>9</v>
      </c>
      <c r="I4" s="9">
        <v>8.7222222222222214</v>
      </c>
      <c r="J4" s="8">
        <v>17</v>
      </c>
      <c r="K4" s="9">
        <v>16.399999999999999</v>
      </c>
      <c r="L4" s="8">
        <v>4</v>
      </c>
      <c r="M4" s="9">
        <v>4</v>
      </c>
      <c r="N4" s="7"/>
      <c r="O4" s="7"/>
      <c r="P4" s="13">
        <f>D4+F4+H4+J4+L4</f>
        <v>41</v>
      </c>
      <c r="Q4" s="15">
        <f>E4+G4+I4+K4+M4</f>
        <v>39.9</v>
      </c>
      <c r="R4" s="7"/>
      <c r="S4" s="7"/>
      <c r="T4" s="7"/>
      <c r="U4" s="7"/>
      <c r="V4" s="7"/>
      <c r="W4" s="7"/>
      <c r="X4" s="7"/>
      <c r="Y4" s="7"/>
      <c r="Z4" s="13">
        <f>R4+T4+V4+X4</f>
        <v>0</v>
      </c>
      <c r="AA4" s="15">
        <f>S4+U4+W4+Y4</f>
        <v>0</v>
      </c>
      <c r="AB4" s="13">
        <f>P4+Z4</f>
        <v>41</v>
      </c>
      <c r="AC4" s="15">
        <f>Q4+AA4</f>
        <v>39.9</v>
      </c>
      <c r="AD4" s="10">
        <v>161086.26</v>
      </c>
      <c r="AE4" s="11">
        <v>4835.3599999999997</v>
      </c>
      <c r="AF4" s="11">
        <v>2310</v>
      </c>
      <c r="AG4" s="11">
        <v>0</v>
      </c>
      <c r="AH4" s="11">
        <v>34596.370000000003</v>
      </c>
      <c r="AI4" s="11">
        <v>18813.990000000002</v>
      </c>
      <c r="AJ4" s="12">
        <f>AD4+AE4+AF4+AG4+AH4+AI4</f>
        <v>221641.97999999998</v>
      </c>
      <c r="AK4" s="14">
        <v>0</v>
      </c>
      <c r="AL4" s="14">
        <v>0</v>
      </c>
      <c r="AM4" s="12">
        <f>AK4+AL4</f>
        <v>0</v>
      </c>
      <c r="AN4" s="12">
        <f>AJ4+AM4</f>
        <v>221641.97999999998</v>
      </c>
      <c r="AO4" s="7"/>
    </row>
    <row r="5" spans="1:41">
      <c r="A5" s="7" t="s">
        <v>37</v>
      </c>
      <c r="B5" s="7" t="s">
        <v>38</v>
      </c>
      <c r="C5" s="7" t="s">
        <v>36</v>
      </c>
      <c r="D5" s="8">
        <v>1</v>
      </c>
      <c r="E5" s="9">
        <v>1</v>
      </c>
      <c r="F5" s="8">
        <v>2</v>
      </c>
      <c r="G5" s="9">
        <v>1.6486486486486487</v>
      </c>
      <c r="H5" s="8">
        <v>1</v>
      </c>
      <c r="I5" s="9">
        <v>1</v>
      </c>
      <c r="J5" s="8">
        <v>16</v>
      </c>
      <c r="K5" s="9">
        <v>15.888888888888889</v>
      </c>
      <c r="L5" s="8"/>
      <c r="M5" s="9"/>
      <c r="N5" s="7"/>
      <c r="O5" s="7"/>
      <c r="P5" s="13">
        <f t="shared" ref="P5:Q6" si="0">D5+F5+H5+J5+L5</f>
        <v>20</v>
      </c>
      <c r="Q5" s="15">
        <f t="shared" si="0"/>
        <v>19.537537537537538</v>
      </c>
      <c r="R5" s="7"/>
      <c r="S5" s="7"/>
      <c r="T5" s="7"/>
      <c r="U5" s="7"/>
      <c r="V5" s="7"/>
      <c r="W5" s="7"/>
      <c r="X5" s="7"/>
      <c r="Y5" s="7"/>
      <c r="Z5" s="13">
        <f t="shared" ref="Z5:AA6" si="1">R5+T5+V5+X5</f>
        <v>0</v>
      </c>
      <c r="AA5" s="15">
        <f t="shared" si="1"/>
        <v>0</v>
      </c>
      <c r="AB5" s="13">
        <f t="shared" ref="AB5:AC6" si="2">P5+Z5</f>
        <v>20</v>
      </c>
      <c r="AC5" s="15">
        <f t="shared" si="2"/>
        <v>19.537537537537538</v>
      </c>
      <c r="AD5" s="10">
        <v>106208.45</v>
      </c>
      <c r="AE5" s="11">
        <v>1358.33</v>
      </c>
      <c r="AF5" s="11">
        <v>4620</v>
      </c>
      <c r="AG5" s="11">
        <v>0</v>
      </c>
      <c r="AH5" s="11">
        <v>23401.599999999999</v>
      </c>
      <c r="AI5" s="11">
        <v>13364.64</v>
      </c>
      <c r="AJ5" s="12">
        <f t="shared" ref="AJ5:AJ6" si="3">AD5+AE5+AF5+AG5+AH5+AI5</f>
        <v>148953.02000000002</v>
      </c>
      <c r="AK5" s="14">
        <v>0</v>
      </c>
      <c r="AL5" s="14">
        <v>0</v>
      </c>
      <c r="AM5" s="12">
        <f t="shared" ref="AM5:AM6" si="4">AK5+AL5</f>
        <v>0</v>
      </c>
      <c r="AN5" s="12">
        <f t="shared" ref="AN5:AN6" si="5">AJ5+AM5</f>
        <v>148953.02000000002</v>
      </c>
      <c r="AO5" s="7"/>
    </row>
    <row r="6" spans="1:41">
      <c r="A6" s="7" t="s">
        <v>39</v>
      </c>
      <c r="B6" s="7" t="s">
        <v>38</v>
      </c>
      <c r="C6" s="7" t="s">
        <v>36</v>
      </c>
      <c r="D6" s="8">
        <v>86</v>
      </c>
      <c r="E6" s="9">
        <v>82.699699699699693</v>
      </c>
      <c r="F6" s="8">
        <v>261</v>
      </c>
      <c r="G6" s="9">
        <v>249.89069069069066</v>
      </c>
      <c r="H6" s="8">
        <v>194</v>
      </c>
      <c r="I6" s="9">
        <v>189.10202702702702</v>
      </c>
      <c r="J6" s="8">
        <v>1502</v>
      </c>
      <c r="K6" s="9">
        <v>1367.469669565033</v>
      </c>
      <c r="L6" s="8">
        <v>180</v>
      </c>
      <c r="M6" s="9">
        <v>170.63555448305451</v>
      </c>
      <c r="N6" s="7"/>
      <c r="O6" s="7"/>
      <c r="P6" s="13">
        <f t="shared" si="0"/>
        <v>2223</v>
      </c>
      <c r="Q6" s="15">
        <f t="shared" si="0"/>
        <v>2059.797641465505</v>
      </c>
      <c r="R6" s="7">
        <v>165</v>
      </c>
      <c r="S6" s="16">
        <v>164.23946497517926</v>
      </c>
      <c r="T6" s="7">
        <v>144</v>
      </c>
      <c r="U6" s="16">
        <v>142.21081081081081</v>
      </c>
      <c r="V6" s="7">
        <v>44</v>
      </c>
      <c r="W6" s="7">
        <v>44</v>
      </c>
      <c r="X6" s="7">
        <v>5</v>
      </c>
      <c r="Y6" s="7">
        <v>2</v>
      </c>
      <c r="Z6" s="13">
        <f t="shared" si="1"/>
        <v>358</v>
      </c>
      <c r="AA6" s="15">
        <f t="shared" si="1"/>
        <v>352.45027578599007</v>
      </c>
      <c r="AB6" s="13">
        <f t="shared" si="2"/>
        <v>2581</v>
      </c>
      <c r="AC6" s="15">
        <f t="shared" si="2"/>
        <v>2412.247917251495</v>
      </c>
      <c r="AD6" s="10">
        <v>9100213.0999999996</v>
      </c>
      <c r="AE6" s="11">
        <v>41168.81</v>
      </c>
      <c r="AF6" s="11">
        <v>73960</v>
      </c>
      <c r="AG6" s="11">
        <v>3331.16</v>
      </c>
      <c r="AH6" s="11">
        <v>1964970.74</v>
      </c>
      <c r="AI6" s="11">
        <v>1046571.64</v>
      </c>
      <c r="AJ6" s="12">
        <f t="shared" si="3"/>
        <v>12230215.450000001</v>
      </c>
      <c r="AK6" s="14">
        <v>1352950.56</v>
      </c>
      <c r="AL6" s="14">
        <v>78456.259999999995</v>
      </c>
      <c r="AM6" s="12">
        <f t="shared" si="4"/>
        <v>1431406.82</v>
      </c>
      <c r="AN6" s="12">
        <f t="shared" si="5"/>
        <v>13661622.270000001</v>
      </c>
      <c r="AO6" s="7"/>
    </row>
  </sheetData>
  <mergeCells count="32">
    <mergeCell ref="A1:A3"/>
    <mergeCell ref="B1:B3"/>
    <mergeCell ref="C1:C3"/>
    <mergeCell ref="D1:Q1"/>
    <mergeCell ref="R1:AA1"/>
    <mergeCell ref="P2:Q2"/>
    <mergeCell ref="R2:S2"/>
    <mergeCell ref="T2:U2"/>
    <mergeCell ref="V2:W2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K2:AK3"/>
    <mergeCell ref="AL2:AL3"/>
    <mergeCell ref="AF2:AF3"/>
    <mergeCell ref="AG2:AG3"/>
    <mergeCell ref="AH2:AH3"/>
    <mergeCell ref="AI2:AI3"/>
    <mergeCell ref="AJ2:AJ3"/>
  </mergeCells>
  <conditionalFormatting sqref="D4:D6">
    <cfRule type="expression" dxfId="39" priority="10">
      <formula>AND(NOT(ISBLANK(E4)),ISBLANK(D4))</formula>
    </cfRule>
  </conditionalFormatting>
  <conditionalFormatting sqref="E4:E6">
    <cfRule type="expression" dxfId="38" priority="9">
      <formula>AND(NOT(ISBLANK(D4)),ISBLANK(E4))</formula>
    </cfRule>
  </conditionalFormatting>
  <conditionalFormatting sqref="F4:F6">
    <cfRule type="expression" dxfId="37" priority="8">
      <formula>AND(NOT(ISBLANK(G4)),ISBLANK(F4))</formula>
    </cfRule>
  </conditionalFormatting>
  <conditionalFormatting sqref="G4:G6">
    <cfRule type="expression" dxfId="36" priority="7">
      <formula>AND(NOT(ISBLANK(F4)),ISBLANK(G4))</formula>
    </cfRule>
  </conditionalFormatting>
  <conditionalFormatting sqref="H4:H6">
    <cfRule type="expression" dxfId="35" priority="6">
      <formula>AND(NOT(ISBLANK(I4)),ISBLANK(H4))</formula>
    </cfRule>
  </conditionalFormatting>
  <conditionalFormatting sqref="I4:I6">
    <cfRule type="expression" dxfId="34" priority="5">
      <formula>AND(NOT(ISBLANK(H4)),ISBLANK(I4))</formula>
    </cfRule>
  </conditionalFormatting>
  <conditionalFormatting sqref="J4:J6">
    <cfRule type="expression" dxfId="33" priority="4">
      <formula>AND(NOT(ISBLANK(K4)),ISBLANK(J4))</formula>
    </cfRule>
  </conditionalFormatting>
  <conditionalFormatting sqref="K4:K6">
    <cfRule type="expression" dxfId="32" priority="3">
      <formula>AND(NOT(ISBLANK(J4)),ISBLANK(K4))</formula>
    </cfRule>
  </conditionalFormatting>
  <conditionalFormatting sqref="L4:L6">
    <cfRule type="expression" dxfId="31" priority="2">
      <formula>AND(NOT(ISBLANK(M4)),ISBLANK(L4))</formula>
    </cfRule>
  </conditionalFormatting>
  <conditionalFormatting sqref="M4:M6">
    <cfRule type="expression" dxfId="30" priority="1">
      <formula>AND(NOT(ISBLANK(L4)),ISBLANK(M4))</formula>
    </cfRule>
  </conditionalFormatting>
  <dataValidations count="4">
    <dataValidation type="custom" allowBlank="1" showInputMessage="1" showErrorMessage="1" errorTitle="Headcount" error="The value entered in the headcount field must be greater than or equal to the value entered in the FTE field." sqref="F4:F6 H4:H6 J4:J6 L4:L6 D4:D6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M4:M6 G4:G6 I4:I6 K4:K6 E4:E6">
      <formula1>E4&lt;=D4</formula1>
    </dataValidation>
    <dataValidation operator="greaterThanOrEqual" allowBlank="1" showInputMessage="1" showErrorMessage="1" sqref="AF4"/>
    <dataValidation type="decimal" operator="greaterThanOrEqual" allowBlank="1" showInputMessage="1" showErrorMessage="1" sqref="AD4:AE6 AG4:AI6 AF5:AF6 AK4:AL6">
      <formula1>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April 2018</vt:lpstr>
      <vt:lpstr>May 2018</vt:lpstr>
      <vt:lpstr>June 2018</vt:lpstr>
      <vt:lpstr>July 2018</vt:lpstr>
      <vt:lpstr>August 2018</vt:lpstr>
      <vt:lpstr>September 2018</vt:lpstr>
      <vt:lpstr>October 2018</vt:lpstr>
      <vt:lpstr>November 2018</vt:lpstr>
      <vt:lpstr>December 2018</vt:lpstr>
      <vt:lpstr>January 2019</vt:lpstr>
      <vt:lpstr>February 2019</vt:lpstr>
      <vt:lpstr>March 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 Demetriou</dc:creator>
  <cp:lastModifiedBy>Monika Sieradzan</cp:lastModifiedBy>
  <dcterms:created xsi:type="dcterms:W3CDTF">2018-01-08T10:59:30Z</dcterms:created>
  <dcterms:modified xsi:type="dcterms:W3CDTF">2019-04-18T14:09:00Z</dcterms:modified>
</cp:coreProperties>
</file>