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720" yWindow="375" windowWidth="27555" windowHeight="12045"/>
  </bookViews>
  <sheets>
    <sheet name="Jun14" sheetId="6" r:id="rId1"/>
  </sheets>
  <calcPr calcId="145621" concurrentCalc="0"/>
</workbook>
</file>

<file path=xl/calcChain.xml><?xml version="1.0" encoding="utf-8"?>
<calcChain xmlns="http://schemas.openxmlformats.org/spreadsheetml/2006/main">
  <c r="AM6" i="6" l="1"/>
  <c r="AJ6" i="6"/>
  <c r="AN6" i="6"/>
  <c r="AA6" i="6"/>
  <c r="Q6" i="6"/>
  <c r="AC6" i="6"/>
  <c r="Z6" i="6"/>
  <c r="P6" i="6"/>
  <c r="AB6" i="6"/>
  <c r="AM5" i="6"/>
  <c r="AJ5" i="6"/>
  <c r="AN5" i="6"/>
  <c r="AA5" i="6"/>
  <c r="Q5" i="6"/>
  <c r="AC5" i="6"/>
  <c r="Z5" i="6"/>
  <c r="P5" i="6"/>
  <c r="AB5" i="6"/>
  <c r="AM4" i="6"/>
  <c r="AJ4" i="6"/>
  <c r="AN4" i="6"/>
  <c r="AA4" i="6"/>
  <c r="Q4" i="6"/>
  <c r="AC4" i="6"/>
  <c r="Z4" i="6"/>
  <c r="P4" i="6"/>
  <c r="AB4" i="6"/>
</calcChain>
</file>

<file path=xl/sharedStrings.xml><?xml version="1.0" encoding="utf-8"?>
<sst xmlns="http://schemas.openxmlformats.org/spreadsheetml/2006/main" count="66" uniqueCount="38">
  <si>
    <t>Organisation name</t>
  </si>
  <si>
    <t>Organisation 
type</t>
  </si>
  <si>
    <t xml:space="preserve">Main, parent or 
sponsoring department: </t>
  </si>
  <si>
    <t>Payroll staff</t>
  </si>
  <si>
    <t>Number of non-payroll staff (contingent labour and consultants/consultancy)</t>
  </si>
  <si>
    <t>Grand Total 
(workforce numbers)</t>
  </si>
  <si>
    <t>Payroll staff costs</t>
  </si>
  <si>
    <t>Non-Payroll staff (contingent labour/consultancy) costs</t>
  </si>
  <si>
    <t>Grand Total paybill/staffing (payroll and non-payroll) costs</t>
  </si>
  <si>
    <t>AO/AA</t>
  </si>
  <si>
    <t>EO</t>
  </si>
  <si>
    <t>SEO/HEO</t>
  </si>
  <si>
    <t>Grade 6/7</t>
  </si>
  <si>
    <t>SCS</t>
  </si>
  <si>
    <t>Other, unknown, or unspecified</t>
  </si>
  <si>
    <t>Total
Employees</t>
  </si>
  <si>
    <t>Agency staff 
(clerical/admin)</t>
  </si>
  <si>
    <t>Interim managers</t>
  </si>
  <si>
    <t>Specialist Contractors</t>
  </si>
  <si>
    <t>Consultants/consultancy</t>
  </si>
  <si>
    <t>Total</t>
  </si>
  <si>
    <t>Salary</t>
  </si>
  <si>
    <t>Allowances</t>
  </si>
  <si>
    <t>Non-consolidated performance payments</t>
  </si>
  <si>
    <t>Overtime</t>
  </si>
  <si>
    <t>Employer pension contributions</t>
  </si>
  <si>
    <t>Employer national insurance contributions</t>
  </si>
  <si>
    <t>Total paybill for payroll staff</t>
  </si>
  <si>
    <t>Total monthly cost of contingent labour: agency (clerical and admin) staff, interim managers and specialist contractors</t>
  </si>
  <si>
    <t>Total monthly cost of consultants/
consultancy</t>
  </si>
  <si>
    <t>Total non-payroll (CCL) staff costs</t>
  </si>
  <si>
    <t>Headcount</t>
  </si>
  <si>
    <t>Full-time 
equivalent</t>
  </si>
  <si>
    <t>Department for International Development</t>
  </si>
  <si>
    <t>Ministerial Department</t>
  </si>
  <si>
    <t>Independent Commission for Aid Impact</t>
  </si>
  <si>
    <t>Executive Non-Departmental Public Body</t>
  </si>
  <si>
    <t>Commonwealth Scholarship Commission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</si>
</sst>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&quot;£&quot;#,##0.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1">
    <xf numFmtId="0" fontId="0" fillId="0" borderId="0" xfId="0"/>
    <xf numFmtId="0" fontId="0" fillId="0" borderId="0" xfId="0" applyFont="1"/>
    <xf numFmtId="0" fontId="0" fillId="2" borderId="2" xfId="0" applyFont="1" applyFill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  <protection locked="0"/>
    </xf>
    <xf numFmtId="0" fontId="1" fillId="2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1" fillId="0" borderId="8" xfId="0" applyFont="1" applyBorder="1" applyAlignment="1" applyProtection="1">
      <alignment horizontal="center" vertical="center" wrapText="1"/>
      <protection locked="0"/>
    </xf>
    <xf numFmtId="164" fontId="1" fillId="0" borderId="8" xfId="0" applyNumberFormat="1" applyFont="1" applyBorder="1" applyAlignment="1" applyProtection="1">
      <alignment horizontal="center" vertical="center"/>
      <protection locked="0"/>
    </xf>
    <xf numFmtId="164" fontId="1" fillId="2" borderId="8" xfId="0" applyNumberFormat="1" applyFont="1" applyFill="1" applyBorder="1" applyAlignment="1" applyProtection="1">
      <alignment horizontal="center" vertical="center" wrapText="1"/>
    </xf>
    <xf numFmtId="164" fontId="1" fillId="3" borderId="8" xfId="0" applyNumberFormat="1" applyFont="1" applyFill="1" applyBorder="1" applyAlignment="1" applyProtection="1">
      <alignment horizontal="center" vertical="center"/>
      <protection locked="0"/>
    </xf>
    <xf numFmtId="164" fontId="1" fillId="2" borderId="12" xfId="0" applyNumberFormat="1" applyFont="1" applyFill="1" applyBorder="1" applyAlignment="1" applyProtection="1">
      <alignment horizontal="center" vertical="center" wrapText="1"/>
    </xf>
    <xf numFmtId="164" fontId="2" fillId="2" borderId="12" xfId="0" applyNumberFormat="1" applyFont="1" applyFill="1" applyBorder="1" applyAlignment="1" applyProtection="1">
      <alignment horizontal="center" vertical="center" wrapText="1"/>
    </xf>
    <xf numFmtId="0" fontId="1" fillId="0" borderId="0" xfId="0" applyFont="1"/>
    <xf numFmtId="0" fontId="0" fillId="2" borderId="1" xfId="0" applyFont="1" applyFill="1" applyBorder="1" applyAlignment="1" applyProtection="1">
      <alignment horizontal="center" vertical="center" wrapText="1"/>
    </xf>
    <xf numFmtId="0" fontId="0" fillId="2" borderId="9" xfId="0" applyFont="1" applyFill="1" applyBorder="1" applyAlignment="1" applyProtection="1">
      <alignment horizontal="center" vertical="center"/>
    </xf>
    <xf numFmtId="0" fontId="0" fillId="2" borderId="12" xfId="0" applyFont="1" applyFill="1" applyBorder="1" applyAlignment="1" applyProtection="1">
      <alignment horizontal="center" vertical="center"/>
    </xf>
    <xf numFmtId="0" fontId="0" fillId="2" borderId="2" xfId="0" applyFont="1" applyFill="1" applyBorder="1" applyAlignment="1" applyProtection="1">
      <alignment horizontal="center" vertical="center" wrapText="1"/>
    </xf>
    <xf numFmtId="0" fontId="0" fillId="2" borderId="3" xfId="0" applyFont="1" applyFill="1" applyBorder="1" applyAlignment="1" applyProtection="1">
      <alignment horizontal="center" vertical="center" wrapText="1"/>
    </xf>
    <xf numFmtId="0" fontId="0" fillId="2" borderId="4" xfId="0" applyFont="1" applyFill="1" applyBorder="1" applyAlignment="1" applyProtection="1">
      <alignment horizontal="center" vertical="center" wrapText="1"/>
    </xf>
    <xf numFmtId="0" fontId="1" fillId="2" borderId="2" xfId="0" applyFont="1" applyFill="1" applyBorder="1" applyAlignment="1" applyProtection="1">
      <alignment horizontal="center" vertical="center"/>
    </xf>
    <xf numFmtId="0" fontId="1" fillId="2" borderId="3" xfId="0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 applyProtection="1">
      <alignment horizontal="center" vertical="center"/>
    </xf>
    <xf numFmtId="0" fontId="1" fillId="2" borderId="2" xfId="0" applyFont="1" applyFill="1" applyBorder="1" applyAlignment="1" applyProtection="1">
      <alignment horizontal="center" vertical="center" wrapText="1"/>
    </xf>
    <xf numFmtId="0" fontId="1" fillId="2" borderId="1" xfId="0" applyFont="1" applyFill="1" applyBorder="1" applyAlignment="1" applyProtection="1">
      <alignment horizontal="center" vertical="center" wrapText="1"/>
    </xf>
    <xf numFmtId="0" fontId="1" fillId="2" borderId="12" xfId="0" applyFont="1" applyFill="1" applyBorder="1" applyAlignment="1" applyProtection="1">
      <alignment horizontal="center" vertical="center" wrapText="1"/>
    </xf>
    <xf numFmtId="0" fontId="1" fillId="2" borderId="5" xfId="0" applyFont="1" applyFill="1" applyBorder="1" applyAlignment="1" applyProtection="1">
      <alignment horizontal="center" vertical="center"/>
    </xf>
    <xf numFmtId="0" fontId="1" fillId="2" borderId="7" xfId="0" applyFont="1" applyFill="1" applyBorder="1" applyAlignment="1" applyProtection="1">
      <alignment horizontal="center" vertical="center"/>
    </xf>
    <xf numFmtId="0" fontId="1" fillId="2" borderId="6" xfId="0" applyFont="1" applyFill="1" applyBorder="1" applyAlignment="1" applyProtection="1">
      <alignment horizontal="center" vertical="center"/>
    </xf>
    <xf numFmtId="0" fontId="1" fillId="2" borderId="8" xfId="0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2" borderId="9" xfId="0" applyFont="1" applyFill="1" applyBorder="1" applyAlignment="1" applyProtection="1">
      <alignment horizontal="center" vertical="center" wrapText="1"/>
    </xf>
    <xf numFmtId="0" fontId="2" fillId="2" borderId="12" xfId="0" applyFont="1" applyFill="1" applyBorder="1" applyAlignment="1" applyProtection="1">
      <alignment horizontal="center" vertical="center" wrapText="1"/>
    </xf>
    <xf numFmtId="0" fontId="0" fillId="2" borderId="10" xfId="0" applyFont="1" applyFill="1" applyBorder="1" applyAlignment="1" applyProtection="1">
      <alignment horizontal="center" vertical="center" wrapText="1"/>
    </xf>
    <xf numFmtId="0" fontId="0" fillId="2" borderId="11" xfId="0" applyFont="1" applyFill="1" applyBorder="1" applyAlignment="1" applyProtection="1">
      <alignment horizontal="center" vertical="center" wrapText="1"/>
    </xf>
    <xf numFmtId="0" fontId="2" fillId="2" borderId="5" xfId="0" applyFont="1" applyFill="1" applyBorder="1" applyAlignment="1" applyProtection="1">
      <alignment horizontal="center" vertical="center" wrapText="1"/>
    </xf>
    <xf numFmtId="0" fontId="2" fillId="2" borderId="6" xfId="0" applyFont="1" applyFill="1" applyBorder="1" applyAlignment="1" applyProtection="1">
      <alignment horizontal="center" vertical="center" wrapText="1"/>
    </xf>
    <xf numFmtId="0" fontId="2" fillId="2" borderId="10" xfId="0" applyFont="1" applyFill="1" applyBorder="1" applyAlignment="1" applyProtection="1">
      <alignment horizontal="center" vertical="center" wrapText="1"/>
    </xf>
    <xf numFmtId="0" fontId="2" fillId="2" borderId="11" xfId="0" applyFont="1" applyFill="1" applyBorder="1" applyAlignment="1" applyProtection="1">
      <alignment horizontal="center" vertical="center" wrapText="1"/>
    </xf>
    <xf numFmtId="0" fontId="1" fillId="2" borderId="4" xfId="0" applyFont="1" applyFill="1" applyBorder="1" applyAlignment="1" applyProtection="1">
      <alignment horizontal="center" vertical="center" wrapText="1"/>
    </xf>
    <xf numFmtId="0" fontId="1" fillId="2" borderId="8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4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6"/>
  <sheetViews>
    <sheetView tabSelected="1" workbookViewId="0">
      <selection activeCell="E6" sqref="E6"/>
    </sheetView>
  </sheetViews>
  <sheetFormatPr defaultRowHeight="15" x14ac:dyDescent="0.25"/>
  <cols>
    <col min="1" max="3" width="16" style="1" customWidth="1"/>
    <col min="4" max="14" width="12" style="1" customWidth="1"/>
    <col min="15" max="17" width="11.85546875" style="1" customWidth="1"/>
    <col min="18" max="39" width="12.140625" style="13" customWidth="1"/>
    <col min="40" max="40" width="16.85546875" style="13" customWidth="1"/>
    <col min="41" max="41" width="12.140625" style="1" customWidth="1"/>
    <col min="42" max="16384" width="9.140625" style="1"/>
  </cols>
  <sheetData>
    <row r="1" spans="1:40" ht="26.25" customHeight="1" x14ac:dyDescent="0.25">
      <c r="A1" s="14" t="s">
        <v>0</v>
      </c>
      <c r="B1" s="14" t="s">
        <v>1</v>
      </c>
      <c r="C1" s="14" t="s">
        <v>2</v>
      </c>
      <c r="D1" s="17" t="s">
        <v>3</v>
      </c>
      <c r="E1" s="18"/>
      <c r="F1" s="18"/>
      <c r="G1" s="18"/>
      <c r="H1" s="18"/>
      <c r="I1" s="18"/>
      <c r="J1" s="18"/>
      <c r="K1" s="18"/>
      <c r="L1" s="18"/>
      <c r="M1" s="18"/>
      <c r="N1" s="18"/>
      <c r="O1" s="18"/>
      <c r="P1" s="18"/>
      <c r="Q1" s="19"/>
      <c r="R1" s="20" t="s">
        <v>4</v>
      </c>
      <c r="S1" s="21"/>
      <c r="T1" s="21"/>
      <c r="U1" s="21"/>
      <c r="V1" s="21"/>
      <c r="W1" s="21"/>
      <c r="X1" s="21"/>
      <c r="Y1" s="21"/>
      <c r="Z1" s="21"/>
      <c r="AA1" s="22"/>
      <c r="AB1" s="35" t="s">
        <v>5</v>
      </c>
      <c r="AC1" s="36"/>
      <c r="AD1" s="26" t="s">
        <v>6</v>
      </c>
      <c r="AE1" s="27"/>
      <c r="AF1" s="27"/>
      <c r="AG1" s="27"/>
      <c r="AH1" s="27"/>
      <c r="AI1" s="27"/>
      <c r="AJ1" s="28"/>
      <c r="AK1" s="29" t="s">
        <v>7</v>
      </c>
      <c r="AL1" s="29"/>
      <c r="AM1" s="29"/>
      <c r="AN1" s="30" t="s">
        <v>8</v>
      </c>
    </row>
    <row r="2" spans="1:40" ht="29.25" customHeight="1" x14ac:dyDescent="0.25">
      <c r="A2" s="15"/>
      <c r="B2" s="15"/>
      <c r="C2" s="15"/>
      <c r="D2" s="33" t="s">
        <v>9</v>
      </c>
      <c r="E2" s="34"/>
      <c r="F2" s="33" t="s">
        <v>10</v>
      </c>
      <c r="G2" s="34"/>
      <c r="H2" s="33" t="s">
        <v>11</v>
      </c>
      <c r="I2" s="34"/>
      <c r="J2" s="33" t="s">
        <v>12</v>
      </c>
      <c r="K2" s="34"/>
      <c r="L2" s="33" t="s">
        <v>13</v>
      </c>
      <c r="M2" s="34"/>
      <c r="N2" s="33" t="s">
        <v>14</v>
      </c>
      <c r="O2" s="34"/>
      <c r="P2" s="17" t="s">
        <v>15</v>
      </c>
      <c r="Q2" s="19"/>
      <c r="R2" s="23" t="s">
        <v>16</v>
      </c>
      <c r="S2" s="22"/>
      <c r="T2" s="20" t="s">
        <v>17</v>
      </c>
      <c r="U2" s="22"/>
      <c r="V2" s="20" t="s">
        <v>18</v>
      </c>
      <c r="W2" s="22"/>
      <c r="X2" s="20" t="s">
        <v>19</v>
      </c>
      <c r="Y2" s="22"/>
      <c r="Z2" s="23" t="s">
        <v>20</v>
      </c>
      <c r="AA2" s="39"/>
      <c r="AB2" s="37"/>
      <c r="AC2" s="38"/>
      <c r="AD2" s="24" t="s">
        <v>21</v>
      </c>
      <c r="AE2" s="24" t="s">
        <v>22</v>
      </c>
      <c r="AF2" s="24" t="s">
        <v>23</v>
      </c>
      <c r="AG2" s="24" t="s">
        <v>24</v>
      </c>
      <c r="AH2" s="24" t="s">
        <v>25</v>
      </c>
      <c r="AI2" s="24" t="s">
        <v>26</v>
      </c>
      <c r="AJ2" s="40" t="s">
        <v>27</v>
      </c>
      <c r="AK2" s="24" t="s">
        <v>28</v>
      </c>
      <c r="AL2" s="24" t="s">
        <v>29</v>
      </c>
      <c r="AM2" s="24" t="s">
        <v>30</v>
      </c>
      <c r="AN2" s="31"/>
    </row>
    <row r="3" spans="1:40" ht="30" x14ac:dyDescent="0.25">
      <c r="A3" s="16"/>
      <c r="B3" s="16"/>
      <c r="C3" s="16"/>
      <c r="D3" s="2" t="s">
        <v>31</v>
      </c>
      <c r="E3" s="2" t="s">
        <v>32</v>
      </c>
      <c r="F3" s="2" t="s">
        <v>31</v>
      </c>
      <c r="G3" s="2" t="s">
        <v>32</v>
      </c>
      <c r="H3" s="2" t="s">
        <v>31</v>
      </c>
      <c r="I3" s="2" t="s">
        <v>32</v>
      </c>
      <c r="J3" s="2" t="s">
        <v>31</v>
      </c>
      <c r="K3" s="2" t="s">
        <v>32</v>
      </c>
      <c r="L3" s="2" t="s">
        <v>31</v>
      </c>
      <c r="M3" s="2" t="s">
        <v>32</v>
      </c>
      <c r="N3" s="2" t="s">
        <v>31</v>
      </c>
      <c r="O3" s="2" t="s">
        <v>32</v>
      </c>
      <c r="P3" s="2" t="s">
        <v>31</v>
      </c>
      <c r="Q3" s="2" t="s">
        <v>32</v>
      </c>
      <c r="R3" s="4" t="s">
        <v>31</v>
      </c>
      <c r="S3" s="4" t="s">
        <v>32</v>
      </c>
      <c r="T3" s="4" t="s">
        <v>31</v>
      </c>
      <c r="U3" s="4" t="s">
        <v>32</v>
      </c>
      <c r="V3" s="4" t="s">
        <v>31</v>
      </c>
      <c r="W3" s="4" t="s">
        <v>32</v>
      </c>
      <c r="X3" s="4" t="s">
        <v>31</v>
      </c>
      <c r="Y3" s="4" t="s">
        <v>32</v>
      </c>
      <c r="Z3" s="4" t="s">
        <v>31</v>
      </c>
      <c r="AA3" s="4" t="s">
        <v>32</v>
      </c>
      <c r="AB3" s="5" t="s">
        <v>31</v>
      </c>
      <c r="AC3" s="6" t="s">
        <v>32</v>
      </c>
      <c r="AD3" s="25"/>
      <c r="AE3" s="25"/>
      <c r="AF3" s="25"/>
      <c r="AG3" s="25"/>
      <c r="AH3" s="25"/>
      <c r="AI3" s="25"/>
      <c r="AJ3" s="40"/>
      <c r="AK3" s="25"/>
      <c r="AL3" s="25"/>
      <c r="AM3" s="25"/>
      <c r="AN3" s="32"/>
    </row>
    <row r="4" spans="1:40" ht="45" x14ac:dyDescent="0.25">
      <c r="A4" s="3" t="s">
        <v>33</v>
      </c>
      <c r="B4" s="3" t="s">
        <v>34</v>
      </c>
      <c r="C4" s="3" t="s">
        <v>33</v>
      </c>
      <c r="D4" s="3">
        <v>93</v>
      </c>
      <c r="E4" s="3">
        <v>89.5</v>
      </c>
      <c r="F4" s="3">
        <v>185</v>
      </c>
      <c r="G4" s="3">
        <v>178.2</v>
      </c>
      <c r="H4" s="3">
        <v>513</v>
      </c>
      <c r="I4" s="3">
        <v>502.9</v>
      </c>
      <c r="J4" s="3">
        <v>1048</v>
      </c>
      <c r="K4" s="3">
        <v>1019.5</v>
      </c>
      <c r="L4" s="3">
        <v>93</v>
      </c>
      <c r="M4" s="3">
        <v>92.4</v>
      </c>
      <c r="N4" s="3">
        <v>0</v>
      </c>
      <c r="O4" s="3">
        <v>0</v>
      </c>
      <c r="P4" s="2">
        <f t="shared" ref="P4:Q6" si="0">SUM(D4+F4+H4+J4+L4+N4)</f>
        <v>1932</v>
      </c>
      <c r="Q4" s="2">
        <f t="shared" si="0"/>
        <v>1882.5</v>
      </c>
      <c r="R4" s="7">
        <v>30</v>
      </c>
      <c r="S4" s="7">
        <v>30</v>
      </c>
      <c r="T4" s="7">
        <v>0</v>
      </c>
      <c r="U4" s="7">
        <v>0</v>
      </c>
      <c r="V4" s="7">
        <v>0</v>
      </c>
      <c r="W4" s="7">
        <v>0</v>
      </c>
      <c r="X4" s="7">
        <v>12</v>
      </c>
      <c r="Y4" s="7">
        <v>12</v>
      </c>
      <c r="Z4" s="4">
        <f t="shared" ref="Z4:AA6" si="1">SUM(R4+T4+V4+X4)</f>
        <v>42</v>
      </c>
      <c r="AA4" s="4">
        <f t="shared" si="1"/>
        <v>42</v>
      </c>
      <c r="AB4" s="5">
        <f t="shared" ref="AB4:AC6" si="2">SUM(Z4+P4)</f>
        <v>1974</v>
      </c>
      <c r="AC4" s="5">
        <f t="shared" si="2"/>
        <v>1924.5</v>
      </c>
      <c r="AD4" s="8">
        <v>9138674</v>
      </c>
      <c r="AE4" s="8">
        <v>10166</v>
      </c>
      <c r="AF4" s="8">
        <v>0</v>
      </c>
      <c r="AG4" s="8">
        <v>60955</v>
      </c>
      <c r="AH4" s="8">
        <v>1613259</v>
      </c>
      <c r="AI4" s="8">
        <v>701402</v>
      </c>
      <c r="AJ4" s="9">
        <f>SUM(AD4:AI4)</f>
        <v>11524456</v>
      </c>
      <c r="AK4" s="10">
        <v>103489.54999999999</v>
      </c>
      <c r="AL4" s="10">
        <v>94402.06</v>
      </c>
      <c r="AM4" s="11">
        <f>SUM(AK4:AL4)</f>
        <v>197891.61</v>
      </c>
      <c r="AN4" s="12">
        <f>SUM(AM4+AJ4)</f>
        <v>11722347.609999999</v>
      </c>
    </row>
    <row r="5" spans="1:40" ht="45" x14ac:dyDescent="0.25">
      <c r="A5" s="3" t="s">
        <v>35</v>
      </c>
      <c r="B5" s="3" t="s">
        <v>36</v>
      </c>
      <c r="C5" s="3" t="s">
        <v>33</v>
      </c>
      <c r="D5" s="3">
        <v>0</v>
      </c>
      <c r="E5" s="3">
        <v>0</v>
      </c>
      <c r="F5" s="3">
        <v>0</v>
      </c>
      <c r="G5" s="3">
        <v>0</v>
      </c>
      <c r="H5" s="3">
        <v>0</v>
      </c>
      <c r="I5" s="3">
        <v>0</v>
      </c>
      <c r="J5" s="3">
        <v>0</v>
      </c>
      <c r="K5" s="3">
        <v>0</v>
      </c>
      <c r="L5" s="3">
        <v>0</v>
      </c>
      <c r="M5" s="3">
        <v>0</v>
      </c>
      <c r="N5" s="3">
        <v>9</v>
      </c>
      <c r="O5" s="3">
        <v>5</v>
      </c>
      <c r="P5" s="2">
        <f t="shared" si="0"/>
        <v>9</v>
      </c>
      <c r="Q5" s="2">
        <f t="shared" si="0"/>
        <v>5</v>
      </c>
      <c r="R5" s="7">
        <v>0</v>
      </c>
      <c r="S5" s="7">
        <v>0</v>
      </c>
      <c r="T5" s="7">
        <v>0</v>
      </c>
      <c r="U5" s="7">
        <v>0</v>
      </c>
      <c r="V5" s="7">
        <v>0</v>
      </c>
      <c r="W5" s="7">
        <v>0</v>
      </c>
      <c r="X5" s="7">
        <v>0</v>
      </c>
      <c r="Y5" s="7">
        <v>0</v>
      </c>
      <c r="Z5" s="4">
        <f t="shared" si="1"/>
        <v>0</v>
      </c>
      <c r="AA5" s="4">
        <f t="shared" si="1"/>
        <v>0</v>
      </c>
      <c r="AB5" s="5">
        <f t="shared" si="2"/>
        <v>9</v>
      </c>
      <c r="AC5" s="5">
        <f t="shared" si="2"/>
        <v>5</v>
      </c>
      <c r="AD5" s="8">
        <v>0</v>
      </c>
      <c r="AE5" s="8">
        <v>8578.24</v>
      </c>
      <c r="AF5" s="8">
        <v>0</v>
      </c>
      <c r="AG5" s="8">
        <v>0</v>
      </c>
      <c r="AH5" s="8">
        <v>0</v>
      </c>
      <c r="AI5" s="8">
        <v>0</v>
      </c>
      <c r="AJ5" s="9">
        <f>SUM(AD5:AI5)</f>
        <v>8578.24</v>
      </c>
      <c r="AK5" s="10">
        <v>0</v>
      </c>
      <c r="AL5" s="10">
        <v>0</v>
      </c>
      <c r="AM5" s="11">
        <f>SUM(AK5:AL5)</f>
        <v>0</v>
      </c>
      <c r="AN5" s="12">
        <f>SUM(AM5+AJ5)</f>
        <v>8578.24</v>
      </c>
    </row>
    <row r="6" spans="1:40" ht="45" x14ac:dyDescent="0.25">
      <c r="A6" s="3" t="s">
        <v>37</v>
      </c>
      <c r="B6" s="3" t="s">
        <v>36</v>
      </c>
      <c r="C6" s="3" t="s">
        <v>33</v>
      </c>
      <c r="D6" s="3">
        <v>0</v>
      </c>
      <c r="E6" s="3">
        <v>0</v>
      </c>
      <c r="F6" s="3">
        <v>0</v>
      </c>
      <c r="G6" s="3">
        <v>0</v>
      </c>
      <c r="H6" s="3">
        <v>0</v>
      </c>
      <c r="I6" s="3">
        <v>0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2">
        <f t="shared" si="0"/>
        <v>0</v>
      </c>
      <c r="Q6" s="2">
        <f t="shared" si="0"/>
        <v>0</v>
      </c>
      <c r="R6" s="7">
        <v>0</v>
      </c>
      <c r="S6" s="7">
        <v>0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4">
        <f t="shared" si="1"/>
        <v>0</v>
      </c>
      <c r="AA6" s="4">
        <f t="shared" si="1"/>
        <v>0</v>
      </c>
      <c r="AB6" s="5">
        <f t="shared" si="2"/>
        <v>0</v>
      </c>
      <c r="AC6" s="5">
        <f t="shared" si="2"/>
        <v>0</v>
      </c>
      <c r="AD6" s="8">
        <v>0</v>
      </c>
      <c r="AE6" s="8">
        <v>0</v>
      </c>
      <c r="AF6" s="8">
        <v>0</v>
      </c>
      <c r="AG6" s="8">
        <v>0</v>
      </c>
      <c r="AH6" s="8">
        <v>0</v>
      </c>
      <c r="AI6" s="8">
        <v>0</v>
      </c>
      <c r="AJ6" s="9">
        <f>SUM(AD6:AI6)</f>
        <v>0</v>
      </c>
      <c r="AK6" s="10">
        <v>0</v>
      </c>
      <c r="AL6" s="10">
        <v>0</v>
      </c>
      <c r="AM6" s="11">
        <f>SUM(AK6:AL6)</f>
        <v>0</v>
      </c>
      <c r="AN6" s="12">
        <f>SUM(AM6+AJ6)</f>
        <v>0</v>
      </c>
    </row>
  </sheetData>
  <mergeCells count="31">
    <mergeCell ref="AM2:AM3"/>
    <mergeCell ref="AG2:AG3"/>
    <mergeCell ref="AI2:AI3"/>
    <mergeCell ref="AJ2:AJ3"/>
    <mergeCell ref="AK2:AK3"/>
    <mergeCell ref="AL2:AL3"/>
    <mergeCell ref="AH2:AH3"/>
    <mergeCell ref="AD1:AJ1"/>
    <mergeCell ref="AK1:AM1"/>
    <mergeCell ref="AN1:AN3"/>
    <mergeCell ref="D2:E2"/>
    <mergeCell ref="F2:G2"/>
    <mergeCell ref="H2:I2"/>
    <mergeCell ref="J2:K2"/>
    <mergeCell ref="L2:M2"/>
    <mergeCell ref="N2:O2"/>
    <mergeCell ref="P2:Q2"/>
    <mergeCell ref="AB1:AC2"/>
    <mergeCell ref="Z2:AA2"/>
    <mergeCell ref="AD2:AD3"/>
    <mergeCell ref="AE2:AE3"/>
    <mergeCell ref="AF2:AF3"/>
    <mergeCell ref="A1:A3"/>
    <mergeCell ref="B1:B3"/>
    <mergeCell ref="C1:C3"/>
    <mergeCell ref="D1:Q1"/>
    <mergeCell ref="R1:AA1"/>
    <mergeCell ref="R2:S2"/>
    <mergeCell ref="T2:U2"/>
    <mergeCell ref="V2:W2"/>
    <mergeCell ref="X2:Y2"/>
  </mergeCells>
  <conditionalFormatting sqref="E4:E6 G4:G6 I4:I6 K4:K6 M4:M6 O4:O6 S4:S6 Y4:Y6 U4:U6 W4:W6">
    <cfRule type="expression" dxfId="3" priority="2">
      <formula>AND(NOT(ISBLANK(D4)),ISBLANK(E4))</formula>
    </cfRule>
  </conditionalFormatting>
  <conditionalFormatting sqref="C4:C6">
    <cfRule type="expression" dxfId="2" priority="4">
      <formula>AND(NOT(ISBLANK(A4)),ISBLANK(C4))</formula>
    </cfRule>
  </conditionalFormatting>
  <conditionalFormatting sqref="D4:D6 F4:F6 H4:H6 J4:J6 L4:L6 N4:N6 R4:R6 X4:X6 T4:T6 V4:V6">
    <cfRule type="expression" dxfId="1" priority="3">
      <formula>AND(NOT(ISBLANK(E4)),ISBLANK(D4))</formula>
    </cfRule>
  </conditionalFormatting>
  <conditionalFormatting sqref="B4:B6">
    <cfRule type="expression" dxfId="0" priority="1">
      <formula>AND(NOT(ISBLANK(#REF!)),ISBLANK(B4))</formula>
    </cfRule>
  </conditionalFormatting>
  <dataValidations count="7">
    <dataValidation operator="lessThanOrEqual" allowBlank="1" showInputMessage="1" showErrorMessage="1" error="FTE cannot be greater than Headcount_x000a_" sqref="A1:C1 AB1 P2 R1 AB3:AC6"/>
    <dataValidation type="list" operator="lessThanOrEqual" allowBlank="1" showInputMessage="1" showErrorMessage="1" error="If your main, parent or sponsoring department is not shown or is incorrectly identified, please select 'OTHER' and enter full details in the 'Notes' field._x000a_" promptTitle="Main, parent or sponsoring dept" prompt="Select the name your organisation's Main/Parent/Sponsoring department from the list. If your Main/Parent/Sponsoring department is not listed or incorrectly identified, please select 'OTHER' from the drop down list and enter details in the 'Notes' field." sqref="C4:C6">
      <formula1>INDIRECT("Main_Department")</formula1>
    </dataValidation>
    <dataValidation type="list" operator="lessThanOrEqual" allowBlank="1" showInputMessage="1" showErrorMessage="1" error="If your organisation type is not shown, please select 'OTHER' and enter full details in the 'Notes' field. N.B. refer to Data fields sheet for further information._x000a_" promptTitle="Organisation Type" prompt="Select from the dropdown list. If your organisation type is not shown, please select 'OTHER' and enter full details in the 'Notes' field. NB: refer to Data fields sheet for further information." sqref="B4:B6">
      <formula1>INDIRECT("Organisation_Type")</formula1>
    </dataValidation>
    <dataValidation type="list" operator="lessThanOrEqual" allowBlank="1" showInputMessage="1" showErrorMessage="1" error="If your organisation is not shown, please select 'OTHER' and enter full details in the 'Notes' field." promptTitle="Organisation Name" prompt="Select from the dropdown list. If your organisation is not shown, please select 'OTHER' and enter full details in the 'Notes' field." sqref="A4:A6">
      <formula1>INDIRECT("List_of_organisations")</formula1>
    </dataValidation>
    <dataValidation type="decimal" operator="greaterThanOrEqual" allowBlank="1" showInputMessage="1" showErrorMessage="1" sqref="AK4:AL6 AD4:AI6">
      <formula1>0</formula1>
    </dataValidation>
    <dataValidation type="custom" allowBlank="1" showInputMessage="1" showErrorMessage="1" errorTitle="Headcount" error="The value entered in the headcount field must be greater than or equal to the value entered in the FTE field." sqref="X4:X6 R4:R6 T4:T6 V4:V6 F4:F6 H4:H6 J4:J6 L4:L6 D4:D6 N4:N6">
      <formula1>D4&gt;=E4</formula1>
    </dataValidation>
    <dataValidation type="custom" allowBlank="1" showInputMessage="1" showErrorMessage="1" errorTitle="FTE" error="The value entered in the FTE field must be less than or equal to the value entered in the headcount field." sqref="W4:W6 S4:S6 Y4:Y6 U4:U6 M4:M6 K4:K6 I4:I6 G4:G6 E4:E6 O4:O6">
      <formula1>E4&lt;=D4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Jun14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2014-09-18T15:49:26Z</dcterms:created>
  <dcterms:modified xsi:type="dcterms:W3CDTF">2014-09-18T15:50:07Z</dcterms:modified>
</cp:coreProperties>
</file>