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07. October\"/>
    </mc:Choice>
  </mc:AlternateContent>
  <xr:revisionPtr revIDLastSave="0" documentId="13_ncr:1_{C80E28FC-37B5-4317-948B-B8457266122A}"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<sst xmlns="http://schemas.openxmlformats.org/spreadsheetml/2006/main" count="929" uniqueCount="301">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</sst>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topLeftCell="AF1" zoomScale="70" zoomScaleNormal="70" workbookViewId="0">
      <selection activeCell="AM16" sqref="AM16"/>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2022</v>
      </c>
      <c r="B2" s="15" t="s">
        <v>213</v>
      </c>
      <c r="C2" s="14" t="s">
        <v>38</v>
      </c>
      <c r="D2" s="14" t="s">
        <v>43</v>
      </c>
      <c r="E2" s="14" t="s">
        <v>38</v>
      </c>
      <c r="F2" s="54">
        <v>1476</v>
      </c>
      <c r="G2" s="54">
        <v>1080.9099999999901</v>
      </c>
      <c r="H2" s="54">
        <v>706</v>
      </c>
      <c r="I2" s="54">
        <v>655.01</v>
      </c>
      <c r="J2" s="54">
        <v>2519</v>
      </c>
      <c r="K2" s="54">
        <v>2426.4499999999998</v>
      </c>
      <c r="L2" s="54">
        <v>1146</v>
      </c>
      <c r="M2" s="54">
        <v>1109.95</v>
      </c>
      <c r="N2" s="54">
        <v>88</v>
      </c>
      <c r="O2" s="54">
        <v>87.02</v>
      </c>
      <c r="P2" s="55"/>
      <c r="Q2" s="55"/>
      <c r="R2" s="6">
        <f>SUM(F2,H2,J2,L2,N2,P2)</f>
        <v>5935</v>
      </c>
      <c r="S2" s="6">
        <f t="shared" ref="S2" si="0">SUM(G2,I2,K2,M2,O2,Q2)</f>
        <v>5359.3399999999901</v>
      </c>
      <c r="T2" s="56">
        <v>85</v>
      </c>
      <c r="U2" s="56">
        <v>85</v>
      </c>
      <c r="V2" s="56">
        <v>114</v>
      </c>
      <c r="W2" s="56">
        <v>114</v>
      </c>
      <c r="X2" s="56">
        <v>0</v>
      </c>
      <c r="Y2" s="56">
        <v>0</v>
      </c>
      <c r="Z2" s="37">
        <f>SUM(T2,V2,X2)</f>
        <v>199</v>
      </c>
      <c r="AA2" s="37">
        <f t="shared" ref="AA2" si="1">SUM(U2,W2,Y2)</f>
        <v>199</v>
      </c>
      <c r="AB2" s="44"/>
      <c r="AC2" s="7">
        <f>R2+Z2</f>
        <v>6134</v>
      </c>
      <c r="AD2" s="7">
        <f t="shared" ref="AD2" si="2">S2+AA2</f>
        <v>5558.3399999999901</v>
      </c>
      <c r="AE2" s="8">
        <v>17430731.57</v>
      </c>
      <c r="AF2" s="9">
        <v>71652.81</v>
      </c>
      <c r="AG2" s="9">
        <v>220833</v>
      </c>
      <c r="AH2" s="9">
        <v>196552.79</v>
      </c>
      <c r="AI2" s="9">
        <v>4566155.26</v>
      </c>
      <c r="AJ2" s="9">
        <v>1900992.66</v>
      </c>
      <c r="AK2" s="10">
        <f t="shared" ref="AK2:AK40" si="3">SUM(AE2:AJ2)</f>
        <v>24386918.09</v>
      </c>
      <c r="AL2" s="11">
        <v>1908179.46</v>
      </c>
      <c r="AM2" s="11">
        <v>1195151.31</v>
      </c>
      <c r="AN2" s="12">
        <f t="shared" ref="AN2" si="4">SUM(AL2:AM2)</f>
        <v>3103330.77</v>
      </c>
      <c r="AO2" s="13">
        <f t="shared" ref="AO2" si="5">SUM(AN2,AK2)</f>
        <v>27490248.859999999</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79AB2584-3D7F-4B0D-9CD5-97EB6C97D900}"/>
</file>

<file path=customXml/itemProps3.xml><?xml version="1.0" encoding="utf-8"?>
<ds:datastoreItem xmlns:ds="http://schemas.openxmlformats.org/officeDocument/2006/customXml" ds:itemID="{94D2C882-A000-44BD-89E9-890122E0853D}"/>
</file>

<file path=customXml/itemProps4.xml><?xml version="1.0" encoding="utf-8"?>
<ds:datastoreItem xmlns:ds="http://schemas.openxmlformats.org/officeDocument/2006/customXml" ds:itemID="{EC7E01D7-CF5C-47E6-8432-A15EB4A48F0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2023-01-10T14:26:26Z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