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8000" windowHeight="11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4" i="1" l="1"/>
  <c r="AH4" i="1"/>
</calcChain>
</file>

<file path=xl/sharedStrings.xml><?xml version="1.0" encoding="utf-8"?>
<sst xmlns="http://schemas.openxmlformats.org/spreadsheetml/2006/main" count="53" uniqueCount="34">
  <si>
    <t>Department for Culture, Media and Sport</t>
  </si>
  <si>
    <t>Ministerial Department</t>
  </si>
  <si>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</si>
  <si>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</si>
  <si>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</si>
  <si>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</si>
  <si>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</si>
  <si>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Payroll staff costs</t>
  </si>
  <si>
    <t>Non-Payroll staff (contingent labour/consultancy) costs</t>
  </si>
  <si>
    <t>Grand Total paybill/staffing (payroll and non-payroll) costs</t>
  </si>
  <si>
    <t>Comments
(NB: These will be published alongside your row of information)</t>
  </si>
  <si>
    <t>Notes for Cabinet Office
(Not for publication)</t>
  </si>
  <si>
    <t>AO/AA</t>
  </si>
  <si>
    <t>EO</t>
  </si>
  <si>
    <t>SEO/HEO</t>
  </si>
  <si>
    <t>Grade 6/7</t>
  </si>
  <si>
    <t>SCS</t>
  </si>
  <si>
    <t>Other, unknown, or unspecified</t>
  </si>
  <si>
    <t>Agency staff 
(clerical/admin)</t>
  </si>
  <si>
    <t>Interim managers</t>
  </si>
  <si>
    <t>Specialist Contractors</t>
  </si>
  <si>
    <t>Consultants/consultancy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</si>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</sst>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Font="1" applyBorder="1" applyAlignment="1" applyProtection="1">
      <alignment horizontal="right" vertical="center" wrapText="1"/>
      <protection locked="0"/>
    </xf>
    <xf numFmtId="164" fontId="0" fillId="0" borderId="1" xfId="0" applyNumberFormat="1" applyBorder="1" applyAlignment="1" applyProtection="1">
      <alignment horizontal="right" vertical="center"/>
      <protection locked="0"/>
    </xf>
    <xf numFmtId="164" fontId="0" fillId="0" borderId="1" xfId="0" applyNumberFormat="1" applyFont="1" applyBorder="1" applyAlignment="1" applyProtection="1">
      <alignment horizontal="right" vertical="center"/>
      <protection locked="0"/>
    </xf>
    <xf numFmtId="164" fontId="0" fillId="2" borderId="1" xfId="0" applyNumberFormat="1" applyFill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workbookViewId="0">
      <selection activeCell="C10" sqref="C10"/>
    </sheetView>
  </sheetViews>
  <sheetFormatPr defaultRowHeight="14.25" x14ac:dyDescent="0.2"/>
  <cols>
    <col min="2" max="2" width="11.75" customWidth="1"/>
    <col min="3" max="3" width="14.75" customWidth="1"/>
    <col min="23" max="23" width="19.75" customWidth="1"/>
    <col min="24" max="24" width="15" customWidth="1"/>
    <col min="25" max="25" width="12.625" customWidth="1"/>
    <col min="26" max="27" width="12.25" customWidth="1"/>
    <col min="28" max="28" width="11.5" customWidth="1"/>
    <col min="29" max="30" width="11.25" customWidth="1"/>
    <col min="31" max="31" width="12.875" customWidth="1"/>
    <col min="32" max="32" width="13.5" customWidth="1"/>
    <col min="34" max="34" width="10.875" bestFit="1" customWidth="1"/>
  </cols>
  <sheetData>
    <row r="1" spans="1:36" ht="84" customHeight="1" x14ac:dyDescent="0.2">
      <c r="A1" t="s">
        <v>2</v>
      </c>
      <c r="B1" s="8" t="s">
        <v>3</v>
      </c>
      <c r="C1" s="8" t="s">
        <v>4</v>
      </c>
      <c r="D1" t="s">
        <v>5</v>
      </c>
      <c r="P1" t="s">
        <v>6</v>
      </c>
      <c r="X1" t="s">
        <v>7</v>
      </c>
      <c r="AE1" t="s">
        <v>8</v>
      </c>
      <c r="AH1" t="s">
        <v>9</v>
      </c>
      <c r="AI1" s="8" t="s">
        <v>10</v>
      </c>
      <c r="AJ1" s="8" t="s">
        <v>11</v>
      </c>
    </row>
    <row r="2" spans="1:36" ht="42.75" customHeight="1" x14ac:dyDescent="0.2">
      <c r="D2" t="s">
        <v>12</v>
      </c>
      <c r="F2" t="s">
        <v>13</v>
      </c>
      <c r="H2" t="s">
        <v>14</v>
      </c>
      <c r="J2" t="s">
        <v>15</v>
      </c>
      <c r="L2" t="s">
        <v>16</v>
      </c>
      <c r="N2" t="s">
        <v>17</v>
      </c>
      <c r="P2" s="8" t="s">
        <v>18</v>
      </c>
      <c r="R2" t="s">
        <v>19</v>
      </c>
      <c r="T2" t="s">
        <v>20</v>
      </c>
      <c r="V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33</v>
      </c>
      <c r="AE2" t="s">
        <v>28</v>
      </c>
      <c r="AF2" s="8" t="s">
        <v>29</v>
      </c>
      <c r="AG2" t="s">
        <v>30</v>
      </c>
    </row>
    <row r="3" spans="1:36" ht="28.5" x14ac:dyDescent="0.2">
      <c r="D3" t="s">
        <v>31</v>
      </c>
      <c r="E3" s="8" t="s">
        <v>32</v>
      </c>
      <c r="F3" t="s">
        <v>31</v>
      </c>
      <c r="G3" s="8" t="s">
        <v>32</v>
      </c>
      <c r="H3" t="s">
        <v>31</v>
      </c>
      <c r="I3" s="8" t="s">
        <v>32</v>
      </c>
      <c r="J3" t="s">
        <v>31</v>
      </c>
      <c r="K3" s="8" t="s">
        <v>32</v>
      </c>
      <c r="L3" t="s">
        <v>31</v>
      </c>
      <c r="M3" s="8" t="s">
        <v>32</v>
      </c>
      <c r="N3" t="s">
        <v>31</v>
      </c>
      <c r="O3" s="8" t="s">
        <v>32</v>
      </c>
      <c r="P3" t="s">
        <v>31</v>
      </c>
      <c r="Q3" s="8" t="s">
        <v>32</v>
      </c>
      <c r="R3" t="s">
        <v>31</v>
      </c>
      <c r="S3" s="8" t="s">
        <v>32</v>
      </c>
      <c r="T3" t="s">
        <v>31</v>
      </c>
      <c r="U3" s="8" t="s">
        <v>32</v>
      </c>
      <c r="V3" t="s">
        <v>31</v>
      </c>
      <c r="W3" s="8" t="s">
        <v>32</v>
      </c>
    </row>
    <row r="4" spans="1:36" ht="71.25" x14ac:dyDescent="0.2">
      <c r="A4" s="1" t="s">
        <v>0</v>
      </c>
      <c r="B4" s="2" t="s">
        <v>1</v>
      </c>
      <c r="C4" s="1" t="s">
        <v>0</v>
      </c>
      <c r="D4" s="3">
        <v>38</v>
      </c>
      <c r="E4" s="4">
        <v>31.2</v>
      </c>
      <c r="F4" s="4">
        <v>57</v>
      </c>
      <c r="G4" s="4">
        <v>43.5</v>
      </c>
      <c r="H4" s="4">
        <v>135</v>
      </c>
      <c r="I4" s="4">
        <v>133.1</v>
      </c>
      <c r="J4" s="4">
        <v>125</v>
      </c>
      <c r="K4" s="4">
        <v>123.3</v>
      </c>
      <c r="L4" s="4">
        <v>34</v>
      </c>
      <c r="M4" s="4">
        <v>28.1</v>
      </c>
      <c r="N4" s="4"/>
      <c r="O4" s="4"/>
      <c r="P4" s="4">
        <v>12</v>
      </c>
      <c r="Q4" s="4">
        <v>11</v>
      </c>
      <c r="R4" s="4">
        <v>0</v>
      </c>
      <c r="S4" s="4">
        <v>0</v>
      </c>
      <c r="T4" s="4">
        <v>18</v>
      </c>
      <c r="U4" s="4">
        <v>17</v>
      </c>
      <c r="V4" s="4">
        <v>51</v>
      </c>
      <c r="W4" s="4">
        <v>50</v>
      </c>
      <c r="X4" s="5">
        <v>1337924.6499999999</v>
      </c>
      <c r="Y4" s="6"/>
      <c r="Z4" s="6">
        <v>22412</v>
      </c>
      <c r="AA4" s="6">
        <v>4645.7700000000004</v>
      </c>
      <c r="AB4" s="6">
        <v>269390.33</v>
      </c>
      <c r="AC4" s="6">
        <v>124286.57</v>
      </c>
      <c r="AD4" s="6">
        <f>X4+Z4+AA4+AB4</f>
        <v>1634372.75</v>
      </c>
      <c r="AE4" s="7">
        <v>500427.54</v>
      </c>
      <c r="AF4" s="7">
        <v>166744.76999999999</v>
      </c>
      <c r="AG4" s="9"/>
      <c r="AH4" s="10">
        <f>AE4+AF4</f>
        <v>667172.30999999994</v>
      </c>
      <c r="AI4" s="9"/>
    </row>
  </sheetData>
  <conditionalFormatting sqref="D4">
    <cfRule type="expression" dxfId="23" priority="22">
      <formula>AND(NOT(ISBLANK(E4)),ISBLANK(D4))</formula>
    </cfRule>
  </conditionalFormatting>
  <conditionalFormatting sqref="E4">
    <cfRule type="expression" dxfId="22" priority="21">
      <formula>AND(NOT(ISBLANK(D4)),ISBLANK(E4))</formula>
    </cfRule>
  </conditionalFormatting>
  <conditionalFormatting sqref="F4">
    <cfRule type="expression" dxfId="21" priority="20">
      <formula>AND(NOT(ISBLANK(G4)),ISBLANK(F4))</formula>
    </cfRule>
  </conditionalFormatting>
  <conditionalFormatting sqref="G4">
    <cfRule type="expression" dxfId="20" priority="19">
      <formula>AND(NOT(ISBLANK(F4)),ISBLANK(G4))</formula>
    </cfRule>
  </conditionalFormatting>
  <conditionalFormatting sqref="H4">
    <cfRule type="expression" dxfId="19" priority="18">
      <formula>AND(NOT(ISBLANK(I4)),ISBLANK(H4))</formula>
    </cfRule>
  </conditionalFormatting>
  <conditionalFormatting sqref="I4">
    <cfRule type="expression" dxfId="18" priority="17">
      <formula>AND(NOT(ISBLANK(H4)),ISBLANK(I4))</formula>
    </cfRule>
  </conditionalFormatting>
  <conditionalFormatting sqref="J4">
    <cfRule type="expression" dxfId="17" priority="16">
      <formula>AND(NOT(ISBLANK(K4)),ISBLANK(J4))</formula>
    </cfRule>
  </conditionalFormatting>
  <conditionalFormatting sqref="K4">
    <cfRule type="expression" dxfId="16" priority="15">
      <formula>AND(NOT(ISBLANK(J4)),ISBLANK(K4))</formula>
    </cfRule>
  </conditionalFormatting>
  <conditionalFormatting sqref="L4">
    <cfRule type="expression" dxfId="15" priority="14">
      <formula>AND(NOT(ISBLANK(M4)),ISBLANK(L4))</formula>
    </cfRule>
  </conditionalFormatting>
  <conditionalFormatting sqref="M4">
    <cfRule type="expression" dxfId="14" priority="13">
      <formula>AND(NOT(ISBLANK(L4)),ISBLANK(M4))</formula>
    </cfRule>
  </conditionalFormatting>
  <conditionalFormatting sqref="N4">
    <cfRule type="expression" dxfId="13" priority="12">
      <formula>AND(NOT(ISBLANK(O4)),ISBLANK(N4))</formula>
    </cfRule>
  </conditionalFormatting>
  <conditionalFormatting sqref="O4">
    <cfRule type="expression" dxfId="12" priority="11">
      <formula>AND(NOT(ISBLANK(N4)),ISBLANK(O4))</formula>
    </cfRule>
  </conditionalFormatting>
  <conditionalFormatting sqref="P4">
    <cfRule type="expression" dxfId="11" priority="10">
      <formula>AND(NOT(ISBLANK(Q4)),ISBLANK(P4))</formula>
    </cfRule>
  </conditionalFormatting>
  <conditionalFormatting sqref="Q4">
    <cfRule type="expression" dxfId="10" priority="9">
      <formula>AND(NOT(ISBLANK(P4)),ISBLANK(Q4))</formula>
    </cfRule>
  </conditionalFormatting>
  <conditionalFormatting sqref="R4">
    <cfRule type="expression" dxfId="9" priority="8">
      <formula>AND(NOT(ISBLANK(S4)),ISBLANK(R4))</formula>
    </cfRule>
  </conditionalFormatting>
  <conditionalFormatting sqref="S4">
    <cfRule type="expression" dxfId="8" priority="7">
      <formula>AND(NOT(ISBLANK(R4)),ISBLANK(S4))</formula>
    </cfRule>
  </conditionalFormatting>
  <conditionalFormatting sqref="T4">
    <cfRule type="expression" dxfId="7" priority="6">
      <formula>AND(NOT(ISBLANK(U4)),ISBLANK(T4))</formula>
    </cfRule>
  </conditionalFormatting>
  <conditionalFormatting sqref="U4">
    <cfRule type="expression" dxfId="6" priority="5">
      <formula>AND(NOT(ISBLANK(T4)),ISBLANK(U4))</formula>
    </cfRule>
  </conditionalFormatting>
  <conditionalFormatting sqref="V4">
    <cfRule type="expression" dxfId="5" priority="4">
      <formula>AND(NOT(ISBLANK(W4)),ISBLANK(V4))</formula>
    </cfRule>
  </conditionalFormatting>
  <conditionalFormatting sqref="W4">
    <cfRule type="expression" dxfId="4" priority="3">
      <formula>AND(NOT(ISBLANK(V4)),ISBLANK(W4))</formula>
    </cfRule>
  </conditionalFormatting>
  <conditionalFormatting sqref="B4">
    <cfRule type="expression" dxfId="3" priority="2">
      <formula>AND(NOT(ISBLANK($A4)),ISBLANK(B4))</formula>
    </cfRule>
  </conditionalFormatting>
  <conditionalFormatting sqref="C4">
    <cfRule type="expression" dxfId="1" priority="1">
      <formula>AND(NOT(ISBLANK(A4)),ISBLANK(C4))</formula>
    </cfRule>
  </conditionalFormatting>
  <dataValidations count="6"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custom" allowBlank="1" showInputMessage="1" showErrorMessage="1" errorTitle="Headcount" error="The value entered in the headcount field must be greater than or equal to the value entered in the FTE field." sqref="J4 L4 N4 D4 F4 H4 R4 T4 V4 P4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I4 K4 O4 E4 M4 G4 S4 U4 W4 Q4">
      <formula1>E4&lt;=D4</formula1>
    </dataValidation>
    <dataValidation type="decimal" operator="greaterThanOrEqual" allowBlank="1" showInputMessage="1" showErrorMessage="1" sqref="X4:AF4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BEEHARRY, Sohill</dc:creator>
  <cp:lastModifiedBy>BEEHARRY, Sohill</cp:lastModifiedBy>
  <dcterms:created xsi:type="dcterms:W3CDTF">2013-11-27T12:05:12Z</dcterms:created>
  <dcterms:modified xsi:type="dcterms:W3CDTF">2013-11-27T12:18:47Z</dcterms:modified>
</cp:coreProperties>
</file>