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5600" windowHeight="11760" tabRatio="734"/>
  </bookViews>
  <sheets>
    <sheet name="Data sheet" sheetId="14" r:id="rId1"/>
    <sheet name="Drop down lists" sheetId="16" state="hidden" r:id="rId2"/>
  </sheets>
  <definedNames>
    <definedName name="_xlnm._FilterDatabase" localSheetId="1" hidden="1">'Drop down lists'!#REF!</definedName>
    <definedName name="List_of_organisations">'Drop down lists'!$B$2:$B$200</definedName>
    <definedName name="Main_Department">'Drop down lists'!$A$2:$A$32</definedName>
    <definedName name="Organisation_Type">'Drop down lists'!$C$2:$C$7</definedName>
    <definedName name="_xlnm.Print_Area" localSheetId="0">'Data sheet'!$A$1:$AN$10</definedName>
    <definedName name="Yes_No">'Drop down lists'!$E$2:$E$3</definedName>
  </definedNames>
  <calcPr calcId="145621"/>
</workbook>
</file>

<file path=xl/calcChain.xml><?xml version="1.0" encoding="utf-8"?>
<calcChain xmlns="http://schemas.openxmlformats.org/spreadsheetml/2006/main">
  <c r="AM5" i="14" l="1"/>
  <c r="AM6" i="14"/>
  <c r="AJ5" i="14"/>
  <c r="AJ6" i="14"/>
  <c r="Z5" i="14"/>
  <c r="AA5" i="14"/>
  <c r="Z6" i="14"/>
  <c r="AA6" i="14"/>
  <c r="P5" i="14"/>
  <c r="Q5" i="14"/>
  <c r="P6" i="14"/>
  <c r="Q6" i="14"/>
  <c r="AJ4" i="14"/>
  <c r="AM4" i="14"/>
  <c r="P4" i="14"/>
  <c r="Q4" i="14"/>
  <c r="AA4" i="14"/>
  <c r="Z4" i="14"/>
  <c r="AN5" i="14" l="1"/>
  <c r="AB6" i="14"/>
  <c r="AN6" i="14"/>
  <c r="AC5" i="14"/>
  <c r="AN4" i="14"/>
  <c r="AC4" i="14"/>
  <c r="AB5" i="14"/>
  <c r="AB4" i="14"/>
  <c r="AC6" i="14"/>
</calcChain>
</file>

<file path=xl/sharedStrings.xml><?xml version="1.0" encoding="utf-8"?>
<sst xmlns="http://schemas.openxmlformats.org/spreadsheetml/2006/main" count="368" uniqueCount="251">
  <si>
    <t xml:space="preserve">Main, parent or 
sponsoring department: </t>
  </si>
  <si>
    <t>Organisation 
type</t>
  </si>
  <si>
    <t>Headcount</t>
  </si>
  <si>
    <t>Interim managers</t>
  </si>
  <si>
    <t>Specialist Contractors</t>
  </si>
  <si>
    <t>SCS</t>
  </si>
  <si>
    <t>SEO/HEO</t>
  </si>
  <si>
    <t>EO</t>
  </si>
  <si>
    <t>AO/AA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</si>
  <si>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</si>
  <si>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</si>
  <si>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</si>
  <si>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</si>
  <si>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</si>
  <si>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</si>
  <si>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Competition Service</t>
  </si>
  <si>
    <t>Consumer Focus</t>
  </si>
  <si>
    <t>Higher Education Funding Council for England</t>
  </si>
  <si>
    <t>Medical Research Council</t>
  </si>
  <si>
    <t>Natural Environment Research Council</t>
  </si>
  <si>
    <t>Student Loans Company Ltd</t>
  </si>
  <si>
    <t>Technology Strategy Board</t>
  </si>
  <si>
    <t>United Kingdom Atomic Energy Authority</t>
  </si>
  <si>
    <t>Leasehold Advisory Service</t>
  </si>
  <si>
    <t>Planning Inspectorate</t>
  </si>
  <si>
    <t>Queen Elizabeth II Conference Centre</t>
  </si>
  <si>
    <t>Valuation Tribunal Service</t>
  </si>
  <si>
    <t>West Northamptonshire Development Corporation</t>
  </si>
  <si>
    <t>National Heritage Memorial Fund</t>
  </si>
  <si>
    <t>National Maritime Museum</t>
  </si>
  <si>
    <t>Royal Armouries</t>
  </si>
  <si>
    <t>Royal Parks</t>
  </si>
  <si>
    <t>UK Sport</t>
  </si>
  <si>
    <t>Civil Nuclear Police Authority</t>
  </si>
  <si>
    <t>Coal Authority</t>
  </si>
  <si>
    <t>The Pensions Regulator</t>
  </si>
  <si>
    <t>Consumer Council for Water</t>
  </si>
  <si>
    <t>Environment Agency</t>
  </si>
  <si>
    <t>Gangmasters Licensing Authority</t>
  </si>
  <si>
    <t>Joint Nature Conservation Committee</t>
  </si>
  <si>
    <t>Marine Management Organisation</t>
  </si>
  <si>
    <t>National Forest Company</t>
  </si>
  <si>
    <t>Natural England</t>
  </si>
  <si>
    <t>Rural Payments Agency</t>
  </si>
  <si>
    <t>Sea Fish Industry Authority</t>
  </si>
  <si>
    <t>Marshall Aid Commemoration Commission</t>
  </si>
  <si>
    <t>Nuclear Decommissioning Authority</t>
  </si>
  <si>
    <t>Westminster Foundation for Democracy</t>
  </si>
  <si>
    <t>Human Tissue Authority</t>
  </si>
  <si>
    <t>HM Treasury</t>
  </si>
  <si>
    <t>Debt Management Office</t>
  </si>
  <si>
    <t>Home Office</t>
  </si>
  <si>
    <t>Independent Police Complaints Commission</t>
  </si>
  <si>
    <t>Security Industry Authority</t>
  </si>
  <si>
    <t>Department for International Development</t>
  </si>
  <si>
    <t>Ministry of Defence</t>
  </si>
  <si>
    <t>Defence Support Group</t>
  </si>
  <si>
    <t>Ministry of Justice</t>
  </si>
  <si>
    <t>Judicial Appointments Commission</t>
  </si>
  <si>
    <t>Legal Services Board</t>
  </si>
  <si>
    <t>Wales Office</t>
  </si>
  <si>
    <t>Driving Standards Agency</t>
  </si>
  <si>
    <t>Highways Agency</t>
  </si>
  <si>
    <t>Northern Lighthouse Board</t>
  </si>
  <si>
    <t>United Kingdom Statistics Authority</t>
  </si>
  <si>
    <t>Independent Living Fund</t>
  </si>
  <si>
    <t>Remploy Ltd</t>
  </si>
  <si>
    <t>The Pensions Advisory Service</t>
  </si>
  <si>
    <t>Main, parent or sponsoring department</t>
  </si>
  <si>
    <t>Organisation type</t>
  </si>
  <si>
    <t>Non-Ministerial Department</t>
  </si>
  <si>
    <t>Executive Agency</t>
  </si>
  <si>
    <t>Payroll staff costs</t>
  </si>
  <si>
    <t>OTHER</t>
  </si>
  <si>
    <t>Organisation name</t>
  </si>
  <si>
    <t>Agency staff 
(clerical/admin)</t>
  </si>
  <si>
    <t>Consultants/consultancy</t>
  </si>
  <si>
    <t>Non-Payroll staff (contingent labour/consultancy) costs</t>
  </si>
  <si>
    <t>Number of non-payroll staff (contingent labour and consultants/consultancy)</t>
  </si>
  <si>
    <t>Yes_No</t>
  </si>
  <si>
    <t>Yes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</si>
  <si>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</si>
  <si>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</si>
  <si>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</si>
  <si>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</si>
  <si>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</si>
  <si>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</si>
  <si>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</si>
  <si>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</si>
  <si>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</si>
  <si>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</si>
  <si>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</si>
  <si>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</si>
  <si>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Executive Non-Departmental Public Body</t>
  </si>
  <si>
    <t>Construction Industry Training Board</t>
  </si>
  <si>
    <t>Engineering Construction Industry Training Board</t>
  </si>
  <si>
    <t>Film Industry Training Board</t>
  </si>
  <si>
    <t>Office for Fair Access</t>
  </si>
  <si>
    <t>Ministerial Department</t>
  </si>
  <si>
    <t>Arts Council England</t>
  </si>
  <si>
    <t>Big Lottery Fund</t>
  </si>
  <si>
    <t>British Library</t>
  </si>
  <si>
    <t>British Museum</t>
  </si>
  <si>
    <t>English Heritage</t>
  </si>
  <si>
    <t>Gambling Commission</t>
  </si>
  <si>
    <t>Geffrye Museum</t>
  </si>
  <si>
    <t>Horserace Betting Levy Board</t>
  </si>
  <si>
    <t>Imperial War Museum</t>
  </si>
  <si>
    <t>National Gallery</t>
  </si>
  <si>
    <t>National Museums Liverpool</t>
  </si>
  <si>
    <t>National Portrait Gallery</t>
  </si>
  <si>
    <t>Natural History Museum</t>
  </si>
  <si>
    <t>Olympic Delivery Authority</t>
  </si>
  <si>
    <t>Olympic Lottery Distributor</t>
  </si>
  <si>
    <t>Sir John Sloane's Museum</t>
  </si>
  <si>
    <t>Sport England</t>
  </si>
  <si>
    <t>Tate Gallery</t>
  </si>
  <si>
    <t>UK Anti-Doping</t>
  </si>
  <si>
    <t>Visit Britain</t>
  </si>
  <si>
    <t>Wallace Collection</t>
  </si>
  <si>
    <t>Department for Education</t>
  </si>
  <si>
    <t>The Office of the Children's Commissioner</t>
  </si>
  <si>
    <t>Water Services Regulation Authority</t>
  </si>
  <si>
    <t>Agricultural Wages Committee x 15</t>
  </si>
  <si>
    <t>Royal Botanic Gardens, Kew</t>
  </si>
  <si>
    <t>Independent Commission for Aid Impact</t>
  </si>
  <si>
    <t>Department for Transport</t>
  </si>
  <si>
    <t>Office of Rail Regulation</t>
  </si>
  <si>
    <t>Vehicle Certification Agency</t>
  </si>
  <si>
    <t>British Transport Police Authority</t>
  </si>
  <si>
    <t>Directly Operated Railways Ltd</t>
  </si>
  <si>
    <t>High Speed 2</t>
  </si>
  <si>
    <t>Trinity House</t>
  </si>
  <si>
    <t>Crown Non Departmental Public Body</t>
  </si>
  <si>
    <t>National Employment Savings Trust Corporation</t>
  </si>
  <si>
    <t>Committee on Climate Change</t>
  </si>
  <si>
    <t>Department of Health</t>
  </si>
  <si>
    <t>Food Standards Agency</t>
  </si>
  <si>
    <t>Export Credits Guarantee Department</t>
  </si>
  <si>
    <t>Wilton Park Executive Agency</t>
  </si>
  <si>
    <t>British Council</t>
  </si>
  <si>
    <t>Great Britain - China Centre</t>
  </si>
  <si>
    <t>Valuation Office</t>
  </si>
  <si>
    <t>Government Actuary's Department</t>
  </si>
  <si>
    <t>Office of the Immigration Services Commissioner</t>
  </si>
  <si>
    <t>UK Hydrographic Office</t>
  </si>
  <si>
    <t>National Army Museum</t>
  </si>
  <si>
    <t>National Museum of the Royal Navy</t>
  </si>
  <si>
    <t>Royal Air Force Museum</t>
  </si>
  <si>
    <t>Land Registry</t>
  </si>
  <si>
    <t>National Archives</t>
  </si>
  <si>
    <t>National Offender Management Service</t>
  </si>
  <si>
    <t>Scotland Office</t>
  </si>
  <si>
    <t>The Office of the Public Guardian</t>
  </si>
  <si>
    <t>UK Supreme Court</t>
  </si>
  <si>
    <t>Criminal Cases Review Commission</t>
  </si>
  <si>
    <t>Information Commissioner's Office</t>
  </si>
  <si>
    <t>Parole Board</t>
  </si>
  <si>
    <t>Northern Ireland Office</t>
  </si>
  <si>
    <t>Northern Ireland Human Rights Commission</t>
  </si>
  <si>
    <t>Attorney General's Office</t>
  </si>
  <si>
    <t>Crown Prosecution Service</t>
  </si>
  <si>
    <t>Crown Prosecution Service Inspectorate</t>
  </si>
  <si>
    <t>Serious Fraud Office</t>
  </si>
  <si>
    <t>Treasury Solicitor</t>
  </si>
  <si>
    <t>Cabinet Office</t>
  </si>
  <si>
    <t>Civil Service Commission</t>
  </si>
  <si>
    <t>Charity Commission</t>
  </si>
  <si>
    <t>Insolvency Service</t>
  </si>
  <si>
    <t>National Measurement Office</t>
  </si>
  <si>
    <t>Office of Fair Trading</t>
  </si>
  <si>
    <t>UK Intellectual Property Office</t>
  </si>
  <si>
    <t>British Hallmarking Council</t>
  </si>
  <si>
    <t>Attorney General's Departments</t>
  </si>
  <si>
    <t>No - please add a comment</t>
  </si>
  <si>
    <t>Passenger Focus</t>
  </si>
  <si>
    <t>UK Space Agency</t>
  </si>
  <si>
    <t>Government Procurement Service</t>
  </si>
  <si>
    <t>Commonwealth Scholarship Commission</t>
  </si>
  <si>
    <t>FCO Services</t>
  </si>
  <si>
    <t>Standards and Testing Agency</t>
  </si>
  <si>
    <t>Agricultural Wages Board for England and Wales</t>
  </si>
  <si>
    <t>Department of Health (excl agencies)</t>
  </si>
  <si>
    <t>HM Courts and Tribunals Service</t>
  </si>
  <si>
    <t>Department for Business, Innovation and Skills</t>
  </si>
  <si>
    <t>Advisory Conciliation and Arbitration Service</t>
  </si>
  <si>
    <t>Met Office</t>
  </si>
  <si>
    <t>Arts and Humanities Research Council</t>
  </si>
  <si>
    <t>Biotechnology and Biological Sciences Research Council</t>
  </si>
  <si>
    <t>Economic and Social Research Council</t>
  </si>
  <si>
    <t>Engineering and Physical Sciences Research Council</t>
  </si>
  <si>
    <t>Science and Technology Facilities Council</t>
  </si>
  <si>
    <t>UK Commission for Employment and Skills</t>
  </si>
  <si>
    <t>Department for Communities and Local Government</t>
  </si>
  <si>
    <t>Homes and Communities Agency</t>
  </si>
  <si>
    <t>Department for Culture, Media and Sport</t>
  </si>
  <si>
    <t>Horniman Public Museum and Public Park Trust</t>
  </si>
  <si>
    <t>National Museum of Science and Industry</t>
  </si>
  <si>
    <t>Victoria and Albert Museum</t>
  </si>
  <si>
    <t>Education Funding Agency</t>
  </si>
  <si>
    <t>Children and Family Court Advisory and Support Services</t>
  </si>
  <si>
    <t>Office for Standards in Education, Children's Services and Skills</t>
  </si>
  <si>
    <t>Office of Qualifications and Examinations Regulation</t>
  </si>
  <si>
    <t>Department for Environment, Food and Rural Affairs</t>
  </si>
  <si>
    <t>Food and Environment Research Agency</t>
  </si>
  <si>
    <t>Agriculture and Horticulture Development Board</t>
  </si>
  <si>
    <t>Driver and Vehicle Licensing Agency</t>
  </si>
  <si>
    <t>Maritime and Coastguard Agency</t>
  </si>
  <si>
    <t>Vehicle and Operator Services Agency</t>
  </si>
  <si>
    <t>Department for Work and Pensions</t>
  </si>
  <si>
    <t>Health and Safety Executive</t>
  </si>
  <si>
    <t>Department of Energy and Climate Change</t>
  </si>
  <si>
    <t>Medicines and Healthcare Products Regulatory Agency</t>
  </si>
  <si>
    <t>Human Fertilisation and Embryology Authority</t>
  </si>
  <si>
    <t>Foreign and Commonwealth Office</t>
  </si>
  <si>
    <t>HM Revenue and Customs</t>
  </si>
  <si>
    <t>National Savings and Investments</t>
  </si>
  <si>
    <t>Office for Budget Responsibility</t>
  </si>
  <si>
    <t>Equality and Human Rights Commission</t>
  </si>
  <si>
    <t>Defence Science and Technology Laboratory</t>
  </si>
  <si>
    <t>Youth Justice Board for England and Wales</t>
  </si>
  <si>
    <t>Office of Gas and Electricity Market</t>
  </si>
  <si>
    <t>Security and Intelligence Services</t>
  </si>
  <si>
    <t>Centre for Environment, Fisheries and Aquaculture Science</t>
  </si>
  <si>
    <t>Disclosure and Barring Service</t>
  </si>
  <si>
    <t>Skills Funding Agency</t>
  </si>
  <si>
    <t>Business, Innovation and Skills</t>
  </si>
  <si>
    <t>Care Quality Commission</t>
  </si>
  <si>
    <t>Companies House</t>
  </si>
  <si>
    <t>Home Office (excl agencies)</t>
  </si>
  <si>
    <t>National Lottery Commission</t>
  </si>
  <si>
    <t>Ordnance Survey</t>
  </si>
  <si>
    <t>Veterinary Medicines Directorate</t>
  </si>
  <si>
    <t>Public Health England</t>
  </si>
  <si>
    <t>Legal Aid Agency</t>
  </si>
  <si>
    <t>HM Passport Office</t>
  </si>
  <si>
    <t>NHS England</t>
  </si>
  <si>
    <t>National College for Teaching and Leadership</t>
  </si>
  <si>
    <t>National Crime Agency</t>
  </si>
  <si>
    <t>Housing Ombudsman Service</t>
  </si>
  <si>
    <t>Monitor</t>
  </si>
  <si>
    <t>Health and Social Care Information Centre</t>
  </si>
  <si>
    <t>National Institute for Health and Care Excellence</t>
  </si>
  <si>
    <t>UK Export Finance</t>
  </si>
  <si>
    <t>Criminal Injuries Compensation Authority</t>
  </si>
  <si>
    <t>Competition and Markets Authority</t>
  </si>
  <si>
    <t>British Business Bank</t>
  </si>
  <si>
    <t>Community Rehabilitation Companies x 21</t>
  </si>
  <si>
    <t>Government Owned Companies</t>
  </si>
  <si>
    <t>Animal and Plant Health Agency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</si>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</sst>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mmm\-yyyy"/>
    <numFmt numFmtId="185" formatCode="&quot;£&quot;#,##0.00"/>
  </numFmts>
  <fonts count="16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4" fillId="0" borderId="0"/>
    <xf numFmtId="0" fontId="2" fillId="0" borderId="0" applyNumberFormat="0" applyFill="0" applyBorder="0" applyAlignment="0" applyProtection="0"/>
    <xf numFmtId="0" fontId="14" fillId="0" borderId="0"/>
    <xf numFmtId="0" fontId="4" fillId="0" borderId="0"/>
    <xf numFmtId="0" fontId="8" fillId="0" borderId="0"/>
    <xf numFmtId="0" fontId="1" fillId="0" borderId="0"/>
    <xf numFmtId="0" fontId="15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2" fillId="0" borderId="0"/>
    <xf numFmtId="40" fontId="11" fillId="3" borderId="0">
      <alignment horizontal="right"/>
    </xf>
    <xf numFmtId="9" fontId="15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77">
    <xf numFmtId="0" fontId="0" fillId="0" borderId="0" xfId="0"/>
    <xf numFmtId="0" fontId="0" fillId="4" borderId="0" xfId="0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12" fillId="6" borderId="0" xfId="37" applyFont="1" applyFill="1" applyBorder="1" applyAlignment="1">
      <alignment vertical="top" wrapText="1"/>
    </xf>
    <xf numFmtId="0" fontId="12" fillId="0" borderId="0" xfId="37" applyFont="1" applyFill="1" applyBorder="1" applyAlignment="1">
      <alignment vertical="center" wrapText="1"/>
    </xf>
    <xf numFmtId="0" fontId="12" fillId="0" borderId="0" xfId="37" applyFont="1" applyFill="1" applyBorder="1"/>
    <xf numFmtId="0" fontId="12" fillId="0" borderId="0" xfId="37" applyFont="1" applyFill="1" applyBorder="1" applyAlignment="1">
      <alignment vertical="top" wrapText="1"/>
    </xf>
    <xf numFmtId="0" fontId="12" fillId="6" borderId="0" xfId="37" applyFont="1" applyFill="1" applyBorder="1"/>
    <xf numFmtId="0" fontId="12" fillId="0" borderId="0" xfId="37" applyFont="1" applyFill="1" applyBorder="1" applyAlignment="1">
      <alignment vertical="center"/>
    </xf>
    <xf numFmtId="0" fontId="0" fillId="0" borderId="0" xfId="0" applyFont="1" applyFill="1" applyBorder="1"/>
    <xf numFmtId="184" fontId="12" fillId="0" borderId="0" xfId="37" applyNumberFormat="1" applyFont="1" applyFill="1" applyBorder="1"/>
    <xf numFmtId="0" fontId="3" fillId="0" borderId="0" xfId="0" applyFont="1" applyFill="1" applyBorder="1" applyAlignment="1"/>
    <xf numFmtId="0" fontId="0" fillId="0" borderId="1" xfId="0" applyFont="1" applyBorder="1" applyAlignment="1" applyProtection="1">
      <alignment horizontal="right" vertical="center" wrapText="1"/>
      <protection locked="0"/>
    </xf>
    <xf numFmtId="3" fontId="0" fillId="5" borderId="1" xfId="0" applyNumberFormat="1" applyFont="1" applyFill="1" applyBorder="1" applyAlignment="1" applyProtection="1">
      <alignment horizontal="right" vertical="center"/>
    </xf>
    <xf numFmtId="0" fontId="0" fillId="5" borderId="1" xfId="0" applyFill="1" applyBorder="1" applyAlignment="1" applyProtection="1">
      <alignment horizontal="right" vertical="center"/>
    </xf>
    <xf numFmtId="3" fontId="0" fillId="7" borderId="1" xfId="0" applyNumberFormat="1" applyFont="1" applyFill="1" applyBorder="1" applyAlignment="1" applyProtection="1">
      <alignment horizontal="right" vertical="center"/>
    </xf>
    <xf numFmtId="185" fontId="0" fillId="0" borderId="1" xfId="0" applyNumberFormat="1" applyBorder="1" applyAlignment="1" applyProtection="1">
      <alignment horizontal="right" vertical="center"/>
      <protection locked="0"/>
    </xf>
    <xf numFmtId="185" fontId="0" fillId="0" borderId="1" xfId="0" applyNumberFormat="1" applyFont="1" applyBorder="1" applyAlignment="1" applyProtection="1">
      <alignment horizontal="right" vertical="center"/>
      <protection locked="0"/>
    </xf>
    <xf numFmtId="185" fontId="0" fillId="7" borderId="1" xfId="0" applyNumberFormat="1" applyFont="1" applyFill="1" applyBorder="1" applyAlignment="1" applyProtection="1">
      <alignment horizontal="right" vertical="center"/>
    </xf>
    <xf numFmtId="185" fontId="0" fillId="4" borderId="1" xfId="0" applyNumberFormat="1" applyFill="1" applyBorder="1" applyAlignment="1" applyProtection="1">
      <alignment horizontal="right" vertical="center"/>
      <protection locked="0"/>
    </xf>
    <xf numFmtId="185" fontId="0" fillId="8" borderId="1" xfId="0" applyNumberFormat="1" applyFill="1" applyBorder="1" applyAlignment="1" applyProtection="1">
      <alignment horizontal="right" vertical="center"/>
    </xf>
    <xf numFmtId="185" fontId="0" fillId="7" borderId="1" xfId="0" applyNumberFormat="1" applyFill="1" applyBorder="1" applyAlignment="1" applyProtection="1">
      <alignment horizontal="right" vertical="center"/>
    </xf>
    <xf numFmtId="0" fontId="12" fillId="0" borderId="0" xfId="37" applyFont="1" applyFill="1" applyBorder="1"/>
    <xf numFmtId="0" fontId="0" fillId="0" borderId="1" xfId="0" applyBorder="1" applyAlignment="1" applyProtection="1">
      <alignment vertical="center" wrapText="1"/>
      <protection locked="0"/>
    </xf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0" fillId="0" borderId="1" xfId="0" applyBorder="1" applyAlignment="1" applyProtection="1">
      <alignment horizontal="right" vertical="center" wrapText="1"/>
      <protection locked="0"/>
    </xf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0" fillId="0" borderId="0" xfId="0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 applyAlignment="1">
      <alignment vertical="top" wrapText="1"/>
    </xf>
    <xf numFmtId="0" fontId="3" fillId="0" borderId="0" xfId="32" applyFont="1" applyBorder="1" applyAlignment="1" applyProtection="1">
      <alignment vertical="center" wrapText="1"/>
      <protection locked="0"/>
    </xf>
    <xf numFmtId="0" fontId="0" fillId="0" borderId="0" xfId="37" applyFont="1" applyFill="1" applyBorder="1"/>
    <xf numFmtId="0" fontId="0" fillId="8" borderId="1" xfId="0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vertical="center" wrapText="1"/>
      <protection locked="0"/>
    </xf>
    <xf numFmtId="0" fontId="0" fillId="0" borderId="0" xfId="0" applyFont="1" applyBorder="1" applyAlignment="1" applyProtection="1">
      <alignment horizontal="right" vertical="center" wrapText="1"/>
      <protection locked="0"/>
    </xf>
    <xf numFmtId="185" fontId="0" fillId="0" borderId="0" xfId="0" applyNumberFormat="1" applyBorder="1" applyAlignment="1" applyProtection="1">
      <alignment horizontal="right" vertical="center"/>
      <protection locked="0"/>
    </xf>
    <xf numFmtId="185" fontId="0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3" fillId="8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horizontal="right" vertical="center" wrapText="1"/>
      <protection locked="0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right" vertical="center"/>
    </xf>
    <xf numFmtId="185" fontId="0" fillId="0" borderId="0" xfId="0" applyNumberFormat="1" applyFont="1" applyFill="1" applyBorder="1" applyAlignment="1" applyProtection="1">
      <alignment horizontal="right" vertical="center"/>
      <protection locked="0"/>
    </xf>
    <xf numFmtId="185" fontId="0" fillId="0" borderId="0" xfId="0" applyNumberFormat="1" applyFont="1" applyFill="1" applyBorder="1" applyAlignment="1" applyProtection="1">
      <alignment horizontal="right" vertical="center"/>
    </xf>
    <xf numFmtId="185" fontId="0" fillId="0" borderId="0" xfId="0" applyNumberFormat="1" applyFill="1" applyBorder="1" applyAlignment="1" applyProtection="1">
      <alignment horizontal="right" vertical="center"/>
      <protection locked="0"/>
    </xf>
    <xf numFmtId="185" fontId="0" fillId="0" borderId="0" xfId="0" applyNumberFormat="1" applyFill="1" applyBorder="1" applyAlignment="1" applyProtection="1">
      <alignment horizontal="right" vertical="center"/>
    </xf>
    <xf numFmtId="0" fontId="0" fillId="8" borderId="1" xfId="0" applyFill="1" applyBorder="1" applyAlignment="1" applyProtection="1">
      <alignment horizontal="center" vertical="center" wrapText="1"/>
    </xf>
    <xf numFmtId="0" fontId="0" fillId="8" borderId="1" xfId="0" applyFill="1" applyBorder="1" applyAlignment="1" applyProtection="1">
      <alignment horizontal="center" vertical="center"/>
    </xf>
    <xf numFmtId="0" fontId="0" fillId="8" borderId="1" xfId="0" applyFill="1" applyBorder="1" applyProtection="1"/>
    <xf numFmtId="0" fontId="0" fillId="8" borderId="1" xfId="0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</xf>
    <xf numFmtId="0" fontId="0" fillId="8" borderId="1" xfId="0" applyFont="1" applyFill="1" applyBorder="1" applyAlignment="1" applyProtection="1">
      <alignment horizontal="center" vertical="center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2"/>
  <sheetViews>
    <sheetView showGridLines="0" tabSelected="1" zoomScale="90" zoomScaleNormal="90" workbookViewId="0">
      <selection activeCell="AO1" sqref="AO1:AS1048576"/>
    </sheetView>
  </sheetViews>
  <sheetFormatPr defaultColWidth="8.90625" defaultRowHeight="15" x14ac:dyDescent="0.25"/>
  <cols>
    <col min="1" max="1" width="23.54296875" style="61" customWidth="1"/>
    <col min="2" max="2" width="15.08984375" style="61" customWidth="1"/>
    <col min="3" max="3" width="13.08984375" style="61" customWidth="1"/>
    <col min="4" max="15" width="9.6328125" style="61" customWidth="1"/>
    <col min="16" max="17" width="9.1796875" style="1" customWidth="1"/>
    <col min="18" max="23" width="9.6328125" style="1" customWidth="1"/>
    <col min="24" max="25" width="10.08984375" style="1" customWidth="1"/>
    <col min="26" max="27" width="9.6328125" style="1" customWidth="1"/>
    <col min="28" max="29" width="11.08984375" style="1" customWidth="1"/>
    <col min="30" max="36" width="15.54296875" style="1" customWidth="1"/>
    <col min="37" max="39" width="17.6328125" style="1" customWidth="1"/>
    <col min="40" max="40" width="20.81640625" style="1" customWidth="1"/>
    <col min="41" max="16384" width="8.90625" style="1"/>
  </cols>
  <sheetData>
    <row r="1" spans="1:40" ht="15" customHeight="1" x14ac:dyDescent="0.25">
      <c r="A1" s="71" t="s">
        <v>74</v>
      </c>
      <c r="B1" s="74" t="s">
        <v>1</v>
      </c>
      <c r="C1" s="74" t="s">
        <v>0</v>
      </c>
      <c r="D1" s="71" t="s">
        <v>12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78</v>
      </c>
      <c r="S1" s="72"/>
      <c r="T1" s="72"/>
      <c r="U1" s="72"/>
      <c r="V1" s="72"/>
      <c r="W1" s="72"/>
      <c r="X1" s="72"/>
      <c r="Y1" s="72"/>
      <c r="Z1" s="72"/>
      <c r="AA1" s="72"/>
      <c r="AB1" s="75" t="s">
        <v>92</v>
      </c>
      <c r="AC1" s="75"/>
      <c r="AD1" s="72" t="s">
        <v>72</v>
      </c>
      <c r="AE1" s="72"/>
      <c r="AF1" s="72"/>
      <c r="AG1" s="72"/>
      <c r="AH1" s="72"/>
      <c r="AI1" s="72"/>
      <c r="AJ1" s="72"/>
      <c r="AK1" s="72" t="s">
        <v>77</v>
      </c>
      <c r="AL1" s="76"/>
      <c r="AM1" s="76"/>
      <c r="AN1" s="75" t="s">
        <v>91</v>
      </c>
    </row>
    <row r="2" spans="1:40" ht="53.25" customHeight="1" x14ac:dyDescent="0.25">
      <c r="A2" s="73"/>
      <c r="B2" s="73"/>
      <c r="C2" s="73"/>
      <c r="D2" s="71" t="s">
        <v>8</v>
      </c>
      <c r="E2" s="71"/>
      <c r="F2" s="71" t="s">
        <v>7</v>
      </c>
      <c r="G2" s="71"/>
      <c r="H2" s="71" t="s">
        <v>6</v>
      </c>
      <c r="I2" s="71"/>
      <c r="J2" s="71" t="s">
        <v>10</v>
      </c>
      <c r="K2" s="71"/>
      <c r="L2" s="71" t="s">
        <v>5</v>
      </c>
      <c r="M2" s="71"/>
      <c r="N2" s="71" t="s">
        <v>9</v>
      </c>
      <c r="O2" s="71"/>
      <c r="P2" s="71" t="s">
        <v>13</v>
      </c>
      <c r="Q2" s="71"/>
      <c r="R2" s="71" t="s">
        <v>75</v>
      </c>
      <c r="S2" s="72"/>
      <c r="T2" s="72" t="s">
        <v>3</v>
      </c>
      <c r="U2" s="72"/>
      <c r="V2" s="72" t="s">
        <v>4</v>
      </c>
      <c r="W2" s="72"/>
      <c r="X2" s="72" t="s">
        <v>76</v>
      </c>
      <c r="Y2" s="72"/>
      <c r="Z2" s="71" t="s">
        <v>14</v>
      </c>
      <c r="AA2" s="71"/>
      <c r="AB2" s="75"/>
      <c r="AC2" s="75"/>
      <c r="AD2" s="71" t="s">
        <v>82</v>
      </c>
      <c r="AE2" s="71" t="s">
        <v>81</v>
      </c>
      <c r="AF2" s="71" t="s">
        <v>83</v>
      </c>
      <c r="AG2" s="71" t="s">
        <v>84</v>
      </c>
      <c r="AH2" s="71" t="s">
        <v>85</v>
      </c>
      <c r="AI2" s="71" t="s">
        <v>86</v>
      </c>
      <c r="AJ2" s="71" t="s">
        <v>90</v>
      </c>
      <c r="AK2" s="71" t="s">
        <v>87</v>
      </c>
      <c r="AL2" s="71" t="s">
        <v>88</v>
      </c>
      <c r="AM2" s="71" t="s">
        <v>89</v>
      </c>
      <c r="AN2" s="75"/>
    </row>
    <row r="3" spans="1:40" ht="57.75" customHeight="1" x14ac:dyDescent="0.25">
      <c r="A3" s="73"/>
      <c r="B3" s="73"/>
      <c r="C3" s="73"/>
      <c r="D3" s="56" t="s">
        <v>2</v>
      </c>
      <c r="E3" s="56" t="s">
        <v>11</v>
      </c>
      <c r="F3" s="56" t="s">
        <v>2</v>
      </c>
      <c r="G3" s="56" t="s">
        <v>11</v>
      </c>
      <c r="H3" s="56" t="s">
        <v>2</v>
      </c>
      <c r="I3" s="56" t="s">
        <v>11</v>
      </c>
      <c r="J3" s="56" t="s">
        <v>2</v>
      </c>
      <c r="K3" s="56" t="s">
        <v>11</v>
      </c>
      <c r="L3" s="56" t="s">
        <v>2</v>
      </c>
      <c r="M3" s="56" t="s">
        <v>11</v>
      </c>
      <c r="N3" s="56" t="s">
        <v>2</v>
      </c>
      <c r="O3" s="56" t="s">
        <v>11</v>
      </c>
      <c r="P3" s="56" t="s">
        <v>2</v>
      </c>
      <c r="Q3" s="56" t="s">
        <v>11</v>
      </c>
      <c r="R3" s="56" t="s">
        <v>2</v>
      </c>
      <c r="S3" s="56" t="s">
        <v>11</v>
      </c>
      <c r="T3" s="56" t="s">
        <v>2</v>
      </c>
      <c r="U3" s="56" t="s">
        <v>11</v>
      </c>
      <c r="V3" s="56" t="s">
        <v>2</v>
      </c>
      <c r="W3" s="56" t="s">
        <v>11</v>
      </c>
      <c r="X3" s="56" t="s">
        <v>2</v>
      </c>
      <c r="Y3" s="56" t="s">
        <v>11</v>
      </c>
      <c r="Z3" s="56" t="s">
        <v>2</v>
      </c>
      <c r="AA3" s="56" t="s">
        <v>11</v>
      </c>
      <c r="AB3" s="62" t="s">
        <v>2</v>
      </c>
      <c r="AC3" s="63" t="s">
        <v>11</v>
      </c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5"/>
    </row>
    <row r="4" spans="1:40" ht="45" x14ac:dyDescent="0.25">
      <c r="A4" s="23" t="s">
        <v>54</v>
      </c>
      <c r="B4" s="2" t="s">
        <v>98</v>
      </c>
      <c r="C4" s="23" t="s">
        <v>54</v>
      </c>
      <c r="D4" s="29">
        <v>90</v>
      </c>
      <c r="E4" s="12">
        <v>86.6</v>
      </c>
      <c r="F4" s="12">
        <v>188</v>
      </c>
      <c r="G4" s="12">
        <v>181.5</v>
      </c>
      <c r="H4" s="12">
        <v>531</v>
      </c>
      <c r="I4" s="12">
        <v>521.79999999999995</v>
      </c>
      <c r="J4" s="12">
        <v>1091</v>
      </c>
      <c r="K4" s="12">
        <v>1058.3</v>
      </c>
      <c r="L4" s="12">
        <v>94</v>
      </c>
      <c r="M4" s="12">
        <v>93.4</v>
      </c>
      <c r="N4" s="12" t="s">
        <v>250</v>
      </c>
      <c r="O4" s="12" t="s">
        <v>250</v>
      </c>
      <c r="P4" s="13">
        <f>SUM(D4,F4,H4,J4,L4,N4)</f>
        <v>1994</v>
      </c>
      <c r="Q4" s="13">
        <f>SUM(E4,G4,I4,K4,M4,O4)</f>
        <v>1941.6</v>
      </c>
      <c r="R4" s="12">
        <v>19</v>
      </c>
      <c r="S4" s="12">
        <v>19</v>
      </c>
      <c r="T4" s="12" t="s">
        <v>250</v>
      </c>
      <c r="U4" s="12" t="s">
        <v>250</v>
      </c>
      <c r="V4" s="12" t="s">
        <v>250</v>
      </c>
      <c r="W4" s="12" t="s">
        <v>250</v>
      </c>
      <c r="X4" s="12">
        <v>18</v>
      </c>
      <c r="Y4" s="12">
        <v>18</v>
      </c>
      <c r="Z4" s="14">
        <f>SUM(R4,T4,V4,X4,)</f>
        <v>37</v>
      </c>
      <c r="AA4" s="14">
        <f>SUM(S4,U4,W4,Y4)</f>
        <v>37</v>
      </c>
      <c r="AB4" s="15">
        <f>P4+Z4</f>
        <v>2031</v>
      </c>
      <c r="AC4" s="15">
        <f>Q4+AA4</f>
        <v>1978.6</v>
      </c>
      <c r="AD4" s="16">
        <v>8161755.25</v>
      </c>
      <c r="AE4" s="17">
        <v>69166.539999999994</v>
      </c>
      <c r="AF4" s="17"/>
      <c r="AG4" s="17">
        <v>52484.47</v>
      </c>
      <c r="AH4" s="17">
        <v>1690324.2</v>
      </c>
      <c r="AI4" s="17">
        <v>605892.93999999994</v>
      </c>
      <c r="AJ4" s="18">
        <f>SUM(AD4:AI4)</f>
        <v>10579623.399999999</v>
      </c>
      <c r="AK4" s="19">
        <v>72844</v>
      </c>
      <c r="AL4" s="19">
        <v>180736</v>
      </c>
      <c r="AM4" s="20">
        <f>SUM(AK4:AL4)</f>
        <v>253580</v>
      </c>
      <c r="AN4" s="21">
        <f>SUM(AM4,AJ4)</f>
        <v>10833203.399999999</v>
      </c>
    </row>
    <row r="5" spans="1:40" ht="45" x14ac:dyDescent="0.25">
      <c r="A5" s="2" t="s">
        <v>125</v>
      </c>
      <c r="B5" s="2" t="s">
        <v>93</v>
      </c>
      <c r="C5" s="23" t="s">
        <v>54</v>
      </c>
      <c r="D5" s="12" t="s">
        <v>250</v>
      </c>
      <c r="E5" s="12" t="s">
        <v>250</v>
      </c>
      <c r="F5" s="12" t="s">
        <v>250</v>
      </c>
      <c r="G5" s="12" t="s">
        <v>250</v>
      </c>
      <c r="H5" s="12" t="s">
        <v>250</v>
      </c>
      <c r="I5" s="12" t="s">
        <v>250</v>
      </c>
      <c r="J5" s="12" t="s">
        <v>250</v>
      </c>
      <c r="K5" s="12" t="s">
        <v>250</v>
      </c>
      <c r="L5" s="12" t="s">
        <v>250</v>
      </c>
      <c r="M5" s="12" t="s">
        <v>250</v>
      </c>
      <c r="N5" s="12">
        <v>10</v>
      </c>
      <c r="O5" s="12">
        <v>6</v>
      </c>
      <c r="P5" s="13">
        <f t="shared" ref="P5:P6" si="0">SUM(D5,F5,H5,J5,L5,N5)</f>
        <v>10</v>
      </c>
      <c r="Q5" s="13">
        <f t="shared" ref="Q5:Q6" si="1">SUM(E5,G5,I5,K5,M5,O5)</f>
        <v>6</v>
      </c>
      <c r="R5" s="12" t="s">
        <v>250</v>
      </c>
      <c r="S5" s="12" t="s">
        <v>250</v>
      </c>
      <c r="T5" s="12" t="s">
        <v>250</v>
      </c>
      <c r="U5" s="12" t="s">
        <v>250</v>
      </c>
      <c r="V5" s="12" t="s">
        <v>250</v>
      </c>
      <c r="W5" s="12" t="s">
        <v>250</v>
      </c>
      <c r="X5" s="12" t="s">
        <v>250</v>
      </c>
      <c r="Y5" s="12" t="s">
        <v>250</v>
      </c>
      <c r="Z5" s="14">
        <f t="shared" ref="Z5:Z6" si="2">SUM(R5,T5,V5,X5,)</f>
        <v>0</v>
      </c>
      <c r="AA5" s="14">
        <f t="shared" ref="AA5:AA6" si="3">SUM(S5,U5,W5,Y5)</f>
        <v>0</v>
      </c>
      <c r="AB5" s="15">
        <f t="shared" ref="AB5:AB6" si="4">P5+Z5</f>
        <v>10</v>
      </c>
      <c r="AC5" s="15">
        <f t="shared" ref="AC5:AC6" si="5">Q5+AA5</f>
        <v>6</v>
      </c>
      <c r="AD5" s="16">
        <v>19181</v>
      </c>
      <c r="AE5" s="12" t="s">
        <v>250</v>
      </c>
      <c r="AF5" s="12" t="s">
        <v>250</v>
      </c>
      <c r="AG5" s="12" t="s">
        <v>250</v>
      </c>
      <c r="AH5" s="12" t="s">
        <v>250</v>
      </c>
      <c r="AI5" s="12" t="s">
        <v>250</v>
      </c>
      <c r="AJ5" s="18">
        <f t="shared" ref="AJ5:AJ6" si="6">SUM(AD5:AI5)</f>
        <v>19181</v>
      </c>
      <c r="AK5" s="12" t="s">
        <v>250</v>
      </c>
      <c r="AL5" s="12" t="s">
        <v>250</v>
      </c>
      <c r="AM5" s="20">
        <f t="shared" ref="AM5:AM6" si="7">SUM(AK5:AL5)</f>
        <v>0</v>
      </c>
      <c r="AN5" s="21">
        <f t="shared" ref="AN5:AN6" si="8">SUM(AM5,AJ5)</f>
        <v>19181</v>
      </c>
    </row>
    <row r="6" spans="1:40" ht="45" x14ac:dyDescent="0.25">
      <c r="A6" s="2" t="s">
        <v>178</v>
      </c>
      <c r="B6" s="2" t="s">
        <v>93</v>
      </c>
      <c r="C6" s="23" t="s">
        <v>54</v>
      </c>
      <c r="D6" s="12" t="s">
        <v>250</v>
      </c>
      <c r="E6" s="12" t="s">
        <v>250</v>
      </c>
      <c r="F6" s="12" t="s">
        <v>250</v>
      </c>
      <c r="G6" s="12" t="s">
        <v>250</v>
      </c>
      <c r="H6" s="12" t="s">
        <v>250</v>
      </c>
      <c r="I6" s="12" t="s">
        <v>250</v>
      </c>
      <c r="J6" s="12" t="s">
        <v>250</v>
      </c>
      <c r="K6" s="12" t="s">
        <v>250</v>
      </c>
      <c r="L6" s="12" t="s">
        <v>250</v>
      </c>
      <c r="M6" s="12" t="s">
        <v>250</v>
      </c>
      <c r="N6" s="12" t="s">
        <v>250</v>
      </c>
      <c r="O6" s="12" t="s">
        <v>250</v>
      </c>
      <c r="P6" s="13">
        <f t="shared" si="0"/>
        <v>0</v>
      </c>
      <c r="Q6" s="13">
        <f t="shared" si="1"/>
        <v>0</v>
      </c>
      <c r="R6" s="12" t="s">
        <v>250</v>
      </c>
      <c r="S6" s="12" t="s">
        <v>250</v>
      </c>
      <c r="T6" s="12" t="s">
        <v>250</v>
      </c>
      <c r="U6" s="12" t="s">
        <v>250</v>
      </c>
      <c r="V6" s="12" t="s">
        <v>250</v>
      </c>
      <c r="W6" s="12" t="s">
        <v>250</v>
      </c>
      <c r="X6" s="12" t="s">
        <v>250</v>
      </c>
      <c r="Y6" s="12" t="s">
        <v>250</v>
      </c>
      <c r="Z6" s="14">
        <f t="shared" si="2"/>
        <v>0</v>
      </c>
      <c r="AA6" s="14">
        <f t="shared" si="3"/>
        <v>0</v>
      </c>
      <c r="AB6" s="15">
        <f t="shared" si="4"/>
        <v>0</v>
      </c>
      <c r="AC6" s="15">
        <f t="shared" si="5"/>
        <v>0</v>
      </c>
      <c r="AD6" s="12" t="s">
        <v>250</v>
      </c>
      <c r="AE6" s="12" t="s">
        <v>250</v>
      </c>
      <c r="AF6" s="12" t="s">
        <v>250</v>
      </c>
      <c r="AG6" s="12" t="s">
        <v>250</v>
      </c>
      <c r="AH6" s="12" t="s">
        <v>250</v>
      </c>
      <c r="AI6" s="12" t="s">
        <v>250</v>
      </c>
      <c r="AJ6" s="18">
        <f t="shared" si="6"/>
        <v>0</v>
      </c>
      <c r="AK6" s="12" t="s">
        <v>250</v>
      </c>
      <c r="AL6" s="12" t="s">
        <v>250</v>
      </c>
      <c r="AM6" s="20">
        <f t="shared" si="7"/>
        <v>0</v>
      </c>
      <c r="AN6" s="21">
        <f t="shared" si="8"/>
        <v>0</v>
      </c>
    </row>
    <row r="7" spans="1:40" x14ac:dyDescent="0.25">
      <c r="A7" s="57"/>
      <c r="B7" s="57"/>
      <c r="C7" s="57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  <c r="P7" s="65"/>
      <c r="Q7" s="65"/>
      <c r="R7" s="64"/>
      <c r="S7" s="64"/>
      <c r="T7" s="64"/>
      <c r="U7" s="64"/>
      <c r="V7" s="64"/>
      <c r="W7" s="64"/>
      <c r="X7" s="64"/>
      <c r="Y7" s="64"/>
      <c r="Z7" s="66"/>
      <c r="AA7" s="66"/>
      <c r="AB7" s="65"/>
      <c r="AC7" s="65"/>
      <c r="AD7" s="59"/>
      <c r="AE7" s="60"/>
      <c r="AF7" s="60"/>
      <c r="AG7" s="60"/>
      <c r="AH7" s="60"/>
      <c r="AI7" s="67"/>
      <c r="AJ7" s="68"/>
      <c r="AK7" s="69"/>
      <c r="AL7" s="69"/>
      <c r="AM7" s="70"/>
      <c r="AN7" s="70"/>
    </row>
    <row r="8" spans="1:40" x14ac:dyDescent="0.25">
      <c r="A8" s="57"/>
      <c r="B8" s="57"/>
      <c r="C8" s="57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  <c r="P8" s="65"/>
      <c r="Q8" s="65"/>
      <c r="R8" s="64"/>
      <c r="S8" s="64"/>
      <c r="T8" s="64"/>
      <c r="U8" s="64"/>
      <c r="V8" s="64"/>
      <c r="W8" s="64"/>
      <c r="X8" s="64"/>
      <c r="Y8" s="64"/>
      <c r="Z8" s="66"/>
      <c r="AA8" s="66"/>
      <c r="AB8" s="65"/>
      <c r="AC8" s="65"/>
      <c r="AD8" s="59"/>
      <c r="AE8" s="60"/>
      <c r="AF8" s="60"/>
      <c r="AG8" s="60"/>
      <c r="AH8" s="60"/>
      <c r="AI8" s="67"/>
      <c r="AJ8" s="68"/>
      <c r="AK8" s="69"/>
      <c r="AL8" s="69"/>
      <c r="AM8" s="70"/>
      <c r="AN8" s="70"/>
    </row>
    <row r="9" spans="1:40" x14ac:dyDescent="0.25">
      <c r="A9" s="57"/>
      <c r="B9" s="57"/>
      <c r="C9" s="57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64"/>
      <c r="P9" s="65"/>
      <c r="Q9" s="65"/>
      <c r="R9" s="64"/>
      <c r="S9" s="64"/>
      <c r="T9" s="64"/>
      <c r="U9" s="64"/>
      <c r="V9" s="64"/>
      <c r="W9" s="64"/>
      <c r="X9" s="64"/>
      <c r="Y9" s="64"/>
      <c r="Z9" s="66"/>
      <c r="AA9" s="66"/>
      <c r="AB9" s="65"/>
      <c r="AC9" s="65"/>
      <c r="AD9" s="59"/>
      <c r="AE9" s="60"/>
      <c r="AF9" s="60"/>
      <c r="AG9" s="60"/>
      <c r="AH9" s="60"/>
      <c r="AI9" s="67"/>
      <c r="AJ9" s="68"/>
      <c r="AK9" s="69"/>
      <c r="AL9" s="69"/>
      <c r="AM9" s="70"/>
      <c r="AN9" s="70"/>
    </row>
    <row r="10" spans="1:40" x14ac:dyDescent="0.25">
      <c r="A10" s="57"/>
      <c r="B10" s="57"/>
      <c r="C10" s="57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64"/>
      <c r="P10" s="65"/>
      <c r="Q10" s="65"/>
      <c r="R10" s="64"/>
      <c r="S10" s="64"/>
      <c r="T10" s="64"/>
      <c r="U10" s="64"/>
      <c r="V10" s="64"/>
      <c r="W10" s="64"/>
      <c r="X10" s="64"/>
      <c r="Y10" s="64"/>
      <c r="Z10" s="66"/>
      <c r="AA10" s="66"/>
      <c r="AB10" s="65"/>
      <c r="AC10" s="65"/>
      <c r="AD10" s="59"/>
      <c r="AE10" s="60"/>
      <c r="AF10" s="60"/>
      <c r="AG10" s="60"/>
      <c r="AH10" s="60"/>
      <c r="AI10" s="67"/>
      <c r="AJ10" s="68"/>
      <c r="AK10" s="69"/>
      <c r="AL10" s="69"/>
      <c r="AM10" s="70"/>
      <c r="AN10" s="70"/>
    </row>
    <row r="11" spans="1:4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</sheetData>
  <sheetProtection selectLockedCells="1"/>
  <mergeCells count="31">
    <mergeCell ref="AN1:AN3"/>
    <mergeCell ref="D2:E2"/>
    <mergeCell ref="N2:O2"/>
    <mergeCell ref="X2:Y2"/>
    <mergeCell ref="Z2:AA2"/>
    <mergeCell ref="AB1:AC2"/>
    <mergeCell ref="R1:AA1"/>
    <mergeCell ref="AJ2:AJ3"/>
    <mergeCell ref="AK1:AM1"/>
    <mergeCell ref="AK2:AK3"/>
    <mergeCell ref="AL2:AL3"/>
    <mergeCell ref="AM2:AM3"/>
    <mergeCell ref="R2:S2"/>
    <mergeCell ref="AD2:AD3"/>
    <mergeCell ref="A1:A3"/>
    <mergeCell ref="B1:B3"/>
    <mergeCell ref="C1:C3"/>
    <mergeCell ref="AG2:AG3"/>
    <mergeCell ref="AH2:AH3"/>
    <mergeCell ref="D1:Q1"/>
    <mergeCell ref="L2:M2"/>
    <mergeCell ref="J2:K2"/>
    <mergeCell ref="H2:I2"/>
    <mergeCell ref="F2:G2"/>
    <mergeCell ref="P2:Q2"/>
    <mergeCell ref="AE2:AE3"/>
    <mergeCell ref="AF2:AF3"/>
    <mergeCell ref="T2:U2"/>
    <mergeCell ref="AD1:AJ1"/>
    <mergeCell ref="V2:W2"/>
    <mergeCell ref="AI2:AI3"/>
  </mergeCells>
  <conditionalFormatting sqref="B4:B10">
    <cfRule type="expression" dxfId="72" priority="77">
      <formula>AND(NOT(ISBLANK($A4)),ISBLANK(B4))</formula>
    </cfRule>
  </conditionalFormatting>
  <conditionalFormatting sqref="C4:C10">
    <cfRule type="expression" dxfId="71" priority="76">
      <formula>AND(NOT(ISBLANK(A4)),ISBLANK(C4))</formula>
    </cfRule>
  </conditionalFormatting>
  <conditionalFormatting sqref="D4 D6:D10 F7:F10 H7:H10 J7:J10 L7:L10 N7:N10 R7:R10 T7:T10 V7:V10 X7:X10">
    <cfRule type="expression" dxfId="70" priority="75">
      <formula>AND(NOT(ISBLANK(E4)),ISBLANK(D4))</formula>
    </cfRule>
  </conditionalFormatting>
  <conditionalFormatting sqref="E4 E6:E10 G7:G10 I7:I10 K7:K10 M7:M10 O7:O10 S7:S10 U7:U10 W7:W10 Y7:Y10">
    <cfRule type="expression" dxfId="69" priority="74">
      <formula>AND(NOT(ISBLANK(D4)),ISBLANK(E4))</formula>
    </cfRule>
  </conditionalFormatting>
  <conditionalFormatting sqref="F4">
    <cfRule type="expression" dxfId="68" priority="73">
      <formula>AND(NOT(ISBLANK(G4)),ISBLANK(F4))</formula>
    </cfRule>
  </conditionalFormatting>
  <conditionalFormatting sqref="G4">
    <cfRule type="expression" dxfId="67" priority="72">
      <formula>AND(NOT(ISBLANK(F4)),ISBLANK(G4))</formula>
    </cfRule>
  </conditionalFormatting>
  <conditionalFormatting sqref="H4">
    <cfRule type="expression" dxfId="66" priority="71">
      <formula>AND(NOT(ISBLANK(I4)),ISBLANK(H4))</formula>
    </cfRule>
  </conditionalFormatting>
  <conditionalFormatting sqref="I4">
    <cfRule type="expression" dxfId="65" priority="70">
      <formula>AND(NOT(ISBLANK(H4)),ISBLANK(I4))</formula>
    </cfRule>
  </conditionalFormatting>
  <conditionalFormatting sqref="J4">
    <cfRule type="expression" dxfId="64" priority="69">
      <formula>AND(NOT(ISBLANK(K4)),ISBLANK(J4))</formula>
    </cfRule>
  </conditionalFormatting>
  <conditionalFormatting sqref="K4">
    <cfRule type="expression" dxfId="63" priority="68">
      <formula>AND(NOT(ISBLANK(J4)),ISBLANK(K4))</formula>
    </cfRule>
  </conditionalFormatting>
  <conditionalFormatting sqref="L4">
    <cfRule type="expression" dxfId="62" priority="67">
      <formula>AND(NOT(ISBLANK(M4)),ISBLANK(L4))</formula>
    </cfRule>
  </conditionalFormatting>
  <conditionalFormatting sqref="M4">
    <cfRule type="expression" dxfId="61" priority="66">
      <formula>AND(NOT(ISBLANK(L4)),ISBLANK(M4))</formula>
    </cfRule>
  </conditionalFormatting>
  <conditionalFormatting sqref="N4:N5">
    <cfRule type="expression" dxfId="60" priority="65">
      <formula>AND(NOT(ISBLANK(O4)),ISBLANK(N4))</formula>
    </cfRule>
  </conditionalFormatting>
  <conditionalFormatting sqref="O4:O5">
    <cfRule type="expression" dxfId="59" priority="64">
      <formula>AND(NOT(ISBLANK(N4)),ISBLANK(O4))</formula>
    </cfRule>
  </conditionalFormatting>
  <conditionalFormatting sqref="R4">
    <cfRule type="expression" dxfId="58" priority="63">
      <formula>AND(NOT(ISBLANK(S4)),ISBLANK(R4))</formula>
    </cfRule>
  </conditionalFormatting>
  <conditionalFormatting sqref="S4">
    <cfRule type="expression" dxfId="57" priority="62">
      <formula>AND(NOT(ISBLANK(R4)),ISBLANK(S4))</formula>
    </cfRule>
  </conditionalFormatting>
  <conditionalFormatting sqref="X4">
    <cfRule type="expression" dxfId="56" priority="57">
      <formula>AND(NOT(ISBLANK(Y4)),ISBLANK(X4))</formula>
    </cfRule>
  </conditionalFormatting>
  <conditionalFormatting sqref="Y4">
    <cfRule type="expression" dxfId="55" priority="56">
      <formula>AND(NOT(ISBLANK(X4)),ISBLANK(Y4))</formula>
    </cfRule>
  </conditionalFormatting>
  <conditionalFormatting sqref="F6">
    <cfRule type="expression" dxfId="54" priority="55">
      <formula>AND(NOT(ISBLANK(G6)),ISBLANK(F6))</formula>
    </cfRule>
  </conditionalFormatting>
  <conditionalFormatting sqref="G6">
    <cfRule type="expression" dxfId="53" priority="54">
      <formula>AND(NOT(ISBLANK(F6)),ISBLANK(G6))</formula>
    </cfRule>
  </conditionalFormatting>
  <conditionalFormatting sqref="H6">
    <cfRule type="expression" dxfId="52" priority="53">
      <formula>AND(NOT(ISBLANK(I6)),ISBLANK(H6))</formula>
    </cfRule>
  </conditionalFormatting>
  <conditionalFormatting sqref="I6">
    <cfRule type="expression" dxfId="51" priority="52">
      <formula>AND(NOT(ISBLANK(H6)),ISBLANK(I6))</formula>
    </cfRule>
  </conditionalFormatting>
  <conditionalFormatting sqref="J6">
    <cfRule type="expression" dxfId="50" priority="51">
      <formula>AND(NOT(ISBLANK(K6)),ISBLANK(J6))</formula>
    </cfRule>
  </conditionalFormatting>
  <conditionalFormatting sqref="K6">
    <cfRule type="expression" dxfId="49" priority="50">
      <formula>AND(NOT(ISBLANK(J6)),ISBLANK(K6))</formula>
    </cfRule>
  </conditionalFormatting>
  <conditionalFormatting sqref="L6">
    <cfRule type="expression" dxfId="48" priority="49">
      <formula>AND(NOT(ISBLANK(M6)),ISBLANK(L6))</formula>
    </cfRule>
  </conditionalFormatting>
  <conditionalFormatting sqref="M6">
    <cfRule type="expression" dxfId="47" priority="48">
      <formula>AND(NOT(ISBLANK(L6)),ISBLANK(M6))</formula>
    </cfRule>
  </conditionalFormatting>
  <conditionalFormatting sqref="N6">
    <cfRule type="expression" dxfId="46" priority="47">
      <formula>AND(NOT(ISBLANK(O6)),ISBLANK(N6))</formula>
    </cfRule>
  </conditionalFormatting>
  <conditionalFormatting sqref="O6">
    <cfRule type="expression" dxfId="45" priority="46">
      <formula>AND(NOT(ISBLANK(N6)),ISBLANK(O6))</formula>
    </cfRule>
  </conditionalFormatting>
  <conditionalFormatting sqref="R6">
    <cfRule type="expression" dxfId="44" priority="45">
      <formula>AND(NOT(ISBLANK(S6)),ISBLANK(R6))</formula>
    </cfRule>
  </conditionalFormatting>
  <conditionalFormatting sqref="S6">
    <cfRule type="expression" dxfId="43" priority="44">
      <formula>AND(NOT(ISBLANK(R6)),ISBLANK(S6))</formula>
    </cfRule>
  </conditionalFormatting>
  <conditionalFormatting sqref="T6">
    <cfRule type="expression" dxfId="42" priority="43">
      <formula>AND(NOT(ISBLANK(U6)),ISBLANK(T6))</formula>
    </cfRule>
  </conditionalFormatting>
  <conditionalFormatting sqref="U6">
    <cfRule type="expression" dxfId="41" priority="42">
      <formula>AND(NOT(ISBLANK(T6)),ISBLANK(U6))</formula>
    </cfRule>
  </conditionalFormatting>
  <conditionalFormatting sqref="V6">
    <cfRule type="expression" dxfId="40" priority="41">
      <formula>AND(NOT(ISBLANK(W6)),ISBLANK(V6))</formula>
    </cfRule>
  </conditionalFormatting>
  <conditionalFormatting sqref="W6">
    <cfRule type="expression" dxfId="39" priority="40">
      <formula>AND(NOT(ISBLANK(V6)),ISBLANK(W6))</formula>
    </cfRule>
  </conditionalFormatting>
  <conditionalFormatting sqref="X6">
    <cfRule type="expression" dxfId="38" priority="39">
      <formula>AND(NOT(ISBLANK(Y6)),ISBLANK(X6))</formula>
    </cfRule>
  </conditionalFormatting>
  <conditionalFormatting sqref="Y6">
    <cfRule type="expression" dxfId="37" priority="38">
      <formula>AND(NOT(ISBLANK(X6)),ISBLANK(Y6))</formula>
    </cfRule>
  </conditionalFormatting>
  <conditionalFormatting sqref="AD6">
    <cfRule type="expression" dxfId="36" priority="37">
      <formula>AND(NOT(ISBLANK(AE6)),ISBLANK(AD6))</formula>
    </cfRule>
  </conditionalFormatting>
  <conditionalFormatting sqref="AE6">
    <cfRule type="expression" dxfId="35" priority="36">
      <formula>AND(NOT(ISBLANK(AD6)),ISBLANK(AE6))</formula>
    </cfRule>
  </conditionalFormatting>
  <conditionalFormatting sqref="AF6">
    <cfRule type="expression" dxfId="34" priority="35">
      <formula>AND(NOT(ISBLANK(AG6)),ISBLANK(AF6))</formula>
    </cfRule>
  </conditionalFormatting>
  <conditionalFormatting sqref="AG6">
    <cfRule type="expression" dxfId="33" priority="34">
      <formula>AND(NOT(ISBLANK(AF6)),ISBLANK(AG6))</formula>
    </cfRule>
  </conditionalFormatting>
  <conditionalFormatting sqref="AH6">
    <cfRule type="expression" dxfId="32" priority="33">
      <formula>AND(NOT(ISBLANK(AI6)),ISBLANK(AH6))</formula>
    </cfRule>
  </conditionalFormatting>
  <conditionalFormatting sqref="AI6">
    <cfRule type="expression" dxfId="31" priority="32">
      <formula>AND(NOT(ISBLANK(AH6)),ISBLANK(AI6))</formula>
    </cfRule>
  </conditionalFormatting>
  <conditionalFormatting sqref="AK6">
    <cfRule type="expression" dxfId="30" priority="31">
      <formula>AND(NOT(ISBLANK(AL6)),ISBLANK(AK6))</formula>
    </cfRule>
  </conditionalFormatting>
  <conditionalFormatting sqref="AL6">
    <cfRule type="expression" dxfId="29" priority="30">
      <formula>AND(NOT(ISBLANK(AK6)),ISBLANK(AL6))</formula>
    </cfRule>
  </conditionalFormatting>
  <conditionalFormatting sqref="L5">
    <cfRule type="expression" dxfId="28" priority="29">
      <formula>AND(NOT(ISBLANK(M5)),ISBLANK(L5))</formula>
    </cfRule>
  </conditionalFormatting>
  <conditionalFormatting sqref="M5">
    <cfRule type="expression" dxfId="27" priority="28">
      <formula>AND(NOT(ISBLANK(L5)),ISBLANK(M5))</formula>
    </cfRule>
  </conditionalFormatting>
  <conditionalFormatting sqref="J5">
    <cfRule type="expression" dxfId="26" priority="27">
      <formula>AND(NOT(ISBLANK(K5)),ISBLANK(J5))</formula>
    </cfRule>
  </conditionalFormatting>
  <conditionalFormatting sqref="K5">
    <cfRule type="expression" dxfId="25" priority="26">
      <formula>AND(NOT(ISBLANK(J5)),ISBLANK(K5))</formula>
    </cfRule>
  </conditionalFormatting>
  <conditionalFormatting sqref="H5">
    <cfRule type="expression" dxfId="24" priority="25">
      <formula>AND(NOT(ISBLANK(I5)),ISBLANK(H5))</formula>
    </cfRule>
  </conditionalFormatting>
  <conditionalFormatting sqref="I5">
    <cfRule type="expression" dxfId="23" priority="24">
      <formula>AND(NOT(ISBLANK(H5)),ISBLANK(I5))</formula>
    </cfRule>
  </conditionalFormatting>
  <conditionalFormatting sqref="F5">
    <cfRule type="expression" dxfId="22" priority="23">
      <formula>AND(NOT(ISBLANK(G5)),ISBLANK(F5))</formula>
    </cfRule>
  </conditionalFormatting>
  <conditionalFormatting sqref="G5">
    <cfRule type="expression" dxfId="21" priority="22">
      <formula>AND(NOT(ISBLANK(F5)),ISBLANK(G5))</formula>
    </cfRule>
  </conditionalFormatting>
  <conditionalFormatting sqref="D5">
    <cfRule type="expression" dxfId="20" priority="21">
      <formula>AND(NOT(ISBLANK(E5)),ISBLANK(D5))</formula>
    </cfRule>
  </conditionalFormatting>
  <conditionalFormatting sqref="E5">
    <cfRule type="expression" dxfId="19" priority="20">
      <formula>AND(NOT(ISBLANK(D5)),ISBLANK(E5))</formula>
    </cfRule>
  </conditionalFormatting>
  <conditionalFormatting sqref="AE5">
    <cfRule type="expression" dxfId="18" priority="19">
      <formula>AND(NOT(ISBLANK(AD5)),ISBLANK(AE5))</formula>
    </cfRule>
  </conditionalFormatting>
  <conditionalFormatting sqref="AF5">
    <cfRule type="expression" dxfId="17" priority="18">
      <formula>AND(NOT(ISBLANK(AG5)),ISBLANK(AF5))</formula>
    </cfRule>
  </conditionalFormatting>
  <conditionalFormatting sqref="AG5">
    <cfRule type="expression" dxfId="16" priority="17">
      <formula>AND(NOT(ISBLANK(AF5)),ISBLANK(AG5))</formula>
    </cfRule>
  </conditionalFormatting>
  <conditionalFormatting sqref="AH5">
    <cfRule type="expression" dxfId="15" priority="16">
      <formula>AND(NOT(ISBLANK(AI5)),ISBLANK(AH5))</formula>
    </cfRule>
  </conditionalFormatting>
  <conditionalFormatting sqref="AI5">
    <cfRule type="expression" dxfId="14" priority="15">
      <formula>AND(NOT(ISBLANK(AH5)),ISBLANK(AI5))</formula>
    </cfRule>
  </conditionalFormatting>
  <conditionalFormatting sqref="R5">
    <cfRule type="expression" dxfId="13" priority="14">
      <formula>AND(NOT(ISBLANK(S5)),ISBLANK(R5))</formula>
    </cfRule>
  </conditionalFormatting>
  <conditionalFormatting sqref="S5">
    <cfRule type="expression" dxfId="12" priority="13">
      <formula>AND(NOT(ISBLANK(R5)),ISBLANK(S5))</formula>
    </cfRule>
  </conditionalFormatting>
  <conditionalFormatting sqref="T5">
    <cfRule type="expression" dxfId="11" priority="12">
      <formula>AND(NOT(ISBLANK(U5)),ISBLANK(T5))</formula>
    </cfRule>
  </conditionalFormatting>
  <conditionalFormatting sqref="U5">
    <cfRule type="expression" dxfId="10" priority="11">
      <formula>AND(NOT(ISBLANK(T5)),ISBLANK(U5))</formula>
    </cfRule>
  </conditionalFormatting>
  <conditionalFormatting sqref="V5">
    <cfRule type="expression" dxfId="9" priority="10">
      <formula>AND(NOT(ISBLANK(W5)),ISBLANK(V5))</formula>
    </cfRule>
  </conditionalFormatting>
  <conditionalFormatting sqref="W5">
    <cfRule type="expression" dxfId="8" priority="9">
      <formula>AND(NOT(ISBLANK(V5)),ISBLANK(W5))</formula>
    </cfRule>
  </conditionalFormatting>
  <conditionalFormatting sqref="X5">
    <cfRule type="expression" dxfId="7" priority="8">
      <formula>AND(NOT(ISBLANK(Y5)),ISBLANK(X5))</formula>
    </cfRule>
  </conditionalFormatting>
  <conditionalFormatting sqref="Y5">
    <cfRule type="expression" dxfId="6" priority="7">
      <formula>AND(NOT(ISBLANK(X5)),ISBLANK(Y5))</formula>
    </cfRule>
  </conditionalFormatting>
  <conditionalFormatting sqref="T4">
    <cfRule type="expression" dxfId="5" priority="6">
      <formula>AND(NOT(ISBLANK(U4)),ISBLANK(T4))</formula>
    </cfRule>
  </conditionalFormatting>
  <conditionalFormatting sqref="U4">
    <cfRule type="expression" dxfId="4" priority="5">
      <formula>AND(NOT(ISBLANK(T4)),ISBLANK(U4))</formula>
    </cfRule>
  </conditionalFormatting>
  <conditionalFormatting sqref="V4">
    <cfRule type="expression" dxfId="3" priority="4">
      <formula>AND(NOT(ISBLANK(W4)),ISBLANK(V4))</formula>
    </cfRule>
  </conditionalFormatting>
  <conditionalFormatting sqref="W4">
    <cfRule type="expression" dxfId="2" priority="3">
      <formula>AND(NOT(ISBLANK(V4)),ISBLANK(W4))</formula>
    </cfRule>
  </conditionalFormatting>
  <conditionalFormatting sqref="AK5">
    <cfRule type="expression" dxfId="1" priority="2">
      <formula>AND(NOT(ISBLANK(AL5)),ISBLANK(AK5))</formula>
    </cfRule>
  </conditionalFormatting>
  <conditionalFormatting sqref="AL5">
    <cfRule type="expression" dxfId="0" priority="1">
      <formula>AND(NOT(ISBLANK(AK5)),ISBLANK(AL5))</formula>
    </cfRule>
  </conditionalFormatting>
  <dataValidations xWindow="281" yWindow="518" count="7">
    <dataValidation type="custom" allowBlank="1" showInputMessage="1" showErrorMessage="1" errorTitle="FTE" error="The value entered in the FTE field must be less than or equal to the value entered in the headcount field." sqref="AL5:AL6 AE5:AE6 AG5:AG6 AI5:AI6 G4:G10 I4:I10 K4:K10 O4:O10 E4:E10 Y4:Y10 U4:U10 S4:S10 W4:W10 M4:M1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AK5:AK6 AD6 AF5:AF6 AH5:AH6 H4:H10 J4:J10 L4:L10 N4:N10 D4:D10 X4:X10 T4:T10 R4:R10 V4:V10 F4:F10">
      <formula1>D4&gt;=E4</formula1>
    </dataValidation>
    <dataValidation operator="lessThanOrEqual" allowBlank="1" showInputMessage="1" showErrorMessage="1" error="FTE cannot be greater than Headcount_x000a_" sqref="AB1 P2 A1:C1 R1 R11:AN65494 A11:O65494 AB3:AC10 P4:Q65494 AO1:IQ1048576"/>
    <dataValidation type="decimal" operator="greaterThanOrEqual" allowBlank="1" showInputMessage="1" showErrorMessage="1" sqref="AK4:AL4 AD4:AD5 AE4:AI4 AK7:AL10 AD7:AI10">
      <formula1>0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10">
      <formula1>INDIRECT("Organisation_Type")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10">
      <formula1>INDIRECT("Main_Department")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10">
      <formula1>INDIRECT("List_of_organisations")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2"/>
  <sheetViews>
    <sheetView workbookViewId="0">
      <selection activeCell="B12" sqref="B12"/>
    </sheetView>
  </sheetViews>
  <sheetFormatPr defaultColWidth="8.90625" defaultRowHeight="15" x14ac:dyDescent="0.25"/>
  <cols>
    <col min="1" max="1" width="49.453125" style="5" bestFit="1" customWidth="1"/>
    <col min="2" max="2" width="55" style="6" bestFit="1" customWidth="1"/>
    <col min="3" max="3" width="8.81640625" style="5" bestFit="1" customWidth="1"/>
    <col min="4" max="4" width="25.1796875" style="5" bestFit="1" customWidth="1"/>
    <col min="5" max="5" width="30.08984375" style="5" customWidth="1"/>
    <col min="6" max="16384" width="8.90625" style="5"/>
  </cols>
  <sheetData>
    <row r="1" spans="1:6" x14ac:dyDescent="0.25">
      <c r="A1" s="7" t="s">
        <v>68</v>
      </c>
      <c r="B1" s="3" t="s">
        <v>74</v>
      </c>
      <c r="C1" s="7" t="s">
        <v>69</v>
      </c>
      <c r="D1" s="7"/>
      <c r="E1" s="7" t="s">
        <v>79</v>
      </c>
      <c r="F1" s="22"/>
    </row>
    <row r="2" spans="1:6" x14ac:dyDescent="0.25">
      <c r="A2" s="33" t="s">
        <v>173</v>
      </c>
      <c r="B2" s="34" t="s">
        <v>185</v>
      </c>
      <c r="C2" s="5" t="s">
        <v>133</v>
      </c>
      <c r="D2" s="10"/>
      <c r="E2" s="22" t="s">
        <v>80</v>
      </c>
      <c r="F2" s="22"/>
    </row>
    <row r="3" spans="1:6" x14ac:dyDescent="0.25">
      <c r="A3" s="9" t="s">
        <v>165</v>
      </c>
      <c r="B3" s="34" t="s">
        <v>181</v>
      </c>
      <c r="C3" s="5" t="s">
        <v>71</v>
      </c>
      <c r="D3" s="10"/>
      <c r="E3" s="22" t="s">
        <v>174</v>
      </c>
      <c r="F3" s="41"/>
    </row>
    <row r="4" spans="1:6" x14ac:dyDescent="0.25">
      <c r="A4" s="9" t="s">
        <v>167</v>
      </c>
      <c r="B4" s="34" t="s">
        <v>123</v>
      </c>
      <c r="C4" s="5" t="s">
        <v>93</v>
      </c>
      <c r="D4" s="10"/>
      <c r="F4" s="41"/>
    </row>
    <row r="5" spans="1:6" x14ac:dyDescent="0.25">
      <c r="A5" s="33" t="s">
        <v>184</v>
      </c>
      <c r="B5" s="32" t="s">
        <v>205</v>
      </c>
      <c r="C5" s="5" t="s">
        <v>98</v>
      </c>
      <c r="D5" s="10"/>
      <c r="F5" s="41"/>
    </row>
    <row r="6" spans="1:6" x14ac:dyDescent="0.25">
      <c r="A6" s="33" t="s">
        <v>193</v>
      </c>
      <c r="B6" t="s">
        <v>249</v>
      </c>
      <c r="C6" s="5" t="s">
        <v>70</v>
      </c>
      <c r="D6" s="10"/>
      <c r="F6" s="41"/>
    </row>
    <row r="7" spans="1:6" x14ac:dyDescent="0.25">
      <c r="A7" s="33" t="s">
        <v>195</v>
      </c>
      <c r="B7" s="42" t="s">
        <v>187</v>
      </c>
      <c r="C7" s="55" t="s">
        <v>248</v>
      </c>
      <c r="D7" s="10"/>
      <c r="F7" s="41"/>
    </row>
    <row r="8" spans="1:6" x14ac:dyDescent="0.25">
      <c r="A8" s="9" t="s">
        <v>120</v>
      </c>
      <c r="B8" s="42" t="s">
        <v>99</v>
      </c>
      <c r="C8" s="55" t="s">
        <v>73</v>
      </c>
      <c r="D8" s="10"/>
      <c r="F8" s="41"/>
    </row>
    <row r="9" spans="1:6" x14ac:dyDescent="0.25">
      <c r="A9" s="33" t="s">
        <v>203</v>
      </c>
      <c r="B9" s="5" t="s">
        <v>160</v>
      </c>
      <c r="D9" s="10"/>
      <c r="F9" s="41"/>
    </row>
    <row r="10" spans="1:6" x14ac:dyDescent="0.25">
      <c r="A10" s="9" t="s">
        <v>54</v>
      </c>
      <c r="B10" s="5" t="s">
        <v>100</v>
      </c>
      <c r="D10" s="10"/>
      <c r="F10" s="41"/>
    </row>
    <row r="11" spans="1:6" x14ac:dyDescent="0.25">
      <c r="A11" s="9" t="s">
        <v>126</v>
      </c>
      <c r="B11" s="32" t="s">
        <v>188</v>
      </c>
      <c r="D11" s="10"/>
      <c r="F11" s="41"/>
    </row>
    <row r="12" spans="1:6" x14ac:dyDescent="0.25">
      <c r="A12" s="33" t="s">
        <v>209</v>
      </c>
      <c r="B12" s="53" t="s">
        <v>246</v>
      </c>
      <c r="D12" s="10"/>
      <c r="F12" s="41"/>
    </row>
    <row r="13" spans="1:6" x14ac:dyDescent="0.25">
      <c r="A13" s="33" t="s">
        <v>211</v>
      </c>
      <c r="B13" s="5" t="s">
        <v>140</v>
      </c>
      <c r="D13" s="10"/>
      <c r="F13" s="41"/>
    </row>
    <row r="14" spans="1:6" x14ac:dyDescent="0.25">
      <c r="A14" s="9" t="s">
        <v>136</v>
      </c>
      <c r="B14" s="5" t="s">
        <v>172</v>
      </c>
      <c r="D14" s="10"/>
      <c r="F14" s="41"/>
    </row>
    <row r="15" spans="1:6" x14ac:dyDescent="0.25">
      <c r="A15" s="9" t="s">
        <v>138</v>
      </c>
      <c r="B15" s="5" t="s">
        <v>101</v>
      </c>
      <c r="F15" s="41"/>
    </row>
    <row r="16" spans="1:6" x14ac:dyDescent="0.25">
      <c r="A16" s="48" t="s">
        <v>137</v>
      </c>
      <c r="B16" s="5" t="s">
        <v>102</v>
      </c>
      <c r="F16" s="41"/>
    </row>
    <row r="17" spans="1:6" x14ac:dyDescent="0.25">
      <c r="A17" s="33" t="s">
        <v>214</v>
      </c>
      <c r="B17" s="5" t="s">
        <v>129</v>
      </c>
      <c r="F17" s="41"/>
    </row>
    <row r="18" spans="1:6" x14ac:dyDescent="0.25">
      <c r="A18" s="33" t="s">
        <v>215</v>
      </c>
      <c r="B18" s="32" t="s">
        <v>226</v>
      </c>
      <c r="F18" s="41"/>
    </row>
    <row r="19" spans="1:6" x14ac:dyDescent="0.25">
      <c r="A19" s="9" t="s">
        <v>49</v>
      </c>
      <c r="B19" s="5" t="s">
        <v>165</v>
      </c>
      <c r="F19" s="41"/>
    </row>
    <row r="20" spans="1:6" x14ac:dyDescent="0.25">
      <c r="A20" s="33" t="s">
        <v>51</v>
      </c>
      <c r="B20" s="5" t="s">
        <v>227</v>
      </c>
      <c r="F20" s="41"/>
    </row>
    <row r="21" spans="1:6" x14ac:dyDescent="0.25">
      <c r="A21" s="33" t="s">
        <v>55</v>
      </c>
      <c r="B21" s="37" t="s">
        <v>223</v>
      </c>
      <c r="F21" s="41"/>
    </row>
    <row r="22" spans="1:6" x14ac:dyDescent="0.25">
      <c r="A22" s="9" t="s">
        <v>57</v>
      </c>
      <c r="B22" s="5" t="s">
        <v>167</v>
      </c>
      <c r="F22" s="41"/>
    </row>
    <row r="23" spans="1:6" x14ac:dyDescent="0.25">
      <c r="A23" s="9" t="s">
        <v>158</v>
      </c>
      <c r="B23" s="40" t="s">
        <v>200</v>
      </c>
      <c r="F23" s="41"/>
    </row>
    <row r="24" spans="1:6" x14ac:dyDescent="0.25">
      <c r="A24" s="33" t="s">
        <v>201</v>
      </c>
      <c r="B24" s="5" t="s">
        <v>33</v>
      </c>
      <c r="F24" s="41"/>
    </row>
    <row r="25" spans="1:6" x14ac:dyDescent="0.25">
      <c r="A25" s="9" t="s">
        <v>170</v>
      </c>
      <c r="B25" s="5" t="s">
        <v>166</v>
      </c>
      <c r="F25" s="41"/>
    </row>
    <row r="26" spans="1:6" x14ac:dyDescent="0.25">
      <c r="A26" s="33" t="s">
        <v>221</v>
      </c>
      <c r="B26" s="5" t="s">
        <v>34</v>
      </c>
      <c r="F26" s="41"/>
    </row>
    <row r="27" spans="1:6" x14ac:dyDescent="0.25">
      <c r="A27" s="9" t="s">
        <v>73</v>
      </c>
      <c r="B27" s="5" t="s">
        <v>135</v>
      </c>
      <c r="F27" s="41"/>
    </row>
    <row r="28" spans="1:6" x14ac:dyDescent="0.25">
      <c r="A28" s="9" t="s">
        <v>152</v>
      </c>
      <c r="B28" s="5" t="s">
        <v>178</v>
      </c>
      <c r="F28" s="41"/>
    </row>
    <row r="29" spans="1:6" x14ac:dyDescent="0.25">
      <c r="A29" s="33" t="s">
        <v>222</v>
      </c>
      <c r="B29" s="54" t="s">
        <v>247</v>
      </c>
      <c r="F29" s="41"/>
    </row>
    <row r="30" spans="1:6" x14ac:dyDescent="0.25">
      <c r="A30" s="9" t="s">
        <v>64</v>
      </c>
      <c r="B30" s="52" t="s">
        <v>228</v>
      </c>
      <c r="F30" s="41"/>
    </row>
    <row r="31" spans="1:6" x14ac:dyDescent="0.25">
      <c r="A31" s="31" t="s">
        <v>154</v>
      </c>
      <c r="B31" s="5" t="s">
        <v>245</v>
      </c>
      <c r="F31" s="41"/>
    </row>
    <row r="32" spans="1:6" x14ac:dyDescent="0.25">
      <c r="A32" s="24" t="s">
        <v>60</v>
      </c>
      <c r="B32" s="5" t="s">
        <v>15</v>
      </c>
      <c r="F32" s="41"/>
    </row>
    <row r="33" spans="1:6" x14ac:dyDescent="0.25">
      <c r="A33" s="9"/>
      <c r="B33" s="5" t="s">
        <v>94</v>
      </c>
      <c r="F33" s="41"/>
    </row>
    <row r="34" spans="1:6" x14ac:dyDescent="0.25">
      <c r="A34" s="9"/>
      <c r="B34" s="5" t="s">
        <v>36</v>
      </c>
      <c r="F34" s="41"/>
    </row>
    <row r="35" spans="1:6" x14ac:dyDescent="0.25">
      <c r="A35" s="9"/>
      <c r="B35" s="5" t="s">
        <v>16</v>
      </c>
      <c r="F35" s="41"/>
    </row>
    <row r="36" spans="1:6" x14ac:dyDescent="0.25">
      <c r="A36" s="9"/>
      <c r="B36" s="52" t="s">
        <v>155</v>
      </c>
      <c r="F36" s="41"/>
    </row>
    <row r="37" spans="1:6" x14ac:dyDescent="0.25">
      <c r="A37" s="9"/>
      <c r="B37" s="53" t="s">
        <v>244</v>
      </c>
      <c r="F37" s="41"/>
    </row>
    <row r="38" spans="1:6" x14ac:dyDescent="0.25">
      <c r="A38" s="9"/>
      <c r="B38" s="5" t="s">
        <v>161</v>
      </c>
      <c r="F38" s="41"/>
    </row>
    <row r="39" spans="1:6" x14ac:dyDescent="0.25">
      <c r="A39" s="9"/>
      <c r="B39" s="5" t="s">
        <v>162</v>
      </c>
      <c r="F39" s="41"/>
    </row>
    <row r="40" spans="1:6" x14ac:dyDescent="0.25">
      <c r="A40" s="9"/>
      <c r="B40" s="32" t="s">
        <v>50</v>
      </c>
      <c r="F40" s="41"/>
    </row>
    <row r="41" spans="1:6" x14ac:dyDescent="0.25">
      <c r="A41" s="9"/>
      <c r="B41" s="5" t="s">
        <v>219</v>
      </c>
      <c r="F41" s="41"/>
    </row>
    <row r="42" spans="1:6" x14ac:dyDescent="0.25">
      <c r="A42" s="9"/>
      <c r="B42" s="39" t="s">
        <v>56</v>
      </c>
      <c r="F42" s="41"/>
    </row>
    <row r="43" spans="1:6" x14ac:dyDescent="0.25">
      <c r="A43" s="9"/>
      <c r="B43" s="39" t="s">
        <v>193</v>
      </c>
      <c r="F43" s="41"/>
    </row>
    <row r="44" spans="1:6" x14ac:dyDescent="0.25">
      <c r="A44" s="9"/>
      <c r="B44" s="5" t="s">
        <v>195</v>
      </c>
      <c r="F44" s="41"/>
    </row>
    <row r="45" spans="1:6" x14ac:dyDescent="0.25">
      <c r="A45" s="9"/>
      <c r="B45" s="38" t="s">
        <v>120</v>
      </c>
      <c r="F45" s="41"/>
    </row>
    <row r="46" spans="1:6" x14ac:dyDescent="0.25">
      <c r="A46" s="9"/>
      <c r="B46" s="5" t="s">
        <v>203</v>
      </c>
      <c r="F46" s="41"/>
    </row>
    <row r="47" spans="1:6" x14ac:dyDescent="0.25">
      <c r="A47" s="9"/>
      <c r="B47" s="22" t="s">
        <v>54</v>
      </c>
      <c r="F47" s="41"/>
    </row>
    <row r="48" spans="1:6" x14ac:dyDescent="0.25">
      <c r="A48" s="9"/>
      <c r="B48" s="32" t="s">
        <v>126</v>
      </c>
      <c r="F48" s="41"/>
    </row>
    <row r="49" spans="1:6" x14ac:dyDescent="0.25">
      <c r="A49" s="9"/>
      <c r="B49" s="32" t="s">
        <v>209</v>
      </c>
      <c r="F49" s="41"/>
    </row>
    <row r="50" spans="1:6" x14ac:dyDescent="0.25">
      <c r="A50" s="9"/>
      <c r="B50" s="5" t="s">
        <v>211</v>
      </c>
      <c r="F50" s="41"/>
    </row>
    <row r="51" spans="1:6" x14ac:dyDescent="0.25">
      <c r="A51" s="9"/>
      <c r="B51" s="30" t="s">
        <v>182</v>
      </c>
      <c r="F51" s="41"/>
    </row>
    <row r="52" spans="1:6" x14ac:dyDescent="0.25">
      <c r="A52" s="9"/>
      <c r="B52" s="52" t="s">
        <v>130</v>
      </c>
      <c r="F52" s="41"/>
    </row>
    <row r="53" spans="1:6" x14ac:dyDescent="0.25">
      <c r="A53" s="9"/>
      <c r="B53" s="53" t="s">
        <v>224</v>
      </c>
      <c r="F53" s="41"/>
    </row>
    <row r="54" spans="1:6" x14ac:dyDescent="0.25">
      <c r="A54" s="9"/>
      <c r="B54" s="5" t="s">
        <v>206</v>
      </c>
      <c r="F54" s="41"/>
    </row>
    <row r="55" spans="1:6" x14ac:dyDescent="0.25">
      <c r="A55" s="9"/>
      <c r="B55" s="32" t="s">
        <v>61</v>
      </c>
      <c r="F55" s="41"/>
    </row>
    <row r="56" spans="1:6" x14ac:dyDescent="0.25">
      <c r="A56" s="9"/>
      <c r="B56" s="40" t="s">
        <v>189</v>
      </c>
      <c r="F56" s="41"/>
    </row>
    <row r="57" spans="1:6" x14ac:dyDescent="0.25">
      <c r="A57" s="9"/>
      <c r="B57" s="32" t="s">
        <v>199</v>
      </c>
      <c r="F57" s="41"/>
    </row>
    <row r="58" spans="1:6" x14ac:dyDescent="0.25">
      <c r="A58" s="9"/>
      <c r="B58" s="5" t="s">
        <v>190</v>
      </c>
      <c r="F58" s="41"/>
    </row>
    <row r="59" spans="1:6" x14ac:dyDescent="0.25">
      <c r="A59" s="9"/>
      <c r="B59" s="5" t="s">
        <v>95</v>
      </c>
      <c r="F59" s="41"/>
    </row>
    <row r="60" spans="1:6" x14ac:dyDescent="0.25">
      <c r="A60" s="9"/>
      <c r="B60" s="5" t="s">
        <v>103</v>
      </c>
      <c r="F60" s="41"/>
    </row>
    <row r="61" spans="1:6" x14ac:dyDescent="0.25">
      <c r="A61" s="9"/>
      <c r="B61" s="32" t="s">
        <v>37</v>
      </c>
      <c r="F61" s="41"/>
    </row>
    <row r="62" spans="1:6" x14ac:dyDescent="0.25">
      <c r="A62" s="9"/>
      <c r="B62" s="27" t="s">
        <v>218</v>
      </c>
      <c r="F62" s="41"/>
    </row>
    <row r="63" spans="1:6" x14ac:dyDescent="0.25">
      <c r="A63" s="9"/>
      <c r="B63" s="5" t="s">
        <v>179</v>
      </c>
      <c r="F63" s="41"/>
    </row>
    <row r="64" spans="1:6" x14ac:dyDescent="0.25">
      <c r="A64" s="9"/>
      <c r="B64" s="32" t="s">
        <v>96</v>
      </c>
      <c r="F64" s="41"/>
    </row>
    <row r="65" spans="1:6" x14ac:dyDescent="0.25">
      <c r="A65" s="9"/>
      <c r="B65" s="5" t="s">
        <v>204</v>
      </c>
      <c r="F65" s="41"/>
    </row>
    <row r="66" spans="1:6" x14ac:dyDescent="0.25">
      <c r="A66" s="9"/>
      <c r="B66" s="32" t="s">
        <v>137</v>
      </c>
      <c r="F66" s="41"/>
    </row>
    <row r="67" spans="1:6" x14ac:dyDescent="0.25">
      <c r="A67" s="9"/>
      <c r="B67" s="5" t="s">
        <v>214</v>
      </c>
      <c r="F67" s="41"/>
    </row>
    <row r="68" spans="1:6" x14ac:dyDescent="0.25">
      <c r="A68" s="9"/>
      <c r="B68" s="5" t="s">
        <v>104</v>
      </c>
      <c r="F68" s="41"/>
    </row>
    <row r="69" spans="1:6" x14ac:dyDescent="0.25">
      <c r="A69" s="9"/>
      <c r="B69" s="5" t="s">
        <v>38</v>
      </c>
      <c r="F69" s="41"/>
    </row>
    <row r="70" spans="1:6" x14ac:dyDescent="0.25">
      <c r="A70" s="9"/>
      <c r="B70" s="5" t="s">
        <v>105</v>
      </c>
      <c r="F70" s="41"/>
    </row>
    <row r="71" spans="1:6" x14ac:dyDescent="0.25">
      <c r="A71" s="9"/>
      <c r="B71" s="5" t="s">
        <v>143</v>
      </c>
      <c r="F71" s="41"/>
    </row>
    <row r="72" spans="1:6" x14ac:dyDescent="0.25">
      <c r="A72" s="9"/>
      <c r="B72" s="5" t="s">
        <v>177</v>
      </c>
      <c r="F72" s="41"/>
    </row>
    <row r="73" spans="1:6" s="50" customFormat="1" x14ac:dyDescent="0.25">
      <c r="A73" s="9"/>
      <c r="B73" s="32" t="s">
        <v>141</v>
      </c>
    </row>
    <row r="74" spans="1:6" x14ac:dyDescent="0.25">
      <c r="A74" s="9"/>
      <c r="B74" s="51" t="s">
        <v>210</v>
      </c>
      <c r="F74" s="41"/>
    </row>
    <row r="75" spans="1:6" x14ac:dyDescent="0.25">
      <c r="A75" s="9"/>
      <c r="B75" s="5" t="s">
        <v>241</v>
      </c>
      <c r="F75" s="41"/>
    </row>
    <row r="76" spans="1:6" x14ac:dyDescent="0.25">
      <c r="A76" s="9"/>
      <c r="B76" s="5" t="s">
        <v>131</v>
      </c>
      <c r="F76" s="41"/>
    </row>
    <row r="77" spans="1:6" x14ac:dyDescent="0.25">
      <c r="A77" s="9"/>
      <c r="B77" s="5" t="s">
        <v>17</v>
      </c>
      <c r="F77" s="41"/>
    </row>
    <row r="78" spans="1:6" x14ac:dyDescent="0.25">
      <c r="A78" s="9"/>
      <c r="B78" s="5" t="s">
        <v>62</v>
      </c>
      <c r="F78" s="41"/>
    </row>
    <row r="79" spans="1:6" x14ac:dyDescent="0.25">
      <c r="A79" s="9"/>
      <c r="B79" s="46" t="s">
        <v>183</v>
      </c>
      <c r="F79" s="41"/>
    </row>
    <row r="80" spans="1:6" x14ac:dyDescent="0.25">
      <c r="A80" s="9"/>
      <c r="B80" s="5" t="s">
        <v>235</v>
      </c>
      <c r="F80" s="41"/>
    </row>
    <row r="81" spans="1:6" x14ac:dyDescent="0.25">
      <c r="A81" s="9"/>
      <c r="B81" s="5" t="s">
        <v>215</v>
      </c>
      <c r="F81" s="41"/>
    </row>
    <row r="82" spans="1:6" x14ac:dyDescent="0.25">
      <c r="A82" s="9"/>
      <c r="B82" s="32" t="s">
        <v>49</v>
      </c>
      <c r="F82" s="41"/>
    </row>
    <row r="83" spans="1:6" x14ac:dyDescent="0.25">
      <c r="A83" s="9"/>
      <c r="B83" s="32" t="s">
        <v>229</v>
      </c>
      <c r="F83" s="41"/>
    </row>
    <row r="84" spans="1:6" x14ac:dyDescent="0.25">
      <c r="A84" s="9"/>
      <c r="B84" s="5" t="s">
        <v>194</v>
      </c>
      <c r="F84" s="41"/>
    </row>
    <row r="85" spans="1:6" x14ac:dyDescent="0.25">
      <c r="A85" s="9"/>
      <c r="B85" s="32" t="s">
        <v>196</v>
      </c>
      <c r="F85" s="41"/>
    </row>
    <row r="86" spans="1:6" x14ac:dyDescent="0.25">
      <c r="A86" s="9"/>
      <c r="B86" s="49" t="s">
        <v>106</v>
      </c>
      <c r="F86" s="41"/>
    </row>
    <row r="87" spans="1:6" x14ac:dyDescent="0.25">
      <c r="A87" s="9"/>
      <c r="B87" s="5" t="s">
        <v>239</v>
      </c>
      <c r="F87" s="41"/>
    </row>
    <row r="88" spans="1:6" x14ac:dyDescent="0.25">
      <c r="A88" s="9"/>
      <c r="B88" s="32" t="s">
        <v>213</v>
      </c>
      <c r="F88" s="41"/>
    </row>
    <row r="89" spans="1:6" x14ac:dyDescent="0.25">
      <c r="A89" s="9"/>
      <c r="B89" s="5" t="s">
        <v>48</v>
      </c>
      <c r="F89" s="41"/>
    </row>
    <row r="90" spans="1:6" x14ac:dyDescent="0.25">
      <c r="A90" s="9"/>
      <c r="B90" s="5" t="s">
        <v>107</v>
      </c>
      <c r="F90" s="41"/>
    </row>
    <row r="91" spans="1:6" x14ac:dyDescent="0.25">
      <c r="A91" s="9"/>
      <c r="B91" s="5" t="s">
        <v>125</v>
      </c>
      <c r="F91" s="41"/>
    </row>
    <row r="92" spans="1:6" x14ac:dyDescent="0.25">
      <c r="A92" s="9"/>
      <c r="B92" s="5" t="s">
        <v>65</v>
      </c>
      <c r="F92" s="41"/>
    </row>
    <row r="93" spans="1:6" x14ac:dyDescent="0.25">
      <c r="A93" s="9"/>
      <c r="B93" s="5" t="s">
        <v>52</v>
      </c>
      <c r="F93" s="41"/>
    </row>
    <row r="94" spans="1:6" x14ac:dyDescent="0.25">
      <c r="A94" s="9"/>
      <c r="B94" s="5" t="s">
        <v>156</v>
      </c>
      <c r="F94" s="41"/>
    </row>
    <row r="95" spans="1:6" x14ac:dyDescent="0.25">
      <c r="A95" s="9"/>
      <c r="B95" s="26" t="s">
        <v>168</v>
      </c>
      <c r="F95" s="41"/>
    </row>
    <row r="96" spans="1:6" x14ac:dyDescent="0.25">
      <c r="A96" s="9"/>
      <c r="B96" s="5" t="s">
        <v>39</v>
      </c>
      <c r="F96" s="41"/>
    </row>
    <row r="97" spans="1:6" x14ac:dyDescent="0.25">
      <c r="A97" s="9"/>
      <c r="B97" s="5" t="s">
        <v>58</v>
      </c>
      <c r="F97" s="41"/>
    </row>
    <row r="98" spans="1:6" x14ac:dyDescent="0.25">
      <c r="A98" s="9"/>
      <c r="B98" s="5" t="s">
        <v>149</v>
      </c>
      <c r="F98" s="41"/>
    </row>
    <row r="99" spans="1:6" x14ac:dyDescent="0.25">
      <c r="A99" s="9"/>
      <c r="B99" s="44" t="s">
        <v>23</v>
      </c>
      <c r="F99" s="41"/>
    </row>
    <row r="100" spans="1:6" x14ac:dyDescent="0.25">
      <c r="A100" s="9"/>
      <c r="B100" s="45" t="s">
        <v>234</v>
      </c>
      <c r="F100" s="41"/>
    </row>
    <row r="101" spans="1:6" x14ac:dyDescent="0.25">
      <c r="A101" s="9"/>
      <c r="B101" s="5" t="s">
        <v>59</v>
      </c>
      <c r="F101" s="41"/>
    </row>
    <row r="102" spans="1:6" x14ac:dyDescent="0.25">
      <c r="A102" s="9"/>
      <c r="B102" s="32" t="s">
        <v>40</v>
      </c>
      <c r="F102" s="41"/>
    </row>
    <row r="103" spans="1:6" x14ac:dyDescent="0.25">
      <c r="A103" s="9"/>
      <c r="B103" s="5" t="s">
        <v>207</v>
      </c>
      <c r="F103" s="41"/>
    </row>
    <row r="104" spans="1:6" x14ac:dyDescent="0.25">
      <c r="A104" s="9"/>
      <c r="B104" s="5" t="s">
        <v>45</v>
      </c>
      <c r="F104" s="41"/>
    </row>
    <row r="105" spans="1:6" x14ac:dyDescent="0.25">
      <c r="A105" s="9"/>
      <c r="B105" s="32" t="s">
        <v>18</v>
      </c>
      <c r="F105" s="41"/>
    </row>
    <row r="106" spans="1:6" x14ac:dyDescent="0.25">
      <c r="A106" s="9"/>
      <c r="B106" s="42" t="s">
        <v>212</v>
      </c>
      <c r="F106" s="41"/>
    </row>
    <row r="107" spans="1:6" x14ac:dyDescent="0.25">
      <c r="A107" s="9"/>
      <c r="B107" s="5" t="s">
        <v>186</v>
      </c>
      <c r="F107" s="41"/>
    </row>
    <row r="108" spans="1:6" x14ac:dyDescent="0.25">
      <c r="A108" s="9"/>
      <c r="B108" s="36" t="s">
        <v>55</v>
      </c>
      <c r="F108" s="41"/>
    </row>
    <row r="109" spans="1:6" x14ac:dyDescent="0.25">
      <c r="A109" s="9"/>
      <c r="B109" s="50" t="s">
        <v>57</v>
      </c>
      <c r="F109" s="41"/>
    </row>
    <row r="110" spans="1:6" x14ac:dyDescent="0.25">
      <c r="A110" s="9"/>
      <c r="B110" s="5" t="s">
        <v>240</v>
      </c>
      <c r="F110" s="41"/>
    </row>
    <row r="111" spans="1:6" s="48" customFormat="1" x14ac:dyDescent="0.25">
      <c r="A111" s="9"/>
      <c r="B111" s="5" t="s">
        <v>150</v>
      </c>
    </row>
    <row r="112" spans="1:6" x14ac:dyDescent="0.25">
      <c r="A112" s="9"/>
      <c r="B112" s="47" t="s">
        <v>146</v>
      </c>
      <c r="F112" s="41"/>
    </row>
    <row r="113" spans="1:6" x14ac:dyDescent="0.25">
      <c r="A113" s="9"/>
      <c r="B113" s="49" t="s">
        <v>237</v>
      </c>
      <c r="F113" s="41"/>
    </row>
    <row r="114" spans="1:6" x14ac:dyDescent="0.25">
      <c r="A114" s="9"/>
      <c r="B114" s="42" t="s">
        <v>238</v>
      </c>
      <c r="F114" s="41"/>
    </row>
    <row r="115" spans="1:6" x14ac:dyDescent="0.25">
      <c r="A115" s="9"/>
      <c r="B115" s="28" t="s">
        <v>134</v>
      </c>
      <c r="F115" s="41"/>
    </row>
    <row r="116" spans="1:6" s="47" customFormat="1" x14ac:dyDescent="0.25">
      <c r="A116" s="9"/>
      <c r="B116" s="26" t="s">
        <v>41</v>
      </c>
    </row>
    <row r="117" spans="1:6" s="50" customFormat="1" x14ac:dyDescent="0.25">
      <c r="A117" s="9"/>
      <c r="B117" s="5" t="s">
        <v>108</v>
      </c>
    </row>
    <row r="118" spans="1:6" x14ac:dyDescent="0.25">
      <c r="A118" s="9"/>
      <c r="B118" s="51" t="s">
        <v>28</v>
      </c>
      <c r="F118" s="41"/>
    </row>
    <row r="119" spans="1:6" x14ac:dyDescent="0.25">
      <c r="A119" s="9"/>
      <c r="B119" s="5" t="s">
        <v>242</v>
      </c>
      <c r="F119" s="41"/>
    </row>
    <row r="120" spans="1:6" x14ac:dyDescent="0.25">
      <c r="A120" s="9"/>
      <c r="B120" s="5" t="s">
        <v>230</v>
      </c>
      <c r="F120" s="41"/>
    </row>
    <row r="121" spans="1:6" x14ac:dyDescent="0.25">
      <c r="A121" s="9"/>
      <c r="B121" s="5" t="s">
        <v>29</v>
      </c>
      <c r="F121" s="41"/>
    </row>
    <row r="122" spans="1:6" x14ac:dyDescent="0.25">
      <c r="A122" s="9"/>
      <c r="B122" s="32" t="s">
        <v>169</v>
      </c>
      <c r="F122" s="41"/>
    </row>
    <row r="123" spans="1:6" x14ac:dyDescent="0.25">
      <c r="A123" s="9"/>
      <c r="B123" s="5" t="s">
        <v>197</v>
      </c>
      <c r="F123" s="41"/>
    </row>
    <row r="124" spans="1:6" x14ac:dyDescent="0.25">
      <c r="A124" s="9"/>
      <c r="B124" s="5" t="s">
        <v>147</v>
      </c>
      <c r="F124" s="41"/>
    </row>
    <row r="125" spans="1:6" x14ac:dyDescent="0.25">
      <c r="A125" s="9"/>
      <c r="B125" s="5" t="s">
        <v>109</v>
      </c>
      <c r="F125" s="41"/>
    </row>
    <row r="126" spans="1:6" x14ac:dyDescent="0.25">
      <c r="A126" s="9"/>
      <c r="B126" s="5" t="s">
        <v>151</v>
      </c>
      <c r="F126" s="41"/>
    </row>
    <row r="127" spans="1:6" x14ac:dyDescent="0.25">
      <c r="A127" s="9"/>
      <c r="B127" s="32" t="s">
        <v>110</v>
      </c>
      <c r="F127" s="41"/>
    </row>
    <row r="128" spans="1:6" x14ac:dyDescent="0.25">
      <c r="A128" s="9"/>
      <c r="B128" s="5" t="s">
        <v>216</v>
      </c>
      <c r="F128" s="41"/>
    </row>
    <row r="129" spans="1:6" x14ac:dyDescent="0.25">
      <c r="A129" s="9"/>
      <c r="B129" s="5" t="s">
        <v>42</v>
      </c>
      <c r="F129" s="41"/>
    </row>
    <row r="130" spans="1:6" x14ac:dyDescent="0.25">
      <c r="A130" s="9"/>
      <c r="B130" s="5" t="s">
        <v>19</v>
      </c>
      <c r="F130" s="41"/>
    </row>
    <row r="131" spans="1:6" x14ac:dyDescent="0.25">
      <c r="A131" s="9"/>
      <c r="B131" s="46" t="s">
        <v>111</v>
      </c>
      <c r="F131" s="41"/>
    </row>
    <row r="132" spans="1:6" x14ac:dyDescent="0.25">
      <c r="A132" s="9"/>
      <c r="B132" s="5" t="s">
        <v>236</v>
      </c>
      <c r="F132" s="41"/>
    </row>
    <row r="133" spans="1:6" x14ac:dyDescent="0.25">
      <c r="A133" s="9"/>
      <c r="B133" s="5" t="s">
        <v>159</v>
      </c>
      <c r="F133" s="41"/>
    </row>
    <row r="134" spans="1:6" x14ac:dyDescent="0.25">
      <c r="A134" s="9"/>
      <c r="B134" s="5" t="s">
        <v>158</v>
      </c>
      <c r="F134" s="41"/>
    </row>
    <row r="135" spans="1:6" x14ac:dyDescent="0.25">
      <c r="A135" s="9"/>
      <c r="B135" s="35" t="s">
        <v>63</v>
      </c>
      <c r="F135" s="41"/>
    </row>
    <row r="136" spans="1:6" x14ac:dyDescent="0.25">
      <c r="A136" s="9"/>
      <c r="B136" s="5" t="s">
        <v>46</v>
      </c>
      <c r="F136" s="41"/>
    </row>
    <row r="137" spans="1:6" x14ac:dyDescent="0.25">
      <c r="A137" s="9"/>
      <c r="B137" s="40" t="s">
        <v>217</v>
      </c>
      <c r="F137" s="41"/>
    </row>
    <row r="138" spans="1:6" x14ac:dyDescent="0.25">
      <c r="A138" s="9"/>
      <c r="B138" s="5" t="s">
        <v>97</v>
      </c>
      <c r="F138" s="41"/>
    </row>
    <row r="139" spans="1:6" x14ac:dyDescent="0.25">
      <c r="A139" s="9"/>
      <c r="B139" s="32" t="s">
        <v>201</v>
      </c>
      <c r="F139" s="41"/>
    </row>
    <row r="140" spans="1:6" x14ac:dyDescent="0.25">
      <c r="A140" s="9"/>
      <c r="B140" s="5" t="s">
        <v>221</v>
      </c>
      <c r="F140" s="41"/>
    </row>
    <row r="141" spans="1:6" x14ac:dyDescent="0.25">
      <c r="A141" s="9"/>
      <c r="B141" s="5" t="s">
        <v>202</v>
      </c>
      <c r="F141" s="41"/>
    </row>
    <row r="142" spans="1:6" x14ac:dyDescent="0.25">
      <c r="A142" s="9"/>
      <c r="B142" s="5" t="s">
        <v>127</v>
      </c>
      <c r="F142" s="41"/>
    </row>
    <row r="143" spans="1:6" x14ac:dyDescent="0.25">
      <c r="A143" s="9"/>
      <c r="B143" s="5" t="s">
        <v>144</v>
      </c>
      <c r="F143" s="41"/>
    </row>
    <row r="144" spans="1:6" x14ac:dyDescent="0.25">
      <c r="A144" s="9"/>
      <c r="B144" s="5" t="s">
        <v>112</v>
      </c>
      <c r="F144" s="41"/>
    </row>
    <row r="145" spans="1:6" x14ac:dyDescent="0.25">
      <c r="A145" s="9"/>
      <c r="B145" s="5" t="s">
        <v>113</v>
      </c>
      <c r="F145" s="41"/>
    </row>
    <row r="146" spans="1:6" x14ac:dyDescent="0.25">
      <c r="A146" s="9"/>
      <c r="B146" s="26" t="s">
        <v>231</v>
      </c>
      <c r="F146" s="41"/>
    </row>
    <row r="147" spans="1:6" x14ac:dyDescent="0.25">
      <c r="A147" s="9"/>
      <c r="B147" s="25" t="s">
        <v>157</v>
      </c>
      <c r="F147" s="41"/>
    </row>
    <row r="148" spans="1:6" x14ac:dyDescent="0.25">
      <c r="A148" s="9"/>
      <c r="B148" s="5" t="s">
        <v>175</v>
      </c>
      <c r="F148" s="41"/>
    </row>
    <row r="149" spans="1:6" s="43" customFormat="1" x14ac:dyDescent="0.25">
      <c r="A149" s="9"/>
      <c r="B149" s="52" t="s">
        <v>24</v>
      </c>
    </row>
    <row r="150" spans="1:6" x14ac:dyDescent="0.25">
      <c r="A150" s="9"/>
      <c r="B150" s="5" t="s">
        <v>233</v>
      </c>
      <c r="F150" s="41"/>
    </row>
    <row r="151" spans="1:6" x14ac:dyDescent="0.25">
      <c r="A151" s="9"/>
      <c r="B151" s="5" t="s">
        <v>25</v>
      </c>
      <c r="F151" s="41"/>
    </row>
    <row r="152" spans="1:6" x14ac:dyDescent="0.25">
      <c r="A152" s="9"/>
      <c r="B152" s="5" t="s">
        <v>66</v>
      </c>
      <c r="F152" s="41"/>
    </row>
    <row r="153" spans="1:6" x14ac:dyDescent="0.25">
      <c r="A153" s="9"/>
      <c r="B153" s="5" t="s">
        <v>148</v>
      </c>
      <c r="F153" s="41"/>
    </row>
    <row r="154" spans="1:6" x14ac:dyDescent="0.25">
      <c r="A154" s="9"/>
      <c r="B154" s="5" t="s">
        <v>30</v>
      </c>
      <c r="F154" s="41"/>
    </row>
    <row r="155" spans="1:6" x14ac:dyDescent="0.25">
      <c r="A155" s="9"/>
      <c r="B155" s="5" t="s">
        <v>124</v>
      </c>
      <c r="F155" s="41"/>
    </row>
    <row r="156" spans="1:6" x14ac:dyDescent="0.25">
      <c r="A156" s="9"/>
      <c r="B156" s="5" t="s">
        <v>31</v>
      </c>
      <c r="F156" s="41"/>
    </row>
    <row r="157" spans="1:6" x14ac:dyDescent="0.25">
      <c r="A157" s="9"/>
      <c r="B157" s="32" t="s">
        <v>43</v>
      </c>
      <c r="F157" s="41"/>
    </row>
    <row r="158" spans="1:6" x14ac:dyDescent="0.25">
      <c r="A158" s="9"/>
      <c r="B158" s="5" t="s">
        <v>191</v>
      </c>
      <c r="F158" s="41"/>
    </row>
    <row r="159" spans="1:6" x14ac:dyDescent="0.25">
      <c r="A159" s="9"/>
      <c r="B159" s="5" t="s">
        <v>152</v>
      </c>
      <c r="F159" s="41"/>
    </row>
    <row r="160" spans="1:6" x14ac:dyDescent="0.25">
      <c r="A160" s="9"/>
      <c r="B160" s="32" t="s">
        <v>44</v>
      </c>
      <c r="F160" s="41"/>
    </row>
    <row r="161" spans="1:6" x14ac:dyDescent="0.25">
      <c r="A161" s="9"/>
      <c r="B161" s="5" t="s">
        <v>222</v>
      </c>
      <c r="F161" s="41"/>
    </row>
    <row r="162" spans="1:6" x14ac:dyDescent="0.25">
      <c r="A162" s="9"/>
      <c r="B162" s="5" t="s">
        <v>53</v>
      </c>
      <c r="F162" s="41"/>
    </row>
    <row r="163" spans="1:6" x14ac:dyDescent="0.25">
      <c r="A163" s="9"/>
      <c r="B163" s="5" t="s">
        <v>163</v>
      </c>
      <c r="F163" s="41"/>
    </row>
    <row r="164" spans="1:6" x14ac:dyDescent="0.25">
      <c r="A164" s="9"/>
      <c r="B164" s="43" t="s">
        <v>114</v>
      </c>
      <c r="F164" s="41"/>
    </row>
    <row r="165" spans="1:6" x14ac:dyDescent="0.25">
      <c r="A165" s="9"/>
      <c r="B165" s="5" t="s">
        <v>225</v>
      </c>
      <c r="F165" s="41"/>
    </row>
    <row r="166" spans="1:6" x14ac:dyDescent="0.25">
      <c r="A166" s="9"/>
      <c r="B166" s="5" t="s">
        <v>115</v>
      </c>
      <c r="F166" s="41"/>
    </row>
    <row r="167" spans="1:6" x14ac:dyDescent="0.25">
      <c r="A167" s="9"/>
      <c r="B167" s="5" t="s">
        <v>180</v>
      </c>
      <c r="F167" s="41"/>
    </row>
    <row r="168" spans="1:6" x14ac:dyDescent="0.25">
      <c r="A168" s="9"/>
      <c r="B168" s="5" t="s">
        <v>20</v>
      </c>
      <c r="F168" s="41"/>
    </row>
    <row r="169" spans="1:6" x14ac:dyDescent="0.25">
      <c r="A169" s="9"/>
      <c r="B169" s="40" t="s">
        <v>116</v>
      </c>
      <c r="F169" s="41"/>
    </row>
    <row r="170" spans="1:6" x14ac:dyDescent="0.25">
      <c r="A170" s="9"/>
      <c r="B170" s="5" t="s">
        <v>21</v>
      </c>
      <c r="F170" s="41"/>
    </row>
    <row r="171" spans="1:6" x14ac:dyDescent="0.25">
      <c r="A171" s="9"/>
      <c r="B171" s="28" t="s">
        <v>121</v>
      </c>
      <c r="F171" s="41"/>
    </row>
    <row r="172" spans="1:6" x14ac:dyDescent="0.25">
      <c r="A172" s="9"/>
      <c r="B172" s="5" t="s">
        <v>153</v>
      </c>
      <c r="F172" s="41"/>
    </row>
    <row r="173" spans="1:6" x14ac:dyDescent="0.25">
      <c r="A173" s="9"/>
      <c r="B173" s="5" t="s">
        <v>67</v>
      </c>
      <c r="F173" s="41"/>
    </row>
    <row r="174" spans="1:6" x14ac:dyDescent="0.25">
      <c r="A174" s="9"/>
      <c r="B174" s="5" t="s">
        <v>35</v>
      </c>
      <c r="F174" s="41"/>
    </row>
    <row r="175" spans="1:6" x14ac:dyDescent="0.25">
      <c r="A175" s="9"/>
      <c r="B175" s="5" t="s">
        <v>164</v>
      </c>
      <c r="F175" s="41"/>
    </row>
    <row r="176" spans="1:6" x14ac:dyDescent="0.25">
      <c r="A176" s="9"/>
      <c r="B176" s="5" t="s">
        <v>132</v>
      </c>
      <c r="F176" s="41"/>
    </row>
    <row r="177" spans="1:6" x14ac:dyDescent="0.25">
      <c r="A177" s="9"/>
      <c r="B177" s="5" t="s">
        <v>117</v>
      </c>
      <c r="F177" s="41"/>
    </row>
    <row r="178" spans="1:6" s="51" customFormat="1" x14ac:dyDescent="0.25">
      <c r="A178" s="9"/>
      <c r="B178" s="5" t="s">
        <v>192</v>
      </c>
    </row>
    <row r="179" spans="1:6" x14ac:dyDescent="0.25">
      <c r="A179" s="9"/>
      <c r="B179" s="52" t="s">
        <v>243</v>
      </c>
      <c r="F179" s="41"/>
    </row>
    <row r="180" spans="1:6" x14ac:dyDescent="0.25">
      <c r="A180" s="9"/>
      <c r="B180" s="5" t="s">
        <v>145</v>
      </c>
      <c r="F180" s="41"/>
    </row>
    <row r="181" spans="1:6" x14ac:dyDescent="0.25">
      <c r="A181" s="9"/>
      <c r="B181" s="26" t="s">
        <v>171</v>
      </c>
      <c r="F181" s="41"/>
    </row>
    <row r="182" spans="1:6" x14ac:dyDescent="0.25">
      <c r="A182" s="9"/>
      <c r="B182" s="5" t="s">
        <v>176</v>
      </c>
      <c r="F182" s="41"/>
    </row>
    <row r="183" spans="1:6" x14ac:dyDescent="0.25">
      <c r="A183" s="9"/>
      <c r="B183" s="5" t="s">
        <v>32</v>
      </c>
      <c r="F183" s="41"/>
    </row>
    <row r="184" spans="1:6" x14ac:dyDescent="0.25">
      <c r="A184" s="9"/>
      <c r="B184" s="5" t="s">
        <v>154</v>
      </c>
      <c r="F184" s="41"/>
    </row>
    <row r="185" spans="1:6" x14ac:dyDescent="0.25">
      <c r="A185" s="9"/>
      <c r="B185" s="5" t="s">
        <v>22</v>
      </c>
      <c r="F185" s="41"/>
    </row>
    <row r="186" spans="1:6" x14ac:dyDescent="0.25">
      <c r="A186" s="9"/>
      <c r="B186" s="5" t="s">
        <v>64</v>
      </c>
      <c r="F186" s="41"/>
    </row>
    <row r="187" spans="1:6" x14ac:dyDescent="0.25">
      <c r="A187" s="9"/>
      <c r="B187" s="5" t="s">
        <v>142</v>
      </c>
      <c r="F187" s="41"/>
    </row>
    <row r="188" spans="1:6" x14ac:dyDescent="0.25">
      <c r="A188" s="9"/>
      <c r="B188" s="32" t="s">
        <v>26</v>
      </c>
      <c r="F188" s="41"/>
    </row>
    <row r="189" spans="1:6" x14ac:dyDescent="0.25">
      <c r="A189" s="9"/>
      <c r="B189" s="5" t="s">
        <v>208</v>
      </c>
      <c r="F189" s="41"/>
    </row>
    <row r="190" spans="1:6" s="27" customFormat="1" x14ac:dyDescent="0.25">
      <c r="A190" s="9"/>
      <c r="B190" s="5" t="s">
        <v>128</v>
      </c>
      <c r="F190" s="41"/>
    </row>
    <row r="191" spans="1:6" x14ac:dyDescent="0.25">
      <c r="A191" s="9"/>
      <c r="B191" s="32" t="s">
        <v>232</v>
      </c>
      <c r="F191" s="41"/>
    </row>
    <row r="192" spans="1:6" x14ac:dyDescent="0.25">
      <c r="A192" s="9"/>
      <c r="B192" s="5" t="s">
        <v>198</v>
      </c>
      <c r="F192" s="41"/>
    </row>
    <row r="193" spans="1:6" x14ac:dyDescent="0.25">
      <c r="A193" s="9"/>
      <c r="B193" s="5" t="s">
        <v>118</v>
      </c>
      <c r="F193" s="41"/>
    </row>
    <row r="194" spans="1:6" x14ac:dyDescent="0.25">
      <c r="A194" s="9"/>
      <c r="B194" s="5" t="s">
        <v>60</v>
      </c>
      <c r="F194" s="41"/>
    </row>
    <row r="195" spans="1:6" x14ac:dyDescent="0.25">
      <c r="A195" s="9"/>
      <c r="B195" s="5" t="s">
        <v>119</v>
      </c>
      <c r="F195" s="41"/>
    </row>
    <row r="196" spans="1:6" x14ac:dyDescent="0.25">
      <c r="A196" s="9"/>
      <c r="B196" s="5" t="s">
        <v>122</v>
      </c>
      <c r="F196" s="41"/>
    </row>
    <row r="197" spans="1:6" x14ac:dyDescent="0.25">
      <c r="A197" s="9"/>
      <c r="B197" s="5" t="s">
        <v>27</v>
      </c>
      <c r="F197" s="41"/>
    </row>
    <row r="198" spans="1:6" x14ac:dyDescent="0.25">
      <c r="A198" s="9"/>
      <c r="B198" s="5" t="s">
        <v>47</v>
      </c>
      <c r="F198" s="41"/>
    </row>
    <row r="199" spans="1:6" x14ac:dyDescent="0.25">
      <c r="A199" s="9"/>
      <c r="B199" s="32" t="s">
        <v>139</v>
      </c>
      <c r="F199" s="41"/>
    </row>
    <row r="200" spans="1:6" x14ac:dyDescent="0.25">
      <c r="A200" s="9"/>
      <c r="B200" s="6" t="s">
        <v>220</v>
      </c>
      <c r="F200" s="41"/>
    </row>
    <row r="201" spans="1:6" x14ac:dyDescent="0.25">
      <c r="A201" s="9"/>
      <c r="B201" s="5"/>
      <c r="F201" s="41"/>
    </row>
    <row r="202" spans="1:6" x14ac:dyDescent="0.25">
      <c r="A202" s="9"/>
      <c r="F202" s="41"/>
    </row>
    <row r="203" spans="1:6" x14ac:dyDescent="0.25">
      <c r="A203" s="9"/>
      <c r="B203" s="5"/>
      <c r="E203" s="41"/>
      <c r="F203" s="41"/>
    </row>
    <row r="204" spans="1:6" x14ac:dyDescent="0.25">
      <c r="A204" s="9"/>
      <c r="B204" s="5"/>
      <c r="E204" s="41"/>
      <c r="F204" s="41"/>
    </row>
    <row r="205" spans="1:6" x14ac:dyDescent="0.25">
      <c r="A205" s="9"/>
      <c r="B205" s="5"/>
      <c r="E205" s="41"/>
      <c r="F205" s="41"/>
    </row>
    <row r="206" spans="1:6" x14ac:dyDescent="0.25">
      <c r="A206" s="9"/>
      <c r="B206" s="5"/>
      <c r="E206" s="41"/>
      <c r="F206" s="41"/>
    </row>
    <row r="207" spans="1:6" x14ac:dyDescent="0.25">
      <c r="A207" s="9"/>
      <c r="B207" s="5"/>
      <c r="E207" s="41"/>
      <c r="F207" s="41"/>
    </row>
    <row r="208" spans="1:6" x14ac:dyDescent="0.25">
      <c r="A208" s="9"/>
      <c r="B208" s="5"/>
      <c r="E208" s="41"/>
      <c r="F208" s="41"/>
    </row>
    <row r="209" spans="1:6" x14ac:dyDescent="0.25">
      <c r="A209" s="9"/>
      <c r="B209" s="5"/>
      <c r="E209" s="41"/>
      <c r="F209" s="41"/>
    </row>
    <row r="210" spans="1:6" x14ac:dyDescent="0.25">
      <c r="A210" s="9"/>
      <c r="B210" s="5"/>
      <c r="E210" s="41"/>
      <c r="F210" s="41"/>
    </row>
    <row r="211" spans="1:6" x14ac:dyDescent="0.25">
      <c r="A211" s="9"/>
      <c r="B211" s="5"/>
      <c r="E211" s="41"/>
      <c r="F211" s="41"/>
    </row>
    <row r="212" spans="1:6" x14ac:dyDescent="0.25">
      <c r="A212" s="9"/>
      <c r="B212" s="11"/>
      <c r="E212" s="41"/>
      <c r="F212" s="41"/>
    </row>
    <row r="213" spans="1:6" x14ac:dyDescent="0.25">
      <c r="A213" s="9"/>
      <c r="B213" s="11"/>
      <c r="E213" s="41"/>
      <c r="F213" s="41"/>
    </row>
    <row r="214" spans="1:6" x14ac:dyDescent="0.25">
      <c r="A214" s="9"/>
      <c r="B214" s="11"/>
      <c r="E214" s="41"/>
      <c r="F214" s="41"/>
    </row>
    <row r="215" spans="1:6" x14ac:dyDescent="0.25">
      <c r="A215" s="8"/>
      <c r="B215" s="11"/>
      <c r="E215" s="41"/>
      <c r="F215" s="41"/>
    </row>
    <row r="216" spans="1:6" x14ac:dyDescent="0.25">
      <c r="A216" s="8"/>
      <c r="B216" s="9"/>
      <c r="E216" s="41"/>
      <c r="F216" s="41"/>
    </row>
    <row r="217" spans="1:6" x14ac:dyDescent="0.25">
      <c r="A217" s="8"/>
      <c r="B217" s="9"/>
      <c r="E217" s="41"/>
      <c r="F217" s="41"/>
    </row>
    <row r="218" spans="1:6" x14ac:dyDescent="0.25">
      <c r="A218" s="8"/>
      <c r="B218" s="11"/>
      <c r="E218" s="41"/>
      <c r="F218" s="41"/>
    </row>
    <row r="219" spans="1:6" x14ac:dyDescent="0.25">
      <c r="A219" s="8"/>
      <c r="B219" s="9"/>
      <c r="E219" s="41"/>
    </row>
    <row r="220" spans="1:6" x14ac:dyDescent="0.25">
      <c r="A220" s="8"/>
      <c r="B220" s="11"/>
      <c r="E220" s="41"/>
    </row>
    <row r="221" spans="1:6" x14ac:dyDescent="0.25">
      <c r="A221" s="8"/>
      <c r="B221" s="9"/>
      <c r="E221" s="41"/>
    </row>
    <row r="222" spans="1:6" x14ac:dyDescent="0.25">
      <c r="A222" s="8"/>
      <c r="B222" s="9"/>
      <c r="E222" s="41"/>
    </row>
    <row r="223" spans="1:6" x14ac:dyDescent="0.25">
      <c r="A223" s="8"/>
      <c r="B223" s="9"/>
      <c r="E223" s="41"/>
    </row>
    <row r="224" spans="1:6" x14ac:dyDescent="0.25">
      <c r="A224" s="8"/>
      <c r="B224" s="9"/>
    </row>
    <row r="225" spans="1:2" x14ac:dyDescent="0.25">
      <c r="A225" s="8"/>
      <c r="B225" s="9"/>
    </row>
    <row r="226" spans="1:2" x14ac:dyDescent="0.25">
      <c r="A226" s="8"/>
      <c r="B226" s="9"/>
    </row>
    <row r="227" spans="1:2" x14ac:dyDescent="0.25">
      <c r="A227" s="8"/>
      <c r="B227" s="4"/>
    </row>
    <row r="228" spans="1:2" x14ac:dyDescent="0.25">
      <c r="A228" s="8"/>
      <c r="B228" s="4"/>
    </row>
    <row r="229" spans="1:2" x14ac:dyDescent="0.25">
      <c r="A229" s="8"/>
      <c r="B229" s="4"/>
    </row>
    <row r="230" spans="1:2" x14ac:dyDescent="0.25">
      <c r="A230" s="8"/>
      <c r="B230" s="4"/>
    </row>
    <row r="231" spans="1:2" x14ac:dyDescent="0.25">
      <c r="A231" s="8"/>
      <c r="B231" s="4"/>
    </row>
    <row r="232" spans="1:2" x14ac:dyDescent="0.25">
      <c r="A232" s="8"/>
      <c r="B232" s="4"/>
    </row>
    <row r="233" spans="1:2" x14ac:dyDescent="0.25">
      <c r="A233" s="8"/>
      <c r="B233" s="4"/>
    </row>
    <row r="234" spans="1:2" x14ac:dyDescent="0.25">
      <c r="A234" s="8"/>
      <c r="B234" s="4"/>
    </row>
    <row r="235" spans="1:2" x14ac:dyDescent="0.25">
      <c r="A235" s="8"/>
      <c r="B235" s="4"/>
    </row>
    <row r="236" spans="1:2" x14ac:dyDescent="0.25">
      <c r="A236" s="8"/>
      <c r="B236" s="4"/>
    </row>
    <row r="237" spans="1:2" x14ac:dyDescent="0.25">
      <c r="A237" s="8"/>
      <c r="B237" s="4"/>
    </row>
    <row r="238" spans="1:2" x14ac:dyDescent="0.25">
      <c r="B238" s="4"/>
    </row>
    <row r="239" spans="1:2" x14ac:dyDescent="0.25">
      <c r="B239" s="4"/>
    </row>
    <row r="240" spans="1:2" x14ac:dyDescent="0.25">
      <c r="A240" s="8"/>
      <c r="B240" s="4"/>
    </row>
    <row r="241" spans="1:2" x14ac:dyDescent="0.25">
      <c r="A241" s="8"/>
      <c r="B241" s="4"/>
    </row>
    <row r="242" spans="1:2" x14ac:dyDescent="0.25">
      <c r="A242" s="8"/>
      <c r="B242" s="4"/>
    </row>
    <row r="243" spans="1:2" x14ac:dyDescent="0.25">
      <c r="A243" s="8"/>
      <c r="B243" s="4"/>
    </row>
    <row r="244" spans="1:2" x14ac:dyDescent="0.25">
      <c r="A244" s="8"/>
      <c r="B244" s="4"/>
    </row>
    <row r="245" spans="1:2" x14ac:dyDescent="0.25">
      <c r="A245" s="8"/>
      <c r="B245" s="4"/>
    </row>
    <row r="246" spans="1:2" x14ac:dyDescent="0.25">
      <c r="A246" s="8"/>
      <c r="B246" s="4"/>
    </row>
    <row r="247" spans="1:2" x14ac:dyDescent="0.25">
      <c r="A247" s="8"/>
      <c r="B247" s="4"/>
    </row>
    <row r="248" spans="1:2" x14ac:dyDescent="0.25">
      <c r="A248" s="8"/>
      <c r="B248" s="4"/>
    </row>
    <row r="249" spans="1:2" x14ac:dyDescent="0.25">
      <c r="A249" s="8"/>
      <c r="B249" s="4"/>
    </row>
    <row r="250" spans="1:2" x14ac:dyDescent="0.25">
      <c r="A250" s="8"/>
      <c r="B250" s="4"/>
    </row>
    <row r="251" spans="1:2" x14ac:dyDescent="0.25">
      <c r="A251" s="8"/>
      <c r="B251" s="4"/>
    </row>
    <row r="252" spans="1:2" x14ac:dyDescent="0.25">
      <c r="A252" s="8"/>
      <c r="B252" s="4"/>
    </row>
    <row r="253" spans="1:2" x14ac:dyDescent="0.25">
      <c r="A253" s="8"/>
      <c r="B253" s="4"/>
    </row>
    <row r="254" spans="1:2" x14ac:dyDescent="0.25">
      <c r="A254" s="8"/>
      <c r="B254" s="4"/>
    </row>
    <row r="255" spans="1:2" x14ac:dyDescent="0.25">
      <c r="A255" s="8"/>
      <c r="B255" s="4"/>
    </row>
    <row r="256" spans="1:2" x14ac:dyDescent="0.25">
      <c r="A256" s="8"/>
      <c r="B256" s="4"/>
    </row>
    <row r="257" spans="1:2" x14ac:dyDescent="0.25">
      <c r="A257" s="8"/>
      <c r="B257" s="4"/>
    </row>
    <row r="258" spans="1:2" x14ac:dyDescent="0.25">
      <c r="A258" s="8"/>
      <c r="B258" s="4"/>
    </row>
    <row r="259" spans="1:2" x14ac:dyDescent="0.25">
      <c r="A259" s="8"/>
      <c r="B259" s="4"/>
    </row>
    <row r="260" spans="1:2" x14ac:dyDescent="0.25">
      <c r="A260" s="8"/>
      <c r="B260" s="4"/>
    </row>
    <row r="261" spans="1:2" x14ac:dyDescent="0.25">
      <c r="A261" s="8"/>
      <c r="B261" s="4"/>
    </row>
    <row r="262" spans="1:2" x14ac:dyDescent="0.25">
      <c r="A262" s="8"/>
      <c r="B262" s="4"/>
    </row>
    <row r="263" spans="1:2" x14ac:dyDescent="0.25">
      <c r="A263" s="8"/>
      <c r="B263" s="4"/>
    </row>
    <row r="264" spans="1:2" x14ac:dyDescent="0.25">
      <c r="A264" s="8"/>
      <c r="B264" s="4"/>
    </row>
    <row r="265" spans="1:2" x14ac:dyDescent="0.25">
      <c r="A265" s="8"/>
      <c r="B265" s="4"/>
    </row>
    <row r="266" spans="1:2" x14ac:dyDescent="0.25">
      <c r="A266" s="8"/>
      <c r="B266" s="4"/>
    </row>
    <row r="267" spans="1:2" x14ac:dyDescent="0.25">
      <c r="A267" s="8"/>
      <c r="B267" s="4"/>
    </row>
    <row r="268" spans="1:2" x14ac:dyDescent="0.25">
      <c r="A268" s="8"/>
      <c r="B268" s="4"/>
    </row>
    <row r="269" spans="1:2" x14ac:dyDescent="0.25">
      <c r="A269" s="8"/>
      <c r="B269" s="4"/>
    </row>
    <row r="270" spans="1:2" x14ac:dyDescent="0.25">
      <c r="A270" s="8"/>
      <c r="B270" s="4"/>
    </row>
    <row r="271" spans="1:2" x14ac:dyDescent="0.25">
      <c r="A271" s="8"/>
      <c r="B271" s="4"/>
    </row>
    <row r="272" spans="1:2" x14ac:dyDescent="0.25">
      <c r="A272" s="8"/>
      <c r="B272" s="4"/>
    </row>
    <row r="273" spans="1:2" x14ac:dyDescent="0.25">
      <c r="A273" s="8"/>
      <c r="B273" s="4"/>
    </row>
    <row r="274" spans="1:2" x14ac:dyDescent="0.25">
      <c r="A274" s="8"/>
      <c r="B274" s="4"/>
    </row>
    <row r="275" spans="1:2" x14ac:dyDescent="0.25">
      <c r="A275" s="8"/>
      <c r="B275" s="4"/>
    </row>
    <row r="276" spans="1:2" x14ac:dyDescent="0.25">
      <c r="A276" s="8"/>
      <c r="B276" s="4"/>
    </row>
    <row r="277" spans="1:2" x14ac:dyDescent="0.25">
      <c r="A277" s="8"/>
      <c r="B277" s="4"/>
    </row>
    <row r="278" spans="1:2" x14ac:dyDescent="0.25">
      <c r="A278" s="8"/>
      <c r="B278" s="4"/>
    </row>
    <row r="279" spans="1:2" x14ac:dyDescent="0.25">
      <c r="A279" s="8"/>
      <c r="B279" s="4"/>
    </row>
    <row r="280" spans="1:2" x14ac:dyDescent="0.25">
      <c r="A280" s="8"/>
      <c r="B280" s="4"/>
    </row>
    <row r="281" spans="1:2" x14ac:dyDescent="0.25">
      <c r="A281" s="8"/>
      <c r="B281" s="4"/>
    </row>
    <row r="282" spans="1:2" x14ac:dyDescent="0.25">
      <c r="A282" s="8"/>
      <c r="B282" s="4"/>
    </row>
    <row r="283" spans="1:2" x14ac:dyDescent="0.25">
      <c r="A283" s="8"/>
      <c r="B283" s="4"/>
    </row>
    <row r="284" spans="1:2" x14ac:dyDescent="0.25">
      <c r="A284" s="8"/>
      <c r="B284" s="4"/>
    </row>
    <row r="285" spans="1:2" x14ac:dyDescent="0.25">
      <c r="A285" s="8"/>
      <c r="B285" s="4"/>
    </row>
    <row r="286" spans="1:2" x14ac:dyDescent="0.25">
      <c r="A286" s="8"/>
      <c r="B286" s="4"/>
    </row>
    <row r="287" spans="1:2" x14ac:dyDescent="0.25">
      <c r="A287" s="8"/>
      <c r="B287" s="4"/>
    </row>
    <row r="288" spans="1:2" x14ac:dyDescent="0.25">
      <c r="A288" s="8"/>
      <c r="B288" s="4"/>
    </row>
    <row r="289" spans="1:2" x14ac:dyDescent="0.25">
      <c r="A289" s="8"/>
      <c r="B289" s="4"/>
    </row>
    <row r="290" spans="1:2" x14ac:dyDescent="0.25">
      <c r="A290" s="8"/>
      <c r="B290" s="4"/>
    </row>
    <row r="291" spans="1:2" x14ac:dyDescent="0.25">
      <c r="A291" s="8"/>
      <c r="B291" s="4"/>
    </row>
    <row r="292" spans="1:2" x14ac:dyDescent="0.25">
      <c r="A292" s="8"/>
      <c r="B292" s="4"/>
    </row>
    <row r="293" spans="1:2" x14ac:dyDescent="0.25">
      <c r="A293" s="8"/>
      <c r="B293" s="4"/>
    </row>
    <row r="294" spans="1:2" x14ac:dyDescent="0.25">
      <c r="A294" s="8"/>
      <c r="B294" s="4"/>
    </row>
    <row r="295" spans="1:2" x14ac:dyDescent="0.25">
      <c r="A295" s="8"/>
      <c r="B295" s="4"/>
    </row>
    <row r="296" spans="1:2" x14ac:dyDescent="0.25">
      <c r="A296" s="8"/>
      <c r="B296" s="4"/>
    </row>
    <row r="297" spans="1:2" x14ac:dyDescent="0.25">
      <c r="A297" s="8"/>
      <c r="B297" s="4"/>
    </row>
    <row r="298" spans="1:2" x14ac:dyDescent="0.25">
      <c r="A298" s="8"/>
      <c r="B298" s="4"/>
    </row>
    <row r="299" spans="1:2" x14ac:dyDescent="0.25">
      <c r="A299" s="8"/>
      <c r="B299" s="4"/>
    </row>
    <row r="300" spans="1:2" x14ac:dyDescent="0.25">
      <c r="A300" s="8"/>
      <c r="B300" s="4"/>
    </row>
    <row r="301" spans="1:2" x14ac:dyDescent="0.25">
      <c r="A301" s="8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8"/>
      <c r="B304" s="4"/>
    </row>
    <row r="305" spans="1:2" x14ac:dyDescent="0.25">
      <c r="A305" s="8"/>
      <c r="B305" s="4"/>
    </row>
    <row r="306" spans="1:2" x14ac:dyDescent="0.25">
      <c r="A306" s="8"/>
      <c r="B306" s="4"/>
    </row>
    <row r="307" spans="1:2" x14ac:dyDescent="0.25">
      <c r="A307" s="8"/>
      <c r="B307" s="4"/>
    </row>
    <row r="308" spans="1:2" x14ac:dyDescent="0.25">
      <c r="A308" s="8"/>
      <c r="B308" s="4"/>
    </row>
    <row r="309" spans="1:2" x14ac:dyDescent="0.25">
      <c r="A309" s="8"/>
      <c r="B309" s="4"/>
    </row>
    <row r="310" spans="1:2" x14ac:dyDescent="0.25">
      <c r="A310" s="8"/>
      <c r="B310" s="4"/>
    </row>
    <row r="311" spans="1:2" x14ac:dyDescent="0.25">
      <c r="A311" s="8"/>
      <c r="B311" s="4"/>
    </row>
    <row r="312" spans="1:2" x14ac:dyDescent="0.25">
      <c r="A312" s="8"/>
      <c r="B312" s="4"/>
    </row>
    <row r="313" spans="1:2" x14ac:dyDescent="0.25">
      <c r="A313" s="8"/>
      <c r="B313" s="4"/>
    </row>
    <row r="314" spans="1:2" x14ac:dyDescent="0.25">
      <c r="A314" s="8"/>
    </row>
    <row r="315" spans="1:2" x14ac:dyDescent="0.25">
      <c r="A315" s="8"/>
    </row>
    <row r="316" spans="1:2" x14ac:dyDescent="0.25">
      <c r="A316" s="8"/>
    </row>
    <row r="317" spans="1:2" x14ac:dyDescent="0.25">
      <c r="A317" s="8"/>
    </row>
    <row r="318" spans="1:2" x14ac:dyDescent="0.25">
      <c r="A318" s="8"/>
    </row>
    <row r="319" spans="1:2" x14ac:dyDescent="0.25">
      <c r="A319" s="8"/>
    </row>
    <row r="320" spans="1:2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</sheetData>
  <pageMargins left="0.7" right="0.7" top="0.75" bottom="0.75" header="0.3" footer="0.3"/>
  <pageSetup paperSize="9" orientation="portrait" verticalDpi="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23C97B82-EABE-4088-9514-83B40D0E22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sheet</vt:lpstr>
      <vt:lpstr>Drop down lists</vt:lpstr>
      <vt:lpstr>List_of_organisations</vt:lpstr>
      <vt:lpstr>Main_Department</vt:lpstr>
      <vt:lpstr>Organisation_Type</vt:lpstr>
      <vt:lpstr>'Data sheet'!Print_Area</vt:lpstr>
      <vt:lpstr>Yes_No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2015-03-19T10:20:06Z</dcterms:created>
  <dcterms:modified xsi:type="dcterms:W3CDTF">2015-03-19T10:21:02Z</dcterms:modified>
</cp:coreProperties>
</file>