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050" windowWidth="20520" windowHeight="4110"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Organisations'!$A$1:$D$204</definedName>
    <definedName name="List_of_organisations">'Drop down lists'!$B$2:$B$200</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45621"/>
</workbook>
</file>

<file path=xl/calcChain.xml><?xml version="1.0" encoding="utf-8"?>
<calcChain xmlns="http://schemas.openxmlformats.org/spreadsheetml/2006/main">
  <c r="AM8" i="14" l="1"/>
  <c r="AN8" i="14" s="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AB9" i="14" s="1"/>
  <c r="Q9" i="14"/>
  <c r="AC9" i="14" s="1"/>
  <c r="P10" i="14"/>
  <c r="AB10" i="14" s="1"/>
  <c r="Q10" i="14"/>
  <c r="AC10" i="14" s="1"/>
  <c r="P11" i="14"/>
  <c r="AB11" i="14" s="1"/>
  <c r="Q11" i="14"/>
  <c r="AC11" i="14" s="1"/>
  <c r="P12" i="14"/>
  <c r="AB12" i="14" s="1"/>
  <c r="Q12" i="14"/>
  <c r="AC12" i="14" s="1"/>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0" i="14"/>
  <c r="AN18" i="14"/>
  <c r="AN26" i="14"/>
  <c r="AN38" i="14"/>
  <c r="AN42" i="14"/>
  <c r="AJ7" i="14"/>
  <c r="AN9" i="14"/>
  <c r="AN11"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AN7" i="14" s="1"/>
  <c r="P7" i="14"/>
  <c r="Q7" i="14"/>
  <c r="AA7" i="14"/>
  <c r="Z7" i="14"/>
  <c r="AN30" i="14"/>
  <c r="AN14" i="14"/>
  <c r="AN34" i="14"/>
  <c r="AN52" i="14"/>
  <c r="AN50" i="14"/>
  <c r="AN47" i="14"/>
  <c r="AN46" i="14"/>
  <c r="AN49" i="14"/>
  <c r="AB8" i="14"/>
  <c r="AC8" i="14"/>
  <c r="AB7" i="14" l="1"/>
  <c r="AC7" i="14"/>
</calcChain>
</file>

<file path=xl/comments1.xml><?xml version="1.0" encoding="utf-8"?>
<comments xmlns="http://schemas.openxmlformats.org/spreadsheetml/2006/main">
  <authors>
    <author>ccabmstopher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<sst xmlns="http://schemas.openxmlformats.org/spreadsheetml/2006/main" count="1057" uniqueCount="339">
  <si>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</si>
  <si>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</si>
  <si>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</si>
  <si>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</si>
  <si>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</si>
  <si>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</si>
  <si>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</si>
  <si>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</si>
  <si>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</si>
  <si>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</si>
  <si>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</si>
  <si>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</si>
  <si>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</si>
  <si>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</si>
  <si>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</si>
  <si>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</si>
  <si>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</si>
  <si>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</si>
  <si>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</si>
  <si>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</si>
  <si>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</si>
  <si>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</si>
  <si>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</si>
  <si>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</si>
  <si>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</si>
  <si>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</si>
  <si>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</si>
  <si>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</si>
  <si>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</si>
  <si>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</si>
  <si>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</si>
  <si>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</si>
  <si>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</si>
  <si>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</si>
  <si>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</si>
  <si>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</si>
  <si>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</si>
  <si>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</si>
  <si>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</si>
  <si>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</si>
  <si>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</si>
  <si>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</si>
  <si>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</si>
  <si>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</si>
  <si>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</si>
  <si>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</si>
  <si>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</si>
  <si>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</si>
  <si>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</si>
  <si>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</si>
  <si>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</si>
  <si>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</si>
  <si>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</si>
  <si>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</si>
  <si>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</si>
  <si>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</si>
  <si>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Defence Support Group</t>
  </si>
  <si>
    <t>Ministry of Justice</t>
  </si>
  <si>
    <t>Judicial Appointments Commission</t>
  </si>
  <si>
    <t>Legal Services Board</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</si>
  <si>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</si>
  <si>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</si>
  <si>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</si>
  <si>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</si>
  <si>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</si>
  <si>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</si>
  <si>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</si>
  <si>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</si>
  <si>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</si>
  <si>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</si>
  <si>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</si>
  <si>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</si>
  <si>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</si>
  <si>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</si>
  <si>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</si>
  <si>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</si>
  <si>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</si>
  <si>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</si>
  <si>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</si>
  <si>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</si>
  <si>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</si>
  <si>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</si>
  <si>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</si>
  <si>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</si>
  <si>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</si>
  <si>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</si>
  <si>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</si>
  <si>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</si>
  <si>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</si>
  <si>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</si>
  <si>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</si>
  <si>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</si>
  <si>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</si>
  <si>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</si>
  <si>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</si>
  <si>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</si>
  <si>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</si>
  <si>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</si>
  <si>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</si>
  <si>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</si>
  <si>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</si>
  <si>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</si>
  <si>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</si>
  <si>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</si>
  <si>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</si>
  <si>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</si>
  <si>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</si>
  <si>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</si>
  <si>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</si>
  <si>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</si>
  <si>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</si>
  <si>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</si>
  <si>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</si>
  <si>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</si>
  <si>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</si>
  <si>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</si>
  <si>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</si>
  <si>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</si>
  <si>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</si>
  <si>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</si>
  <si>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</si>
  <si>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</si>
  <si>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</si>
  <si>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</si>
  <si>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</si>
  <si>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</si>
  <si>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</si>
  <si>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</si>
  <si>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</si>
  <si>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</si>
  <si>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</si>
  <si>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</si>
  <si>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</si>
  <si>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</si>
  <si>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</si>
  <si>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</si>
  <si>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</si>
  <si>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</si>
  <si>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</si>
  <si>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</si>
  <si>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</si>
  <si>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</si>
  <si>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</si>
  <si>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</si>
  <si>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</si>
  <si>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</si>
  <si>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</si>
  <si>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</si>
  <si>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</si>
  <si>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</si>
  <si>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</si>
  <si>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</si>
  <si>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</si>
  <si>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</si>
  <si>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</si>
  <si>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</si>
  <si>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</si>
  <si>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</si>
  <si>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</si>
  <si>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</si>
  <si>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</si>
  <si>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</si>
  <si>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</si>
  <si>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</si>
  <si>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</si>
  <si>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</si>
  <si>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</si>
  <si>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</si>
  <si>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</si>
  <si>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</si>
  <si>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</si>
  <si>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</si>
  <si>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</si>
  <si>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</si>
  <si>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</si>
  <si>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</si>
  <si>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</si>
  <si>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</si>
  <si>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</si>
  <si>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</si>
  <si>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</si>
  <si>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</si>
  <si>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</si>
  <si>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</si>
  <si>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</si>
  <si>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</si>
  <si>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</si>
  <si>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</si>
  <si>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</si>
  <si>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</si>
  <si>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</si>
  <si>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</si>
  <si>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</si>
  <si>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</si>
  <si>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</si>
  <si>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</si>
  <si>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</si>
  <si>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</si>
  <si>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</si>
  <si>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</si>
  <si>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</si>
  <si>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</si>
  <si>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</si>
  <si>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</si>
  <si>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</si>
  <si>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</si>
  <si>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</si>
  <si>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</si>
  <si>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Probation Trusts x35</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</si>
  <si>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</si>
  <si>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</si>
  <si>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</si>
  <si>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</si>
  <si>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</si>
  <si>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</si>
  <si>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</si>
  <si>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</si>
  <si>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</si>
  <si>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</si>
  <si>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</si>
  <si>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</si>
  <si>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</si>
  <si>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</si>
  <si>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</si>
  <si>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</si>
  <si>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</si>
  <si>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</si>
  <si>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</si>
  <si>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</si>
  <si>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</si>
  <si>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</si>
  <si>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</si>
  <si>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</si>
  <si>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</si>
  <si>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</si>
  <si>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</si>
  <si>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</si>
  <si>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</si>
  <si>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</si>
  <si>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</si>
  <si>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</si>
  <si>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</si>
  <si>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</si>
  <si>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</si>
  <si>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</si>
  <si>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</si>
  <si>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</si>
  <si>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</si>
  <si>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</si>
  <si>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</si>
  <si>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</si>
  <si>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</si>
  <si>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</si>
  <si>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</si>
  <si>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</si>
  <si>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</si>
  <si>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</si>
  <si>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</si>
  <si>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as at 29 February 2012.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as at 2010/11 for this key management information. </t>
  </si>
  <si>
    <t>Standards and Testing Agency</t>
  </si>
  <si>
    <t>Agricultural Wages Board for England and Wales</t>
  </si>
  <si>
    <t>Department of Health (excl agencies)</t>
  </si>
  <si>
    <t xml:space="preserve">Home Office (excl agencies) </t>
  </si>
  <si>
    <t>HM Courts and Tribunals Service</t>
  </si>
  <si>
    <t>Provides an up-to-date list (as at 31 March 2012) of all organisations in scope for this exercise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</si>
  <si>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</si>
  <si>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</si>
  <si>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</si>
  <si>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</si>
  <si>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</si>
  <si>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</si>
  <si>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</si>
  <si>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</si>
  <si>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</si>
  <si>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</si>
  <si>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</si>
  <si>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</si>
  <si>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</si>
  <si>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</si>
  <si>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</si>
  <si>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</si>
  <si>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</si>
  <si>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</si>
  <si>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</si>
  <si>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</si>
  <si>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</si>
  <si>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</si>
  <si>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</si>
  <si>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</si>
  <si>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</si>
  <si>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</si>
  <si>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</si>
  <si>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</si>
  <si>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</si>
  <si>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</si>
  <si>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</si>
  <si>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</si>
  <si>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</si>
  <si>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</si>
  <si>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</si>
  <si>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</si>
  <si>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</si>
  <si>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</si>
  <si>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</si>
  <si>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</si>
  <si>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</si>
  <si>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</si>
  <si>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</si>
  <si>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</si>
  <si>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</si>
  <si>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</si>
  <si>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</si>
  <si>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</si>
  <si>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</si>
  <si>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</si>
  <si>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</si>
  <si>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</si>
  <si>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</si>
  <si>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</si>
  <si>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</si>
  <si>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</si>
  <si>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</si>
  <si>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</si>
  <si>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</si>
  <si>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</si>
  <si>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</si>
  <si>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</si>
  <si>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</si>
  <si>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</si>
  <si>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</si>
  <si>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</si>
  <si>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DECC</t>
  </si>
  <si>
    <t>Garry Ambrose</t>
  </si>
  <si>
    <t>0300 068 6719</t>
  </si>
  <si>
    <t>garry.ambrose@decc.gsi.gov.uk</t>
  </si>
  <si>
    <t>Christina Duncan</t>
  </si>
  <si>
    <t>A/HR Director</t>
  </si>
  <si>
    <t>Department of Energy &amp; Climate Change</t>
  </si>
  <si>
    <t>No return yet from NDA. I will send revised copy as soon as returned.</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</si>
</sst>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5"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184" fontId="25" fillId="0" borderId="0" xfId="38" applyNumberFormat="1"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5" fontId="0" fillId="4" borderId="2" xfId="0" applyNumberFormat="1" applyFill="1" applyBorder="1" applyAlignment="1">
      <alignment horizontal="left" vertical="center" wrapText="1"/>
    </xf>
    <xf numFmtId="185" fontId="0" fillId="4" borderId="5"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6" sqref="B6"/>
    </sheetView>
  </sheetViews>
  <sheetFormatPr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211</v>
      </c>
      <c r="B1" s="43" t="s">
        <v>212</v>
      </c>
      <c r="C1" s="44" t="s">
        <v>213</v>
      </c>
      <c r="D1" s="44" t="s">
        <v>221</v>
      </c>
    </row>
    <row r="2" spans="1:4" ht="30" x14ac:dyDescent="0.2">
      <c r="A2" s="45">
        <v>1</v>
      </c>
      <c r="B2" s="48" t="s">
        <v>217</v>
      </c>
      <c r="C2" s="46" t="s">
        <v>214</v>
      </c>
      <c r="D2" s="47" t="s">
        <v>215</v>
      </c>
    </row>
    <row r="3" spans="1:4" ht="75" x14ac:dyDescent="0.2">
      <c r="A3" s="45">
        <v>2</v>
      </c>
      <c r="B3" s="48" t="s">
        <v>216</v>
      </c>
      <c r="C3" s="46" t="s">
        <v>250</v>
      </c>
      <c r="D3" s="47" t="s">
        <v>222</v>
      </c>
    </row>
    <row r="4" spans="1:4" ht="30" x14ac:dyDescent="0.2">
      <c r="A4" s="45">
        <v>3</v>
      </c>
      <c r="B4" s="48" t="s">
        <v>218</v>
      </c>
      <c r="C4" s="46" t="s">
        <v>223</v>
      </c>
      <c r="D4" s="47" t="s">
        <v>215</v>
      </c>
    </row>
    <row r="5" spans="1:4" ht="109.5" customHeight="1" x14ac:dyDescent="0.2">
      <c r="A5" s="45">
        <v>4</v>
      </c>
      <c r="B5" s="48" t="s">
        <v>219</v>
      </c>
      <c r="C5" s="49" t="s">
        <v>251</v>
      </c>
      <c r="D5" s="47" t="s">
        <v>222</v>
      </c>
    </row>
    <row r="6" spans="1:4" ht="38.25" customHeight="1" x14ac:dyDescent="0.2">
      <c r="A6" s="45">
        <v>5</v>
      </c>
      <c r="B6" s="48" t="s">
        <v>220</v>
      </c>
      <c r="C6" s="46" t="s">
        <v>264</v>
      </c>
      <c r="D6" s="47" t="s">
        <v>215</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23" sqref="C23:K38"/>
    </sheetView>
  </sheetViews>
  <sheetFormatPr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241</v>
      </c>
      <c r="L1" s="23"/>
    </row>
    <row r="2" spans="2:12" ht="5.25" customHeight="1" x14ac:dyDescent="0.2">
      <c r="H2" s="22"/>
      <c r="I2" s="22"/>
      <c r="J2" s="22"/>
      <c r="K2" s="22"/>
    </row>
    <row r="3" spans="2:12" ht="27" customHeight="1" x14ac:dyDescent="0.3">
      <c r="B3" s="25" t="s">
        <v>86</v>
      </c>
      <c r="C3" s="128">
        <v>41730</v>
      </c>
      <c r="D3" s="129"/>
      <c r="E3" s="31"/>
      <c r="I3" s="22"/>
      <c r="J3" s="22"/>
      <c r="K3" s="22"/>
    </row>
    <row r="4" spans="2:12" ht="5.25" customHeight="1" x14ac:dyDescent="0.3">
      <c r="B4" s="26"/>
      <c r="C4" s="12"/>
      <c r="D4" s="12"/>
      <c r="H4" s="22"/>
      <c r="I4" s="22"/>
      <c r="J4" s="22"/>
      <c r="K4" s="22"/>
    </row>
    <row r="5" spans="2:12" ht="27" customHeight="1" x14ac:dyDescent="0.3">
      <c r="B5" s="25" t="s">
        <v>99</v>
      </c>
      <c r="C5" s="115" t="s">
        <v>245</v>
      </c>
      <c r="D5" s="117"/>
      <c r="E5" s="30"/>
      <c r="H5" s="22"/>
      <c r="I5" s="22"/>
      <c r="J5" s="22"/>
      <c r="K5" s="22"/>
    </row>
    <row r="6" spans="2:12" ht="5.25" customHeight="1" x14ac:dyDescent="0.25">
      <c r="B6" s="12"/>
      <c r="H6" s="22"/>
      <c r="I6" s="22"/>
      <c r="J6" s="22"/>
      <c r="K6" s="22"/>
    </row>
    <row r="7" spans="2:12" ht="21" x14ac:dyDescent="0.35">
      <c r="B7" s="13"/>
      <c r="C7" s="133" t="s">
        <v>103</v>
      </c>
      <c r="D7" s="133"/>
      <c r="E7" s="133"/>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101</v>
      </c>
      <c r="C9" s="115" t="s">
        <v>331</v>
      </c>
      <c r="D9" s="116"/>
      <c r="E9" s="116"/>
      <c r="F9" s="116"/>
      <c r="G9" s="116"/>
      <c r="H9" s="116"/>
      <c r="I9" s="116"/>
      <c r="J9" s="116"/>
      <c r="K9" s="117"/>
    </row>
    <row r="10" spans="2:12" ht="5.25" customHeight="1" x14ac:dyDescent="0.2">
      <c r="B10" s="24"/>
      <c r="C10" s="14"/>
      <c r="D10" s="14"/>
      <c r="E10" s="14"/>
      <c r="F10" s="14"/>
      <c r="G10" s="14"/>
      <c r="H10" s="14"/>
      <c r="I10" s="14"/>
      <c r="J10" s="14"/>
      <c r="K10" s="14"/>
    </row>
    <row r="11" spans="2:12" ht="27" customHeight="1" x14ac:dyDescent="0.2">
      <c r="B11" s="24" t="s">
        <v>83</v>
      </c>
      <c r="C11" s="130" t="s">
        <v>332</v>
      </c>
      <c r="D11" s="131"/>
      <c r="E11" s="131"/>
      <c r="F11" s="131"/>
      <c r="G11" s="131"/>
      <c r="H11" s="131"/>
      <c r="I11" s="131"/>
      <c r="J11" s="131"/>
      <c r="K11" s="132"/>
    </row>
    <row r="12" spans="2:12" ht="5.25" customHeight="1" x14ac:dyDescent="0.2">
      <c r="B12" s="24"/>
      <c r="C12" s="14"/>
      <c r="D12" s="14"/>
      <c r="E12" s="14"/>
      <c r="F12" s="14"/>
      <c r="G12" s="14"/>
      <c r="H12" s="14"/>
      <c r="I12" s="14"/>
      <c r="J12" s="14"/>
      <c r="K12" s="14"/>
    </row>
    <row r="13" spans="2:12" ht="27" customHeight="1" x14ac:dyDescent="0.2">
      <c r="B13" s="24" t="s">
        <v>84</v>
      </c>
      <c r="C13" s="130" t="s">
        <v>333</v>
      </c>
      <c r="D13" s="131"/>
      <c r="E13" s="131"/>
      <c r="F13" s="131"/>
      <c r="G13" s="131"/>
      <c r="H13" s="131"/>
      <c r="I13" s="131"/>
      <c r="J13" s="131"/>
      <c r="K13" s="132"/>
    </row>
    <row r="14" spans="2:12" ht="5.25" customHeight="1" x14ac:dyDescent="0.2">
      <c r="B14" s="24"/>
      <c r="C14" s="14"/>
      <c r="D14" s="14"/>
      <c r="E14" s="14"/>
      <c r="F14" s="14"/>
      <c r="G14" s="14"/>
      <c r="H14" s="14"/>
      <c r="I14" s="14"/>
      <c r="J14" s="14"/>
      <c r="K14" s="14"/>
    </row>
    <row r="15" spans="2:12" ht="27" customHeight="1" x14ac:dyDescent="0.2">
      <c r="B15" s="24" t="s">
        <v>85</v>
      </c>
      <c r="C15" s="130" t="s">
        <v>334</v>
      </c>
      <c r="D15" s="131"/>
      <c r="E15" s="131"/>
      <c r="F15" s="131"/>
      <c r="G15" s="131"/>
      <c r="H15" s="131"/>
      <c r="I15" s="131"/>
      <c r="J15" s="131"/>
      <c r="K15" s="132"/>
    </row>
    <row r="16" spans="2:12" ht="5.25" customHeight="1" x14ac:dyDescent="0.3">
      <c r="B16" s="17"/>
      <c r="C16" s="15"/>
      <c r="D16" s="15"/>
      <c r="E16" s="15"/>
      <c r="F16" s="15"/>
      <c r="G16" s="16"/>
      <c r="H16" s="16"/>
      <c r="I16" s="16"/>
      <c r="J16" s="16"/>
      <c r="K16" s="16"/>
    </row>
    <row r="17" spans="2:11" ht="21" x14ac:dyDescent="0.35">
      <c r="C17" s="28" t="s">
        <v>244</v>
      </c>
      <c r="D17" s="28"/>
      <c r="E17" s="28"/>
    </row>
    <row r="18" spans="2:11" ht="4.5" customHeight="1" x14ac:dyDescent="0.35">
      <c r="C18" s="28"/>
      <c r="D18" s="28"/>
      <c r="E18" s="28"/>
    </row>
    <row r="19" spans="2:11" ht="27" customHeight="1" x14ac:dyDescent="0.2">
      <c r="B19" s="24" t="s">
        <v>243</v>
      </c>
      <c r="C19" s="115" t="s">
        <v>88</v>
      </c>
      <c r="D19" s="117"/>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247</v>
      </c>
      <c r="C21" s="115" t="s">
        <v>335</v>
      </c>
      <c r="D21" s="116"/>
      <c r="E21" s="116"/>
      <c r="F21" s="117"/>
      <c r="G21" s="65" t="s">
        <v>248</v>
      </c>
      <c r="H21" s="115" t="s">
        <v>336</v>
      </c>
      <c r="I21" s="116"/>
      <c r="J21" s="116"/>
      <c r="K21" s="117"/>
    </row>
    <row r="22" spans="2:11" ht="5.25" customHeight="1" x14ac:dyDescent="0.3">
      <c r="B22" s="17"/>
      <c r="C22" s="15"/>
      <c r="D22" s="15"/>
      <c r="E22" s="15"/>
      <c r="F22" s="15"/>
      <c r="G22" s="16"/>
      <c r="H22" s="16"/>
      <c r="I22" s="16"/>
      <c r="J22" s="16"/>
      <c r="K22" s="16"/>
    </row>
    <row r="23" spans="2:11" ht="15.75" customHeight="1" x14ac:dyDescent="0.2">
      <c r="B23" s="118" t="s">
        <v>102</v>
      </c>
      <c r="C23" s="119" t="s">
        <v>338</v>
      </c>
      <c r="D23" s="120"/>
      <c r="E23" s="120"/>
      <c r="F23" s="120"/>
      <c r="G23" s="120"/>
      <c r="H23" s="120"/>
      <c r="I23" s="120"/>
      <c r="J23" s="120"/>
      <c r="K23" s="121"/>
    </row>
    <row r="24" spans="2:11" ht="15" customHeight="1" x14ac:dyDescent="0.2">
      <c r="B24" s="118"/>
      <c r="C24" s="122"/>
      <c r="D24" s="123"/>
      <c r="E24" s="123"/>
      <c r="F24" s="123"/>
      <c r="G24" s="123"/>
      <c r="H24" s="123"/>
      <c r="I24" s="123"/>
      <c r="J24" s="123"/>
      <c r="K24" s="124"/>
    </row>
    <row r="25" spans="2:11" ht="15" customHeight="1" x14ac:dyDescent="0.2">
      <c r="B25" s="118"/>
      <c r="C25" s="122"/>
      <c r="D25" s="123"/>
      <c r="E25" s="123"/>
      <c r="F25" s="123"/>
      <c r="G25" s="123"/>
      <c r="H25" s="123"/>
      <c r="I25" s="123"/>
      <c r="J25" s="123"/>
      <c r="K25" s="124"/>
    </row>
    <row r="26" spans="2:11" ht="15" customHeight="1" x14ac:dyDescent="0.2">
      <c r="B26" s="118"/>
      <c r="C26" s="122"/>
      <c r="D26" s="123"/>
      <c r="E26" s="123"/>
      <c r="F26" s="123"/>
      <c r="G26" s="123"/>
      <c r="H26" s="123"/>
      <c r="I26" s="123"/>
      <c r="J26" s="123"/>
      <c r="K26" s="124"/>
    </row>
    <row r="27" spans="2:11" ht="15" customHeight="1" x14ac:dyDescent="0.2">
      <c r="B27" s="118"/>
      <c r="C27" s="122"/>
      <c r="D27" s="123"/>
      <c r="E27" s="123"/>
      <c r="F27" s="123"/>
      <c r="G27" s="123"/>
      <c r="H27" s="123"/>
      <c r="I27" s="123"/>
      <c r="J27" s="123"/>
      <c r="K27" s="124"/>
    </row>
    <row r="28" spans="2:11" ht="15" customHeight="1" x14ac:dyDescent="0.2">
      <c r="B28" s="118"/>
      <c r="C28" s="122"/>
      <c r="D28" s="123"/>
      <c r="E28" s="123"/>
      <c r="F28" s="123"/>
      <c r="G28" s="123"/>
      <c r="H28" s="123"/>
      <c r="I28" s="123"/>
      <c r="J28" s="123"/>
      <c r="K28" s="124"/>
    </row>
    <row r="29" spans="2:11" ht="15" customHeight="1" x14ac:dyDescent="0.2">
      <c r="B29" s="118"/>
      <c r="C29" s="122"/>
      <c r="D29" s="123"/>
      <c r="E29" s="123"/>
      <c r="F29" s="123"/>
      <c r="G29" s="123"/>
      <c r="H29" s="123"/>
      <c r="I29" s="123"/>
      <c r="J29" s="123"/>
      <c r="K29" s="124"/>
    </row>
    <row r="30" spans="2:11" ht="15" customHeight="1" x14ac:dyDescent="0.2">
      <c r="B30" s="118"/>
      <c r="C30" s="122"/>
      <c r="D30" s="123"/>
      <c r="E30" s="123"/>
      <c r="F30" s="123"/>
      <c r="G30" s="123"/>
      <c r="H30" s="123"/>
      <c r="I30" s="123"/>
      <c r="J30" s="123"/>
      <c r="K30" s="124"/>
    </row>
    <row r="31" spans="2:11" ht="15" customHeight="1" x14ac:dyDescent="0.2">
      <c r="B31" s="118"/>
      <c r="C31" s="122"/>
      <c r="D31" s="123"/>
      <c r="E31" s="123"/>
      <c r="F31" s="123"/>
      <c r="G31" s="123"/>
      <c r="H31" s="123"/>
      <c r="I31" s="123"/>
      <c r="J31" s="123"/>
      <c r="K31" s="124"/>
    </row>
    <row r="32" spans="2:11" ht="15" customHeight="1" x14ac:dyDescent="0.2">
      <c r="B32" s="118"/>
      <c r="C32" s="122"/>
      <c r="D32" s="123"/>
      <c r="E32" s="123"/>
      <c r="F32" s="123"/>
      <c r="G32" s="123"/>
      <c r="H32" s="123"/>
      <c r="I32" s="123"/>
      <c r="J32" s="123"/>
      <c r="K32" s="124"/>
    </row>
    <row r="33" spans="2:11" ht="15" customHeight="1" x14ac:dyDescent="0.2">
      <c r="B33" s="118"/>
      <c r="C33" s="122"/>
      <c r="D33" s="123"/>
      <c r="E33" s="123"/>
      <c r="F33" s="123"/>
      <c r="G33" s="123"/>
      <c r="H33" s="123"/>
      <c r="I33" s="123"/>
      <c r="J33" s="123"/>
      <c r="K33" s="124"/>
    </row>
    <row r="34" spans="2:11" ht="15" customHeight="1" x14ac:dyDescent="0.2">
      <c r="B34" s="118"/>
      <c r="C34" s="122"/>
      <c r="D34" s="123"/>
      <c r="E34" s="123"/>
      <c r="F34" s="123"/>
      <c r="G34" s="123"/>
      <c r="H34" s="123"/>
      <c r="I34" s="123"/>
      <c r="J34" s="123"/>
      <c r="K34" s="124"/>
    </row>
    <row r="35" spans="2:11" ht="15" customHeight="1" x14ac:dyDescent="0.2">
      <c r="B35" s="118"/>
      <c r="C35" s="122"/>
      <c r="D35" s="123"/>
      <c r="E35" s="123"/>
      <c r="F35" s="123"/>
      <c r="G35" s="123"/>
      <c r="H35" s="123"/>
      <c r="I35" s="123"/>
      <c r="J35" s="123"/>
      <c r="K35" s="124"/>
    </row>
    <row r="36" spans="2:11" ht="15" customHeight="1" x14ac:dyDescent="0.2">
      <c r="B36" s="118"/>
      <c r="C36" s="122"/>
      <c r="D36" s="123"/>
      <c r="E36" s="123"/>
      <c r="F36" s="123"/>
      <c r="G36" s="123"/>
      <c r="H36" s="123"/>
      <c r="I36" s="123"/>
      <c r="J36" s="123"/>
      <c r="K36" s="124"/>
    </row>
    <row r="37" spans="2:11" ht="15" customHeight="1" x14ac:dyDescent="0.2">
      <c r="B37" s="118"/>
      <c r="C37" s="122"/>
      <c r="D37" s="123"/>
      <c r="E37" s="123"/>
      <c r="F37" s="123"/>
      <c r="G37" s="123"/>
      <c r="H37" s="123"/>
      <c r="I37" s="123"/>
      <c r="J37" s="123"/>
      <c r="K37" s="124"/>
    </row>
    <row r="38" spans="2:11" ht="15" customHeight="1" x14ac:dyDescent="0.2">
      <c r="B38" s="118"/>
      <c r="C38" s="125"/>
      <c r="D38" s="126"/>
      <c r="E38" s="126"/>
      <c r="F38" s="126"/>
      <c r="G38" s="126"/>
      <c r="H38" s="126"/>
      <c r="I38" s="126"/>
      <c r="J38" s="126"/>
      <c r="K38" s="127"/>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showRowColHeaders="0" zoomScaleNormal="100" workbookViewId="0">
      <selection activeCell="D3" sqref="D3"/>
    </sheetView>
  </sheetViews>
  <sheetFormatPr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4" t="s">
        <v>246</v>
      </c>
      <c r="B1" s="144"/>
      <c r="C1" s="144"/>
      <c r="D1" s="144"/>
    </row>
    <row r="2" spans="1:4" ht="33.75" customHeight="1" x14ac:dyDescent="0.2">
      <c r="A2" s="145" t="s">
        <v>89</v>
      </c>
      <c r="B2" s="145"/>
      <c r="C2" s="146"/>
      <c r="D2" s="19" t="s">
        <v>90</v>
      </c>
    </row>
    <row r="3" spans="1:4" ht="105.75" customHeight="1" x14ac:dyDescent="0.2">
      <c r="A3" s="147" t="s">
        <v>75</v>
      </c>
      <c r="B3" s="148"/>
      <c r="C3" s="148"/>
      <c r="D3" s="32" t="s">
        <v>258</v>
      </c>
    </row>
    <row r="4" spans="1:4" ht="55.5" customHeight="1" x14ac:dyDescent="0.2">
      <c r="A4" s="147" t="s">
        <v>1</v>
      </c>
      <c r="B4" s="148"/>
      <c r="C4" s="148"/>
      <c r="D4" s="32" t="s">
        <v>240</v>
      </c>
    </row>
    <row r="5" spans="1:4" ht="42" customHeight="1" x14ac:dyDescent="0.2">
      <c r="A5" s="147" t="s">
        <v>0</v>
      </c>
      <c r="B5" s="148"/>
      <c r="C5" s="148"/>
      <c r="D5" s="32" t="s">
        <v>242</v>
      </c>
    </row>
    <row r="6" spans="1:4" ht="38.25" x14ac:dyDescent="0.2">
      <c r="A6" s="149" t="s">
        <v>12</v>
      </c>
      <c r="B6" s="137" t="s">
        <v>122</v>
      </c>
      <c r="C6" s="83" t="s">
        <v>2</v>
      </c>
      <c r="D6" s="33" t="s">
        <v>115</v>
      </c>
    </row>
    <row r="7" spans="1:4" ht="51" x14ac:dyDescent="0.2">
      <c r="A7" s="150"/>
      <c r="B7" s="137"/>
      <c r="C7" s="83" t="s">
        <v>11</v>
      </c>
      <c r="D7" s="33" t="s">
        <v>116</v>
      </c>
    </row>
    <row r="8" spans="1:4" ht="38.25" x14ac:dyDescent="0.2">
      <c r="A8" s="150"/>
      <c r="B8" s="137" t="s">
        <v>7</v>
      </c>
      <c r="C8" s="83" t="s">
        <v>2</v>
      </c>
      <c r="D8" s="33" t="s">
        <v>114</v>
      </c>
    </row>
    <row r="9" spans="1:4" ht="51" x14ac:dyDescent="0.2">
      <c r="A9" s="150"/>
      <c r="B9" s="137"/>
      <c r="C9" s="83" t="s">
        <v>11</v>
      </c>
      <c r="D9" s="33" t="s">
        <v>119</v>
      </c>
    </row>
    <row r="10" spans="1:4" ht="42" customHeight="1" x14ac:dyDescent="0.2">
      <c r="A10" s="150"/>
      <c r="B10" s="137" t="s">
        <v>6</v>
      </c>
      <c r="C10" s="83" t="s">
        <v>2</v>
      </c>
      <c r="D10" s="33" t="s">
        <v>113</v>
      </c>
    </row>
    <row r="11" spans="1:4" ht="51" x14ac:dyDescent="0.2">
      <c r="A11" s="150"/>
      <c r="B11" s="137"/>
      <c r="C11" s="83" t="s">
        <v>11</v>
      </c>
      <c r="D11" s="33" t="s">
        <v>118</v>
      </c>
    </row>
    <row r="12" spans="1:4" ht="42.75" customHeight="1" x14ac:dyDescent="0.2">
      <c r="A12" s="150"/>
      <c r="B12" s="137" t="s">
        <v>10</v>
      </c>
      <c r="C12" s="83" t="s">
        <v>2</v>
      </c>
      <c r="D12" s="33" t="s">
        <v>112</v>
      </c>
    </row>
    <row r="13" spans="1:4" ht="51" x14ac:dyDescent="0.2">
      <c r="A13" s="150"/>
      <c r="B13" s="137"/>
      <c r="C13" s="83" t="s">
        <v>11</v>
      </c>
      <c r="D13" s="33" t="s">
        <v>117</v>
      </c>
    </row>
    <row r="14" spans="1:4" ht="51" x14ac:dyDescent="0.2">
      <c r="A14" s="150"/>
      <c r="B14" s="137" t="s">
        <v>123</v>
      </c>
      <c r="C14" s="83" t="s">
        <v>2</v>
      </c>
      <c r="D14" s="33" t="s">
        <v>110</v>
      </c>
    </row>
    <row r="15" spans="1:4" ht="51" x14ac:dyDescent="0.2">
      <c r="A15" s="150"/>
      <c r="B15" s="137"/>
      <c r="C15" s="83" t="s">
        <v>11</v>
      </c>
      <c r="D15" s="33" t="s">
        <v>111</v>
      </c>
    </row>
    <row r="16" spans="1:4" ht="51" x14ac:dyDescent="0.2">
      <c r="A16" s="150"/>
      <c r="B16" s="137" t="s">
        <v>9</v>
      </c>
      <c r="C16" s="83" t="s">
        <v>2</v>
      </c>
      <c r="D16" s="33" t="s">
        <v>121</v>
      </c>
    </row>
    <row r="17" spans="1:4" ht="51" x14ac:dyDescent="0.2">
      <c r="A17" s="150"/>
      <c r="B17" s="137"/>
      <c r="C17" s="83" t="s">
        <v>11</v>
      </c>
      <c r="D17" s="33" t="s">
        <v>120</v>
      </c>
    </row>
    <row r="18" spans="1:4" ht="12.75" customHeight="1" x14ac:dyDescent="0.2">
      <c r="A18" s="150"/>
      <c r="B18" s="137" t="s">
        <v>13</v>
      </c>
      <c r="C18" s="83" t="s">
        <v>2</v>
      </c>
      <c r="D18" s="10" t="s">
        <v>76</v>
      </c>
    </row>
    <row r="19" spans="1:4" ht="25.5" x14ac:dyDescent="0.2">
      <c r="A19" s="151"/>
      <c r="B19" s="137"/>
      <c r="C19" s="83" t="s">
        <v>11</v>
      </c>
      <c r="D19" s="10" t="s">
        <v>76</v>
      </c>
    </row>
    <row r="20" spans="1:4" ht="58.5" customHeight="1" x14ac:dyDescent="0.2">
      <c r="A20" s="138" t="s">
        <v>136</v>
      </c>
      <c r="B20" s="137" t="s">
        <v>77</v>
      </c>
      <c r="C20" s="83" t="s">
        <v>2</v>
      </c>
      <c r="D20" s="7" t="s">
        <v>91</v>
      </c>
    </row>
    <row r="21" spans="1:4" ht="63.75" x14ac:dyDescent="0.2">
      <c r="A21" s="139"/>
      <c r="B21" s="137"/>
      <c r="C21" s="83" t="s">
        <v>11</v>
      </c>
      <c r="D21" s="7" t="s">
        <v>92</v>
      </c>
    </row>
    <row r="22" spans="1:4" ht="58.5" customHeight="1" x14ac:dyDescent="0.2">
      <c r="A22" s="139"/>
      <c r="B22" s="137" t="s">
        <v>3</v>
      </c>
      <c r="C22" s="83" t="s">
        <v>2</v>
      </c>
      <c r="D22" s="7" t="s">
        <v>93</v>
      </c>
    </row>
    <row r="23" spans="1:4" ht="68.25" customHeight="1" x14ac:dyDescent="0.2">
      <c r="A23" s="139"/>
      <c r="B23" s="137"/>
      <c r="C23" s="83" t="s">
        <v>11</v>
      </c>
      <c r="D23" s="7" t="s">
        <v>94</v>
      </c>
    </row>
    <row r="24" spans="1:4" ht="58.5" customHeight="1" x14ac:dyDescent="0.2">
      <c r="A24" s="139"/>
      <c r="B24" s="137" t="s">
        <v>4</v>
      </c>
      <c r="C24" s="83" t="s">
        <v>2</v>
      </c>
      <c r="D24" s="7" t="s">
        <v>95</v>
      </c>
    </row>
    <row r="25" spans="1:4" ht="68.25" customHeight="1" x14ac:dyDescent="0.2">
      <c r="A25" s="139"/>
      <c r="B25" s="137"/>
      <c r="C25" s="83" t="s">
        <v>11</v>
      </c>
      <c r="D25" s="7" t="s">
        <v>96</v>
      </c>
    </row>
    <row r="26" spans="1:4" ht="58.5" customHeight="1" x14ac:dyDescent="0.2">
      <c r="A26" s="139"/>
      <c r="B26" s="137" t="s">
        <v>79</v>
      </c>
      <c r="C26" s="83" t="s">
        <v>2</v>
      </c>
      <c r="D26" s="7" t="s">
        <v>97</v>
      </c>
    </row>
    <row r="27" spans="1:4" ht="58.5" customHeight="1" x14ac:dyDescent="0.2">
      <c r="A27" s="139"/>
      <c r="B27" s="137"/>
      <c r="C27" s="83" t="s">
        <v>11</v>
      </c>
      <c r="D27" s="7" t="s">
        <v>98</v>
      </c>
    </row>
    <row r="28" spans="1:4" x14ac:dyDescent="0.2">
      <c r="A28" s="139"/>
      <c r="B28" s="137" t="s">
        <v>14</v>
      </c>
      <c r="C28" s="83" t="s">
        <v>2</v>
      </c>
      <c r="D28" s="10" t="s">
        <v>76</v>
      </c>
    </row>
    <row r="29" spans="1:4" ht="25.5" x14ac:dyDescent="0.2">
      <c r="A29" s="140"/>
      <c r="B29" s="137"/>
      <c r="C29" s="83" t="s">
        <v>11</v>
      </c>
      <c r="D29" s="10" t="s">
        <v>76</v>
      </c>
    </row>
    <row r="30" spans="1:4" ht="35.25" customHeight="1" x14ac:dyDescent="0.2">
      <c r="A30" s="158" t="s">
        <v>135</v>
      </c>
      <c r="B30" s="159"/>
      <c r="C30" s="83" t="s">
        <v>2</v>
      </c>
      <c r="D30" s="10" t="s">
        <v>76</v>
      </c>
    </row>
    <row r="31" spans="1:4" ht="35.25" customHeight="1" x14ac:dyDescent="0.2">
      <c r="A31" s="160"/>
      <c r="B31" s="161"/>
      <c r="C31" s="83" t="s">
        <v>11</v>
      </c>
      <c r="D31" s="10" t="s">
        <v>76</v>
      </c>
    </row>
    <row r="32" spans="1:4" ht="45" customHeight="1" x14ac:dyDescent="0.2">
      <c r="A32" s="152" t="s">
        <v>73</v>
      </c>
      <c r="B32" s="135" t="s">
        <v>105</v>
      </c>
      <c r="C32" s="136"/>
      <c r="D32" s="141" t="s">
        <v>124</v>
      </c>
    </row>
    <row r="33" spans="1:4" ht="45" customHeight="1" x14ac:dyDescent="0.2">
      <c r="A33" s="153"/>
      <c r="B33" s="135" t="s">
        <v>104</v>
      </c>
      <c r="C33" s="136"/>
      <c r="D33" s="142"/>
    </row>
    <row r="34" spans="1:4" ht="45" customHeight="1" x14ac:dyDescent="0.2">
      <c r="A34" s="153"/>
      <c r="B34" s="135" t="s">
        <v>106</v>
      </c>
      <c r="C34" s="136"/>
      <c r="D34" s="142"/>
    </row>
    <row r="35" spans="1:4" ht="45" customHeight="1" x14ac:dyDescent="0.2">
      <c r="A35" s="153"/>
      <c r="B35" s="135" t="s">
        <v>107</v>
      </c>
      <c r="C35" s="136"/>
      <c r="D35" s="142"/>
    </row>
    <row r="36" spans="1:4" ht="45" customHeight="1" x14ac:dyDescent="0.2">
      <c r="A36" s="153"/>
      <c r="B36" s="135" t="s">
        <v>108</v>
      </c>
      <c r="C36" s="136"/>
      <c r="D36" s="142"/>
    </row>
    <row r="37" spans="1:4" ht="35.25" customHeight="1" x14ac:dyDescent="0.2">
      <c r="A37" s="153"/>
      <c r="B37" s="135" t="s">
        <v>109</v>
      </c>
      <c r="C37" s="136"/>
      <c r="D37" s="143"/>
    </row>
    <row r="38" spans="1:4" ht="35.25" customHeight="1" x14ac:dyDescent="0.2">
      <c r="A38" s="154"/>
      <c r="B38" s="135" t="s">
        <v>72</v>
      </c>
      <c r="C38" s="136"/>
      <c r="D38" s="10" t="s">
        <v>76</v>
      </c>
    </row>
    <row r="39" spans="1:4" ht="54.75" customHeight="1" x14ac:dyDescent="0.2">
      <c r="A39" s="162" t="s">
        <v>81</v>
      </c>
      <c r="B39" s="134" t="s">
        <v>125</v>
      </c>
      <c r="C39" s="134"/>
      <c r="D39" s="9" t="s">
        <v>133</v>
      </c>
    </row>
    <row r="40" spans="1:4" ht="42" customHeight="1" x14ac:dyDescent="0.2">
      <c r="A40" s="162"/>
      <c r="B40" s="134" t="s">
        <v>126</v>
      </c>
      <c r="C40" s="134"/>
      <c r="D40" s="9" t="s">
        <v>134</v>
      </c>
    </row>
    <row r="41" spans="1:4" ht="42" customHeight="1" x14ac:dyDescent="0.2">
      <c r="A41" s="162"/>
      <c r="B41" s="134" t="s">
        <v>127</v>
      </c>
      <c r="C41" s="134"/>
      <c r="D41" s="10" t="s">
        <v>76</v>
      </c>
    </row>
    <row r="42" spans="1:4" ht="29.25" customHeight="1" x14ac:dyDescent="0.2">
      <c r="A42" s="147" t="s">
        <v>129</v>
      </c>
      <c r="B42" s="147"/>
      <c r="C42" s="147"/>
      <c r="D42" s="10" t="s">
        <v>76</v>
      </c>
    </row>
    <row r="43" spans="1:4" ht="42" customHeight="1" x14ac:dyDescent="0.2">
      <c r="A43" s="155" t="s">
        <v>131</v>
      </c>
      <c r="B43" s="156"/>
      <c r="C43" s="157"/>
      <c r="D43" s="9" t="s">
        <v>249</v>
      </c>
    </row>
    <row r="44" spans="1:4" ht="27" customHeight="1" x14ac:dyDescent="0.2">
      <c r="A44" s="134" t="s">
        <v>130</v>
      </c>
      <c r="B44" s="134"/>
      <c r="C44" s="134"/>
      <c r="D44" s="9" t="s">
        <v>80</v>
      </c>
    </row>
  </sheetData>
  <sheetProtection password="CF33" sheet="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Y5" zoomScale="90" zoomScaleNormal="90" workbookViewId="0">
      <selection activeCell="AK11" sqref="AK11:AL11"/>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79" t="s">
        <v>254</v>
      </c>
      <c r="B2" s="180"/>
      <c r="C2" s="180"/>
      <c r="D2" s="180"/>
      <c r="E2" s="180"/>
      <c r="F2" s="180"/>
      <c r="G2" s="180"/>
      <c r="H2" s="181"/>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3" t="s">
        <v>75</v>
      </c>
      <c r="B4" s="184" t="s">
        <v>1</v>
      </c>
      <c r="C4" s="184" t="s">
        <v>0</v>
      </c>
      <c r="D4" s="166" t="s">
        <v>12</v>
      </c>
      <c r="E4" s="167"/>
      <c r="F4" s="167"/>
      <c r="G4" s="167"/>
      <c r="H4" s="167"/>
      <c r="I4" s="167"/>
      <c r="J4" s="167"/>
      <c r="K4" s="167"/>
      <c r="L4" s="167"/>
      <c r="M4" s="167"/>
      <c r="N4" s="167"/>
      <c r="O4" s="167"/>
      <c r="P4" s="167"/>
      <c r="Q4" s="168"/>
      <c r="R4" s="174" t="s">
        <v>82</v>
      </c>
      <c r="S4" s="189"/>
      <c r="T4" s="189"/>
      <c r="U4" s="189"/>
      <c r="V4" s="189"/>
      <c r="W4" s="189"/>
      <c r="X4" s="189"/>
      <c r="Y4" s="189"/>
      <c r="Z4" s="189"/>
      <c r="AA4" s="175"/>
      <c r="AB4" s="185" t="s">
        <v>135</v>
      </c>
      <c r="AC4" s="186"/>
      <c r="AD4" s="176" t="s">
        <v>73</v>
      </c>
      <c r="AE4" s="177"/>
      <c r="AF4" s="177"/>
      <c r="AG4" s="177"/>
      <c r="AH4" s="177"/>
      <c r="AI4" s="177"/>
      <c r="AJ4" s="178"/>
      <c r="AK4" s="191" t="s">
        <v>81</v>
      </c>
      <c r="AL4" s="192"/>
      <c r="AM4" s="192"/>
      <c r="AN4" s="171" t="s">
        <v>129</v>
      </c>
      <c r="AO4" s="163" t="s">
        <v>132</v>
      </c>
      <c r="AP4" s="163" t="s">
        <v>100</v>
      </c>
    </row>
    <row r="5" spans="1:42" s="1" customFormat="1" ht="53.25" customHeight="1" x14ac:dyDescent="0.2">
      <c r="A5" s="182"/>
      <c r="B5" s="182"/>
      <c r="C5" s="182"/>
      <c r="D5" s="169" t="s">
        <v>8</v>
      </c>
      <c r="E5" s="170"/>
      <c r="F5" s="169" t="s">
        <v>7</v>
      </c>
      <c r="G5" s="170"/>
      <c r="H5" s="169" t="s">
        <v>6</v>
      </c>
      <c r="I5" s="170"/>
      <c r="J5" s="169" t="s">
        <v>10</v>
      </c>
      <c r="K5" s="170"/>
      <c r="L5" s="169" t="s">
        <v>5</v>
      </c>
      <c r="M5" s="170"/>
      <c r="N5" s="169" t="s">
        <v>9</v>
      </c>
      <c r="O5" s="170"/>
      <c r="P5" s="166" t="s">
        <v>13</v>
      </c>
      <c r="Q5" s="168"/>
      <c r="R5" s="166" t="s">
        <v>77</v>
      </c>
      <c r="S5" s="175"/>
      <c r="T5" s="174" t="s">
        <v>3</v>
      </c>
      <c r="U5" s="175"/>
      <c r="V5" s="174" t="s">
        <v>4</v>
      </c>
      <c r="W5" s="175"/>
      <c r="X5" s="174" t="s">
        <v>78</v>
      </c>
      <c r="Y5" s="175"/>
      <c r="Z5" s="166" t="s">
        <v>14</v>
      </c>
      <c r="AA5" s="168"/>
      <c r="AB5" s="187"/>
      <c r="AC5" s="188"/>
      <c r="AD5" s="163" t="s">
        <v>105</v>
      </c>
      <c r="AE5" s="163" t="s">
        <v>104</v>
      </c>
      <c r="AF5" s="163" t="s">
        <v>106</v>
      </c>
      <c r="AG5" s="163" t="s">
        <v>107</v>
      </c>
      <c r="AH5" s="163" t="s">
        <v>108</v>
      </c>
      <c r="AI5" s="163" t="s">
        <v>109</v>
      </c>
      <c r="AJ5" s="190" t="s">
        <v>128</v>
      </c>
      <c r="AK5" s="163" t="s">
        <v>125</v>
      </c>
      <c r="AL5" s="163" t="s">
        <v>126</v>
      </c>
      <c r="AM5" s="163" t="s">
        <v>127</v>
      </c>
      <c r="AN5" s="172"/>
      <c r="AO5" s="164"/>
      <c r="AP5" s="164"/>
    </row>
    <row r="6" spans="1:42" ht="57.75" customHeight="1" x14ac:dyDescent="0.2">
      <c r="A6" s="183"/>
      <c r="B6" s="183"/>
      <c r="C6" s="183"/>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65"/>
      <c r="AE6" s="165"/>
      <c r="AF6" s="165"/>
      <c r="AG6" s="165"/>
      <c r="AH6" s="165"/>
      <c r="AI6" s="165"/>
      <c r="AJ6" s="190"/>
      <c r="AK6" s="165"/>
      <c r="AL6" s="165"/>
      <c r="AM6" s="165"/>
      <c r="AN6" s="173"/>
      <c r="AO6" s="165"/>
      <c r="AP6" s="165"/>
    </row>
    <row r="7" spans="1:42" ht="60" x14ac:dyDescent="0.2">
      <c r="A7" s="66" t="s">
        <v>294</v>
      </c>
      <c r="B7" s="20" t="s">
        <v>142</v>
      </c>
      <c r="C7" s="66" t="s">
        <v>294</v>
      </c>
      <c r="D7" s="88">
        <v>61</v>
      </c>
      <c r="E7" s="52">
        <v>58.49</v>
      </c>
      <c r="F7" s="52">
        <v>133</v>
      </c>
      <c r="G7" s="52">
        <v>129.61000000000001</v>
      </c>
      <c r="H7" s="52">
        <v>578</v>
      </c>
      <c r="I7" s="52">
        <v>571.28</v>
      </c>
      <c r="J7" s="52">
        <v>691</v>
      </c>
      <c r="K7" s="52">
        <v>672.08</v>
      </c>
      <c r="L7" s="52">
        <v>116</v>
      </c>
      <c r="M7" s="52">
        <v>113.68</v>
      </c>
      <c r="N7" s="52"/>
      <c r="O7" s="52"/>
      <c r="P7" s="53">
        <f>SUM(D7,F7,H7,J7,L7,N7)</f>
        <v>1579</v>
      </c>
      <c r="Q7" s="53">
        <f>SUM(E7,G7,I7,K7,M7,O7)</f>
        <v>1545.14</v>
      </c>
      <c r="R7" s="52">
        <v>65</v>
      </c>
      <c r="S7" s="52">
        <v>64.69</v>
      </c>
      <c r="T7" s="52">
        <v>8</v>
      </c>
      <c r="U7" s="52">
        <v>7.8</v>
      </c>
      <c r="V7" s="52">
        <v>88</v>
      </c>
      <c r="W7" s="52">
        <v>82.99</v>
      </c>
      <c r="X7" s="52"/>
      <c r="Y7" s="52"/>
      <c r="Z7" s="54">
        <f>SUM(R7,T7,V7,X7,)</f>
        <v>161</v>
      </c>
      <c r="AA7" s="54">
        <f>SUM(S7,U7,W7,Y7)</f>
        <v>155.47999999999999</v>
      </c>
      <c r="AB7" s="55">
        <f>P7+Z7</f>
        <v>1740</v>
      </c>
      <c r="AC7" s="55">
        <f>Q7+AA7</f>
        <v>1700.6200000000001</v>
      </c>
      <c r="AD7" s="56">
        <v>5875440.2000000002</v>
      </c>
      <c r="AE7" s="57">
        <v>174394.13</v>
      </c>
      <c r="AF7" s="57">
        <v>34094</v>
      </c>
      <c r="AG7" s="57">
        <v>63356.1</v>
      </c>
      <c r="AH7" s="57">
        <v>1231459.94</v>
      </c>
      <c r="AI7" s="57">
        <v>576112.29</v>
      </c>
      <c r="AJ7" s="58">
        <f>SUM(AD7:AI7)</f>
        <v>7954856.6599999992</v>
      </c>
      <c r="AK7" s="59">
        <v>161252.01999999999</v>
      </c>
      <c r="AL7" s="59">
        <v>272413.48</v>
      </c>
      <c r="AM7" s="60">
        <f>SUM(AK7:AL7)</f>
        <v>433665.5</v>
      </c>
      <c r="AN7" s="61">
        <f>SUM(AM7,AJ7)</f>
        <v>8388522.1599999992</v>
      </c>
      <c r="AO7" s="51"/>
      <c r="AP7" s="51"/>
    </row>
    <row r="8" spans="1:42" ht="60" x14ac:dyDescent="0.2">
      <c r="A8" s="20" t="s">
        <v>34</v>
      </c>
      <c r="B8" s="20" t="s">
        <v>137</v>
      </c>
      <c r="C8" s="20" t="s">
        <v>337</v>
      </c>
      <c r="D8" s="52">
        <v>21</v>
      </c>
      <c r="E8" s="52">
        <v>15.5</v>
      </c>
      <c r="F8" s="52">
        <v>22</v>
      </c>
      <c r="G8" s="52">
        <v>19.600000000000001</v>
      </c>
      <c r="H8" s="52">
        <v>83</v>
      </c>
      <c r="I8" s="52">
        <v>81.2</v>
      </c>
      <c r="J8" s="52">
        <v>27</v>
      </c>
      <c r="K8" s="52">
        <v>24.7</v>
      </c>
      <c r="L8" s="52">
        <v>3</v>
      </c>
      <c r="M8" s="52">
        <v>3</v>
      </c>
      <c r="N8" s="52"/>
      <c r="O8" s="52"/>
      <c r="P8" s="53">
        <f t="shared" ref="P8:P52" si="0">SUM(D8,F8,H8,J8,L8,N8)</f>
        <v>156</v>
      </c>
      <c r="Q8" s="53">
        <f t="shared" ref="Q8:Q52" si="1">SUM(E8,G8,I8,K8,M8,O8)</f>
        <v>144</v>
      </c>
      <c r="R8" s="52">
        <v>6</v>
      </c>
      <c r="S8" s="52">
        <v>6</v>
      </c>
      <c r="T8" s="52"/>
      <c r="U8" s="52"/>
      <c r="V8" s="52">
        <v>6</v>
      </c>
      <c r="W8" s="52">
        <v>6</v>
      </c>
      <c r="X8" s="52"/>
      <c r="Y8" s="52"/>
      <c r="Z8" s="54">
        <f t="shared" ref="Z8:Z52" si="2">SUM(R8,T8,V8,X8,)</f>
        <v>12</v>
      </c>
      <c r="AA8" s="54">
        <f t="shared" ref="AA8:AA52" si="3">SUM(S8,U8,W8,Y8)</f>
        <v>12</v>
      </c>
      <c r="AB8" s="55">
        <f t="shared" ref="AB8:AB52" si="4">P8+Z8</f>
        <v>168</v>
      </c>
      <c r="AC8" s="55">
        <f t="shared" ref="AC8:AC52" si="5">Q8+AA8</f>
        <v>156</v>
      </c>
      <c r="AD8" s="56">
        <v>434192.5</v>
      </c>
      <c r="AE8" s="57">
        <v>9951.27</v>
      </c>
      <c r="AF8" s="57"/>
      <c r="AG8" s="57">
        <v>65.53</v>
      </c>
      <c r="AH8" s="57">
        <v>82889.06</v>
      </c>
      <c r="AI8" s="57">
        <v>35701.550000000003</v>
      </c>
      <c r="AJ8" s="58">
        <f t="shared" ref="AJ8:AJ52" si="6">SUM(AD8:AI8)</f>
        <v>562799.91000000015</v>
      </c>
      <c r="AK8" s="59"/>
      <c r="AL8" s="59">
        <v>66390.06</v>
      </c>
      <c r="AM8" s="60">
        <f t="shared" ref="AM8:AM52" si="7">SUM(AK8:AL8)</f>
        <v>66390.06</v>
      </c>
      <c r="AN8" s="61">
        <f t="shared" ref="AN8:AN45" si="8">SUM(AM8,AJ8)</f>
        <v>629189.9700000002</v>
      </c>
      <c r="AO8" s="4"/>
      <c r="AP8" s="4"/>
    </row>
    <row r="9" spans="1:42" ht="60" x14ac:dyDescent="0.2">
      <c r="A9" s="20" t="s">
        <v>33</v>
      </c>
      <c r="B9" s="20" t="s">
        <v>137</v>
      </c>
      <c r="C9" s="20" t="s">
        <v>337</v>
      </c>
      <c r="D9" s="52">
        <v>1102</v>
      </c>
      <c r="E9" s="52">
        <v>1092.24</v>
      </c>
      <c r="F9" s="52">
        <v>265</v>
      </c>
      <c r="G9" s="52">
        <v>261.5</v>
      </c>
      <c r="H9" s="52">
        <v>107</v>
      </c>
      <c r="I9" s="52">
        <v>106.5</v>
      </c>
      <c r="J9" s="52">
        <v>15</v>
      </c>
      <c r="K9" s="52">
        <v>15</v>
      </c>
      <c r="L9" s="52">
        <v>6</v>
      </c>
      <c r="M9" s="52">
        <v>6</v>
      </c>
      <c r="N9" s="52"/>
      <c r="O9" s="52"/>
      <c r="P9" s="53">
        <f t="shared" si="0"/>
        <v>1495</v>
      </c>
      <c r="Q9" s="53">
        <f t="shared" si="1"/>
        <v>1481.24</v>
      </c>
      <c r="R9" s="52"/>
      <c r="S9" s="52"/>
      <c r="T9" s="52">
        <v>2</v>
      </c>
      <c r="U9" s="52">
        <v>2</v>
      </c>
      <c r="V9" s="52"/>
      <c r="W9" s="52"/>
      <c r="X9" s="52"/>
      <c r="Y9" s="52"/>
      <c r="Z9" s="54">
        <f t="shared" si="2"/>
        <v>2</v>
      </c>
      <c r="AA9" s="54">
        <f t="shared" si="3"/>
        <v>2</v>
      </c>
      <c r="AB9" s="55">
        <f t="shared" si="4"/>
        <v>1497</v>
      </c>
      <c r="AC9" s="55">
        <f t="shared" si="5"/>
        <v>1483.24</v>
      </c>
      <c r="AD9" s="56">
        <v>3965131.7</v>
      </c>
      <c r="AE9" s="57">
        <v>107338.9</v>
      </c>
      <c r="AF9" s="57">
        <v>37610.730000000003</v>
      </c>
      <c r="AG9" s="57">
        <v>529135.96</v>
      </c>
      <c r="AH9" s="57">
        <v>626275.56000000006</v>
      </c>
      <c r="AI9" s="57">
        <v>399412.02</v>
      </c>
      <c r="AJ9" s="58">
        <f t="shared" si="6"/>
        <v>5664904.8699999992</v>
      </c>
      <c r="AK9" s="59">
        <v>18500</v>
      </c>
      <c r="AL9" s="59"/>
      <c r="AM9" s="60">
        <f t="shared" si="7"/>
        <v>18500</v>
      </c>
      <c r="AN9" s="61">
        <f t="shared" si="8"/>
        <v>5683404.8699999992</v>
      </c>
      <c r="AO9" s="4"/>
      <c r="AP9" s="4"/>
    </row>
    <row r="10" spans="1:42" ht="60" x14ac:dyDescent="0.2">
      <c r="A10" s="20" t="s">
        <v>183</v>
      </c>
      <c r="B10" s="20" t="s">
        <v>137</v>
      </c>
      <c r="C10" s="20" t="s">
        <v>337</v>
      </c>
      <c r="D10" s="52">
        <v>0</v>
      </c>
      <c r="E10" s="52">
        <v>0</v>
      </c>
      <c r="F10" s="52">
        <v>1</v>
      </c>
      <c r="G10" s="52">
        <v>1</v>
      </c>
      <c r="H10" s="52">
        <v>7</v>
      </c>
      <c r="I10" s="52">
        <v>7</v>
      </c>
      <c r="J10" s="52">
        <v>19</v>
      </c>
      <c r="K10" s="52">
        <v>18.63</v>
      </c>
      <c r="L10" s="52">
        <v>4</v>
      </c>
      <c r="M10" s="52">
        <v>4</v>
      </c>
      <c r="N10" s="52"/>
      <c r="O10" s="52"/>
      <c r="P10" s="53">
        <f t="shared" si="0"/>
        <v>31</v>
      </c>
      <c r="Q10" s="53">
        <f t="shared" si="1"/>
        <v>30.63</v>
      </c>
      <c r="R10" s="52"/>
      <c r="S10" s="52"/>
      <c r="T10" s="52"/>
      <c r="U10" s="52"/>
      <c r="V10" s="52"/>
      <c r="W10" s="52"/>
      <c r="X10" s="52"/>
      <c r="Y10" s="52"/>
      <c r="Z10" s="54">
        <f t="shared" si="2"/>
        <v>0</v>
      </c>
      <c r="AA10" s="54">
        <f t="shared" si="3"/>
        <v>0</v>
      </c>
      <c r="AB10" s="55">
        <f t="shared" si="4"/>
        <v>31</v>
      </c>
      <c r="AC10" s="55">
        <f t="shared" si="5"/>
        <v>30.63</v>
      </c>
      <c r="AD10" s="56">
        <v>130457</v>
      </c>
      <c r="AE10" s="57">
        <v>217</v>
      </c>
      <c r="AF10" s="57"/>
      <c r="AG10" s="57"/>
      <c r="AH10" s="57">
        <v>27901</v>
      </c>
      <c r="AI10" s="57">
        <v>13168</v>
      </c>
      <c r="AJ10" s="58">
        <f t="shared" si="6"/>
        <v>171743</v>
      </c>
      <c r="AK10" s="59"/>
      <c r="AL10" s="59"/>
      <c r="AM10" s="60">
        <f t="shared" si="7"/>
        <v>0</v>
      </c>
      <c r="AN10" s="61">
        <f t="shared" si="8"/>
        <v>171743</v>
      </c>
      <c r="AO10" s="4"/>
      <c r="AP10" s="4"/>
    </row>
    <row r="11" spans="1:42" ht="60" x14ac:dyDescent="0.2">
      <c r="A11" s="20" t="s">
        <v>46</v>
      </c>
      <c r="B11" s="20" t="s">
        <v>70</v>
      </c>
      <c r="C11" s="20" t="s">
        <v>337</v>
      </c>
      <c r="D11" s="52"/>
      <c r="E11" s="52"/>
      <c r="F11" s="52"/>
      <c r="G11" s="52"/>
      <c r="H11" s="52"/>
      <c r="I11" s="52"/>
      <c r="J11" s="52"/>
      <c r="K11" s="52"/>
      <c r="L11" s="52"/>
      <c r="M11" s="52"/>
      <c r="N11" s="52">
        <v>204</v>
      </c>
      <c r="O11" s="52">
        <v>195.84</v>
      </c>
      <c r="P11" s="53">
        <f t="shared" si="0"/>
        <v>204</v>
      </c>
      <c r="Q11" s="53">
        <f t="shared" si="1"/>
        <v>195.84</v>
      </c>
      <c r="R11" s="52">
        <v>12</v>
      </c>
      <c r="S11" s="52">
        <v>11.6</v>
      </c>
      <c r="T11" s="52"/>
      <c r="U11" s="52"/>
      <c r="V11" s="52"/>
      <c r="W11" s="52"/>
      <c r="X11" s="52"/>
      <c r="Y11" s="52"/>
      <c r="Z11" s="54">
        <f t="shared" si="2"/>
        <v>12</v>
      </c>
      <c r="AA11" s="54">
        <f t="shared" si="3"/>
        <v>11.6</v>
      </c>
      <c r="AB11" s="55">
        <f t="shared" si="4"/>
        <v>216</v>
      </c>
      <c r="AC11" s="55">
        <f t="shared" si="5"/>
        <v>207.44</v>
      </c>
      <c r="AD11" s="56">
        <v>989126.89</v>
      </c>
      <c r="AE11" s="57">
        <v>68728.429999999993</v>
      </c>
      <c r="AF11" s="57">
        <v>180000</v>
      </c>
      <c r="AG11" s="57"/>
      <c r="AH11" s="57">
        <v>219760.55</v>
      </c>
      <c r="AI11" s="57">
        <v>133718.93</v>
      </c>
      <c r="AJ11" s="58">
        <f t="shared" si="6"/>
        <v>1591334.8</v>
      </c>
      <c r="AK11" s="59">
        <v>107250.45</v>
      </c>
      <c r="AL11" s="59">
        <v>220601.59</v>
      </c>
      <c r="AM11" s="60">
        <f t="shared" si="7"/>
        <v>327852.03999999998</v>
      </c>
      <c r="AN11" s="61">
        <f t="shared" si="8"/>
        <v>1919186.84</v>
      </c>
      <c r="AO11" s="51"/>
      <c r="AP11" s="4"/>
    </row>
    <row r="12" spans="1:42" x14ac:dyDescent="0.2">
      <c r="A12" s="20"/>
      <c r="B12" s="20"/>
      <c r="C12" s="20"/>
      <c r="D12" s="52"/>
      <c r="E12" s="52"/>
      <c r="F12" s="52"/>
      <c r="G12" s="52"/>
      <c r="H12" s="52"/>
      <c r="I12" s="52"/>
      <c r="J12" s="52"/>
      <c r="K12" s="52"/>
      <c r="L12" s="52"/>
      <c r="M12" s="52"/>
      <c r="N12" s="52"/>
      <c r="O12" s="52"/>
      <c r="P12" s="53">
        <f t="shared" si="0"/>
        <v>0</v>
      </c>
      <c r="Q12" s="53">
        <f t="shared" si="1"/>
        <v>0</v>
      </c>
      <c r="R12" s="52"/>
      <c r="S12" s="52"/>
      <c r="T12" s="52"/>
      <c r="U12" s="52"/>
      <c r="V12" s="52"/>
      <c r="W12" s="52"/>
      <c r="X12" s="52"/>
      <c r="Y12" s="52"/>
      <c r="Z12" s="54">
        <f t="shared" si="2"/>
        <v>0</v>
      </c>
      <c r="AA12" s="54">
        <f t="shared" si="3"/>
        <v>0</v>
      </c>
      <c r="AB12" s="55">
        <f t="shared" si="4"/>
        <v>0</v>
      </c>
      <c r="AC12" s="55">
        <f t="shared" si="5"/>
        <v>0</v>
      </c>
      <c r="AD12" s="56"/>
      <c r="AE12" s="57"/>
      <c r="AF12" s="57"/>
      <c r="AG12" s="57"/>
      <c r="AH12" s="57"/>
      <c r="AI12" s="57"/>
      <c r="AJ12" s="58">
        <f t="shared" si="6"/>
        <v>0</v>
      </c>
      <c r="AK12" s="59"/>
      <c r="AL12" s="59"/>
      <c r="AM12" s="60">
        <f t="shared" si="7"/>
        <v>0</v>
      </c>
      <c r="AN12" s="61">
        <f t="shared" si="8"/>
        <v>0</v>
      </c>
      <c r="AO12" s="4"/>
      <c r="AP12" s="4"/>
    </row>
    <row r="13" spans="1:42" x14ac:dyDescent="0.2">
      <c r="A13" s="20"/>
      <c r="B13" s="20"/>
      <c r="C13" s="20"/>
      <c r="D13" s="52"/>
      <c r="E13" s="52"/>
      <c r="F13" s="52"/>
      <c r="G13" s="52"/>
      <c r="H13" s="52"/>
      <c r="I13" s="52"/>
      <c r="J13" s="52"/>
      <c r="K13" s="52"/>
      <c r="L13" s="52"/>
      <c r="M13" s="52"/>
      <c r="N13" s="52"/>
      <c r="O13" s="52"/>
      <c r="P13" s="53">
        <f t="shared" si="0"/>
        <v>0</v>
      </c>
      <c r="Q13" s="53">
        <f t="shared" si="1"/>
        <v>0</v>
      </c>
      <c r="R13" s="52"/>
      <c r="S13" s="52"/>
      <c r="T13" s="52"/>
      <c r="U13" s="52"/>
      <c r="V13" s="52"/>
      <c r="W13" s="52"/>
      <c r="X13" s="52"/>
      <c r="Y13" s="52"/>
      <c r="Z13" s="54">
        <f t="shared" si="2"/>
        <v>0</v>
      </c>
      <c r="AA13" s="54">
        <f t="shared" si="3"/>
        <v>0</v>
      </c>
      <c r="AB13" s="55">
        <f t="shared" si="4"/>
        <v>0</v>
      </c>
      <c r="AC13" s="55">
        <f t="shared" si="5"/>
        <v>0</v>
      </c>
      <c r="AD13" s="56"/>
      <c r="AE13" s="57"/>
      <c r="AF13" s="57"/>
      <c r="AG13" s="57"/>
      <c r="AH13" s="57"/>
      <c r="AI13" s="57"/>
      <c r="AJ13" s="58">
        <f t="shared" si="6"/>
        <v>0</v>
      </c>
      <c r="AK13" s="59"/>
      <c r="AL13" s="59"/>
      <c r="AM13" s="60">
        <f t="shared" si="7"/>
        <v>0</v>
      </c>
      <c r="AN13" s="61">
        <f t="shared" si="8"/>
        <v>0</v>
      </c>
      <c r="AO13" s="4"/>
      <c r="AP13" s="4"/>
    </row>
    <row r="14" spans="1:42" x14ac:dyDescent="0.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password="CF33" sheet="1" selectLockedCells="1"/>
  <mergeCells count="34">
    <mergeCell ref="AP4:AP6"/>
    <mergeCell ref="X5:Y5"/>
    <mergeCell ref="Z5:AA5"/>
    <mergeCell ref="AB4:AC5"/>
    <mergeCell ref="R4:AA4"/>
    <mergeCell ref="AJ5:AJ6"/>
    <mergeCell ref="AK4:AM4"/>
    <mergeCell ref="AK5:AK6"/>
    <mergeCell ref="AL5:AL6"/>
    <mergeCell ref="AM5:AM6"/>
    <mergeCell ref="R5:S5"/>
    <mergeCell ref="AD5:AD6"/>
    <mergeCell ref="AE5:AE6"/>
    <mergeCell ref="AF5:AF6"/>
    <mergeCell ref="A2:H2"/>
    <mergeCell ref="V5:W5"/>
    <mergeCell ref="AI5:AI6"/>
    <mergeCell ref="A4:A6"/>
    <mergeCell ref="B4:B6"/>
    <mergeCell ref="C4:C6"/>
    <mergeCell ref="AG5:AG6"/>
    <mergeCell ref="AH5:AH6"/>
    <mergeCell ref="AO4:AO6"/>
    <mergeCell ref="D4:Q4"/>
    <mergeCell ref="L5:M5"/>
    <mergeCell ref="J5:K5"/>
    <mergeCell ref="H5:I5"/>
    <mergeCell ref="F5:G5"/>
    <mergeCell ref="P5:Q5"/>
    <mergeCell ref="AN4:AN6"/>
    <mergeCell ref="D5:E5"/>
    <mergeCell ref="N5:O5"/>
    <mergeCell ref="T5:U5"/>
    <mergeCell ref="AD4:AJ4"/>
  </mergeCells>
  <conditionalFormatting sqref="B12:B52">
    <cfRule type="expression" dxfId="71" priority="68">
      <formula>AND(NOT(ISBLANK($A12)),ISBLANK(B12))</formula>
    </cfRule>
  </conditionalFormatting>
  <conditionalFormatting sqref="C12:C52">
    <cfRule type="expression" dxfId="70" priority="67">
      <formula>AND(NOT(ISBLANK(A12)),ISBLANK(C12))</formula>
    </cfRule>
  </conditionalFormatting>
  <conditionalFormatting sqref="D7 D11:D52">
    <cfRule type="expression" dxfId="69" priority="66">
      <formula>AND(NOT(ISBLANK(E7)),ISBLANK(D7))</formula>
    </cfRule>
  </conditionalFormatting>
  <conditionalFormatting sqref="E7 E11:E52">
    <cfRule type="expression" dxfId="68" priority="65">
      <formula>AND(NOT(ISBLANK(D7)),ISBLANK(E7))</formula>
    </cfRule>
  </conditionalFormatting>
  <conditionalFormatting sqref="F7 F11:F52">
    <cfRule type="expression" dxfId="67" priority="64">
      <formula>AND(NOT(ISBLANK(G7)),ISBLANK(F7))</formula>
    </cfRule>
  </conditionalFormatting>
  <conditionalFormatting sqref="G7 G11:G52">
    <cfRule type="expression" dxfId="66" priority="63">
      <formula>AND(NOT(ISBLANK(F7)),ISBLANK(G7))</formula>
    </cfRule>
  </conditionalFormatting>
  <conditionalFormatting sqref="H7 H11:H52">
    <cfRule type="expression" dxfId="65" priority="62">
      <formula>AND(NOT(ISBLANK(I7)),ISBLANK(H7))</formula>
    </cfRule>
  </conditionalFormatting>
  <conditionalFormatting sqref="I7 I11:I52">
    <cfRule type="expression" dxfId="64" priority="61">
      <formula>AND(NOT(ISBLANK(H7)),ISBLANK(I7))</formula>
    </cfRule>
  </conditionalFormatting>
  <conditionalFormatting sqref="J7 J11:J52">
    <cfRule type="expression" dxfId="63" priority="60">
      <formula>AND(NOT(ISBLANK(K7)),ISBLANK(J7))</formula>
    </cfRule>
  </conditionalFormatting>
  <conditionalFormatting sqref="K7 K11:K52">
    <cfRule type="expression" dxfId="62" priority="59">
      <formula>AND(NOT(ISBLANK(J7)),ISBLANK(K7))</formula>
    </cfRule>
  </conditionalFormatting>
  <conditionalFormatting sqref="L7 L11:L52">
    <cfRule type="expression" dxfId="61" priority="58">
      <formula>AND(NOT(ISBLANK(M7)),ISBLANK(L7))</formula>
    </cfRule>
  </conditionalFormatting>
  <conditionalFormatting sqref="M7 M11:M52">
    <cfRule type="expression" dxfId="60" priority="57">
      <formula>AND(NOT(ISBLANK(L7)),ISBLANK(M7))</formula>
    </cfRule>
  </conditionalFormatting>
  <conditionalFormatting sqref="N7:N10 N12:N52">
    <cfRule type="expression" dxfId="59" priority="56">
      <formula>AND(NOT(ISBLANK(O7)),ISBLANK(N7))</formula>
    </cfRule>
  </conditionalFormatting>
  <conditionalFormatting sqref="O7:O10 O12:O52">
    <cfRule type="expression" dxfId="58" priority="55">
      <formula>AND(NOT(ISBLANK(N7)),ISBLANK(O7))</formula>
    </cfRule>
  </conditionalFormatting>
  <conditionalFormatting sqref="R7 R10 R12:R52">
    <cfRule type="expression" dxfId="57" priority="54">
      <formula>AND(NOT(ISBLANK(S7)),ISBLANK(R7))</formula>
    </cfRule>
  </conditionalFormatting>
  <conditionalFormatting sqref="S7 S10 S12:S52">
    <cfRule type="expression" dxfId="56" priority="53">
      <formula>AND(NOT(ISBLANK(R7)),ISBLANK(S7))</formula>
    </cfRule>
  </conditionalFormatting>
  <conditionalFormatting sqref="T7 T10:T52">
    <cfRule type="expression" dxfId="55" priority="52">
      <formula>AND(NOT(ISBLANK(U7)),ISBLANK(T7))</formula>
    </cfRule>
  </conditionalFormatting>
  <conditionalFormatting sqref="U7 U10:U52">
    <cfRule type="expression" dxfId="54" priority="51">
      <formula>AND(NOT(ISBLANK(T7)),ISBLANK(U7))</formula>
    </cfRule>
  </conditionalFormatting>
  <conditionalFormatting sqref="V7 V9:V52">
    <cfRule type="expression" dxfId="53" priority="50">
      <formula>AND(NOT(ISBLANK(W7)),ISBLANK(V7))</formula>
    </cfRule>
  </conditionalFormatting>
  <conditionalFormatting sqref="W7 W9:W52">
    <cfRule type="expression" dxfId="52" priority="49">
      <formula>AND(NOT(ISBLANK(V7)),ISBLANK(W7))</formula>
    </cfRule>
  </conditionalFormatting>
  <conditionalFormatting sqref="X7:X52">
    <cfRule type="expression" dxfId="51" priority="48">
      <formula>AND(NOT(ISBLANK(Y7)),ISBLANK(X7))</formula>
    </cfRule>
  </conditionalFormatting>
  <conditionalFormatting sqref="Y7:Y52">
    <cfRule type="expression" dxfId="50" priority="47">
      <formula>AND(NOT(ISBLANK(X7)),ISBLANK(Y7))</formula>
    </cfRule>
  </conditionalFormatting>
  <conditionalFormatting sqref="B7:B11">
    <cfRule type="expression" dxfId="49" priority="46">
      <formula>AND(NOT(ISBLANK($A7)),ISBLANK(B7))</formula>
    </cfRule>
  </conditionalFormatting>
  <conditionalFormatting sqref="C7:C11">
    <cfRule type="expression" dxfId="48" priority="45">
      <formula>AND(NOT(ISBLANK(A7)),ISBLANK(C7))</formula>
    </cfRule>
  </conditionalFormatting>
  <conditionalFormatting sqref="D8">
    <cfRule type="expression" dxfId="47" priority="44">
      <formula>AND(NOT(ISBLANK(E8)),ISBLANK(D8))</formula>
    </cfRule>
  </conditionalFormatting>
  <conditionalFormatting sqref="E8">
    <cfRule type="expression" dxfId="46" priority="43">
      <formula>AND(NOT(ISBLANK(D8)),ISBLANK(E8))</formula>
    </cfRule>
  </conditionalFormatting>
  <conditionalFormatting sqref="F8">
    <cfRule type="expression" dxfId="45" priority="42">
      <formula>AND(NOT(ISBLANK(G8)),ISBLANK(F8))</formula>
    </cfRule>
  </conditionalFormatting>
  <conditionalFormatting sqref="G8">
    <cfRule type="expression" dxfId="44" priority="41">
      <formula>AND(NOT(ISBLANK(F8)),ISBLANK(G8))</formula>
    </cfRule>
  </conditionalFormatting>
  <conditionalFormatting sqref="H8">
    <cfRule type="expression" dxfId="43" priority="40">
      <formula>AND(NOT(ISBLANK(I8)),ISBLANK(H8))</formula>
    </cfRule>
  </conditionalFormatting>
  <conditionalFormatting sqref="I8">
    <cfRule type="expression" dxfId="42" priority="39">
      <formula>AND(NOT(ISBLANK(H8)),ISBLANK(I8))</formula>
    </cfRule>
  </conditionalFormatting>
  <conditionalFormatting sqref="J8">
    <cfRule type="expression" dxfId="41" priority="38">
      <formula>AND(NOT(ISBLANK(K8)),ISBLANK(J8))</formula>
    </cfRule>
  </conditionalFormatting>
  <conditionalFormatting sqref="K8">
    <cfRule type="expression" dxfId="40" priority="37">
      <formula>AND(NOT(ISBLANK(J8)),ISBLANK(K8))</formula>
    </cfRule>
  </conditionalFormatting>
  <conditionalFormatting sqref="L8">
    <cfRule type="expression" dxfId="39" priority="36">
      <formula>AND(NOT(ISBLANK(M8)),ISBLANK(L8))</formula>
    </cfRule>
  </conditionalFormatting>
  <conditionalFormatting sqref="M8">
    <cfRule type="expression" dxfId="38" priority="35">
      <formula>AND(NOT(ISBLANK(L8)),ISBLANK(M8))</formula>
    </cfRule>
  </conditionalFormatting>
  <conditionalFormatting sqref="R8">
    <cfRule type="expression" dxfId="37" priority="34">
      <formula>AND(NOT(ISBLANK(S8)),ISBLANK(R8))</formula>
    </cfRule>
  </conditionalFormatting>
  <conditionalFormatting sqref="S8">
    <cfRule type="expression" dxfId="36" priority="33">
      <formula>AND(NOT(ISBLANK(R8)),ISBLANK(S8))</formula>
    </cfRule>
  </conditionalFormatting>
  <conditionalFormatting sqref="T8">
    <cfRule type="expression" dxfId="35" priority="32">
      <formula>AND(NOT(ISBLANK(U8)),ISBLANK(T8))</formula>
    </cfRule>
  </conditionalFormatting>
  <conditionalFormatting sqref="U8">
    <cfRule type="expression" dxfId="34" priority="31">
      <formula>AND(NOT(ISBLANK(T8)),ISBLANK(U8))</formula>
    </cfRule>
  </conditionalFormatting>
  <conditionalFormatting sqref="V8">
    <cfRule type="expression" dxfId="33" priority="30">
      <formula>AND(NOT(ISBLANK(W8)),ISBLANK(V8))</formula>
    </cfRule>
  </conditionalFormatting>
  <conditionalFormatting sqref="W8">
    <cfRule type="expression" dxfId="32" priority="29">
      <formula>AND(NOT(ISBLANK(V8)),ISBLANK(W8))</formula>
    </cfRule>
  </conditionalFormatting>
  <conditionalFormatting sqref="D9">
    <cfRule type="expression" dxfId="31" priority="28">
      <formula>AND(NOT(ISBLANK(E9)),ISBLANK(D9))</formula>
    </cfRule>
  </conditionalFormatting>
  <conditionalFormatting sqref="E9">
    <cfRule type="expression" dxfId="30" priority="27">
      <formula>AND(NOT(ISBLANK(D9)),ISBLANK(E9))</formula>
    </cfRule>
  </conditionalFormatting>
  <conditionalFormatting sqref="F9">
    <cfRule type="expression" dxfId="29" priority="26">
      <formula>AND(NOT(ISBLANK(G9)),ISBLANK(F9))</formula>
    </cfRule>
  </conditionalFormatting>
  <conditionalFormatting sqref="G9">
    <cfRule type="expression" dxfId="28" priority="25">
      <formula>AND(NOT(ISBLANK(F9)),ISBLANK(G9))</formula>
    </cfRule>
  </conditionalFormatting>
  <conditionalFormatting sqref="H9">
    <cfRule type="expression" dxfId="27" priority="24">
      <formula>AND(NOT(ISBLANK(I9)),ISBLANK(H9))</formula>
    </cfRule>
  </conditionalFormatting>
  <conditionalFormatting sqref="I9">
    <cfRule type="expression" dxfId="26" priority="23">
      <formula>AND(NOT(ISBLANK(H9)),ISBLANK(I9))</formula>
    </cfRule>
  </conditionalFormatting>
  <conditionalFormatting sqref="J9">
    <cfRule type="expression" dxfId="25" priority="22">
      <formula>AND(NOT(ISBLANK(K9)),ISBLANK(J9))</formula>
    </cfRule>
  </conditionalFormatting>
  <conditionalFormatting sqref="K9">
    <cfRule type="expression" dxfId="24" priority="21">
      <formula>AND(NOT(ISBLANK(J9)),ISBLANK(K9))</formula>
    </cfRule>
  </conditionalFormatting>
  <conditionalFormatting sqref="L9">
    <cfRule type="expression" dxfId="23" priority="20">
      <formula>AND(NOT(ISBLANK(M9)),ISBLANK(L9))</formula>
    </cfRule>
  </conditionalFormatting>
  <conditionalFormatting sqref="M9">
    <cfRule type="expression" dxfId="22" priority="19">
      <formula>AND(NOT(ISBLANK(L9)),ISBLANK(M9))</formula>
    </cfRule>
  </conditionalFormatting>
  <conditionalFormatting sqref="R9">
    <cfRule type="expression" dxfId="21" priority="18">
      <formula>AND(NOT(ISBLANK(S9)),ISBLANK(R9))</formula>
    </cfRule>
  </conditionalFormatting>
  <conditionalFormatting sqref="S9">
    <cfRule type="expression" dxfId="20" priority="17">
      <formula>AND(NOT(ISBLANK(R9)),ISBLANK(S9))</formula>
    </cfRule>
  </conditionalFormatting>
  <conditionalFormatting sqref="T9">
    <cfRule type="expression" dxfId="19" priority="16">
      <formula>AND(NOT(ISBLANK(U9)),ISBLANK(T9))</formula>
    </cfRule>
  </conditionalFormatting>
  <conditionalFormatting sqref="U9">
    <cfRule type="expression" dxfId="18" priority="15">
      <formula>AND(NOT(ISBLANK(T9)),ISBLANK(U9))</formula>
    </cfRule>
  </conditionalFormatting>
  <conditionalFormatting sqref="D10">
    <cfRule type="expression" dxfId="17" priority="14">
      <formula>AND(NOT(ISBLANK(E10)),ISBLANK(D10))</formula>
    </cfRule>
  </conditionalFormatting>
  <conditionalFormatting sqref="E10">
    <cfRule type="expression" dxfId="16" priority="13">
      <formula>AND(NOT(ISBLANK(D10)),ISBLANK(E10))</formula>
    </cfRule>
  </conditionalFormatting>
  <conditionalFormatting sqref="F10">
    <cfRule type="expression" dxfId="15" priority="12">
      <formula>AND(NOT(ISBLANK(G10)),ISBLANK(F10))</formula>
    </cfRule>
  </conditionalFormatting>
  <conditionalFormatting sqref="G10">
    <cfRule type="expression" dxfId="14" priority="11">
      <formula>AND(NOT(ISBLANK(F10)),ISBLANK(G10))</formula>
    </cfRule>
  </conditionalFormatting>
  <conditionalFormatting sqref="H10">
    <cfRule type="expression" dxfId="13" priority="10">
      <formula>AND(NOT(ISBLANK(I10)),ISBLANK(H10))</formula>
    </cfRule>
  </conditionalFormatting>
  <conditionalFormatting sqref="I10">
    <cfRule type="expression" dxfId="12" priority="9">
      <formula>AND(NOT(ISBLANK(H10)),ISBLANK(I10))</formula>
    </cfRule>
  </conditionalFormatting>
  <conditionalFormatting sqref="J10">
    <cfRule type="expression" dxfId="11" priority="8">
      <formula>AND(NOT(ISBLANK(K10)),ISBLANK(J10))</formula>
    </cfRule>
  </conditionalFormatting>
  <conditionalFormatting sqref="K10">
    <cfRule type="expression" dxfId="10" priority="7">
      <formula>AND(NOT(ISBLANK(J10)),ISBLANK(K10))</formula>
    </cfRule>
  </conditionalFormatting>
  <conditionalFormatting sqref="L10">
    <cfRule type="expression" dxfId="9" priority="6">
      <formula>AND(NOT(ISBLANK(M10)),ISBLANK(L10))</formula>
    </cfRule>
  </conditionalFormatting>
  <conditionalFormatting sqref="M10">
    <cfRule type="expression" dxfId="8" priority="5">
      <formula>AND(NOT(ISBLANK(L10)),ISBLANK(M10))</formula>
    </cfRule>
  </conditionalFormatting>
  <conditionalFormatting sqref="N11">
    <cfRule type="expression" dxfId="7" priority="4">
      <formula>AND(NOT(ISBLANK(O11)),ISBLANK(N11))</formula>
    </cfRule>
  </conditionalFormatting>
  <conditionalFormatting sqref="O11">
    <cfRule type="expression" dxfId="5" priority="3">
      <formula>AND(NOT(ISBLANK(N11)),ISBLANK(O11))</formula>
    </cfRule>
  </conditionalFormatting>
  <conditionalFormatting sqref="R11">
    <cfRule type="expression" dxfId="3" priority="2">
      <formula>AND(NOT(ISBLANK(S11)),ISBLANK(R11))</formula>
    </cfRule>
  </conditionalFormatting>
  <conditionalFormatting sqref="S11">
    <cfRule type="expression" dxfId="1" priority="1">
      <formula>AND(NOT(ISBLANK(R11)),ISBLANK(S11))</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4"/>
  <sheetViews>
    <sheetView zoomScale="90" zoomScaleNormal="90" workbookViewId="0"/>
  </sheetViews>
  <sheetFormatPr defaultRowHeight="12.75" x14ac:dyDescent="0.2"/>
  <cols>
    <col min="1" max="1" width="4.33203125" style="72" customWidth="1"/>
    <col min="2" max="2" width="45.44140625" style="71" customWidth="1"/>
    <col min="3" max="3" width="48" style="71" customWidth="1"/>
    <col min="4" max="4" width="33.21875" style="71" customWidth="1"/>
    <col min="5" max="16384" width="8.88671875" style="71"/>
  </cols>
  <sheetData>
    <row r="1" spans="1:4" s="80" customFormat="1" ht="15" x14ac:dyDescent="0.2">
      <c r="A1" s="81"/>
      <c r="B1" s="63" t="s">
        <v>68</v>
      </c>
      <c r="C1" s="64" t="s">
        <v>75</v>
      </c>
      <c r="D1" s="63" t="s">
        <v>69</v>
      </c>
    </row>
    <row r="2" spans="1:4" x14ac:dyDescent="0.2">
      <c r="B2" s="78" t="s">
        <v>239</v>
      </c>
      <c r="C2" s="79" t="s">
        <v>224</v>
      </c>
      <c r="D2" s="78" t="s">
        <v>142</v>
      </c>
    </row>
    <row r="3" spans="1:4" x14ac:dyDescent="0.2">
      <c r="B3" s="73" t="s">
        <v>239</v>
      </c>
      <c r="C3" s="74" t="s">
        <v>225</v>
      </c>
      <c r="D3" s="73" t="s">
        <v>70</v>
      </c>
    </row>
    <row r="4" spans="1:4" x14ac:dyDescent="0.2">
      <c r="B4" s="73" t="s">
        <v>239</v>
      </c>
      <c r="C4" s="74" t="s">
        <v>226</v>
      </c>
      <c r="D4" s="73" t="s">
        <v>142</v>
      </c>
    </row>
    <row r="5" spans="1:4" x14ac:dyDescent="0.2">
      <c r="B5" s="73" t="s">
        <v>239</v>
      </c>
      <c r="C5" s="74" t="s">
        <v>227</v>
      </c>
      <c r="D5" s="73" t="s">
        <v>70</v>
      </c>
    </row>
    <row r="6" spans="1:4" x14ac:dyDescent="0.2">
      <c r="B6" s="73" t="s">
        <v>239</v>
      </c>
      <c r="C6" s="74" t="s">
        <v>228</v>
      </c>
      <c r="D6" s="73" t="s">
        <v>142</v>
      </c>
    </row>
    <row r="7" spans="1:4" x14ac:dyDescent="0.2">
      <c r="B7" s="73" t="s">
        <v>229</v>
      </c>
      <c r="C7" s="74" t="s">
        <v>229</v>
      </c>
      <c r="D7" s="73" t="s">
        <v>142</v>
      </c>
    </row>
    <row r="8" spans="1:4" x14ac:dyDescent="0.2">
      <c r="B8" s="73" t="s">
        <v>229</v>
      </c>
      <c r="C8" s="74" t="s">
        <v>255</v>
      </c>
      <c r="D8" s="73" t="s">
        <v>71</v>
      </c>
    </row>
    <row r="9" spans="1:4" x14ac:dyDescent="0.2">
      <c r="B9" s="73" t="s">
        <v>229</v>
      </c>
      <c r="C9" s="74" t="s">
        <v>230</v>
      </c>
      <c r="D9" s="73" t="s">
        <v>137</v>
      </c>
    </row>
    <row r="10" spans="1:4" x14ac:dyDescent="0.2">
      <c r="B10" s="73" t="s">
        <v>229</v>
      </c>
      <c r="C10" s="73" t="s">
        <v>145</v>
      </c>
      <c r="D10" s="73" t="s">
        <v>137</v>
      </c>
    </row>
    <row r="11" spans="1:4" x14ac:dyDescent="0.2">
      <c r="B11" s="73" t="s">
        <v>231</v>
      </c>
      <c r="C11" s="73" t="s">
        <v>231</v>
      </c>
      <c r="D11" s="73" t="s">
        <v>70</v>
      </c>
    </row>
    <row r="12" spans="1:4" x14ac:dyDescent="0.2">
      <c r="A12" s="71"/>
      <c r="B12" s="73" t="s">
        <v>329</v>
      </c>
      <c r="C12" s="73" t="s">
        <v>329</v>
      </c>
      <c r="D12" s="73" t="s">
        <v>70</v>
      </c>
    </row>
    <row r="13" spans="1:4" x14ac:dyDescent="0.2">
      <c r="B13" s="73" t="s">
        <v>265</v>
      </c>
      <c r="C13" s="74" t="s">
        <v>266</v>
      </c>
      <c r="D13" s="73" t="s">
        <v>142</v>
      </c>
    </row>
    <row r="14" spans="1:4" x14ac:dyDescent="0.2">
      <c r="B14" s="73" t="s">
        <v>265</v>
      </c>
      <c r="C14" s="74" t="s">
        <v>267</v>
      </c>
      <c r="D14" s="73" t="s">
        <v>181</v>
      </c>
    </row>
    <row r="15" spans="1:4" x14ac:dyDescent="0.2">
      <c r="B15" s="73" t="s">
        <v>265</v>
      </c>
      <c r="C15" s="74" t="s">
        <v>232</v>
      </c>
      <c r="D15" s="73" t="s">
        <v>71</v>
      </c>
    </row>
    <row r="16" spans="1:4" x14ac:dyDescent="0.2">
      <c r="B16" s="73" t="s">
        <v>265</v>
      </c>
      <c r="C16" s="74" t="s">
        <v>233</v>
      </c>
      <c r="D16" s="73" t="s">
        <v>71</v>
      </c>
    </row>
    <row r="17" spans="1:4" x14ac:dyDescent="0.2">
      <c r="B17" s="73" t="s">
        <v>265</v>
      </c>
      <c r="C17" s="74" t="s">
        <v>199</v>
      </c>
      <c r="D17" s="73" t="s">
        <v>70</v>
      </c>
    </row>
    <row r="18" spans="1:4" x14ac:dyDescent="0.2">
      <c r="B18" s="73" t="s">
        <v>265</v>
      </c>
      <c r="C18" s="74" t="s">
        <v>268</v>
      </c>
      <c r="D18" s="73" t="s">
        <v>71</v>
      </c>
    </row>
    <row r="19" spans="1:4" x14ac:dyDescent="0.2">
      <c r="B19" s="73" t="s">
        <v>265</v>
      </c>
      <c r="C19" s="74" t="s">
        <v>234</v>
      </c>
      <c r="D19" s="73" t="s">
        <v>71</v>
      </c>
    </row>
    <row r="20" spans="1:4" x14ac:dyDescent="0.2">
      <c r="B20" s="73" t="s">
        <v>265</v>
      </c>
      <c r="C20" s="74" t="s">
        <v>143</v>
      </c>
      <c r="D20" s="73" t="s">
        <v>70</v>
      </c>
    </row>
    <row r="21" spans="1:4" x14ac:dyDescent="0.2">
      <c r="B21" s="73" t="s">
        <v>265</v>
      </c>
      <c r="C21" s="74" t="s">
        <v>236</v>
      </c>
      <c r="D21" s="73" t="s">
        <v>71</v>
      </c>
    </row>
    <row r="22" spans="1:4" x14ac:dyDescent="0.2">
      <c r="B22" s="73" t="s">
        <v>265</v>
      </c>
      <c r="C22" s="74" t="s">
        <v>237</v>
      </c>
      <c r="D22" s="73" t="s">
        <v>71</v>
      </c>
    </row>
    <row r="23" spans="1:4" x14ac:dyDescent="0.2">
      <c r="B23" s="73" t="s">
        <v>265</v>
      </c>
      <c r="C23" s="75" t="s">
        <v>253</v>
      </c>
      <c r="D23" s="73" t="s">
        <v>71</v>
      </c>
    </row>
    <row r="24" spans="1:4" x14ac:dyDescent="0.2">
      <c r="B24" s="73" t="s">
        <v>265</v>
      </c>
      <c r="C24" s="75" t="s">
        <v>269</v>
      </c>
      <c r="D24" s="73" t="s">
        <v>137</v>
      </c>
    </row>
    <row r="25" spans="1:4" x14ac:dyDescent="0.2">
      <c r="B25" s="73" t="s">
        <v>265</v>
      </c>
      <c r="C25" s="75" t="s">
        <v>270</v>
      </c>
      <c r="D25" s="73" t="s">
        <v>137</v>
      </c>
    </row>
    <row r="26" spans="1:4" x14ac:dyDescent="0.2">
      <c r="B26" s="73" t="s">
        <v>265</v>
      </c>
      <c r="C26" s="75" t="s">
        <v>330</v>
      </c>
      <c r="D26" s="73" t="s">
        <v>137</v>
      </c>
    </row>
    <row r="27" spans="1:4" x14ac:dyDescent="0.2">
      <c r="B27" s="73" t="s">
        <v>265</v>
      </c>
      <c r="C27" s="75" t="s">
        <v>238</v>
      </c>
      <c r="D27" s="73" t="s">
        <v>137</v>
      </c>
    </row>
    <row r="28" spans="1:4" x14ac:dyDescent="0.2">
      <c r="A28" s="71"/>
      <c r="B28" s="73" t="s">
        <v>265</v>
      </c>
      <c r="C28" s="75" t="s">
        <v>15</v>
      </c>
      <c r="D28" s="73" t="s">
        <v>137</v>
      </c>
    </row>
    <row r="29" spans="1:4" x14ac:dyDescent="0.2">
      <c r="A29" s="71"/>
      <c r="B29" s="73" t="s">
        <v>265</v>
      </c>
      <c r="C29" s="75" t="s">
        <v>138</v>
      </c>
      <c r="D29" s="73" t="s">
        <v>137</v>
      </c>
    </row>
    <row r="30" spans="1:4" x14ac:dyDescent="0.2">
      <c r="A30" s="71"/>
      <c r="B30" s="73" t="s">
        <v>265</v>
      </c>
      <c r="C30" s="75" t="s">
        <v>16</v>
      </c>
      <c r="D30" s="73" t="s">
        <v>137</v>
      </c>
    </row>
    <row r="31" spans="1:4" x14ac:dyDescent="0.2">
      <c r="A31" s="71"/>
      <c r="B31" s="73" t="s">
        <v>265</v>
      </c>
      <c r="C31" s="75" t="s">
        <v>271</v>
      </c>
      <c r="D31" s="73" t="s">
        <v>137</v>
      </c>
    </row>
    <row r="32" spans="1:4" x14ac:dyDescent="0.2">
      <c r="A32" s="71"/>
      <c r="B32" s="73" t="s">
        <v>265</v>
      </c>
      <c r="C32" s="75" t="s">
        <v>272</v>
      </c>
      <c r="D32" s="73" t="s">
        <v>137</v>
      </c>
    </row>
    <row r="33" spans="1:4" x14ac:dyDescent="0.2">
      <c r="A33" s="71"/>
      <c r="B33" s="73" t="s">
        <v>265</v>
      </c>
      <c r="C33" s="75" t="s">
        <v>139</v>
      </c>
      <c r="D33" s="73" t="s">
        <v>137</v>
      </c>
    </row>
    <row r="34" spans="1:4" x14ac:dyDescent="0.2">
      <c r="A34" s="71"/>
      <c r="B34" s="73" t="s">
        <v>265</v>
      </c>
      <c r="C34" s="75" t="s">
        <v>140</v>
      </c>
      <c r="D34" s="73" t="s">
        <v>137</v>
      </c>
    </row>
    <row r="35" spans="1:4" x14ac:dyDescent="0.2">
      <c r="A35" s="71"/>
      <c r="B35" s="73" t="s">
        <v>265</v>
      </c>
      <c r="C35" s="75" t="s">
        <v>17</v>
      </c>
      <c r="D35" s="73" t="s">
        <v>137</v>
      </c>
    </row>
    <row r="36" spans="1:4" x14ac:dyDescent="0.2">
      <c r="A36" s="71"/>
      <c r="B36" s="73" t="s">
        <v>265</v>
      </c>
      <c r="C36" s="75" t="s">
        <v>18</v>
      </c>
      <c r="D36" s="73" t="s">
        <v>137</v>
      </c>
    </row>
    <row r="37" spans="1:4" x14ac:dyDescent="0.2">
      <c r="A37" s="71"/>
      <c r="B37" s="73" t="s">
        <v>265</v>
      </c>
      <c r="C37" s="75" t="s">
        <v>19</v>
      </c>
      <c r="D37" s="73" t="s">
        <v>137</v>
      </c>
    </row>
    <row r="38" spans="1:4" x14ac:dyDescent="0.2">
      <c r="A38" s="71"/>
      <c r="B38" s="73" t="s">
        <v>265</v>
      </c>
      <c r="C38" s="75" t="s">
        <v>141</v>
      </c>
      <c r="D38" s="73" t="s">
        <v>137</v>
      </c>
    </row>
    <row r="39" spans="1:4" x14ac:dyDescent="0.2">
      <c r="A39" s="71"/>
      <c r="B39" s="73" t="s">
        <v>265</v>
      </c>
      <c r="C39" s="75" t="s">
        <v>273</v>
      </c>
      <c r="D39" s="73" t="s">
        <v>137</v>
      </c>
    </row>
    <row r="40" spans="1:4" x14ac:dyDescent="0.2">
      <c r="B40" s="73" t="s">
        <v>265</v>
      </c>
      <c r="C40" s="75" t="s">
        <v>20</v>
      </c>
      <c r="D40" s="73" t="s">
        <v>137</v>
      </c>
    </row>
    <row r="41" spans="1:4" s="77" customFormat="1" x14ac:dyDescent="0.2">
      <c r="A41" s="72"/>
      <c r="B41" s="73" t="s">
        <v>265</v>
      </c>
      <c r="C41" s="75" t="s">
        <v>21</v>
      </c>
      <c r="D41" s="73" t="s">
        <v>137</v>
      </c>
    </row>
    <row r="42" spans="1:4" x14ac:dyDescent="0.2">
      <c r="B42" s="73" t="s">
        <v>265</v>
      </c>
      <c r="C42" s="75" t="s">
        <v>274</v>
      </c>
      <c r="D42" s="73" t="s">
        <v>137</v>
      </c>
    </row>
    <row r="43" spans="1:4" x14ac:dyDescent="0.2">
      <c r="B43" s="73" t="s">
        <v>265</v>
      </c>
      <c r="C43" s="75" t="s">
        <v>22</v>
      </c>
      <c r="D43" s="73" t="s">
        <v>137</v>
      </c>
    </row>
    <row r="44" spans="1:4" x14ac:dyDescent="0.2">
      <c r="B44" s="73" t="s">
        <v>275</v>
      </c>
      <c r="C44" s="75" t="s">
        <v>275</v>
      </c>
      <c r="D44" s="73" t="s">
        <v>142</v>
      </c>
    </row>
    <row r="45" spans="1:4" x14ac:dyDescent="0.2">
      <c r="B45" s="73" t="s">
        <v>275</v>
      </c>
      <c r="C45" s="74" t="s">
        <v>24</v>
      </c>
      <c r="D45" s="73" t="s">
        <v>71</v>
      </c>
    </row>
    <row r="46" spans="1:4" x14ac:dyDescent="0.2">
      <c r="B46" s="73" t="s">
        <v>275</v>
      </c>
      <c r="C46" s="74" t="s">
        <v>25</v>
      </c>
      <c r="D46" s="73" t="s">
        <v>71</v>
      </c>
    </row>
    <row r="47" spans="1:4" x14ac:dyDescent="0.2">
      <c r="B47" s="73" t="s">
        <v>275</v>
      </c>
      <c r="C47" s="74" t="s">
        <v>276</v>
      </c>
      <c r="D47" s="73" t="s">
        <v>137</v>
      </c>
    </row>
    <row r="48" spans="1:4" x14ac:dyDescent="0.2">
      <c r="B48" s="73" t="s">
        <v>275</v>
      </c>
      <c r="C48" s="74" t="s">
        <v>323</v>
      </c>
      <c r="D48" s="73" t="s">
        <v>137</v>
      </c>
    </row>
    <row r="49" spans="1:4" x14ac:dyDescent="0.2">
      <c r="B49" s="73" t="s">
        <v>275</v>
      </c>
      <c r="C49" s="73" t="s">
        <v>23</v>
      </c>
      <c r="D49" s="73" t="s">
        <v>137</v>
      </c>
    </row>
    <row r="50" spans="1:4" x14ac:dyDescent="0.2">
      <c r="A50" s="71"/>
      <c r="B50" s="73" t="s">
        <v>275</v>
      </c>
      <c r="C50" s="73" t="s">
        <v>26</v>
      </c>
      <c r="D50" s="73" t="s">
        <v>137</v>
      </c>
    </row>
    <row r="51" spans="1:4" x14ac:dyDescent="0.2">
      <c r="A51" s="71"/>
      <c r="B51" s="73" t="s">
        <v>275</v>
      </c>
      <c r="C51" s="73" t="s">
        <v>27</v>
      </c>
      <c r="D51" s="73" t="s">
        <v>137</v>
      </c>
    </row>
    <row r="52" spans="1:4" x14ac:dyDescent="0.2">
      <c r="A52" s="71"/>
      <c r="B52" s="73" t="s">
        <v>277</v>
      </c>
      <c r="C52" s="73" t="s">
        <v>277</v>
      </c>
      <c r="D52" s="73" t="s">
        <v>142</v>
      </c>
    </row>
    <row r="53" spans="1:4" x14ac:dyDescent="0.2">
      <c r="A53" s="71"/>
      <c r="B53" s="73" t="s">
        <v>277</v>
      </c>
      <c r="C53" s="73" t="s">
        <v>31</v>
      </c>
      <c r="D53" s="73" t="s">
        <v>71</v>
      </c>
    </row>
    <row r="54" spans="1:4" x14ac:dyDescent="0.2">
      <c r="A54" s="71"/>
      <c r="B54" s="73" t="s">
        <v>277</v>
      </c>
      <c r="C54" s="73" t="s">
        <v>144</v>
      </c>
      <c r="D54" s="73" t="s">
        <v>137</v>
      </c>
    </row>
    <row r="55" spans="1:4" x14ac:dyDescent="0.2">
      <c r="A55" s="71"/>
      <c r="B55" s="73" t="s">
        <v>277</v>
      </c>
      <c r="C55" s="73" t="s">
        <v>146</v>
      </c>
      <c r="D55" s="73" t="s">
        <v>137</v>
      </c>
    </row>
    <row r="56" spans="1:4" x14ac:dyDescent="0.2">
      <c r="A56" s="71"/>
      <c r="B56" s="73" t="s">
        <v>277</v>
      </c>
      <c r="C56" s="73" t="s">
        <v>147</v>
      </c>
      <c r="D56" s="73" t="s">
        <v>137</v>
      </c>
    </row>
    <row r="57" spans="1:4" x14ac:dyDescent="0.2">
      <c r="A57" s="71"/>
      <c r="B57" s="73" t="s">
        <v>277</v>
      </c>
      <c r="C57" s="74" t="s">
        <v>148</v>
      </c>
      <c r="D57" s="73" t="s">
        <v>137</v>
      </c>
    </row>
    <row r="58" spans="1:4" x14ac:dyDescent="0.2">
      <c r="A58" s="71"/>
      <c r="B58" s="73" t="s">
        <v>277</v>
      </c>
      <c r="C58" s="73" t="s">
        <v>302</v>
      </c>
      <c r="D58" s="73" t="s">
        <v>137</v>
      </c>
    </row>
    <row r="59" spans="1:4" x14ac:dyDescent="0.2">
      <c r="A59" s="71"/>
      <c r="B59" s="73" t="s">
        <v>277</v>
      </c>
      <c r="C59" s="73" t="s">
        <v>149</v>
      </c>
      <c r="D59" s="73" t="s">
        <v>137</v>
      </c>
    </row>
    <row r="60" spans="1:4" x14ac:dyDescent="0.2">
      <c r="A60" s="71"/>
      <c r="B60" s="73" t="s">
        <v>277</v>
      </c>
      <c r="C60" s="73" t="s">
        <v>150</v>
      </c>
      <c r="D60" s="73" t="s">
        <v>137</v>
      </c>
    </row>
    <row r="61" spans="1:4" x14ac:dyDescent="0.2">
      <c r="A61" s="71"/>
      <c r="B61" s="73" t="s">
        <v>277</v>
      </c>
      <c r="C61" s="73" t="s">
        <v>278</v>
      </c>
      <c r="D61" s="73" t="s">
        <v>137</v>
      </c>
    </row>
    <row r="62" spans="1:4" x14ac:dyDescent="0.2">
      <c r="A62" s="71"/>
      <c r="B62" s="73" t="s">
        <v>277</v>
      </c>
      <c r="C62" s="73" t="s">
        <v>151</v>
      </c>
      <c r="D62" s="73" t="s">
        <v>137</v>
      </c>
    </row>
    <row r="63" spans="1:4" x14ac:dyDescent="0.2">
      <c r="A63" s="71"/>
      <c r="B63" s="73" t="s">
        <v>277</v>
      </c>
      <c r="C63" s="73" t="s">
        <v>152</v>
      </c>
      <c r="D63" s="73" t="s">
        <v>137</v>
      </c>
    </row>
    <row r="64" spans="1:4" x14ac:dyDescent="0.2">
      <c r="A64" s="71"/>
      <c r="B64" s="73" t="s">
        <v>277</v>
      </c>
      <c r="C64" s="73" t="s">
        <v>153</v>
      </c>
      <c r="D64" s="73" t="s">
        <v>137</v>
      </c>
    </row>
    <row r="65" spans="1:4" x14ac:dyDescent="0.2">
      <c r="A65" s="71"/>
      <c r="B65" s="73" t="s">
        <v>277</v>
      </c>
      <c r="C65" s="73" t="s">
        <v>28</v>
      </c>
      <c r="D65" s="73" t="s">
        <v>137</v>
      </c>
    </row>
    <row r="66" spans="1:4" x14ac:dyDescent="0.2">
      <c r="A66" s="71"/>
      <c r="B66" s="73" t="s">
        <v>277</v>
      </c>
      <c r="C66" s="73" t="s">
        <v>154</v>
      </c>
      <c r="D66" s="73" t="s">
        <v>137</v>
      </c>
    </row>
    <row r="67" spans="1:4" x14ac:dyDescent="0.2">
      <c r="A67" s="71"/>
      <c r="B67" s="73" t="s">
        <v>277</v>
      </c>
      <c r="C67" s="73" t="s">
        <v>29</v>
      </c>
      <c r="D67" s="73" t="s">
        <v>137</v>
      </c>
    </row>
    <row r="68" spans="1:4" x14ac:dyDescent="0.2">
      <c r="A68" s="71"/>
      <c r="B68" s="73" t="s">
        <v>277</v>
      </c>
      <c r="C68" s="73" t="s">
        <v>279</v>
      </c>
      <c r="D68" s="73" t="s">
        <v>137</v>
      </c>
    </row>
    <row r="69" spans="1:4" x14ac:dyDescent="0.2">
      <c r="A69" s="71"/>
      <c r="B69" s="73" t="s">
        <v>277</v>
      </c>
      <c r="C69" s="73" t="s">
        <v>155</v>
      </c>
      <c r="D69" s="73" t="s">
        <v>137</v>
      </c>
    </row>
    <row r="70" spans="1:4" x14ac:dyDescent="0.2">
      <c r="A70" s="71"/>
      <c r="B70" s="73" t="s">
        <v>277</v>
      </c>
      <c r="C70" s="73" t="s">
        <v>156</v>
      </c>
      <c r="D70" s="73" t="s">
        <v>137</v>
      </c>
    </row>
    <row r="71" spans="1:4" x14ac:dyDescent="0.2">
      <c r="A71" s="71"/>
      <c r="B71" s="73" t="s">
        <v>277</v>
      </c>
      <c r="C71" s="73" t="s">
        <v>157</v>
      </c>
      <c r="D71" s="73" t="s">
        <v>137</v>
      </c>
    </row>
    <row r="72" spans="1:4" x14ac:dyDescent="0.2">
      <c r="A72" s="71"/>
      <c r="B72" s="73" t="s">
        <v>277</v>
      </c>
      <c r="C72" s="73" t="s">
        <v>158</v>
      </c>
      <c r="D72" s="73" t="s">
        <v>137</v>
      </c>
    </row>
    <row r="73" spans="1:4" x14ac:dyDescent="0.2">
      <c r="A73" s="71"/>
      <c r="B73" s="73" t="s">
        <v>277</v>
      </c>
      <c r="C73" s="73" t="s">
        <v>159</v>
      </c>
      <c r="D73" s="73" t="s">
        <v>137</v>
      </c>
    </row>
    <row r="74" spans="1:4" x14ac:dyDescent="0.2">
      <c r="A74" s="71"/>
      <c r="B74" s="73" t="s">
        <v>277</v>
      </c>
      <c r="C74" s="73" t="s">
        <v>30</v>
      </c>
      <c r="D74" s="73" t="s">
        <v>137</v>
      </c>
    </row>
    <row r="75" spans="1:4" x14ac:dyDescent="0.2">
      <c r="A75" s="71"/>
      <c r="B75" s="73" t="s">
        <v>277</v>
      </c>
      <c r="C75" s="73" t="s">
        <v>160</v>
      </c>
      <c r="D75" s="73" t="s">
        <v>137</v>
      </c>
    </row>
    <row r="76" spans="1:4" x14ac:dyDescent="0.2">
      <c r="A76" s="71"/>
      <c r="B76" s="73" t="s">
        <v>277</v>
      </c>
      <c r="C76" s="73" t="s">
        <v>161</v>
      </c>
      <c r="D76" s="73" t="s">
        <v>137</v>
      </c>
    </row>
    <row r="77" spans="1:4" x14ac:dyDescent="0.2">
      <c r="A77" s="71"/>
      <c r="B77" s="73" t="s">
        <v>277</v>
      </c>
      <c r="C77" s="73" t="s">
        <v>162</v>
      </c>
      <c r="D77" s="73" t="s">
        <v>137</v>
      </c>
    </row>
    <row r="78" spans="1:4" x14ac:dyDescent="0.2">
      <c r="A78" s="71"/>
      <c r="B78" s="73" t="s">
        <v>277</v>
      </c>
      <c r="C78" s="73" t="s">
        <v>163</v>
      </c>
      <c r="D78" s="73" t="s">
        <v>137</v>
      </c>
    </row>
    <row r="79" spans="1:4" x14ac:dyDescent="0.2">
      <c r="A79" s="71"/>
      <c r="B79" s="73" t="s">
        <v>277</v>
      </c>
      <c r="C79" s="73" t="s">
        <v>32</v>
      </c>
      <c r="D79" s="73" t="s">
        <v>137</v>
      </c>
    </row>
    <row r="80" spans="1:4" x14ac:dyDescent="0.2">
      <c r="A80" s="71"/>
      <c r="B80" s="73" t="s">
        <v>277</v>
      </c>
      <c r="C80" s="73" t="s">
        <v>280</v>
      </c>
      <c r="D80" s="73" t="s">
        <v>137</v>
      </c>
    </row>
    <row r="81" spans="1:4" x14ac:dyDescent="0.2">
      <c r="A81" s="71"/>
      <c r="B81" s="73" t="s">
        <v>277</v>
      </c>
      <c r="C81" s="73" t="s">
        <v>164</v>
      </c>
      <c r="D81" s="73" t="s">
        <v>137</v>
      </c>
    </row>
    <row r="82" spans="1:4" x14ac:dyDescent="0.2">
      <c r="A82" s="71"/>
      <c r="B82" s="73" t="s">
        <v>277</v>
      </c>
      <c r="C82" s="73" t="s">
        <v>165</v>
      </c>
      <c r="D82" s="73" t="s">
        <v>137</v>
      </c>
    </row>
    <row r="83" spans="1:4" x14ac:dyDescent="0.2">
      <c r="A83" s="71"/>
      <c r="B83" s="73" t="s">
        <v>166</v>
      </c>
      <c r="C83" s="73" t="s">
        <v>166</v>
      </c>
      <c r="D83" s="73" t="s">
        <v>142</v>
      </c>
    </row>
    <row r="84" spans="1:4" x14ac:dyDescent="0.2">
      <c r="A84" s="71"/>
      <c r="B84" s="73" t="s">
        <v>166</v>
      </c>
      <c r="C84" s="73" t="s">
        <v>281</v>
      </c>
      <c r="D84" s="73" t="s">
        <v>71</v>
      </c>
    </row>
    <row r="85" spans="1:4" x14ac:dyDescent="0.2">
      <c r="A85" s="71"/>
      <c r="B85" s="73" t="s">
        <v>166</v>
      </c>
      <c r="C85" s="73" t="s">
        <v>321</v>
      </c>
      <c r="D85" s="73" t="s">
        <v>71</v>
      </c>
    </row>
    <row r="86" spans="1:4" x14ac:dyDescent="0.2">
      <c r="A86" s="71"/>
      <c r="B86" s="73" t="s">
        <v>166</v>
      </c>
      <c r="C86" s="73" t="s">
        <v>259</v>
      </c>
      <c r="D86" s="73" t="s">
        <v>71</v>
      </c>
    </row>
    <row r="87" spans="1:4" x14ac:dyDescent="0.2">
      <c r="A87" s="71"/>
      <c r="B87" s="73" t="s">
        <v>166</v>
      </c>
      <c r="C87" s="73" t="s">
        <v>167</v>
      </c>
      <c r="D87" s="73" t="s">
        <v>137</v>
      </c>
    </row>
    <row r="88" spans="1:4" x14ac:dyDescent="0.2">
      <c r="A88" s="71"/>
      <c r="B88" s="73" t="s">
        <v>285</v>
      </c>
      <c r="C88" s="73" t="s">
        <v>285</v>
      </c>
      <c r="D88" s="73" t="s">
        <v>142</v>
      </c>
    </row>
    <row r="89" spans="1:4" x14ac:dyDescent="0.2">
      <c r="A89" s="71"/>
      <c r="B89" s="73" t="s">
        <v>285</v>
      </c>
      <c r="C89" s="73" t="s">
        <v>286</v>
      </c>
      <c r="D89" s="73" t="s">
        <v>71</v>
      </c>
    </row>
    <row r="90" spans="1:4" x14ac:dyDescent="0.2">
      <c r="A90" s="71"/>
      <c r="B90" s="73" t="s">
        <v>285</v>
      </c>
      <c r="C90" s="73" t="s">
        <v>307</v>
      </c>
      <c r="D90" s="73" t="s">
        <v>71</v>
      </c>
    </row>
    <row r="91" spans="1:4" x14ac:dyDescent="0.2">
      <c r="A91" s="71"/>
      <c r="B91" s="73" t="s">
        <v>285</v>
      </c>
      <c r="C91" s="73" t="s">
        <v>287</v>
      </c>
      <c r="D91" s="73" t="s">
        <v>71</v>
      </c>
    </row>
    <row r="92" spans="1:4" x14ac:dyDescent="0.2">
      <c r="A92" s="71"/>
      <c r="B92" s="73" t="s">
        <v>285</v>
      </c>
      <c r="C92" s="73" t="s">
        <v>43</v>
      </c>
      <c r="D92" s="73" t="s">
        <v>71</v>
      </c>
    </row>
    <row r="93" spans="1:4" x14ac:dyDescent="0.2">
      <c r="A93" s="71"/>
      <c r="B93" s="73" t="s">
        <v>285</v>
      </c>
      <c r="C93" s="73" t="s">
        <v>168</v>
      </c>
      <c r="D93" s="73" t="s">
        <v>71</v>
      </c>
    </row>
    <row r="94" spans="1:4" x14ac:dyDescent="0.2">
      <c r="A94" s="71"/>
      <c r="B94" s="73" t="s">
        <v>285</v>
      </c>
      <c r="C94" s="73" t="s">
        <v>169</v>
      </c>
      <c r="D94" s="73" t="s">
        <v>70</v>
      </c>
    </row>
    <row r="95" spans="1:4" x14ac:dyDescent="0.2">
      <c r="A95" s="71"/>
      <c r="B95" s="73" t="s">
        <v>285</v>
      </c>
      <c r="C95" s="73" t="s">
        <v>260</v>
      </c>
      <c r="D95" s="73" t="s">
        <v>137</v>
      </c>
    </row>
    <row r="96" spans="1:4" x14ac:dyDescent="0.2">
      <c r="A96" s="71"/>
      <c r="B96" s="73" t="s">
        <v>285</v>
      </c>
      <c r="C96" s="73" t="s">
        <v>170</v>
      </c>
      <c r="D96" s="73" t="s">
        <v>137</v>
      </c>
    </row>
    <row r="97" spans="1:4" x14ac:dyDescent="0.2">
      <c r="A97" s="71"/>
      <c r="B97" s="73" t="s">
        <v>285</v>
      </c>
      <c r="C97" s="74" t="s">
        <v>288</v>
      </c>
      <c r="D97" s="73" t="s">
        <v>137</v>
      </c>
    </row>
    <row r="98" spans="1:4" x14ac:dyDescent="0.2">
      <c r="A98" s="71"/>
      <c r="B98" s="73" t="s">
        <v>285</v>
      </c>
      <c r="C98" s="74" t="s">
        <v>36</v>
      </c>
      <c r="D98" s="73" t="s">
        <v>137</v>
      </c>
    </row>
    <row r="99" spans="1:4" x14ac:dyDescent="0.2">
      <c r="A99" s="71"/>
      <c r="B99" s="73" t="s">
        <v>285</v>
      </c>
      <c r="C99" s="74" t="s">
        <v>37</v>
      </c>
      <c r="D99" s="73" t="s">
        <v>137</v>
      </c>
    </row>
    <row r="100" spans="1:4" x14ac:dyDescent="0.2">
      <c r="A100" s="71"/>
      <c r="B100" s="73" t="s">
        <v>285</v>
      </c>
      <c r="C100" s="74" t="s">
        <v>39</v>
      </c>
      <c r="D100" s="73" t="s">
        <v>137</v>
      </c>
    </row>
    <row r="101" spans="1:4" x14ac:dyDescent="0.2">
      <c r="A101" s="71"/>
      <c r="B101" s="73" t="s">
        <v>285</v>
      </c>
      <c r="C101" s="74" t="s">
        <v>40</v>
      </c>
      <c r="D101" s="73" t="s">
        <v>137</v>
      </c>
    </row>
    <row r="102" spans="1:4" x14ac:dyDescent="0.2">
      <c r="A102" s="71"/>
      <c r="B102" s="73" t="s">
        <v>285</v>
      </c>
      <c r="C102" s="73" t="s">
        <v>41</v>
      </c>
      <c r="D102" s="73" t="s">
        <v>137</v>
      </c>
    </row>
    <row r="103" spans="1:4" x14ac:dyDescent="0.2">
      <c r="B103" s="73" t="s">
        <v>285</v>
      </c>
      <c r="C103" s="73" t="s">
        <v>42</v>
      </c>
      <c r="D103" s="73" t="s">
        <v>137</v>
      </c>
    </row>
    <row r="104" spans="1:4" x14ac:dyDescent="0.2">
      <c r="B104" s="73" t="s">
        <v>285</v>
      </c>
      <c r="C104" s="73" t="s">
        <v>171</v>
      </c>
      <c r="D104" s="73" t="s">
        <v>137</v>
      </c>
    </row>
    <row r="105" spans="1:4" x14ac:dyDescent="0.2">
      <c r="B105" s="73" t="s">
        <v>285</v>
      </c>
      <c r="C105" s="73" t="s">
        <v>44</v>
      </c>
      <c r="D105" s="73" t="s">
        <v>137</v>
      </c>
    </row>
    <row r="106" spans="1:4" x14ac:dyDescent="0.2">
      <c r="B106" s="73" t="s">
        <v>54</v>
      </c>
      <c r="C106" s="73" t="s">
        <v>54</v>
      </c>
      <c r="D106" s="73" t="s">
        <v>142</v>
      </c>
    </row>
    <row r="107" spans="1:4" x14ac:dyDescent="0.2">
      <c r="B107" s="73" t="s">
        <v>54</v>
      </c>
      <c r="C107" s="73" t="s">
        <v>256</v>
      </c>
      <c r="D107" s="73" t="s">
        <v>137</v>
      </c>
    </row>
    <row r="108" spans="1:4" x14ac:dyDescent="0.2">
      <c r="B108" s="73" t="s">
        <v>54</v>
      </c>
      <c r="C108" s="73" t="s">
        <v>172</v>
      </c>
      <c r="D108" s="73" t="s">
        <v>137</v>
      </c>
    </row>
    <row r="109" spans="1:4" x14ac:dyDescent="0.2">
      <c r="B109" s="73" t="s">
        <v>173</v>
      </c>
      <c r="C109" s="73" t="s">
        <v>174</v>
      </c>
      <c r="D109" s="73" t="s">
        <v>142</v>
      </c>
    </row>
    <row r="110" spans="1:4" x14ac:dyDescent="0.2">
      <c r="B110" s="73" t="s">
        <v>173</v>
      </c>
      <c r="C110" s="73" t="s">
        <v>289</v>
      </c>
      <c r="D110" s="73" t="s">
        <v>71</v>
      </c>
    </row>
    <row r="111" spans="1:4" x14ac:dyDescent="0.2">
      <c r="B111" s="73" t="s">
        <v>173</v>
      </c>
      <c r="C111" s="73" t="s">
        <v>61</v>
      </c>
      <c r="D111" s="73" t="s">
        <v>71</v>
      </c>
    </row>
    <row r="112" spans="1:4" x14ac:dyDescent="0.2">
      <c r="B112" s="73" t="s">
        <v>173</v>
      </c>
      <c r="C112" s="73" t="s">
        <v>62</v>
      </c>
      <c r="D112" s="73" t="s">
        <v>71</v>
      </c>
    </row>
    <row r="113" spans="1:4" x14ac:dyDescent="0.2">
      <c r="B113" s="73" t="s">
        <v>173</v>
      </c>
      <c r="C113" s="73" t="s">
        <v>290</v>
      </c>
      <c r="D113" s="73" t="s">
        <v>71</v>
      </c>
    </row>
    <row r="114" spans="1:4" x14ac:dyDescent="0.2">
      <c r="B114" s="73" t="s">
        <v>173</v>
      </c>
      <c r="C114" s="73" t="s">
        <v>175</v>
      </c>
      <c r="D114" s="73" t="s">
        <v>70</v>
      </c>
    </row>
    <row r="115" spans="1:4" x14ac:dyDescent="0.2">
      <c r="B115" s="73" t="s">
        <v>173</v>
      </c>
      <c r="C115" s="73" t="s">
        <v>291</v>
      </c>
      <c r="D115" s="73" t="s">
        <v>71</v>
      </c>
    </row>
    <row r="116" spans="1:4" x14ac:dyDescent="0.2">
      <c r="B116" s="73" t="s">
        <v>173</v>
      </c>
      <c r="C116" s="73" t="s">
        <v>176</v>
      </c>
      <c r="D116" s="73" t="s">
        <v>71</v>
      </c>
    </row>
    <row r="117" spans="1:4" x14ac:dyDescent="0.2">
      <c r="B117" s="73" t="s">
        <v>173</v>
      </c>
      <c r="C117" s="74" t="s">
        <v>177</v>
      </c>
      <c r="D117" s="73" t="s">
        <v>137</v>
      </c>
    </row>
    <row r="118" spans="1:4" x14ac:dyDescent="0.2">
      <c r="A118" s="71"/>
      <c r="B118" s="73" t="s">
        <v>173</v>
      </c>
      <c r="C118" s="74" t="s">
        <v>178</v>
      </c>
      <c r="D118" s="73" t="s">
        <v>137</v>
      </c>
    </row>
    <row r="119" spans="1:4" x14ac:dyDescent="0.2">
      <c r="A119" s="71"/>
      <c r="B119" s="73" t="s">
        <v>173</v>
      </c>
      <c r="C119" s="74" t="s">
        <v>179</v>
      </c>
      <c r="D119" s="73" t="s">
        <v>137</v>
      </c>
    </row>
    <row r="120" spans="1:4" x14ac:dyDescent="0.2">
      <c r="A120" s="71"/>
      <c r="B120" s="73" t="s">
        <v>173</v>
      </c>
      <c r="C120" s="74" t="s">
        <v>63</v>
      </c>
      <c r="D120" s="73" t="s">
        <v>137</v>
      </c>
    </row>
    <row r="121" spans="1:4" x14ac:dyDescent="0.2">
      <c r="A121" s="71"/>
      <c r="B121" s="73" t="s">
        <v>173</v>
      </c>
      <c r="C121" s="74" t="s">
        <v>252</v>
      </c>
      <c r="D121" s="73" t="s">
        <v>137</v>
      </c>
    </row>
    <row r="122" spans="1:4" x14ac:dyDescent="0.2">
      <c r="A122" s="71"/>
      <c r="B122" s="73" t="s">
        <v>173</v>
      </c>
      <c r="C122" s="74" t="s">
        <v>180</v>
      </c>
      <c r="D122" s="73" t="s">
        <v>137</v>
      </c>
    </row>
    <row r="123" spans="1:4" x14ac:dyDescent="0.2">
      <c r="A123" s="71"/>
      <c r="B123" s="73" t="s">
        <v>292</v>
      </c>
      <c r="C123" s="74" t="s">
        <v>292</v>
      </c>
      <c r="D123" s="73" t="s">
        <v>142</v>
      </c>
    </row>
    <row r="124" spans="1:4" x14ac:dyDescent="0.2">
      <c r="A124" s="71"/>
      <c r="B124" s="73" t="s">
        <v>292</v>
      </c>
      <c r="C124" s="74" t="s">
        <v>293</v>
      </c>
      <c r="D124" s="73" t="s">
        <v>181</v>
      </c>
    </row>
    <row r="125" spans="1:4" x14ac:dyDescent="0.2">
      <c r="A125" s="71"/>
      <c r="B125" s="73" t="s">
        <v>292</v>
      </c>
      <c r="C125" s="73" t="s">
        <v>65</v>
      </c>
      <c r="D125" s="73" t="s">
        <v>137</v>
      </c>
    </row>
    <row r="126" spans="1:4" x14ac:dyDescent="0.2">
      <c r="A126" s="71"/>
      <c r="B126" s="73" t="s">
        <v>292</v>
      </c>
      <c r="C126" s="73" t="s">
        <v>182</v>
      </c>
      <c r="D126" s="73" t="s">
        <v>137</v>
      </c>
    </row>
    <row r="127" spans="1:4" x14ac:dyDescent="0.2">
      <c r="A127" s="71"/>
      <c r="B127" s="73" t="s">
        <v>292</v>
      </c>
      <c r="C127" s="73" t="s">
        <v>66</v>
      </c>
      <c r="D127" s="73" t="s">
        <v>137</v>
      </c>
    </row>
    <row r="128" spans="1:4" x14ac:dyDescent="0.2">
      <c r="A128" s="71"/>
      <c r="B128" s="73" t="s">
        <v>292</v>
      </c>
      <c r="C128" s="73" t="s">
        <v>67</v>
      </c>
      <c r="D128" s="73" t="s">
        <v>137</v>
      </c>
    </row>
    <row r="129" spans="1:4" x14ac:dyDescent="0.2">
      <c r="A129" s="71"/>
      <c r="B129" s="73" t="s">
        <v>292</v>
      </c>
      <c r="C129" s="73" t="s">
        <v>35</v>
      </c>
      <c r="D129" s="73" t="s">
        <v>137</v>
      </c>
    </row>
    <row r="130" spans="1:4" x14ac:dyDescent="0.2">
      <c r="A130" s="71"/>
      <c r="B130" s="73" t="s">
        <v>294</v>
      </c>
      <c r="C130" s="73" t="s">
        <v>294</v>
      </c>
      <c r="D130" s="73" t="s">
        <v>142</v>
      </c>
    </row>
    <row r="131" spans="1:4" x14ac:dyDescent="0.2">
      <c r="A131" s="71"/>
      <c r="B131" s="73" t="s">
        <v>294</v>
      </c>
      <c r="C131" s="73" t="s">
        <v>33</v>
      </c>
      <c r="D131" s="73" t="s">
        <v>137</v>
      </c>
    </row>
    <row r="132" spans="1:4" x14ac:dyDescent="0.2">
      <c r="A132" s="71"/>
      <c r="B132" s="73" t="s">
        <v>294</v>
      </c>
      <c r="C132" s="74" t="s">
        <v>34</v>
      </c>
      <c r="D132" s="73" t="s">
        <v>137</v>
      </c>
    </row>
    <row r="133" spans="1:4" x14ac:dyDescent="0.2">
      <c r="A133" s="71"/>
      <c r="B133" s="73" t="s">
        <v>294</v>
      </c>
      <c r="C133" s="73" t="s">
        <v>183</v>
      </c>
      <c r="D133" s="73" t="s">
        <v>137</v>
      </c>
    </row>
    <row r="134" spans="1:4" x14ac:dyDescent="0.2">
      <c r="A134" s="71"/>
      <c r="B134" s="73" t="s">
        <v>294</v>
      </c>
      <c r="C134" s="73" t="s">
        <v>46</v>
      </c>
      <c r="D134" s="73" t="s">
        <v>137</v>
      </c>
    </row>
    <row r="135" spans="1:4" x14ac:dyDescent="0.2">
      <c r="A135" s="71"/>
      <c r="B135" s="73" t="s">
        <v>184</v>
      </c>
      <c r="C135" s="73" t="s">
        <v>261</v>
      </c>
      <c r="D135" s="73" t="s">
        <v>142</v>
      </c>
    </row>
    <row r="136" spans="1:4" x14ac:dyDescent="0.2">
      <c r="A136" s="71"/>
      <c r="B136" s="73" t="s">
        <v>184</v>
      </c>
      <c r="C136" s="73" t="s">
        <v>295</v>
      </c>
      <c r="D136" s="73" t="s">
        <v>71</v>
      </c>
    </row>
    <row r="137" spans="1:4" x14ac:dyDescent="0.2">
      <c r="A137" s="71"/>
      <c r="B137" s="73" t="s">
        <v>184</v>
      </c>
      <c r="C137" s="73" t="s">
        <v>317</v>
      </c>
      <c r="D137" s="73" t="s">
        <v>71</v>
      </c>
    </row>
    <row r="138" spans="1:4" x14ac:dyDescent="0.2">
      <c r="A138" s="71"/>
      <c r="B138" s="73" t="s">
        <v>184</v>
      </c>
      <c r="C138" s="73" t="s">
        <v>186</v>
      </c>
      <c r="D138" s="73" t="s">
        <v>137</v>
      </c>
    </row>
    <row r="139" spans="1:4" x14ac:dyDescent="0.2">
      <c r="A139" s="71"/>
      <c r="B139" s="73" t="s">
        <v>184</v>
      </c>
      <c r="C139" s="73" t="s">
        <v>296</v>
      </c>
      <c r="D139" s="73" t="s">
        <v>137</v>
      </c>
    </row>
    <row r="140" spans="1:4" x14ac:dyDescent="0.2">
      <c r="A140" s="71"/>
      <c r="B140" s="73" t="s">
        <v>184</v>
      </c>
      <c r="C140" s="73" t="s">
        <v>48</v>
      </c>
      <c r="D140" s="73" t="s">
        <v>137</v>
      </c>
    </row>
    <row r="141" spans="1:4" x14ac:dyDescent="0.2">
      <c r="A141" s="71"/>
      <c r="B141" s="73" t="s">
        <v>184</v>
      </c>
      <c r="C141" s="74" t="s">
        <v>324</v>
      </c>
      <c r="D141" s="73" t="s">
        <v>137</v>
      </c>
    </row>
    <row r="142" spans="1:4" x14ac:dyDescent="0.2">
      <c r="A142" s="71"/>
      <c r="B142" s="73" t="s">
        <v>184</v>
      </c>
      <c r="C142" s="74" t="s">
        <v>320</v>
      </c>
      <c r="D142" s="73" t="s">
        <v>137</v>
      </c>
    </row>
    <row r="143" spans="1:4" x14ac:dyDescent="0.2">
      <c r="A143" s="71"/>
      <c r="B143" s="73" t="s">
        <v>184</v>
      </c>
      <c r="C143" s="74" t="s">
        <v>325</v>
      </c>
      <c r="D143" s="73" t="s">
        <v>137</v>
      </c>
    </row>
    <row r="144" spans="1:4" x14ac:dyDescent="0.2">
      <c r="A144" s="71"/>
      <c r="B144" s="73" t="s">
        <v>184</v>
      </c>
      <c r="C144" s="74" t="s">
        <v>326</v>
      </c>
      <c r="D144" s="73" t="s">
        <v>137</v>
      </c>
    </row>
    <row r="145" spans="1:4" x14ac:dyDescent="0.2">
      <c r="A145" s="71"/>
      <c r="B145" s="73" t="s">
        <v>327</v>
      </c>
      <c r="C145" s="73" t="s">
        <v>327</v>
      </c>
      <c r="D145" s="73" t="s">
        <v>142</v>
      </c>
    </row>
    <row r="146" spans="1:4" x14ac:dyDescent="0.2">
      <c r="A146" s="71"/>
      <c r="B146" s="73" t="s">
        <v>185</v>
      </c>
      <c r="C146" s="73" t="s">
        <v>185</v>
      </c>
      <c r="D146" s="73" t="s">
        <v>70</v>
      </c>
    </row>
    <row r="147" spans="1:4" x14ac:dyDescent="0.2">
      <c r="A147" s="71"/>
      <c r="B147" s="73" t="s">
        <v>297</v>
      </c>
      <c r="C147" s="74" t="s">
        <v>297</v>
      </c>
      <c r="D147" s="73" t="s">
        <v>142</v>
      </c>
    </row>
    <row r="148" spans="1:4" x14ac:dyDescent="0.2">
      <c r="A148" s="71"/>
      <c r="B148" s="73" t="s">
        <v>297</v>
      </c>
      <c r="C148" s="73" t="s">
        <v>257</v>
      </c>
      <c r="D148" s="73" t="s">
        <v>71</v>
      </c>
    </row>
    <row r="149" spans="1:4" x14ac:dyDescent="0.2">
      <c r="A149" s="71"/>
      <c r="B149" s="73" t="s">
        <v>297</v>
      </c>
      <c r="C149" s="73" t="s">
        <v>188</v>
      </c>
      <c r="D149" s="73" t="s">
        <v>71</v>
      </c>
    </row>
    <row r="150" spans="1:4" x14ac:dyDescent="0.2">
      <c r="A150" s="71"/>
      <c r="B150" s="73" t="s">
        <v>297</v>
      </c>
      <c r="C150" s="73" t="s">
        <v>189</v>
      </c>
      <c r="D150" s="73" t="s">
        <v>137</v>
      </c>
    </row>
    <row r="151" spans="1:4" x14ac:dyDescent="0.2">
      <c r="A151" s="71"/>
      <c r="B151" s="73" t="s">
        <v>297</v>
      </c>
      <c r="C151" s="73" t="s">
        <v>190</v>
      </c>
      <c r="D151" s="73" t="s">
        <v>137</v>
      </c>
    </row>
    <row r="152" spans="1:4" x14ac:dyDescent="0.2">
      <c r="A152" s="71"/>
      <c r="B152" s="73" t="s">
        <v>297</v>
      </c>
      <c r="C152" s="73" t="s">
        <v>45</v>
      </c>
      <c r="D152" s="73" t="s">
        <v>137</v>
      </c>
    </row>
    <row r="153" spans="1:4" x14ac:dyDescent="0.2">
      <c r="A153" s="71"/>
      <c r="B153" s="73" t="s">
        <v>297</v>
      </c>
      <c r="C153" s="73" t="s">
        <v>47</v>
      </c>
      <c r="D153" s="73" t="s">
        <v>137</v>
      </c>
    </row>
    <row r="154" spans="1:4" x14ac:dyDescent="0.2">
      <c r="A154" s="71"/>
      <c r="B154" s="73" t="s">
        <v>298</v>
      </c>
      <c r="C154" s="73" t="s">
        <v>299</v>
      </c>
      <c r="D154" s="73" t="s">
        <v>70</v>
      </c>
    </row>
    <row r="155" spans="1:4" x14ac:dyDescent="0.2">
      <c r="A155" s="71"/>
      <c r="B155" s="73" t="s">
        <v>298</v>
      </c>
      <c r="C155" s="73" t="s">
        <v>191</v>
      </c>
      <c r="D155" s="73" t="s">
        <v>71</v>
      </c>
    </row>
    <row r="156" spans="1:4" x14ac:dyDescent="0.2">
      <c r="A156" s="71"/>
      <c r="B156" s="73" t="s">
        <v>49</v>
      </c>
      <c r="C156" s="73" t="s">
        <v>49</v>
      </c>
      <c r="D156" s="73" t="s">
        <v>142</v>
      </c>
    </row>
    <row r="157" spans="1:4" x14ac:dyDescent="0.2">
      <c r="A157" s="71"/>
      <c r="B157" s="73" t="s">
        <v>49</v>
      </c>
      <c r="C157" s="73" t="s">
        <v>50</v>
      </c>
      <c r="D157" s="73" t="s">
        <v>71</v>
      </c>
    </row>
    <row r="158" spans="1:4" x14ac:dyDescent="0.2">
      <c r="A158" s="71"/>
      <c r="B158" s="73" t="s">
        <v>49</v>
      </c>
      <c r="C158" s="73" t="s">
        <v>192</v>
      </c>
      <c r="D158" s="73" t="s">
        <v>70</v>
      </c>
    </row>
    <row r="159" spans="1:4" x14ac:dyDescent="0.2">
      <c r="A159" s="71"/>
      <c r="B159" s="73" t="s">
        <v>49</v>
      </c>
      <c r="C159" s="73" t="s">
        <v>300</v>
      </c>
      <c r="D159" s="73" t="s">
        <v>70</v>
      </c>
    </row>
    <row r="160" spans="1:4" x14ac:dyDescent="0.2">
      <c r="A160" s="71"/>
      <c r="B160" s="73" t="s">
        <v>49</v>
      </c>
      <c r="C160" s="73" t="s">
        <v>301</v>
      </c>
      <c r="D160" s="73" t="s">
        <v>137</v>
      </c>
    </row>
    <row r="161" spans="1:4" x14ac:dyDescent="0.2">
      <c r="A161" s="71"/>
      <c r="B161" s="73" t="s">
        <v>51</v>
      </c>
      <c r="C161" s="73" t="s">
        <v>262</v>
      </c>
      <c r="D161" s="73" t="s">
        <v>142</v>
      </c>
    </row>
    <row r="162" spans="1:4" x14ac:dyDescent="0.2">
      <c r="A162" s="71"/>
      <c r="B162" s="73" t="s">
        <v>51</v>
      </c>
      <c r="C162" s="73" t="s">
        <v>308</v>
      </c>
      <c r="D162" s="73" t="s">
        <v>137</v>
      </c>
    </row>
    <row r="163" spans="1:4" x14ac:dyDescent="0.2">
      <c r="A163" s="71"/>
      <c r="B163" s="73" t="s">
        <v>51</v>
      </c>
      <c r="C163" s="73" t="s">
        <v>319</v>
      </c>
      <c r="D163" s="73" t="s">
        <v>71</v>
      </c>
    </row>
    <row r="164" spans="1:4" x14ac:dyDescent="0.2">
      <c r="A164" s="71"/>
      <c r="B164" s="73" t="s">
        <v>51</v>
      </c>
      <c r="C164" s="73" t="s">
        <v>52</v>
      </c>
      <c r="D164" s="73" t="s">
        <v>137</v>
      </c>
    </row>
    <row r="165" spans="1:4" x14ac:dyDescent="0.2">
      <c r="A165" s="71"/>
      <c r="B165" s="73" t="s">
        <v>51</v>
      </c>
      <c r="C165" s="74" t="s">
        <v>193</v>
      </c>
      <c r="D165" s="73" t="s">
        <v>137</v>
      </c>
    </row>
    <row r="166" spans="1:4" x14ac:dyDescent="0.2">
      <c r="A166" s="71"/>
      <c r="B166" s="73" t="s">
        <v>51</v>
      </c>
      <c r="C166" s="74" t="s">
        <v>53</v>
      </c>
      <c r="D166" s="73" t="s">
        <v>137</v>
      </c>
    </row>
    <row r="167" spans="1:4" x14ac:dyDescent="0.2">
      <c r="A167" s="71"/>
      <c r="B167" s="73" t="s">
        <v>51</v>
      </c>
      <c r="C167" s="74" t="s">
        <v>38</v>
      </c>
      <c r="D167" s="73" t="s">
        <v>137</v>
      </c>
    </row>
    <row r="168" spans="1:4" x14ac:dyDescent="0.2">
      <c r="A168" s="71"/>
      <c r="B168" s="73" t="s">
        <v>55</v>
      </c>
      <c r="C168" s="74" t="s">
        <v>194</v>
      </c>
      <c r="D168" s="73" t="s">
        <v>142</v>
      </c>
    </row>
    <row r="169" spans="1:4" x14ac:dyDescent="0.2">
      <c r="A169" s="71"/>
      <c r="B169" s="73" t="s">
        <v>55</v>
      </c>
      <c r="C169" s="74" t="s">
        <v>303</v>
      </c>
      <c r="D169" s="73" t="s">
        <v>71</v>
      </c>
    </row>
    <row r="170" spans="1:4" x14ac:dyDescent="0.2">
      <c r="A170" s="71"/>
      <c r="B170" s="73" t="s">
        <v>55</v>
      </c>
      <c r="C170" s="76" t="s">
        <v>56</v>
      </c>
      <c r="D170" s="73" t="s">
        <v>71</v>
      </c>
    </row>
    <row r="171" spans="1:4" x14ac:dyDescent="0.2">
      <c r="A171" s="71"/>
      <c r="B171" s="73" t="s">
        <v>55</v>
      </c>
      <c r="C171" s="74" t="s">
        <v>195</v>
      </c>
      <c r="D171" s="73" t="s">
        <v>71</v>
      </c>
    </row>
    <row r="172" spans="1:4" x14ac:dyDescent="0.2">
      <c r="A172" s="71"/>
      <c r="B172" s="73" t="s">
        <v>55</v>
      </c>
      <c r="C172" s="75" t="s">
        <v>196</v>
      </c>
      <c r="D172" s="73" t="s">
        <v>137</v>
      </c>
    </row>
    <row r="173" spans="1:4" x14ac:dyDescent="0.2">
      <c r="A173" s="71"/>
      <c r="B173" s="73" t="s">
        <v>55</v>
      </c>
      <c r="C173" s="73" t="s">
        <v>197</v>
      </c>
      <c r="D173" s="73" t="s">
        <v>137</v>
      </c>
    </row>
    <row r="174" spans="1:4" x14ac:dyDescent="0.2">
      <c r="A174" s="71"/>
      <c r="B174" s="73" t="s">
        <v>55</v>
      </c>
      <c r="C174" s="73" t="s">
        <v>198</v>
      </c>
      <c r="D174" s="73" t="s">
        <v>137</v>
      </c>
    </row>
    <row r="175" spans="1:4" x14ac:dyDescent="0.2">
      <c r="A175" s="71"/>
      <c r="B175" s="73" t="s">
        <v>57</v>
      </c>
      <c r="C175" s="73" t="s">
        <v>57</v>
      </c>
      <c r="D175" s="73" t="s">
        <v>142</v>
      </c>
    </row>
    <row r="176" spans="1:4" x14ac:dyDescent="0.2">
      <c r="A176" s="71"/>
      <c r="B176" s="73" t="s">
        <v>57</v>
      </c>
      <c r="C176" s="73" t="s">
        <v>263</v>
      </c>
      <c r="D176" s="73" t="s">
        <v>71</v>
      </c>
    </row>
    <row r="177" spans="1:4" x14ac:dyDescent="0.2">
      <c r="A177" s="71"/>
      <c r="B177" s="73" t="s">
        <v>57</v>
      </c>
      <c r="C177" s="73" t="s">
        <v>200</v>
      </c>
      <c r="D177" s="73" t="s">
        <v>71</v>
      </c>
    </row>
    <row r="178" spans="1:4" x14ac:dyDescent="0.2">
      <c r="A178" s="71"/>
      <c r="B178" s="73" t="s">
        <v>57</v>
      </c>
      <c r="C178" s="73" t="s">
        <v>201</v>
      </c>
      <c r="D178" s="73" t="s">
        <v>71</v>
      </c>
    </row>
    <row r="179" spans="1:4" x14ac:dyDescent="0.2">
      <c r="A179" s="71"/>
      <c r="B179" s="73" t="s">
        <v>57</v>
      </c>
      <c r="C179" s="74" t="s">
        <v>203</v>
      </c>
      <c r="D179" s="73" t="s">
        <v>71</v>
      </c>
    </row>
    <row r="180" spans="1:4" x14ac:dyDescent="0.2">
      <c r="A180" s="71"/>
      <c r="B180" s="73" t="s">
        <v>57</v>
      </c>
      <c r="C180" s="73" t="s">
        <v>318</v>
      </c>
      <c r="D180" s="73" t="s">
        <v>71</v>
      </c>
    </row>
    <row r="181" spans="1:4" x14ac:dyDescent="0.2">
      <c r="A181" s="71"/>
      <c r="B181" s="73" t="s">
        <v>57</v>
      </c>
      <c r="C181" s="73" t="s">
        <v>328</v>
      </c>
      <c r="D181" s="73" t="s">
        <v>71</v>
      </c>
    </row>
    <row r="182" spans="1:4" x14ac:dyDescent="0.2">
      <c r="A182" s="71"/>
      <c r="B182" s="73" t="s">
        <v>57</v>
      </c>
      <c r="C182" s="74" t="s">
        <v>205</v>
      </c>
      <c r="D182" s="73" t="s">
        <v>137</v>
      </c>
    </row>
    <row r="183" spans="1:4" x14ac:dyDescent="0.2">
      <c r="A183" s="71"/>
      <c r="B183" s="73" t="s">
        <v>57</v>
      </c>
      <c r="C183" s="74" t="s">
        <v>206</v>
      </c>
      <c r="D183" s="73" t="s">
        <v>137</v>
      </c>
    </row>
    <row r="184" spans="1:4" x14ac:dyDescent="0.2">
      <c r="A184" s="71"/>
      <c r="B184" s="73" t="s">
        <v>57</v>
      </c>
      <c r="C184" s="73" t="s">
        <v>58</v>
      </c>
      <c r="D184" s="73" t="s">
        <v>137</v>
      </c>
    </row>
    <row r="185" spans="1:4" x14ac:dyDescent="0.2">
      <c r="A185" s="71"/>
      <c r="B185" s="73" t="s">
        <v>57</v>
      </c>
      <c r="C185" s="73" t="s">
        <v>59</v>
      </c>
      <c r="D185" s="73" t="s">
        <v>137</v>
      </c>
    </row>
    <row r="186" spans="1:4" x14ac:dyDescent="0.2">
      <c r="A186" s="71"/>
      <c r="B186" s="73" t="s">
        <v>57</v>
      </c>
      <c r="C186" s="74" t="s">
        <v>207</v>
      </c>
      <c r="D186" s="73" t="s">
        <v>137</v>
      </c>
    </row>
    <row r="187" spans="1:4" x14ac:dyDescent="0.2">
      <c r="A187" s="71"/>
      <c r="B187" s="73" t="s">
        <v>57</v>
      </c>
      <c r="C187" s="74" t="s">
        <v>208</v>
      </c>
      <c r="D187" s="73" t="s">
        <v>137</v>
      </c>
    </row>
    <row r="188" spans="1:4" x14ac:dyDescent="0.2">
      <c r="A188" s="71"/>
      <c r="B188" s="73" t="s">
        <v>57</v>
      </c>
      <c r="C188" s="74" t="s">
        <v>304</v>
      </c>
      <c r="D188" s="73" t="s">
        <v>137</v>
      </c>
    </row>
    <row r="189" spans="1:4" x14ac:dyDescent="0.2">
      <c r="A189" s="71"/>
      <c r="B189" s="73" t="s">
        <v>57</v>
      </c>
      <c r="C189" s="73" t="s">
        <v>282</v>
      </c>
      <c r="D189" s="73" t="s">
        <v>137</v>
      </c>
    </row>
    <row r="190" spans="1:4" x14ac:dyDescent="0.2">
      <c r="A190" s="71"/>
      <c r="B190" s="73" t="s">
        <v>322</v>
      </c>
      <c r="C190" s="74" t="s">
        <v>322</v>
      </c>
      <c r="D190" s="73" t="s">
        <v>70</v>
      </c>
    </row>
    <row r="191" spans="1:4" x14ac:dyDescent="0.2">
      <c r="A191" s="71"/>
      <c r="B191" s="73" t="s">
        <v>209</v>
      </c>
      <c r="C191" s="74" t="s">
        <v>209</v>
      </c>
      <c r="D191" s="73" t="s">
        <v>142</v>
      </c>
    </row>
    <row r="192" spans="1:4" x14ac:dyDescent="0.2">
      <c r="A192" s="71"/>
      <c r="B192" s="73" t="s">
        <v>209</v>
      </c>
      <c r="C192" s="74" t="s">
        <v>210</v>
      </c>
      <c r="D192" s="73" t="s">
        <v>137</v>
      </c>
    </row>
    <row r="193" spans="1:4" x14ac:dyDescent="0.2">
      <c r="A193" s="71"/>
      <c r="B193" s="73" t="s">
        <v>283</v>
      </c>
      <c r="C193" s="74" t="s">
        <v>283</v>
      </c>
      <c r="D193" s="73" t="s">
        <v>70</v>
      </c>
    </row>
    <row r="194" spans="1:4" x14ac:dyDescent="0.2">
      <c r="A194" s="71"/>
      <c r="B194" s="73" t="s">
        <v>305</v>
      </c>
      <c r="C194" s="73" t="s">
        <v>305</v>
      </c>
      <c r="D194" s="73" t="s">
        <v>70</v>
      </c>
    </row>
    <row r="195" spans="1:4" x14ac:dyDescent="0.2">
      <c r="A195" s="71"/>
      <c r="B195" s="73" t="s">
        <v>284</v>
      </c>
      <c r="C195" s="73" t="s">
        <v>284</v>
      </c>
      <c r="D195" s="73" t="s">
        <v>70</v>
      </c>
    </row>
    <row r="196" spans="1:4" x14ac:dyDescent="0.2">
      <c r="A196" s="71"/>
      <c r="B196" s="73" t="s">
        <v>202</v>
      </c>
      <c r="C196" s="73" t="s">
        <v>202</v>
      </c>
      <c r="D196" s="73" t="s">
        <v>142</v>
      </c>
    </row>
    <row r="197" spans="1:4" x14ac:dyDescent="0.2">
      <c r="A197" s="71"/>
      <c r="B197" s="73" t="s">
        <v>306</v>
      </c>
      <c r="C197" s="73" t="s">
        <v>306</v>
      </c>
      <c r="D197" s="73" t="s">
        <v>70</v>
      </c>
    </row>
    <row r="198" spans="1:4" x14ac:dyDescent="0.2">
      <c r="A198" s="71"/>
      <c r="B198" s="73" t="s">
        <v>64</v>
      </c>
      <c r="C198" s="73" t="s">
        <v>64</v>
      </c>
      <c r="D198" s="73" t="s">
        <v>70</v>
      </c>
    </row>
    <row r="199" spans="1:4" x14ac:dyDescent="0.2">
      <c r="A199" s="71"/>
      <c r="B199" s="73" t="s">
        <v>204</v>
      </c>
      <c r="C199" s="74" t="s">
        <v>204</v>
      </c>
      <c r="D199" s="73" t="s">
        <v>70</v>
      </c>
    </row>
    <row r="200" spans="1:4" x14ac:dyDescent="0.2">
      <c r="A200" s="71"/>
      <c r="B200" s="73" t="s">
        <v>60</v>
      </c>
      <c r="C200" s="73" t="s">
        <v>60</v>
      </c>
      <c r="D200" s="73" t="s">
        <v>142</v>
      </c>
    </row>
    <row r="201" spans="1:4" x14ac:dyDescent="0.2">
      <c r="A201" s="71"/>
    </row>
    <row r="202" spans="1:4" x14ac:dyDescent="0.2">
      <c r="A202" s="71"/>
    </row>
    <row r="203" spans="1:4" x14ac:dyDescent="0.2">
      <c r="A203" s="71"/>
    </row>
    <row r="204" spans="1:4" x14ac:dyDescent="0.2">
      <c r="A204" s="71"/>
    </row>
  </sheetData>
  <sheetProtection password="CF33" sheet="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2"/>
  <sheetViews>
    <sheetView workbookViewId="0"/>
  </sheetViews>
  <sheetFormatPr defaultRowHeight="15" x14ac:dyDescent="0.2"/>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6" x14ac:dyDescent="0.2">
      <c r="A1" s="38" t="s">
        <v>68</v>
      </c>
      <c r="B1" s="34" t="s">
        <v>75</v>
      </c>
      <c r="C1" s="38" t="s">
        <v>69</v>
      </c>
      <c r="D1" s="38"/>
      <c r="E1" s="38" t="s">
        <v>87</v>
      </c>
      <c r="F1" s="62"/>
    </row>
    <row r="2" spans="1:6" x14ac:dyDescent="0.2">
      <c r="A2" s="92" t="s">
        <v>239</v>
      </c>
      <c r="B2" s="93" t="s">
        <v>267</v>
      </c>
      <c r="C2" s="36" t="s">
        <v>181</v>
      </c>
      <c r="D2" s="41"/>
      <c r="E2" s="62" t="s">
        <v>88</v>
      </c>
      <c r="F2" s="62"/>
    </row>
    <row r="3" spans="1:6" x14ac:dyDescent="0.2">
      <c r="A3" s="40" t="s">
        <v>229</v>
      </c>
      <c r="B3" s="93" t="s">
        <v>260</v>
      </c>
      <c r="C3" s="36" t="s">
        <v>71</v>
      </c>
      <c r="D3" s="41"/>
      <c r="E3" s="62" t="s">
        <v>245</v>
      </c>
      <c r="F3" s="100"/>
    </row>
    <row r="4" spans="1:6" x14ac:dyDescent="0.2">
      <c r="A4" s="40" t="s">
        <v>231</v>
      </c>
      <c r="B4" s="93" t="s">
        <v>170</v>
      </c>
      <c r="C4" s="36" t="s">
        <v>137</v>
      </c>
      <c r="D4" s="41"/>
      <c r="F4" s="100"/>
    </row>
    <row r="5" spans="1:6" x14ac:dyDescent="0.2">
      <c r="A5" s="92" t="s">
        <v>265</v>
      </c>
      <c r="B5" s="91" t="s">
        <v>288</v>
      </c>
      <c r="C5" s="36" t="s">
        <v>142</v>
      </c>
      <c r="D5" s="41"/>
      <c r="F5" s="100"/>
    </row>
    <row r="6" spans="1:6" x14ac:dyDescent="0.2">
      <c r="A6" s="92" t="s">
        <v>275</v>
      </c>
      <c r="B6" s="91" t="s">
        <v>286</v>
      </c>
      <c r="C6" s="36" t="s">
        <v>70</v>
      </c>
      <c r="D6" s="41"/>
      <c r="F6" s="100"/>
    </row>
    <row r="7" spans="1:6" x14ac:dyDescent="0.2">
      <c r="A7" s="92" t="s">
        <v>277</v>
      </c>
      <c r="B7" s="101" t="s">
        <v>269</v>
      </c>
      <c r="C7" s="36" t="s">
        <v>74</v>
      </c>
      <c r="D7" s="41"/>
      <c r="F7" s="100"/>
    </row>
    <row r="8" spans="1:6" x14ac:dyDescent="0.2">
      <c r="A8" s="40" t="s">
        <v>166</v>
      </c>
      <c r="B8" s="101" t="s">
        <v>144</v>
      </c>
      <c r="D8" s="41"/>
      <c r="F8" s="100"/>
    </row>
    <row r="9" spans="1:6" x14ac:dyDescent="0.2">
      <c r="A9" s="92" t="s">
        <v>285</v>
      </c>
      <c r="B9" s="36" t="s">
        <v>224</v>
      </c>
      <c r="D9" s="41"/>
      <c r="F9" s="100"/>
    </row>
    <row r="10" spans="1:6" x14ac:dyDescent="0.2">
      <c r="A10" s="40" t="s">
        <v>54</v>
      </c>
      <c r="B10" s="36" t="s">
        <v>145</v>
      </c>
      <c r="D10" s="41"/>
      <c r="F10" s="100"/>
    </row>
    <row r="11" spans="1:6" x14ac:dyDescent="0.2">
      <c r="A11" s="40" t="s">
        <v>173</v>
      </c>
      <c r="B11" s="91" t="s">
        <v>270</v>
      </c>
      <c r="D11" s="41"/>
      <c r="F11" s="100"/>
    </row>
    <row r="12" spans="1:6" x14ac:dyDescent="0.2">
      <c r="A12" s="92" t="s">
        <v>292</v>
      </c>
      <c r="B12" s="114" t="s">
        <v>330</v>
      </c>
      <c r="D12" s="41"/>
      <c r="F12" s="100"/>
    </row>
    <row r="13" spans="1:6" x14ac:dyDescent="0.2">
      <c r="A13" s="92" t="s">
        <v>294</v>
      </c>
      <c r="B13" s="36" t="s">
        <v>189</v>
      </c>
      <c r="D13" s="41"/>
      <c r="F13" s="100"/>
    </row>
    <row r="14" spans="1:6" x14ac:dyDescent="0.2">
      <c r="A14" s="40" t="s">
        <v>184</v>
      </c>
      <c r="B14" s="36" t="s">
        <v>238</v>
      </c>
      <c r="D14" s="41"/>
      <c r="F14" s="100"/>
    </row>
    <row r="15" spans="1:6" x14ac:dyDescent="0.2">
      <c r="A15" s="40" t="s">
        <v>187</v>
      </c>
      <c r="B15" s="36" t="s">
        <v>146</v>
      </c>
      <c r="F15" s="100"/>
    </row>
    <row r="16" spans="1:6" x14ac:dyDescent="0.2">
      <c r="A16" s="109" t="s">
        <v>185</v>
      </c>
      <c r="B16" s="36" t="s">
        <v>147</v>
      </c>
      <c r="F16" s="100"/>
    </row>
    <row r="17" spans="1:6" x14ac:dyDescent="0.2">
      <c r="A17" s="92" t="s">
        <v>297</v>
      </c>
      <c r="B17" s="36" t="s">
        <v>177</v>
      </c>
      <c r="F17" s="100"/>
    </row>
    <row r="18" spans="1:6" x14ac:dyDescent="0.2">
      <c r="A18" s="92" t="s">
        <v>298</v>
      </c>
      <c r="B18" s="91" t="s">
        <v>310</v>
      </c>
      <c r="F18" s="100"/>
    </row>
    <row r="19" spans="1:6" x14ac:dyDescent="0.2">
      <c r="A19" s="40" t="s">
        <v>49</v>
      </c>
      <c r="B19" s="36" t="s">
        <v>229</v>
      </c>
      <c r="F19" s="100"/>
    </row>
    <row r="20" spans="1:6" x14ac:dyDescent="0.2">
      <c r="A20" s="92" t="s">
        <v>51</v>
      </c>
      <c r="B20" s="36" t="s">
        <v>311</v>
      </c>
      <c r="F20" s="100"/>
    </row>
    <row r="21" spans="1:6" x14ac:dyDescent="0.2">
      <c r="A21" s="92" t="s">
        <v>55</v>
      </c>
      <c r="B21" s="96" t="s">
        <v>307</v>
      </c>
      <c r="F21" s="100"/>
    </row>
    <row r="22" spans="1:6" x14ac:dyDescent="0.2">
      <c r="A22" s="40" t="s">
        <v>57</v>
      </c>
      <c r="B22" s="36" t="s">
        <v>231</v>
      </c>
      <c r="F22" s="100"/>
    </row>
    <row r="23" spans="1:6" x14ac:dyDescent="0.2">
      <c r="A23" s="40" t="s">
        <v>209</v>
      </c>
      <c r="B23" s="99" t="s">
        <v>282</v>
      </c>
      <c r="F23" s="100"/>
    </row>
    <row r="24" spans="1:6" x14ac:dyDescent="0.2">
      <c r="A24" s="92" t="s">
        <v>283</v>
      </c>
      <c r="B24" s="36" t="s">
        <v>33</v>
      </c>
      <c r="F24" s="100"/>
    </row>
    <row r="25" spans="1:6" x14ac:dyDescent="0.2">
      <c r="A25" s="40" t="s">
        <v>235</v>
      </c>
      <c r="B25" s="36" t="s">
        <v>230</v>
      </c>
      <c r="F25" s="100"/>
    </row>
    <row r="26" spans="1:6" x14ac:dyDescent="0.2">
      <c r="A26" s="92" t="s">
        <v>305</v>
      </c>
      <c r="B26" s="36" t="s">
        <v>34</v>
      </c>
      <c r="F26" s="100"/>
    </row>
    <row r="27" spans="1:6" x14ac:dyDescent="0.2">
      <c r="A27" s="40" t="s">
        <v>74</v>
      </c>
      <c r="B27" s="36" t="s">
        <v>183</v>
      </c>
      <c r="F27" s="100"/>
    </row>
    <row r="28" spans="1:6" x14ac:dyDescent="0.2">
      <c r="A28" s="40" t="s">
        <v>202</v>
      </c>
      <c r="B28" s="36" t="s">
        <v>256</v>
      </c>
      <c r="F28" s="100"/>
    </row>
    <row r="29" spans="1:6" x14ac:dyDescent="0.2">
      <c r="A29" s="92" t="s">
        <v>306</v>
      </c>
      <c r="B29" s="85" t="s">
        <v>312</v>
      </c>
      <c r="F29" s="100"/>
    </row>
    <row r="30" spans="1:6" x14ac:dyDescent="0.2">
      <c r="A30" s="40" t="s">
        <v>64</v>
      </c>
      <c r="B30" s="113" t="s">
        <v>329</v>
      </c>
      <c r="F30" s="100"/>
    </row>
    <row r="31" spans="1:6" x14ac:dyDescent="0.2">
      <c r="A31" s="90" t="s">
        <v>204</v>
      </c>
      <c r="B31" s="36" t="s">
        <v>15</v>
      </c>
      <c r="F31" s="100"/>
    </row>
    <row r="32" spans="1:6" x14ac:dyDescent="0.2">
      <c r="A32" s="82" t="s">
        <v>60</v>
      </c>
      <c r="B32" s="36" t="s">
        <v>138</v>
      </c>
      <c r="F32" s="100"/>
    </row>
    <row r="33" spans="1:6" x14ac:dyDescent="0.2">
      <c r="A33" s="40"/>
      <c r="B33" s="36" t="s">
        <v>36</v>
      </c>
      <c r="F33" s="100"/>
    </row>
    <row r="34" spans="1:6" x14ac:dyDescent="0.2">
      <c r="A34" s="40"/>
      <c r="B34" s="36" t="s">
        <v>16</v>
      </c>
      <c r="F34" s="100"/>
    </row>
    <row r="35" spans="1:6" x14ac:dyDescent="0.2">
      <c r="A35" s="40"/>
      <c r="B35" s="36" t="s">
        <v>205</v>
      </c>
      <c r="F35" s="100"/>
    </row>
    <row r="36" spans="1:6" x14ac:dyDescent="0.2">
      <c r="A36" s="40"/>
      <c r="B36" s="114" t="s">
        <v>328</v>
      </c>
      <c r="F36" s="100"/>
    </row>
    <row r="37" spans="1:6" x14ac:dyDescent="0.2">
      <c r="A37" s="40"/>
      <c r="B37" s="36" t="s">
        <v>225</v>
      </c>
      <c r="F37" s="100"/>
    </row>
    <row r="38" spans="1:6" x14ac:dyDescent="0.2">
      <c r="A38" s="40"/>
      <c r="B38" s="36" t="s">
        <v>226</v>
      </c>
      <c r="F38" s="100"/>
    </row>
    <row r="39" spans="1:6" x14ac:dyDescent="0.2">
      <c r="A39" s="40"/>
      <c r="B39" s="36" t="s">
        <v>50</v>
      </c>
      <c r="F39" s="100"/>
    </row>
    <row r="40" spans="1:6" x14ac:dyDescent="0.2">
      <c r="A40" s="40"/>
      <c r="B40" s="91" t="s">
        <v>303</v>
      </c>
      <c r="F40" s="100"/>
    </row>
    <row r="41" spans="1:6" x14ac:dyDescent="0.2">
      <c r="A41" s="40"/>
      <c r="B41" s="36" t="s">
        <v>56</v>
      </c>
      <c r="F41" s="100"/>
    </row>
    <row r="42" spans="1:6" x14ac:dyDescent="0.2">
      <c r="A42" s="40"/>
      <c r="B42" s="98" t="s">
        <v>275</v>
      </c>
      <c r="F42" s="100"/>
    </row>
    <row r="43" spans="1:6" x14ac:dyDescent="0.2">
      <c r="A43" s="40"/>
      <c r="B43" s="98" t="s">
        <v>277</v>
      </c>
      <c r="F43" s="100"/>
    </row>
    <row r="44" spans="1:6" x14ac:dyDescent="0.2">
      <c r="A44" s="40"/>
      <c r="B44" s="36" t="s">
        <v>166</v>
      </c>
      <c r="F44" s="100"/>
    </row>
    <row r="45" spans="1:6" x14ac:dyDescent="0.2">
      <c r="A45" s="40"/>
      <c r="B45" s="97" t="s">
        <v>285</v>
      </c>
      <c r="F45" s="100"/>
    </row>
    <row r="46" spans="1:6" x14ac:dyDescent="0.2">
      <c r="A46" s="40"/>
      <c r="B46" s="36" t="s">
        <v>54</v>
      </c>
      <c r="F46" s="100"/>
    </row>
    <row r="47" spans="1:6" x14ac:dyDescent="0.2">
      <c r="A47" s="40"/>
      <c r="B47" s="62" t="s">
        <v>173</v>
      </c>
      <c r="F47" s="100"/>
    </row>
    <row r="48" spans="1:6" x14ac:dyDescent="0.2">
      <c r="A48" s="40"/>
      <c r="B48" s="91" t="s">
        <v>292</v>
      </c>
      <c r="F48" s="100"/>
    </row>
    <row r="49" spans="1:6" x14ac:dyDescent="0.2">
      <c r="A49" s="40"/>
      <c r="B49" s="91" t="s">
        <v>294</v>
      </c>
      <c r="F49" s="100"/>
    </row>
    <row r="50" spans="1:6" x14ac:dyDescent="0.2">
      <c r="A50" s="40"/>
      <c r="B50" s="36" t="s">
        <v>261</v>
      </c>
      <c r="F50" s="100"/>
    </row>
    <row r="51" spans="1:6" x14ac:dyDescent="0.2">
      <c r="A51" s="40"/>
      <c r="B51" s="89" t="s">
        <v>178</v>
      </c>
      <c r="F51" s="100"/>
    </row>
    <row r="52" spans="1:6" x14ac:dyDescent="0.2">
      <c r="A52" s="40"/>
      <c r="B52" s="102" t="s">
        <v>308</v>
      </c>
      <c r="F52" s="100"/>
    </row>
    <row r="53" spans="1:6" x14ac:dyDescent="0.2">
      <c r="A53" s="40"/>
      <c r="B53" s="91" t="s">
        <v>289</v>
      </c>
      <c r="F53" s="100"/>
    </row>
    <row r="54" spans="1:6" x14ac:dyDescent="0.2">
      <c r="A54" s="40"/>
      <c r="B54" s="36" t="s">
        <v>61</v>
      </c>
      <c r="F54" s="100"/>
    </row>
    <row r="55" spans="1:6" x14ac:dyDescent="0.2">
      <c r="A55" s="40"/>
      <c r="B55" s="91" t="s">
        <v>271</v>
      </c>
      <c r="F55" s="100"/>
    </row>
    <row r="56" spans="1:6" x14ac:dyDescent="0.2">
      <c r="A56" s="40"/>
      <c r="B56" s="99" t="s">
        <v>281</v>
      </c>
      <c r="F56" s="100"/>
    </row>
    <row r="57" spans="1:6" x14ac:dyDescent="0.2">
      <c r="A57" s="40"/>
      <c r="B57" s="91" t="s">
        <v>272</v>
      </c>
      <c r="F57" s="100"/>
    </row>
    <row r="58" spans="1:6" x14ac:dyDescent="0.2">
      <c r="A58" s="40"/>
      <c r="B58" s="36" t="s">
        <v>139</v>
      </c>
      <c r="F58" s="100"/>
    </row>
    <row r="59" spans="1:6" x14ac:dyDescent="0.2">
      <c r="A59" s="40"/>
      <c r="B59" s="36" t="s">
        <v>148</v>
      </c>
      <c r="F59" s="100"/>
    </row>
    <row r="60" spans="1:6" x14ac:dyDescent="0.2">
      <c r="A60" s="40"/>
      <c r="B60" s="36" t="s">
        <v>37</v>
      </c>
      <c r="F60" s="100"/>
    </row>
    <row r="61" spans="1:6" x14ac:dyDescent="0.2">
      <c r="A61" s="40"/>
      <c r="B61" s="91" t="s">
        <v>302</v>
      </c>
      <c r="F61" s="100"/>
    </row>
    <row r="62" spans="1:6" x14ac:dyDescent="0.2">
      <c r="A62" s="40"/>
      <c r="B62" s="86" t="s">
        <v>257</v>
      </c>
      <c r="F62" s="100"/>
    </row>
    <row r="63" spans="1:6" x14ac:dyDescent="0.2">
      <c r="A63" s="40"/>
      <c r="B63" s="36" t="s">
        <v>140</v>
      </c>
      <c r="F63" s="100"/>
    </row>
    <row r="64" spans="1:6" x14ac:dyDescent="0.2">
      <c r="A64" s="40"/>
      <c r="B64" s="91" t="s">
        <v>287</v>
      </c>
      <c r="F64" s="100"/>
    </row>
    <row r="65" spans="1:6" x14ac:dyDescent="0.2">
      <c r="A65" s="40"/>
      <c r="B65" s="36" t="s">
        <v>185</v>
      </c>
      <c r="F65" s="100"/>
    </row>
    <row r="66" spans="1:6" x14ac:dyDescent="0.2">
      <c r="A66" s="40"/>
      <c r="B66" s="91" t="s">
        <v>297</v>
      </c>
      <c r="F66" s="100"/>
    </row>
    <row r="67" spans="1:6" x14ac:dyDescent="0.2">
      <c r="A67" s="40"/>
      <c r="B67" s="36" t="s">
        <v>149</v>
      </c>
      <c r="F67" s="100"/>
    </row>
    <row r="68" spans="1:6" x14ac:dyDescent="0.2">
      <c r="A68" s="40"/>
      <c r="B68" s="36" t="s">
        <v>38</v>
      </c>
      <c r="F68" s="100"/>
    </row>
    <row r="69" spans="1:6" x14ac:dyDescent="0.2">
      <c r="A69" s="40"/>
      <c r="B69" s="36" t="s">
        <v>150</v>
      </c>
      <c r="F69" s="100"/>
    </row>
    <row r="70" spans="1:6" x14ac:dyDescent="0.2">
      <c r="A70" s="40"/>
      <c r="B70" s="36" t="s">
        <v>192</v>
      </c>
      <c r="F70" s="100"/>
    </row>
    <row r="71" spans="1:6" x14ac:dyDescent="0.2">
      <c r="A71" s="40"/>
      <c r="B71" s="36" t="s">
        <v>255</v>
      </c>
      <c r="F71" s="100"/>
    </row>
    <row r="72" spans="1:6" x14ac:dyDescent="0.2">
      <c r="A72" s="40"/>
      <c r="B72" s="36" t="s">
        <v>190</v>
      </c>
      <c r="F72" s="100"/>
    </row>
    <row r="73" spans="1:6" s="111" customFormat="1" x14ac:dyDescent="0.2">
      <c r="A73" s="40"/>
      <c r="B73" s="91" t="s">
        <v>293</v>
      </c>
    </row>
    <row r="74" spans="1:6" x14ac:dyDescent="0.2">
      <c r="A74" s="40"/>
      <c r="B74" s="112" t="s">
        <v>325</v>
      </c>
      <c r="F74" s="100"/>
    </row>
    <row r="75" spans="1:6" x14ac:dyDescent="0.2">
      <c r="A75" s="40"/>
      <c r="B75" s="36" t="s">
        <v>179</v>
      </c>
      <c r="F75" s="100"/>
    </row>
    <row r="76" spans="1:6" x14ac:dyDescent="0.2">
      <c r="A76" s="40"/>
      <c r="B76" s="36" t="s">
        <v>17</v>
      </c>
      <c r="F76" s="100"/>
    </row>
    <row r="77" spans="1:6" x14ac:dyDescent="0.2">
      <c r="A77" s="40"/>
      <c r="B77" s="36" t="s">
        <v>62</v>
      </c>
      <c r="F77" s="100"/>
    </row>
    <row r="78" spans="1:6" x14ac:dyDescent="0.2">
      <c r="A78" s="40"/>
      <c r="B78" s="36" t="s">
        <v>263</v>
      </c>
      <c r="F78" s="100"/>
    </row>
    <row r="79" spans="1:6" x14ac:dyDescent="0.2">
      <c r="A79" s="40"/>
      <c r="B79" s="107" t="s">
        <v>319</v>
      </c>
      <c r="F79" s="100"/>
    </row>
    <row r="80" spans="1:6" x14ac:dyDescent="0.2">
      <c r="A80" s="40"/>
      <c r="B80" s="36" t="s">
        <v>298</v>
      </c>
      <c r="F80" s="100"/>
    </row>
    <row r="81" spans="1:6" x14ac:dyDescent="0.2">
      <c r="A81" s="40"/>
      <c r="B81" s="36" t="s">
        <v>49</v>
      </c>
      <c r="F81" s="100"/>
    </row>
    <row r="82" spans="1:6" x14ac:dyDescent="0.2">
      <c r="A82" s="40"/>
      <c r="B82" s="91" t="s">
        <v>313</v>
      </c>
      <c r="F82" s="100"/>
    </row>
    <row r="83" spans="1:6" x14ac:dyDescent="0.2">
      <c r="A83" s="40"/>
      <c r="B83" s="91" t="s">
        <v>276</v>
      </c>
      <c r="F83" s="100"/>
    </row>
    <row r="84" spans="1:6" x14ac:dyDescent="0.2">
      <c r="A84" s="40"/>
      <c r="B84" s="36" t="s">
        <v>278</v>
      </c>
      <c r="F84" s="100"/>
    </row>
    <row r="85" spans="1:6" x14ac:dyDescent="0.2">
      <c r="A85" s="40"/>
      <c r="B85" s="91" t="s">
        <v>151</v>
      </c>
      <c r="F85" s="100"/>
    </row>
    <row r="86" spans="1:6" x14ac:dyDescent="0.2">
      <c r="A86" s="40"/>
      <c r="B86" s="110" t="s">
        <v>323</v>
      </c>
      <c r="F86" s="100"/>
    </row>
    <row r="87" spans="1:6" x14ac:dyDescent="0.2">
      <c r="A87" s="40"/>
      <c r="B87" s="36" t="s">
        <v>296</v>
      </c>
      <c r="F87" s="100"/>
    </row>
    <row r="88" spans="1:6" x14ac:dyDescent="0.2">
      <c r="A88" s="40"/>
      <c r="B88" s="91" t="s">
        <v>48</v>
      </c>
      <c r="F88" s="100"/>
    </row>
    <row r="89" spans="1:6" x14ac:dyDescent="0.2">
      <c r="A89" s="40"/>
      <c r="B89" s="36" t="s">
        <v>152</v>
      </c>
      <c r="F89" s="100"/>
    </row>
    <row r="90" spans="1:6" x14ac:dyDescent="0.2">
      <c r="A90" s="40"/>
      <c r="B90" s="36" t="s">
        <v>172</v>
      </c>
      <c r="F90" s="100"/>
    </row>
    <row r="91" spans="1:6" x14ac:dyDescent="0.2">
      <c r="A91" s="40"/>
      <c r="B91" s="36" t="s">
        <v>65</v>
      </c>
      <c r="F91" s="100"/>
    </row>
    <row r="92" spans="1:6" x14ac:dyDescent="0.2">
      <c r="A92" s="40"/>
      <c r="B92" s="36" t="s">
        <v>52</v>
      </c>
      <c r="F92" s="100"/>
    </row>
    <row r="93" spans="1:6" x14ac:dyDescent="0.2">
      <c r="A93" s="40"/>
      <c r="B93" s="36" t="s">
        <v>206</v>
      </c>
      <c r="F93" s="100"/>
    </row>
    <row r="94" spans="1:6" x14ac:dyDescent="0.2">
      <c r="A94" s="40"/>
      <c r="B94" s="36" t="s">
        <v>233</v>
      </c>
      <c r="F94" s="100"/>
    </row>
    <row r="95" spans="1:6" x14ac:dyDescent="0.2">
      <c r="A95" s="40"/>
      <c r="B95" s="85" t="s">
        <v>39</v>
      </c>
      <c r="F95" s="100"/>
    </row>
    <row r="96" spans="1:6" x14ac:dyDescent="0.2">
      <c r="A96" s="40"/>
      <c r="B96" s="36" t="s">
        <v>58</v>
      </c>
      <c r="F96" s="100"/>
    </row>
    <row r="97" spans="1:6" x14ac:dyDescent="0.2">
      <c r="A97" s="40"/>
      <c r="B97" s="36" t="s">
        <v>199</v>
      </c>
      <c r="F97" s="100"/>
    </row>
    <row r="98" spans="1:6" x14ac:dyDescent="0.2">
      <c r="A98" s="40"/>
      <c r="B98" s="36" t="s">
        <v>23</v>
      </c>
      <c r="F98" s="100"/>
    </row>
    <row r="99" spans="1:6" x14ac:dyDescent="0.2">
      <c r="A99" s="40"/>
      <c r="B99" s="105" t="s">
        <v>318</v>
      </c>
      <c r="F99" s="100"/>
    </row>
    <row r="100" spans="1:6" x14ac:dyDescent="0.2">
      <c r="A100" s="40"/>
      <c r="B100" s="106" t="s">
        <v>59</v>
      </c>
      <c r="F100" s="100"/>
    </row>
    <row r="101" spans="1:6" x14ac:dyDescent="0.2">
      <c r="A101" s="40"/>
      <c r="B101" s="36" t="s">
        <v>40</v>
      </c>
      <c r="F101" s="100"/>
    </row>
    <row r="102" spans="1:6" x14ac:dyDescent="0.2">
      <c r="A102" s="40"/>
      <c r="B102" s="91" t="s">
        <v>290</v>
      </c>
      <c r="F102" s="100"/>
    </row>
    <row r="103" spans="1:6" x14ac:dyDescent="0.2">
      <c r="A103" s="40"/>
      <c r="B103" s="36" t="s">
        <v>45</v>
      </c>
      <c r="F103" s="100"/>
    </row>
    <row r="104" spans="1:6" x14ac:dyDescent="0.2">
      <c r="A104" s="40"/>
      <c r="B104" s="36" t="s">
        <v>18</v>
      </c>
      <c r="F104" s="100"/>
    </row>
    <row r="105" spans="1:6" x14ac:dyDescent="0.2">
      <c r="A105" s="40"/>
      <c r="B105" s="91" t="s">
        <v>295</v>
      </c>
      <c r="F105" s="100"/>
    </row>
    <row r="106" spans="1:6" x14ac:dyDescent="0.2">
      <c r="A106" s="40"/>
      <c r="B106" s="101" t="s">
        <v>268</v>
      </c>
      <c r="F106" s="100"/>
    </row>
    <row r="107" spans="1:6" x14ac:dyDescent="0.2">
      <c r="A107" s="40"/>
      <c r="B107" s="36" t="s">
        <v>55</v>
      </c>
      <c r="F107" s="100"/>
    </row>
    <row r="108" spans="1:6" x14ac:dyDescent="0.2">
      <c r="A108" s="40"/>
      <c r="B108" s="95" t="s">
        <v>57</v>
      </c>
      <c r="F108" s="100"/>
    </row>
    <row r="109" spans="1:6" x14ac:dyDescent="0.2">
      <c r="A109" s="40"/>
      <c r="B109" s="111" t="s">
        <v>324</v>
      </c>
      <c r="F109" s="100"/>
    </row>
    <row r="110" spans="1:6" x14ac:dyDescent="0.2">
      <c r="A110" s="40"/>
      <c r="B110" s="36" t="s">
        <v>200</v>
      </c>
      <c r="F110" s="100"/>
    </row>
    <row r="111" spans="1:6" s="109" customFormat="1" x14ac:dyDescent="0.2">
      <c r="A111" s="40"/>
      <c r="B111" s="36" t="s">
        <v>196</v>
      </c>
    </row>
    <row r="112" spans="1:6" x14ac:dyDescent="0.2">
      <c r="A112" s="40"/>
      <c r="B112" s="108" t="s">
        <v>321</v>
      </c>
      <c r="F112" s="100"/>
    </row>
    <row r="113" spans="1:6" x14ac:dyDescent="0.2">
      <c r="A113" s="40"/>
      <c r="B113" s="110" t="s">
        <v>322</v>
      </c>
      <c r="F113" s="100"/>
    </row>
    <row r="114" spans="1:6" x14ac:dyDescent="0.2">
      <c r="A114" s="40"/>
      <c r="B114" s="101" t="s">
        <v>182</v>
      </c>
      <c r="F114" s="100"/>
    </row>
    <row r="115" spans="1:6" x14ac:dyDescent="0.2">
      <c r="A115" s="40"/>
      <c r="B115" s="87" t="s">
        <v>41</v>
      </c>
      <c r="F115" s="100"/>
    </row>
    <row r="116" spans="1:6" s="108" customFormat="1" x14ac:dyDescent="0.2">
      <c r="A116" s="40"/>
      <c r="B116" s="85" t="s">
        <v>153</v>
      </c>
    </row>
    <row r="117" spans="1:6" s="111" customFormat="1" x14ac:dyDescent="0.2">
      <c r="A117" s="40"/>
      <c r="B117" s="36" t="s">
        <v>28</v>
      </c>
    </row>
    <row r="118" spans="1:6" x14ac:dyDescent="0.2">
      <c r="A118" s="40"/>
      <c r="B118" s="112" t="s">
        <v>326</v>
      </c>
      <c r="F118" s="100"/>
    </row>
    <row r="119" spans="1:6" x14ac:dyDescent="0.2">
      <c r="A119" s="40"/>
      <c r="B119" s="36" t="s">
        <v>314</v>
      </c>
      <c r="F119" s="100"/>
    </row>
    <row r="120" spans="1:6" x14ac:dyDescent="0.2">
      <c r="A120" s="40"/>
      <c r="B120" s="36" t="s">
        <v>29</v>
      </c>
      <c r="F120" s="100"/>
    </row>
    <row r="121" spans="1:6" x14ac:dyDescent="0.2">
      <c r="A121" s="40"/>
      <c r="B121" s="36" t="s">
        <v>234</v>
      </c>
      <c r="F121" s="100"/>
    </row>
    <row r="122" spans="1:6" x14ac:dyDescent="0.2">
      <c r="A122" s="40"/>
      <c r="B122" s="91" t="s">
        <v>279</v>
      </c>
      <c r="F122" s="100"/>
    </row>
    <row r="123" spans="1:6" x14ac:dyDescent="0.2">
      <c r="A123" s="40"/>
      <c r="B123" s="36" t="s">
        <v>197</v>
      </c>
      <c r="F123" s="100"/>
    </row>
    <row r="124" spans="1:6" x14ac:dyDescent="0.2">
      <c r="A124" s="40"/>
      <c r="B124" s="36" t="s">
        <v>155</v>
      </c>
      <c r="F124" s="100"/>
    </row>
    <row r="125" spans="1:6" x14ac:dyDescent="0.2">
      <c r="A125" s="40"/>
      <c r="B125" s="36" t="s">
        <v>201</v>
      </c>
      <c r="F125" s="100"/>
    </row>
    <row r="126" spans="1:6" x14ac:dyDescent="0.2">
      <c r="A126" s="40"/>
      <c r="B126" s="36" t="s">
        <v>156</v>
      </c>
      <c r="F126" s="100"/>
    </row>
    <row r="127" spans="1:6" x14ac:dyDescent="0.2">
      <c r="A127" s="40"/>
      <c r="B127" s="91" t="s">
        <v>300</v>
      </c>
      <c r="F127" s="100"/>
    </row>
    <row r="128" spans="1:6" x14ac:dyDescent="0.2">
      <c r="A128" s="40"/>
      <c r="B128" s="36" t="s">
        <v>42</v>
      </c>
      <c r="F128" s="100"/>
    </row>
    <row r="129" spans="1:6" x14ac:dyDescent="0.2">
      <c r="A129" s="40"/>
      <c r="B129" s="36" t="s">
        <v>19</v>
      </c>
      <c r="F129" s="100"/>
    </row>
    <row r="130" spans="1:6" x14ac:dyDescent="0.2">
      <c r="A130" s="40"/>
      <c r="B130" s="36" t="s">
        <v>157</v>
      </c>
      <c r="F130" s="100"/>
    </row>
    <row r="131" spans="1:6" x14ac:dyDescent="0.2">
      <c r="A131" s="40"/>
      <c r="B131" s="107" t="s">
        <v>320</v>
      </c>
      <c r="F131" s="100"/>
    </row>
    <row r="132" spans="1:6" x14ac:dyDescent="0.2">
      <c r="A132" s="40"/>
      <c r="B132" s="36" t="s">
        <v>210</v>
      </c>
      <c r="F132" s="100"/>
    </row>
    <row r="133" spans="1:6" x14ac:dyDescent="0.2">
      <c r="A133" s="40"/>
      <c r="B133" s="36" t="s">
        <v>209</v>
      </c>
      <c r="F133" s="100"/>
    </row>
    <row r="134" spans="1:6" x14ac:dyDescent="0.2">
      <c r="A134" s="40"/>
      <c r="B134" s="36" t="s">
        <v>63</v>
      </c>
      <c r="F134" s="100"/>
    </row>
    <row r="135" spans="1:6" x14ac:dyDescent="0.2">
      <c r="A135" s="40"/>
      <c r="B135" s="94" t="s">
        <v>46</v>
      </c>
      <c r="F135" s="100"/>
    </row>
    <row r="136" spans="1:6" x14ac:dyDescent="0.2">
      <c r="A136" s="40"/>
      <c r="B136" s="36" t="s">
        <v>301</v>
      </c>
      <c r="F136" s="100"/>
    </row>
    <row r="137" spans="1:6" x14ac:dyDescent="0.2">
      <c r="A137" s="40"/>
      <c r="B137" s="99" t="s">
        <v>141</v>
      </c>
      <c r="F137" s="100"/>
    </row>
    <row r="138" spans="1:6" x14ac:dyDescent="0.2">
      <c r="A138" s="40"/>
      <c r="B138" s="36" t="s">
        <v>283</v>
      </c>
      <c r="F138" s="100"/>
    </row>
    <row r="139" spans="1:6" x14ac:dyDescent="0.2">
      <c r="A139" s="40"/>
      <c r="B139" s="91" t="s">
        <v>305</v>
      </c>
      <c r="F139" s="100"/>
    </row>
    <row r="140" spans="1:6" x14ac:dyDescent="0.2">
      <c r="A140" s="40"/>
      <c r="B140" s="36" t="s">
        <v>284</v>
      </c>
      <c r="F140" s="100"/>
    </row>
    <row r="141" spans="1:6" x14ac:dyDescent="0.2">
      <c r="A141" s="40"/>
      <c r="B141" s="36" t="s">
        <v>175</v>
      </c>
      <c r="F141" s="100"/>
    </row>
    <row r="142" spans="1:6" x14ac:dyDescent="0.2">
      <c r="A142" s="40"/>
      <c r="B142" s="36" t="s">
        <v>193</v>
      </c>
      <c r="F142" s="100"/>
    </row>
    <row r="143" spans="1:6" x14ac:dyDescent="0.2">
      <c r="A143" s="40"/>
      <c r="B143" s="36" t="s">
        <v>158</v>
      </c>
      <c r="F143" s="100"/>
    </row>
    <row r="144" spans="1:6" x14ac:dyDescent="0.2">
      <c r="A144" s="40"/>
      <c r="B144" s="36" t="s">
        <v>159</v>
      </c>
      <c r="F144" s="100"/>
    </row>
    <row r="145" spans="1:6" x14ac:dyDescent="0.2">
      <c r="A145" s="40"/>
      <c r="B145" s="36" t="s">
        <v>315</v>
      </c>
      <c r="F145" s="100"/>
    </row>
    <row r="146" spans="1:6" x14ac:dyDescent="0.2">
      <c r="A146" s="40"/>
      <c r="B146" s="85" t="s">
        <v>207</v>
      </c>
      <c r="F146" s="100"/>
    </row>
    <row r="147" spans="1:6" x14ac:dyDescent="0.2">
      <c r="A147" s="40"/>
      <c r="B147" s="84" t="s">
        <v>252</v>
      </c>
      <c r="F147" s="100"/>
    </row>
    <row r="148" spans="1:6" x14ac:dyDescent="0.2">
      <c r="A148" s="40"/>
      <c r="B148" s="36" t="s">
        <v>24</v>
      </c>
      <c r="F148" s="100"/>
    </row>
    <row r="149" spans="1:6" s="103" customFormat="1" x14ac:dyDescent="0.2">
      <c r="A149" s="40"/>
      <c r="B149" s="104" t="s">
        <v>208</v>
      </c>
    </row>
    <row r="150" spans="1:6" x14ac:dyDescent="0.2">
      <c r="A150" s="40"/>
      <c r="B150" s="36" t="s">
        <v>317</v>
      </c>
      <c r="F150" s="100"/>
    </row>
    <row r="151" spans="1:6" x14ac:dyDescent="0.2">
      <c r="A151" s="40"/>
      <c r="B151" s="36" t="s">
        <v>25</v>
      </c>
      <c r="F151" s="100"/>
    </row>
    <row r="152" spans="1:6" x14ac:dyDescent="0.2">
      <c r="A152" s="40"/>
      <c r="B152" s="36" t="s">
        <v>66</v>
      </c>
      <c r="F152" s="100"/>
    </row>
    <row r="153" spans="1:6" x14ac:dyDescent="0.2">
      <c r="A153" s="40"/>
      <c r="B153" s="36" t="s">
        <v>198</v>
      </c>
      <c r="F153" s="100"/>
    </row>
    <row r="154" spans="1:6" x14ac:dyDescent="0.2">
      <c r="A154" s="40"/>
      <c r="B154" s="36" t="s">
        <v>30</v>
      </c>
      <c r="F154" s="100"/>
    </row>
    <row r="155" spans="1:6" x14ac:dyDescent="0.2">
      <c r="A155" s="40"/>
      <c r="B155" s="36" t="s">
        <v>171</v>
      </c>
      <c r="F155" s="100"/>
    </row>
    <row r="156" spans="1:6" x14ac:dyDescent="0.2">
      <c r="A156" s="40"/>
      <c r="B156" s="36" t="s">
        <v>31</v>
      </c>
      <c r="F156" s="100"/>
    </row>
    <row r="157" spans="1:6" x14ac:dyDescent="0.2">
      <c r="A157" s="40"/>
      <c r="B157" s="91" t="s">
        <v>43</v>
      </c>
      <c r="F157" s="100"/>
    </row>
    <row r="158" spans="1:6" x14ac:dyDescent="0.2">
      <c r="A158" s="40"/>
      <c r="B158" s="36" t="s">
        <v>273</v>
      </c>
      <c r="F158" s="100"/>
    </row>
    <row r="159" spans="1:6" x14ac:dyDescent="0.2">
      <c r="A159" s="40"/>
      <c r="B159" s="36" t="s">
        <v>202</v>
      </c>
      <c r="F159" s="100"/>
    </row>
    <row r="160" spans="1:6" x14ac:dyDescent="0.2">
      <c r="A160" s="40"/>
      <c r="B160" s="91" t="s">
        <v>44</v>
      </c>
      <c r="F160" s="100"/>
    </row>
    <row r="161" spans="1:6" x14ac:dyDescent="0.2">
      <c r="A161" s="40"/>
      <c r="B161" s="36" t="s">
        <v>306</v>
      </c>
      <c r="F161" s="100"/>
    </row>
    <row r="162" spans="1:6" x14ac:dyDescent="0.2">
      <c r="A162" s="40"/>
      <c r="B162" s="36" t="s">
        <v>53</v>
      </c>
      <c r="F162" s="100"/>
    </row>
    <row r="163" spans="1:6" x14ac:dyDescent="0.2">
      <c r="A163" s="40"/>
      <c r="B163" s="36" t="s">
        <v>227</v>
      </c>
      <c r="F163" s="100"/>
    </row>
    <row r="164" spans="1:6" x14ac:dyDescent="0.2">
      <c r="A164" s="40"/>
      <c r="B164" s="103" t="s">
        <v>160</v>
      </c>
      <c r="F164" s="100"/>
    </row>
    <row r="165" spans="1:6" x14ac:dyDescent="0.2">
      <c r="A165" s="40"/>
      <c r="B165" s="36" t="s">
        <v>309</v>
      </c>
      <c r="F165" s="100"/>
    </row>
    <row r="166" spans="1:6" x14ac:dyDescent="0.2">
      <c r="A166" s="40"/>
      <c r="B166" s="36" t="s">
        <v>161</v>
      </c>
      <c r="F166" s="100"/>
    </row>
    <row r="167" spans="1:6" x14ac:dyDescent="0.2">
      <c r="A167" s="40"/>
      <c r="B167" s="36" t="s">
        <v>259</v>
      </c>
      <c r="F167" s="100"/>
    </row>
    <row r="168" spans="1:6" x14ac:dyDescent="0.2">
      <c r="A168" s="40"/>
      <c r="B168" s="36" t="s">
        <v>20</v>
      </c>
      <c r="F168" s="100"/>
    </row>
    <row r="169" spans="1:6" x14ac:dyDescent="0.2">
      <c r="A169" s="40"/>
      <c r="B169" s="99" t="s">
        <v>162</v>
      </c>
      <c r="F169" s="100"/>
    </row>
    <row r="170" spans="1:6" x14ac:dyDescent="0.2">
      <c r="A170" s="40"/>
      <c r="B170" s="36" t="s">
        <v>21</v>
      </c>
      <c r="F170" s="100"/>
    </row>
    <row r="171" spans="1:6" x14ac:dyDescent="0.2">
      <c r="A171" s="40"/>
      <c r="B171" s="87" t="s">
        <v>167</v>
      </c>
      <c r="F171" s="100"/>
    </row>
    <row r="172" spans="1:6" x14ac:dyDescent="0.2">
      <c r="A172" s="40"/>
      <c r="B172" s="36" t="s">
        <v>203</v>
      </c>
      <c r="F172" s="100"/>
    </row>
    <row r="173" spans="1:6" x14ac:dyDescent="0.2">
      <c r="A173" s="40"/>
      <c r="B173" s="36" t="s">
        <v>67</v>
      </c>
      <c r="F173" s="100"/>
    </row>
    <row r="174" spans="1:6" x14ac:dyDescent="0.2">
      <c r="A174" s="40"/>
      <c r="B174" s="36" t="s">
        <v>35</v>
      </c>
      <c r="F174" s="100"/>
    </row>
    <row r="175" spans="1:6" x14ac:dyDescent="0.2">
      <c r="A175" s="40"/>
      <c r="B175" s="36" t="s">
        <v>228</v>
      </c>
      <c r="F175" s="100"/>
    </row>
    <row r="176" spans="1:6" x14ac:dyDescent="0.2">
      <c r="A176" s="40"/>
      <c r="B176" s="36" t="s">
        <v>180</v>
      </c>
      <c r="F176" s="100"/>
    </row>
    <row r="177" spans="1:6" x14ac:dyDescent="0.2">
      <c r="A177" s="40"/>
      <c r="B177" s="36" t="s">
        <v>163</v>
      </c>
      <c r="F177" s="100"/>
    </row>
    <row r="178" spans="1:6" s="112" customFormat="1" x14ac:dyDescent="0.2">
      <c r="A178" s="40"/>
      <c r="B178" s="36" t="s">
        <v>274</v>
      </c>
    </row>
    <row r="179" spans="1:6" x14ac:dyDescent="0.2">
      <c r="A179" s="40"/>
      <c r="B179" s="113" t="s">
        <v>327</v>
      </c>
      <c r="F179" s="100"/>
    </row>
    <row r="180" spans="1:6" x14ac:dyDescent="0.2">
      <c r="A180" s="40"/>
      <c r="B180" s="36" t="s">
        <v>195</v>
      </c>
      <c r="F180" s="100"/>
    </row>
    <row r="181" spans="1:6" x14ac:dyDescent="0.2">
      <c r="A181" s="40"/>
      <c r="B181" s="85" t="s">
        <v>237</v>
      </c>
      <c r="F181" s="100"/>
    </row>
    <row r="182" spans="1:6" x14ac:dyDescent="0.2">
      <c r="A182" s="40"/>
      <c r="B182" s="36" t="s">
        <v>253</v>
      </c>
      <c r="F182" s="100"/>
    </row>
    <row r="183" spans="1:6" x14ac:dyDescent="0.2">
      <c r="A183" s="40"/>
      <c r="B183" s="36" t="s">
        <v>32</v>
      </c>
      <c r="F183" s="100"/>
    </row>
    <row r="184" spans="1:6" x14ac:dyDescent="0.2">
      <c r="A184" s="40"/>
      <c r="B184" s="36" t="s">
        <v>204</v>
      </c>
      <c r="F184" s="100"/>
    </row>
    <row r="185" spans="1:6" x14ac:dyDescent="0.2">
      <c r="A185" s="40"/>
      <c r="B185" s="36" t="s">
        <v>22</v>
      </c>
      <c r="F185" s="100"/>
    </row>
    <row r="186" spans="1:6" x14ac:dyDescent="0.2">
      <c r="A186" s="40"/>
      <c r="B186" s="36" t="s">
        <v>64</v>
      </c>
      <c r="F186" s="100"/>
    </row>
    <row r="187" spans="1:6" x14ac:dyDescent="0.2">
      <c r="A187" s="40"/>
      <c r="B187" s="36" t="s">
        <v>191</v>
      </c>
      <c r="F187" s="100"/>
    </row>
    <row r="188" spans="1:6" x14ac:dyDescent="0.2">
      <c r="A188" s="40"/>
      <c r="B188" s="91" t="s">
        <v>26</v>
      </c>
      <c r="F188" s="100"/>
    </row>
    <row r="189" spans="1:6" x14ac:dyDescent="0.2">
      <c r="A189" s="40"/>
      <c r="B189" s="36" t="s">
        <v>291</v>
      </c>
      <c r="F189" s="100"/>
    </row>
    <row r="190" spans="1:6" s="86" customFormat="1" x14ac:dyDescent="0.2">
      <c r="A190" s="40"/>
      <c r="B190" s="36" t="s">
        <v>176</v>
      </c>
      <c r="F190" s="100"/>
    </row>
    <row r="191" spans="1:6" x14ac:dyDescent="0.2">
      <c r="A191" s="40"/>
      <c r="B191" s="91" t="s">
        <v>316</v>
      </c>
      <c r="F191" s="100"/>
    </row>
    <row r="192" spans="1:6" x14ac:dyDescent="0.2">
      <c r="A192" s="40"/>
      <c r="B192" s="36" t="s">
        <v>280</v>
      </c>
      <c r="F192" s="100"/>
    </row>
    <row r="193" spans="1:6" x14ac:dyDescent="0.2">
      <c r="A193" s="40"/>
      <c r="B193" s="36" t="s">
        <v>164</v>
      </c>
      <c r="F193" s="100"/>
    </row>
    <row r="194" spans="1:6" x14ac:dyDescent="0.2">
      <c r="A194" s="40"/>
      <c r="B194" s="36" t="s">
        <v>60</v>
      </c>
      <c r="F194" s="100"/>
    </row>
    <row r="195" spans="1:6" x14ac:dyDescent="0.2">
      <c r="A195" s="40"/>
      <c r="B195" s="36" t="s">
        <v>165</v>
      </c>
      <c r="F195" s="100"/>
    </row>
    <row r="196" spans="1:6" x14ac:dyDescent="0.2">
      <c r="A196" s="40"/>
      <c r="B196" s="36" t="s">
        <v>169</v>
      </c>
      <c r="F196" s="100"/>
    </row>
    <row r="197" spans="1:6" x14ac:dyDescent="0.2">
      <c r="A197" s="40"/>
      <c r="B197" s="36" t="s">
        <v>27</v>
      </c>
      <c r="F197" s="100"/>
    </row>
    <row r="198" spans="1:6" x14ac:dyDescent="0.2">
      <c r="A198" s="40"/>
      <c r="B198" s="36" t="s">
        <v>47</v>
      </c>
      <c r="F198" s="100"/>
    </row>
    <row r="199" spans="1:6" x14ac:dyDescent="0.2">
      <c r="A199" s="40"/>
      <c r="B199" s="91" t="s">
        <v>188</v>
      </c>
      <c r="F199" s="100"/>
    </row>
    <row r="200" spans="1:6" x14ac:dyDescent="0.2">
      <c r="A200" s="40"/>
      <c r="B200" s="37" t="s">
        <v>304</v>
      </c>
      <c r="F200" s="100"/>
    </row>
    <row r="201" spans="1:6" x14ac:dyDescent="0.2">
      <c r="A201" s="40"/>
      <c r="B201" s="36"/>
      <c r="F201" s="100"/>
    </row>
    <row r="202" spans="1:6" x14ac:dyDescent="0.2">
      <c r="A202" s="40"/>
      <c r="F202" s="100"/>
    </row>
    <row r="203" spans="1:6" x14ac:dyDescent="0.2">
      <c r="A203" s="40"/>
      <c r="B203" s="36"/>
      <c r="E203" s="100"/>
      <c r="F203" s="100"/>
    </row>
    <row r="204" spans="1:6" x14ac:dyDescent="0.2">
      <c r="A204" s="40"/>
      <c r="B204" s="36"/>
      <c r="E204" s="100"/>
      <c r="F204" s="100"/>
    </row>
    <row r="205" spans="1:6" x14ac:dyDescent="0.2">
      <c r="A205" s="40"/>
      <c r="B205" s="36"/>
      <c r="E205" s="100"/>
      <c r="F205" s="100"/>
    </row>
    <row r="206" spans="1:6" x14ac:dyDescent="0.2">
      <c r="A206" s="40"/>
      <c r="B206" s="36"/>
      <c r="E206" s="100"/>
      <c r="F206" s="100"/>
    </row>
    <row r="207" spans="1:6" x14ac:dyDescent="0.2">
      <c r="A207" s="40"/>
      <c r="B207" s="36"/>
      <c r="E207" s="100"/>
      <c r="F207" s="100"/>
    </row>
    <row r="208" spans="1:6" x14ac:dyDescent="0.2">
      <c r="A208" s="40"/>
      <c r="B208" s="36"/>
      <c r="E208" s="100"/>
      <c r="F208" s="100"/>
    </row>
    <row r="209" spans="1:6" x14ac:dyDescent="0.2">
      <c r="A209" s="40"/>
      <c r="B209" s="36"/>
      <c r="E209" s="100"/>
      <c r="F209" s="100"/>
    </row>
    <row r="210" spans="1:6" x14ac:dyDescent="0.2">
      <c r="A210" s="40"/>
      <c r="B210" s="36"/>
      <c r="E210" s="100"/>
      <c r="F210" s="100"/>
    </row>
    <row r="211" spans="1:6" x14ac:dyDescent="0.2">
      <c r="A211" s="40"/>
      <c r="B211" s="36"/>
      <c r="E211" s="100"/>
      <c r="F211" s="100"/>
    </row>
    <row r="212" spans="1:6" x14ac:dyDescent="0.2">
      <c r="A212" s="40"/>
      <c r="B212" s="42"/>
      <c r="E212" s="100"/>
      <c r="F212" s="100"/>
    </row>
    <row r="213" spans="1:6" x14ac:dyDescent="0.2">
      <c r="A213" s="40"/>
      <c r="B213" s="42"/>
      <c r="E213" s="100"/>
      <c r="F213" s="100"/>
    </row>
    <row r="214" spans="1:6" x14ac:dyDescent="0.2">
      <c r="A214" s="40"/>
      <c r="B214" s="42"/>
      <c r="E214" s="100"/>
      <c r="F214" s="100"/>
    </row>
    <row r="215" spans="1:6" x14ac:dyDescent="0.2">
      <c r="A215" s="39"/>
      <c r="B215" s="42"/>
      <c r="E215" s="100"/>
      <c r="F215" s="100"/>
    </row>
    <row r="216" spans="1:6" x14ac:dyDescent="0.2">
      <c r="A216" s="39"/>
      <c r="B216" s="40"/>
      <c r="E216" s="100"/>
      <c r="F216" s="100"/>
    </row>
    <row r="217" spans="1:6" x14ac:dyDescent="0.2">
      <c r="A217" s="39"/>
      <c r="B217" s="40"/>
      <c r="E217" s="100"/>
      <c r="F217" s="100"/>
    </row>
    <row r="218" spans="1:6" x14ac:dyDescent="0.2">
      <c r="A218" s="39"/>
      <c r="B218" s="42"/>
      <c r="E218" s="100"/>
      <c r="F218" s="100"/>
    </row>
    <row r="219" spans="1:6" x14ac:dyDescent="0.2">
      <c r="A219" s="39"/>
      <c r="B219" s="40"/>
      <c r="E219" s="100"/>
    </row>
    <row r="220" spans="1:6" x14ac:dyDescent="0.2">
      <c r="A220" s="39"/>
      <c r="B220" s="42"/>
      <c r="E220" s="100"/>
    </row>
    <row r="221" spans="1:6" x14ac:dyDescent="0.2">
      <c r="A221" s="39"/>
      <c r="B221" s="40"/>
      <c r="E221" s="100"/>
    </row>
    <row r="222" spans="1:6" x14ac:dyDescent="0.2">
      <c r="A222" s="39"/>
      <c r="B222" s="40"/>
      <c r="E222" s="100"/>
    </row>
    <row r="223" spans="1:6" x14ac:dyDescent="0.2">
      <c r="A223" s="39"/>
      <c r="B223" s="40"/>
      <c r="E223" s="100"/>
    </row>
    <row r="224" spans="1:6" x14ac:dyDescent="0.2">
      <c r="A224" s="39"/>
      <c r="B224" s="40"/>
    </row>
    <row r="225" spans="1:2" x14ac:dyDescent="0.2">
      <c r="A225" s="39"/>
      <c r="B225" s="40"/>
    </row>
    <row r="226" spans="1:2" x14ac:dyDescent="0.2">
      <c r="A226" s="39"/>
      <c r="B226" s="40"/>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c r="B311" s="35"/>
    </row>
    <row r="312" spans="1:2" x14ac:dyDescent="0.2">
      <c r="A312" s="39"/>
      <c r="B312" s="35"/>
    </row>
    <row r="313" spans="1:2" x14ac:dyDescent="0.2">
      <c r="A313" s="39"/>
      <c r="B313" s="35"/>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sheetProtection password="CF33" sheet="1"/>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Ambrose Garry (HR)</cp:lastModifiedBy>
  <cp:lastPrinted>2011-05-16T09:46:00Z</cp:lastPrinted>
  <dcterms:created xsi:type="dcterms:W3CDTF">2011-03-30T15:28:39Z</dcterms:created>
  <dcterms:modified xsi:type="dcterms:W3CDTF">2014-05-28T15:35:56Z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