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showInkAnnotation="0" defaultThemeVersion="124226"/>
  <mc:AlternateContent xmlns:mc="http://schemas.openxmlformats.org/markup-compatibility/2006">
    <mc:Choice Requires="x15">
      <x15ac:absPath xmlns:x15ac="http://schemas.microsoft.com/office/spreadsheetml/2010/11/ac" url="G:\Data Transparency Publisher\Transparency Publishing\MWMI\"/>
    </mc:Choice>
  </mc:AlternateContent>
  <xr:revisionPtr revIDLastSave="0" documentId="8_{7B2B1859-804B-4D9B-B772-AEBE7EF40F13}" xr6:coauthVersionLast="47" xr6:coauthVersionMax="47" xr10:uidLastSave="{00000000-0000-0000-0000-000000000000}"/>
  <bookViews>
    <workbookView xWindow="-120" yWindow="-120" windowWidth="20730" windowHeight="11160" tabRatio="734" xr2:uid="{00000000-000D-0000-FFFF-FFFF00000000}"/>
  </bookViews>
  <sheets>
    <sheet name="Data sheet" sheetId="14" r:id="rId1"/>
    <sheet name="Organisations List" sheetId="39" r:id="rId2"/>
    <sheet name="Drop down lists" sheetId="16" state="hidden" r:id="rId3"/>
  </sheets>
  <definedNames>
    <definedName name="_xlnm._FilterDatabase" localSheetId="0" hidden="1">'Data sheet'!#REF!</definedName>
    <definedName name="_xlnm._FilterDatabase" localSheetId="2" hidden="1">'Drop down lists'!$A$1:$D$198</definedName>
    <definedName name="_xlnm.Extract" localSheetId="0">'Data sheet'!#REF!</definedName>
    <definedName name="Organisation_Type">'Drop down lists'!$C$2:$C$7</definedName>
    <definedName name="Organisations">#REF!</definedName>
    <definedName name="_xlnm.Print_Area" localSheetId="0">'Data sheet'!$C$1:$AQ$49</definedName>
    <definedName name="Yes_No">'Drop down lists'!$D$2:$D$3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O5" i="14" l="1"/>
  <c r="AO6" i="14"/>
  <c r="AO7" i="14"/>
  <c r="AO8" i="14"/>
  <c r="AO9" i="14"/>
  <c r="AO10" i="14"/>
  <c r="AO11" i="14"/>
  <c r="AO12" i="14"/>
  <c r="AO13" i="14"/>
  <c r="AO14" i="14"/>
  <c r="AO15" i="14"/>
  <c r="AO16" i="14"/>
  <c r="AO17" i="14"/>
  <c r="AO18" i="14"/>
  <c r="AO19" i="14"/>
  <c r="AO20" i="14"/>
  <c r="AO21" i="14"/>
  <c r="AO22" i="14"/>
  <c r="AO23" i="14"/>
  <c r="AO24" i="14"/>
  <c r="AO25" i="14"/>
  <c r="AO26" i="14"/>
  <c r="AO27" i="14"/>
  <c r="AO28" i="14"/>
  <c r="AO29" i="14"/>
  <c r="AO30" i="14"/>
  <c r="AO31" i="14"/>
  <c r="AO32" i="14"/>
  <c r="AO33" i="14"/>
  <c r="AO34" i="14"/>
  <c r="AO35" i="14"/>
  <c r="AO36" i="14"/>
  <c r="AO37" i="14"/>
  <c r="AO38" i="14"/>
  <c r="AO39" i="14"/>
  <c r="AO40" i="14"/>
  <c r="AO41" i="14"/>
  <c r="AO42" i="14"/>
  <c r="AO43" i="14"/>
  <c r="AO44" i="14"/>
  <c r="AO45" i="14"/>
  <c r="AO46" i="14"/>
  <c r="AO47" i="14"/>
  <c r="AO48" i="14"/>
  <c r="AO49" i="14"/>
  <c r="AL5" i="14"/>
  <c r="AL6" i="14"/>
  <c r="AL7" i="14"/>
  <c r="AL8" i="14"/>
  <c r="AL9" i="14"/>
  <c r="AL10" i="14"/>
  <c r="AL11" i="14"/>
  <c r="AL12" i="14"/>
  <c r="AL13" i="14"/>
  <c r="AL14" i="14"/>
  <c r="AL15" i="14"/>
  <c r="AL16" i="14"/>
  <c r="AL17" i="14"/>
  <c r="AL18" i="14"/>
  <c r="AL19" i="14"/>
  <c r="AL20" i="14"/>
  <c r="AL21" i="14"/>
  <c r="AL22" i="14"/>
  <c r="AL23" i="14"/>
  <c r="AL24" i="14"/>
  <c r="AL25" i="14"/>
  <c r="AL26" i="14"/>
  <c r="AL27" i="14"/>
  <c r="AL28" i="14"/>
  <c r="AL29" i="14"/>
  <c r="AL30" i="14"/>
  <c r="AL31" i="14"/>
  <c r="AL32" i="14"/>
  <c r="AL33" i="14"/>
  <c r="AL34" i="14"/>
  <c r="AL35" i="14"/>
  <c r="AL36" i="14"/>
  <c r="AL37" i="14"/>
  <c r="AL38" i="14"/>
  <c r="AL39" i="14"/>
  <c r="AL40" i="14"/>
  <c r="AL41" i="14"/>
  <c r="AL42" i="14"/>
  <c r="AL43" i="14"/>
  <c r="AL44" i="14"/>
  <c r="AL45" i="14"/>
  <c r="AL46" i="14"/>
  <c r="AL47" i="14"/>
  <c r="AL48" i="14"/>
  <c r="AL49" i="14"/>
  <c r="AB5" i="14"/>
  <c r="AC5" i="14"/>
  <c r="AB6" i="14"/>
  <c r="AC6" i="14"/>
  <c r="AB7" i="14"/>
  <c r="AC7" i="14"/>
  <c r="AB8" i="14"/>
  <c r="AC8" i="14"/>
  <c r="AB9" i="14"/>
  <c r="AC9" i="14"/>
  <c r="AB10" i="14"/>
  <c r="AC10" i="14"/>
  <c r="AB11" i="14"/>
  <c r="AC11" i="14"/>
  <c r="AB12" i="14"/>
  <c r="AC12" i="14"/>
  <c r="AB13" i="14"/>
  <c r="AC13" i="14"/>
  <c r="AB14" i="14"/>
  <c r="AC14" i="14"/>
  <c r="AB15" i="14"/>
  <c r="AC15" i="14"/>
  <c r="AB16" i="14"/>
  <c r="AC16" i="14"/>
  <c r="AB17" i="14"/>
  <c r="AC17" i="14"/>
  <c r="AB18" i="14"/>
  <c r="AC18" i="14"/>
  <c r="AB19" i="14"/>
  <c r="AC19" i="14"/>
  <c r="AB20" i="14"/>
  <c r="AC20" i="14"/>
  <c r="AB21" i="14"/>
  <c r="AC21" i="14"/>
  <c r="AB22" i="14"/>
  <c r="AC22" i="14"/>
  <c r="AB23" i="14"/>
  <c r="AC23" i="14"/>
  <c r="AB24" i="14"/>
  <c r="AC24" i="14"/>
  <c r="AB25" i="14"/>
  <c r="AC25" i="14"/>
  <c r="AB26" i="14"/>
  <c r="AC26" i="14"/>
  <c r="AB27" i="14"/>
  <c r="AC27" i="14"/>
  <c r="AB28" i="14"/>
  <c r="AC28" i="14"/>
  <c r="AB29" i="14"/>
  <c r="AC29" i="14"/>
  <c r="AB30" i="14"/>
  <c r="AC30" i="14"/>
  <c r="AB31" i="14"/>
  <c r="AC31" i="14"/>
  <c r="AB32" i="14"/>
  <c r="AC32" i="14"/>
  <c r="AB33" i="14"/>
  <c r="AC33" i="14"/>
  <c r="AB34" i="14"/>
  <c r="AC34" i="14"/>
  <c r="AB35" i="14"/>
  <c r="AC35" i="14"/>
  <c r="AB36" i="14"/>
  <c r="AC36" i="14"/>
  <c r="AB37" i="14"/>
  <c r="AC37" i="14"/>
  <c r="AB38" i="14"/>
  <c r="AC38" i="14"/>
  <c r="AB39" i="14"/>
  <c r="AC39" i="14"/>
  <c r="AB40" i="14"/>
  <c r="AC40" i="14"/>
  <c r="AB41" i="14"/>
  <c r="AC41" i="14"/>
  <c r="AB42" i="14"/>
  <c r="AC42" i="14"/>
  <c r="AB43" i="14"/>
  <c r="AC43" i="14"/>
  <c r="AB44" i="14"/>
  <c r="AC44" i="14"/>
  <c r="AB45" i="14"/>
  <c r="AC45" i="14"/>
  <c r="AB46" i="14"/>
  <c r="AC46" i="14"/>
  <c r="AB47" i="14"/>
  <c r="AC47" i="14"/>
  <c r="AB48" i="14"/>
  <c r="AC48" i="14"/>
  <c r="AB49" i="14"/>
  <c r="AC49" i="14"/>
  <c r="R5" i="14"/>
  <c r="S5" i="14"/>
  <c r="R6" i="14"/>
  <c r="S6" i="14"/>
  <c r="R7" i="14"/>
  <c r="S7" i="14"/>
  <c r="R8" i="14"/>
  <c r="S8" i="14"/>
  <c r="R9" i="14"/>
  <c r="S9" i="14"/>
  <c r="R10" i="14"/>
  <c r="S10" i="14"/>
  <c r="R11" i="14"/>
  <c r="S11" i="14"/>
  <c r="R12" i="14"/>
  <c r="S12" i="14"/>
  <c r="R13" i="14"/>
  <c r="S13" i="14"/>
  <c r="R14" i="14"/>
  <c r="S14" i="14"/>
  <c r="R15" i="14"/>
  <c r="S15" i="14"/>
  <c r="R16" i="14"/>
  <c r="S16" i="14"/>
  <c r="R17" i="14"/>
  <c r="S17" i="14"/>
  <c r="R18" i="14"/>
  <c r="S18" i="14"/>
  <c r="R19" i="14"/>
  <c r="S19" i="14"/>
  <c r="R20" i="14"/>
  <c r="S20" i="14"/>
  <c r="R21" i="14"/>
  <c r="S21" i="14"/>
  <c r="R22" i="14"/>
  <c r="S22" i="14"/>
  <c r="R23" i="14"/>
  <c r="S23" i="14"/>
  <c r="R24" i="14"/>
  <c r="S24" i="14"/>
  <c r="R25" i="14"/>
  <c r="S25" i="14"/>
  <c r="R26" i="14"/>
  <c r="S26" i="14"/>
  <c r="R27" i="14"/>
  <c r="S27" i="14"/>
  <c r="R28" i="14"/>
  <c r="S28" i="14"/>
  <c r="R29" i="14"/>
  <c r="S29" i="14"/>
  <c r="R30" i="14"/>
  <c r="S30" i="14"/>
  <c r="R31" i="14"/>
  <c r="S31" i="14"/>
  <c r="R32" i="14"/>
  <c r="S32" i="14"/>
  <c r="R33" i="14"/>
  <c r="S33" i="14"/>
  <c r="R34" i="14"/>
  <c r="S34" i="14"/>
  <c r="R35" i="14"/>
  <c r="S35" i="14"/>
  <c r="R36" i="14"/>
  <c r="S36" i="14"/>
  <c r="R37" i="14"/>
  <c r="S37" i="14"/>
  <c r="R38" i="14"/>
  <c r="S38" i="14"/>
  <c r="R39" i="14"/>
  <c r="S39" i="14"/>
  <c r="R40" i="14"/>
  <c r="S40" i="14"/>
  <c r="R41" i="14"/>
  <c r="S41" i="14"/>
  <c r="R42" i="14"/>
  <c r="S42" i="14"/>
  <c r="R43" i="14"/>
  <c r="S43" i="14"/>
  <c r="R44" i="14"/>
  <c r="S44" i="14"/>
  <c r="R45" i="14"/>
  <c r="AD45" i="14" s="1"/>
  <c r="S45" i="14"/>
  <c r="R46" i="14"/>
  <c r="S46" i="14"/>
  <c r="R47" i="14"/>
  <c r="S47" i="14"/>
  <c r="R48" i="14"/>
  <c r="S48" i="14"/>
  <c r="R49" i="14"/>
  <c r="AD49" i="14" s="1"/>
  <c r="S49" i="14"/>
  <c r="AL4" i="14"/>
  <c r="AP33" i="14"/>
  <c r="AO4" i="14"/>
  <c r="R4" i="14"/>
  <c r="S4" i="14"/>
  <c r="AC4" i="14"/>
  <c r="AB4" i="14"/>
  <c r="AP41" i="14" l="1"/>
  <c r="AP14" i="14"/>
  <c r="AP16" i="14"/>
  <c r="AP24" i="14"/>
  <c r="AP47" i="14"/>
  <c r="AP39" i="14"/>
  <c r="AP31" i="14"/>
  <c r="AD46" i="14"/>
  <c r="AD38" i="14"/>
  <c r="AD30" i="14"/>
  <c r="AD22" i="14"/>
  <c r="AD14" i="14"/>
  <c r="AD6" i="14"/>
  <c r="AP46" i="14"/>
  <c r="AP38" i="14"/>
  <c r="AD42" i="14"/>
  <c r="AD34" i="14"/>
  <c r="AD26" i="14"/>
  <c r="AD18" i="14"/>
  <c r="AD10" i="14"/>
  <c r="AP36" i="14"/>
  <c r="AP28" i="14"/>
  <c r="AP25" i="14"/>
  <c r="AP17" i="14"/>
  <c r="AP43" i="14"/>
  <c r="AP35" i="14"/>
  <c r="AP27" i="14"/>
  <c r="AP11" i="14"/>
  <c r="AP19" i="14"/>
  <c r="AP40" i="14"/>
  <c r="AP8" i="14"/>
  <c r="AD41" i="14"/>
  <c r="AD37" i="14"/>
  <c r="AD33" i="14"/>
  <c r="AD29" i="14"/>
  <c r="AD25" i="14"/>
  <c r="AD21" i="14"/>
  <c r="AD17" i="14"/>
  <c r="AD13" i="14"/>
  <c r="AP49" i="14"/>
  <c r="AP9" i="14"/>
  <c r="AD47" i="14"/>
  <c r="AD43" i="14"/>
  <c r="AD39" i="14"/>
  <c r="AD35" i="14"/>
  <c r="AD31" i="14"/>
  <c r="AD27" i="14"/>
  <c r="AD23" i="14"/>
  <c r="AD19" i="14"/>
  <c r="AD15" i="14"/>
  <c r="AD11" i="14"/>
  <c r="AD7" i="14"/>
  <c r="AP45" i="14"/>
  <c r="AP37" i="14"/>
  <c r="AP29" i="14"/>
  <c r="AP21" i="14"/>
  <c r="AP5" i="14"/>
  <c r="AP34" i="14"/>
  <c r="AP26" i="14"/>
  <c r="AP18" i="14"/>
  <c r="AP10" i="14"/>
  <c r="AD9" i="14"/>
  <c r="AD5" i="14"/>
  <c r="AP20" i="14"/>
  <c r="AE4" i="14"/>
  <c r="AE5" i="14"/>
  <c r="AP48" i="14"/>
  <c r="AP32" i="14"/>
  <c r="AD48" i="14"/>
  <c r="AD44" i="14"/>
  <c r="AD40" i="14"/>
  <c r="AD36" i="14"/>
  <c r="AD32" i="14"/>
  <c r="AD28" i="14"/>
  <c r="AD24" i="14"/>
  <c r="AD20" i="14"/>
  <c r="AD16" i="14"/>
  <c r="AD12" i="14"/>
  <c r="AP42" i="14"/>
  <c r="AP30" i="14"/>
  <c r="AP22" i="14"/>
  <c r="AP6" i="14"/>
  <c r="AP13" i="14"/>
  <c r="AE46" i="14"/>
  <c r="AE42" i="14"/>
  <c r="AE38" i="14"/>
  <c r="AE34" i="14"/>
  <c r="AE30" i="14"/>
  <c r="AE26" i="14"/>
  <c r="AE22" i="14"/>
  <c r="AE18" i="14"/>
  <c r="AE14" i="14"/>
  <c r="AE10" i="14"/>
  <c r="AE6" i="14"/>
  <c r="AP23" i="14"/>
  <c r="AP15" i="14"/>
  <c r="AP7" i="14"/>
  <c r="AP44" i="14"/>
  <c r="AP12" i="14"/>
  <c r="AE48" i="14"/>
  <c r="AE44" i="14"/>
  <c r="AE40" i="14"/>
  <c r="AE36" i="14"/>
  <c r="AE32" i="14"/>
  <c r="AE28" i="14"/>
  <c r="AE24" i="14"/>
  <c r="AE20" i="14"/>
  <c r="AE16" i="14"/>
  <c r="AE12" i="14"/>
  <c r="AE8" i="14"/>
  <c r="AD8" i="14"/>
  <c r="AP4" i="14"/>
  <c r="AE49" i="14"/>
  <c r="AE47" i="14"/>
  <c r="AE45" i="14"/>
  <c r="AE43" i="14"/>
  <c r="AE41" i="14"/>
  <c r="AE39" i="14"/>
  <c r="AE37" i="14"/>
  <c r="AE35" i="14"/>
  <c r="AE33" i="14"/>
  <c r="AE31" i="14"/>
  <c r="AE29" i="14"/>
  <c r="AE27" i="14"/>
  <c r="AE25" i="14"/>
  <c r="AE23" i="14"/>
  <c r="AE21" i="14"/>
  <c r="AE19" i="14"/>
  <c r="AE17" i="14"/>
  <c r="AE15" i="14"/>
  <c r="AE13" i="14"/>
  <c r="AE11" i="14"/>
  <c r="AE9" i="14"/>
  <c r="AE7" i="14"/>
  <c r="AD4"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 ref="F1" authorId="0" shapeId="0" xr:uid="{00000000-0006-0000-0000-000004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T1" authorId="0" shapeId="0" xr:uid="{00000000-0006-0000-0000-000005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F1" authorId="0" shapeId="0" xr:uid="{00000000-0006-0000-0000-00000600000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F2" authorId="0" shapeId="0" xr:uid="{00000000-0006-0000-0000-000007000000}">
      <text>
        <r>
          <rPr>
            <sz val="11"/>
            <color indexed="81"/>
            <rFont val="Tahoma"/>
            <family val="2"/>
          </rPr>
          <t>Please enter the number of administrative officers/assistants (or equivalents) on your payroll</t>
        </r>
        <r>
          <rPr>
            <sz val="8"/>
            <color indexed="81"/>
            <rFont val="Tahoma"/>
            <family val="2"/>
          </rPr>
          <t xml:space="preserve">
</t>
        </r>
      </text>
    </comment>
    <comment ref="H2" authorId="0" shapeId="0" xr:uid="{00000000-0006-0000-0000-000008000000}">
      <text>
        <r>
          <rPr>
            <sz val="11"/>
            <color indexed="81"/>
            <rFont val="Tahoma"/>
            <family val="2"/>
          </rPr>
          <t>Please enter the number of executive officers (or equivalents) on your payroll</t>
        </r>
        <r>
          <rPr>
            <sz val="8"/>
            <color indexed="81"/>
            <rFont val="Tahoma"/>
            <family val="2"/>
          </rPr>
          <t xml:space="preserve">
</t>
        </r>
      </text>
    </comment>
    <comment ref="J2" authorId="0" shapeId="0" xr:uid="{00000000-0006-0000-0000-000009000000}">
      <text>
        <r>
          <rPr>
            <sz val="11"/>
            <color indexed="81"/>
            <rFont val="Tahoma"/>
            <family val="2"/>
          </rPr>
          <t>Please enter the number of senior/higher executive officers (or equivalents) on your payroll</t>
        </r>
        <r>
          <rPr>
            <sz val="8"/>
            <color indexed="81"/>
            <rFont val="Tahoma"/>
            <family val="2"/>
          </rPr>
          <t xml:space="preserve">
</t>
        </r>
      </text>
    </comment>
    <comment ref="L2" authorId="0" shapeId="0" xr:uid="{00000000-0006-0000-0000-00000A000000}">
      <text>
        <r>
          <rPr>
            <sz val="11"/>
            <color indexed="81"/>
            <rFont val="Tahoma"/>
            <family val="2"/>
          </rPr>
          <t>Please enter the number of grade 6/7 staff (or equivalents) on your payroll</t>
        </r>
        <r>
          <rPr>
            <sz val="8"/>
            <color indexed="81"/>
            <rFont val="Tahoma"/>
            <family val="2"/>
          </rPr>
          <t xml:space="preserve">
</t>
        </r>
      </text>
    </comment>
    <comment ref="N2" authorId="0" shapeId="0" xr:uid="{00000000-0006-0000-0000-00000B000000}">
      <text>
        <r>
          <rPr>
            <sz val="11"/>
            <color indexed="81"/>
            <rFont val="Tahoma"/>
            <family val="2"/>
          </rPr>
          <t>Please enter the number of Senior Civil Servants (or equivalents) on your payroll</t>
        </r>
        <r>
          <rPr>
            <sz val="8"/>
            <color indexed="81"/>
            <rFont val="Tahoma"/>
            <family val="2"/>
          </rPr>
          <t xml:space="preserve">
</t>
        </r>
      </text>
    </comment>
    <comment ref="P2" authorId="0" shapeId="0" xr:uid="{00000000-0006-0000-0000-00000C000000}">
      <text>
        <r>
          <rPr>
            <sz val="11"/>
            <color indexed="81"/>
            <rFont val="Tahoma"/>
            <family val="2"/>
          </rPr>
          <t>See comment on Payroll staff cell above</t>
        </r>
        <r>
          <rPr>
            <sz val="8"/>
            <color indexed="81"/>
            <rFont val="Tahoma"/>
            <family val="2"/>
          </rPr>
          <t xml:space="preserve">
</t>
        </r>
      </text>
    </comment>
    <comment ref="T2" authorId="0" shapeId="0" xr:uid="{00000000-0006-0000-0000-00000D00000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V2" authorId="0" shapeId="0" xr:uid="{00000000-0006-0000-0000-00000E00000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X2" authorId="0" shapeId="0" xr:uid="{00000000-0006-0000-0000-00000F00000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Z2" authorId="0" shapeId="0" xr:uid="{00000000-0006-0000-0000-00001000000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F2" authorId="0" shapeId="0" xr:uid="{00000000-0006-0000-0000-000011000000}">
      <text>
        <r>
          <rPr>
            <sz val="11"/>
            <color indexed="81"/>
            <rFont val="Tahoma"/>
            <family val="2"/>
          </rPr>
          <t>Please refer to the HMT guidance provided separately</t>
        </r>
        <r>
          <rPr>
            <sz val="8"/>
            <color indexed="81"/>
            <rFont val="Tahoma"/>
            <family val="2"/>
          </rPr>
          <t xml:space="preserve">
</t>
        </r>
      </text>
    </comment>
    <comment ref="AG2" authorId="0" shapeId="0" xr:uid="{00000000-0006-0000-0000-000012000000}">
      <text>
        <r>
          <rPr>
            <sz val="11"/>
            <color indexed="81"/>
            <rFont val="Tahoma"/>
            <family val="2"/>
          </rPr>
          <t>Please refer to the HMT guidance provided separately</t>
        </r>
        <r>
          <rPr>
            <sz val="8"/>
            <color indexed="81"/>
            <rFont val="Tahoma"/>
            <family val="2"/>
          </rPr>
          <t xml:space="preserve">
</t>
        </r>
      </text>
    </comment>
    <comment ref="AH2" authorId="0" shapeId="0" xr:uid="{00000000-0006-0000-0000-000013000000}">
      <text>
        <r>
          <rPr>
            <sz val="11"/>
            <color indexed="81"/>
            <rFont val="Tahoma"/>
            <family val="2"/>
          </rPr>
          <t>Please refer to the HMT guidance provided separately</t>
        </r>
        <r>
          <rPr>
            <sz val="8"/>
            <color indexed="81"/>
            <rFont val="Tahoma"/>
            <family val="2"/>
          </rPr>
          <t xml:space="preserve">
</t>
        </r>
      </text>
    </comment>
    <comment ref="AI2" authorId="0" shapeId="0" xr:uid="{00000000-0006-0000-0000-000014000000}">
      <text>
        <r>
          <rPr>
            <sz val="11"/>
            <color indexed="81"/>
            <rFont val="Tahoma"/>
            <family val="2"/>
          </rPr>
          <t>Please refer to the HMT guidance provided separately</t>
        </r>
        <r>
          <rPr>
            <sz val="8"/>
            <color indexed="81"/>
            <rFont val="Tahoma"/>
            <family val="2"/>
          </rPr>
          <t xml:space="preserve">
</t>
        </r>
      </text>
    </comment>
    <comment ref="AJ2" authorId="0" shapeId="0" xr:uid="{00000000-0006-0000-0000-000015000000}">
      <text>
        <r>
          <rPr>
            <sz val="11"/>
            <color indexed="81"/>
            <rFont val="Tahoma"/>
            <family val="2"/>
          </rPr>
          <t>Please refer to the HMT guidance provided separately</t>
        </r>
        <r>
          <rPr>
            <sz val="8"/>
            <color indexed="81"/>
            <rFont val="Tahoma"/>
            <family val="2"/>
          </rPr>
          <t xml:space="preserve">
</t>
        </r>
      </text>
    </comment>
    <comment ref="AK2" authorId="0" shapeId="0" xr:uid="{00000000-0006-0000-0000-000016000000}">
      <text>
        <r>
          <rPr>
            <sz val="11"/>
            <color indexed="81"/>
            <rFont val="Tahoma"/>
            <family val="2"/>
          </rPr>
          <t>Please refer to the HMT guidance provided separately</t>
        </r>
        <r>
          <rPr>
            <sz val="8"/>
            <color indexed="81"/>
            <rFont val="Tahoma"/>
            <family val="2"/>
          </rPr>
          <t xml:space="preserve">
</t>
        </r>
      </text>
    </comment>
    <comment ref="F3" authorId="0" shapeId="0" xr:uid="{00000000-0006-0000-0000-000017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3" authorId="0" shapeId="0" xr:uid="{00000000-0006-0000-0000-000018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3" authorId="0" shapeId="0" xr:uid="{00000000-0006-0000-0000-000019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3" authorId="0" shapeId="0" xr:uid="{00000000-0006-0000-0000-00001A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3" authorId="0" shapeId="0" xr:uid="{00000000-0006-0000-0000-00001B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3" authorId="0" shapeId="0" xr:uid="{00000000-0006-0000-0000-00001C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3" authorId="0" shapeId="0" xr:uid="{00000000-0006-0000-0000-00001D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3" authorId="0" shapeId="0" xr:uid="{00000000-0006-0000-0000-00001E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3" authorId="0" shapeId="0" xr:uid="{00000000-0006-0000-0000-00001F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3" authorId="0" shapeId="0" xr:uid="{00000000-0006-0000-0000-000020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3" authorId="0" shapeId="0" xr:uid="{00000000-0006-0000-0000-000021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Q3" authorId="0" shapeId="0" xr:uid="{00000000-0006-0000-0000-000022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R3" authorId="0" shapeId="0" xr:uid="{00000000-0006-0000-0000-00002300000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S3" authorId="0" shapeId="0" xr:uid="{00000000-0006-0000-0000-00002400000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T3" authorId="0" shapeId="0" xr:uid="{00000000-0006-0000-0000-000025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3" authorId="0" shapeId="0" xr:uid="{00000000-0006-0000-0000-000026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3" authorId="0" shapeId="0" xr:uid="{00000000-0006-0000-0000-000027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3" authorId="0" shapeId="0" xr:uid="{00000000-0006-0000-0000-000028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3" authorId="0" shapeId="0" xr:uid="{00000000-0006-0000-0000-000029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3" authorId="0" shapeId="0" xr:uid="{00000000-0006-0000-0000-00002A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3" authorId="0" shapeId="0" xr:uid="{00000000-0006-0000-0000-00002B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AA3" authorId="0" shapeId="0" xr:uid="{00000000-0006-0000-0000-00002C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AB3" authorId="0" shapeId="0" xr:uid="{00000000-0006-0000-0000-00002D00000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3" authorId="0" shapeId="0" xr:uid="{00000000-0006-0000-0000-00002E00000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D3" authorId="0" shapeId="0" xr:uid="{00000000-0006-0000-0000-00002F00000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E3" authorId="0" shapeId="0" xr:uid="{00000000-0006-0000-0000-00003000000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<sst xmlns="http://schemas.openxmlformats.org/spreadsheetml/2006/main" count="1202" uniqueCount="288">
  <si>
    <t>Year</t>
  </si>
  <si>
    <t>Month</t>
  </si>
  <si>
    <t>Organisation name</t>
  </si>
  <si>
    <t>Organisation 
type</t>
  </si>
  <si>
    <t xml:space="preserve">Main, parent or 
sponsoring department: </t>
  </si>
  <si>
    <t>Payroll staff</t>
  </si>
  <si>
    <t>Number of non-payroll staff (contingent labour and consultants/consultancy)</t>
  </si>
  <si>
    <t>Grand Total 
(workforce numbers)</t>
  </si>
  <si>
    <t>Payroll staff costs</t>
  </si>
  <si>
    <t>Non-Payroll staff (contingent labour/consultancy) costs</t>
  </si>
  <si>
    <t>Grand Total paybill/staffing (payroll and non-payroll) costs</t>
  </si>
  <si>
    <r>
      <t xml:space="preserve">Comments
</t>
    </r>
    <r>
      <rPr>
        <b/>
        <sz val="12"/>
        <color indexed="8"/>
        <rFont val="Arial"/>
        <family val="2"/>
      </rPr>
      <t>(NB: Published alongside your row of information)</t>
    </r>
  </si>
  <si>
    <t>AO/AA</t>
  </si>
  <si>
    <t>EO</t>
  </si>
  <si>
    <t>SEO/HEO</t>
  </si>
  <si>
    <t>Grade 6/7</t>
  </si>
  <si>
    <t>SCS</t>
  </si>
  <si>
    <t>Other, unknown, unspecified</t>
  </si>
  <si>
    <t>Total
Employees</t>
  </si>
  <si>
    <t xml:space="preserve">Agency staff </t>
  </si>
  <si>
    <t>Interim managers</t>
  </si>
  <si>
    <t>Specialist Contractors</t>
  </si>
  <si>
    <t>Consultants/consultancy</t>
  </si>
  <si>
    <t>Total</t>
  </si>
  <si>
    <t>Salary</t>
  </si>
  <si>
    <t>Allowances</t>
  </si>
  <si>
    <t>Non-consolidated performance payments</t>
  </si>
  <si>
    <t>Overtime</t>
  </si>
  <si>
    <t>Employer pension contributions</t>
  </si>
  <si>
    <t>Employer national insurance contributions</t>
  </si>
  <si>
    <t>Total paybill for payroll staff</t>
  </si>
  <si>
    <t>Total monthly cost of contingent labour: agency staff, interim managers and specialist contractors</t>
  </si>
  <si>
    <t>Total monthly cost of consultants/
consultancy</t>
  </si>
  <si>
    <t>Total non-payroll (CCL) staff costs</t>
  </si>
  <si>
    <t>Headcount</t>
  </si>
  <si>
    <t>Full-time 
equivalent</t>
  </si>
  <si>
    <t>Main, parent or sponsoring department</t>
  </si>
  <si>
    <t>Organisation type</t>
  </si>
  <si>
    <t>A-Z body</t>
  </si>
  <si>
    <t>A-Z dept</t>
  </si>
  <si>
    <t>Year/Month</t>
  </si>
  <si>
    <t>Attorney General's Departments</t>
  </si>
  <si>
    <t>Attorney General's Office</t>
  </si>
  <si>
    <t>Ministerial Department</t>
  </si>
  <si>
    <t>Advisory Conciliation and Arbitration Service</t>
  </si>
  <si>
    <t>Crown Prosecution Service</t>
  </si>
  <si>
    <t>Non-Ministerial Department</t>
  </si>
  <si>
    <t>Agricultural Wages Board for England and Wales</t>
  </si>
  <si>
    <t>Cabinet Office</t>
  </si>
  <si>
    <t>Crown Prosecution Service Inspectorate</t>
  </si>
  <si>
    <t>Agricultural Wages Committee</t>
  </si>
  <si>
    <t>Charity Commission</t>
  </si>
  <si>
    <t>January</t>
  </si>
  <si>
    <t>Government Legal Department</t>
  </si>
  <si>
    <t>Agriculture and Horticulture Development Board</t>
  </si>
  <si>
    <t>Competition and Markets Authority</t>
  </si>
  <si>
    <t>February</t>
  </si>
  <si>
    <t>Serious Fraud Office</t>
  </si>
  <si>
    <t>Animal and Plant Health Agency</t>
  </si>
  <si>
    <t>Department for Business, Energy and Industrial Strategy</t>
  </si>
  <si>
    <t>March</t>
  </si>
  <si>
    <t>Big Lottery Fund</t>
  </si>
  <si>
    <t>Executive Non-Departmental Public Body</t>
  </si>
  <si>
    <t>Arts and Humanities Research Council</t>
  </si>
  <si>
    <t>Department for Culture, Media and Sport</t>
  </si>
  <si>
    <t>April</t>
  </si>
  <si>
    <t>Arts Council England</t>
  </si>
  <si>
    <t>Department for Education</t>
  </si>
  <si>
    <t>May</t>
  </si>
  <si>
    <t>Civil Service Commission</t>
  </si>
  <si>
    <t>Department for Environment, Food and Rural Affairs</t>
  </si>
  <si>
    <t>June</t>
  </si>
  <si>
    <t>Crown Commercial Service</t>
  </si>
  <si>
    <t>Executive Agency</t>
  </si>
  <si>
    <t>Department for International Trade</t>
  </si>
  <si>
    <t>July</t>
  </si>
  <si>
    <t>Biotechnology and Biological Sciences Research Council</t>
  </si>
  <si>
    <t>Department for Transport</t>
  </si>
  <si>
    <t>August</t>
  </si>
  <si>
    <t>British Council</t>
  </si>
  <si>
    <t>Department for Work and Pensions</t>
  </si>
  <si>
    <t>September</t>
  </si>
  <si>
    <t>Crown Non Departmental Public Body</t>
  </si>
  <si>
    <t>British Film Institute</t>
  </si>
  <si>
    <t>Department of Health and Social Care</t>
  </si>
  <si>
    <t>October</t>
  </si>
  <si>
    <t>British Hallmarking Council</t>
  </si>
  <si>
    <t>Food Standards Agency</t>
  </si>
  <si>
    <t>November</t>
  </si>
  <si>
    <t>British Library</t>
  </si>
  <si>
    <t>Foreign, Commonwealth &amp; Development Office</t>
  </si>
  <si>
    <t>December</t>
  </si>
  <si>
    <t>British Museum</t>
  </si>
  <si>
    <t>Government Actuary's Department</t>
  </si>
  <si>
    <t>British Transport Police Authority</t>
  </si>
  <si>
    <t>HM Revenue and Customs</t>
  </si>
  <si>
    <t>Civil Nuclear Police Authority</t>
  </si>
  <si>
    <t>HM Treasury</t>
  </si>
  <si>
    <t>Coal Authority</t>
  </si>
  <si>
    <t>Care Quality Commission</t>
  </si>
  <si>
    <t>Home Office</t>
  </si>
  <si>
    <t>Committee on Climate Change</t>
  </si>
  <si>
    <t>Centre for Environment, Fisheries and Aquaculture Science</t>
  </si>
  <si>
    <t>Ministry of Defence</t>
  </si>
  <si>
    <t>Companies House</t>
  </si>
  <si>
    <t>Ministry of Housing, Communities and Local Government</t>
  </si>
  <si>
    <t>Competition Service</t>
  </si>
  <si>
    <t>Children and Family Court Advisory and Support Services</t>
  </si>
  <si>
    <t>Ministry of Justice</t>
  </si>
  <si>
    <t>Economic and Social Research Council</t>
  </si>
  <si>
    <t>National Crime Agency</t>
  </si>
  <si>
    <t>Engineering and Physical Sciences Research Council</t>
  </si>
  <si>
    <t>Northern Ireland Office</t>
  </si>
  <si>
    <t>Film Industry Training Board</t>
  </si>
  <si>
    <t>Office for Standards in Education, Children's Services and Skills</t>
  </si>
  <si>
    <t>Insolvency Service</t>
  </si>
  <si>
    <t>Office of Gas and Electricity Market</t>
  </si>
  <si>
    <t>Land Registry</t>
  </si>
  <si>
    <t>Commonwealth Scholarship Commission</t>
  </si>
  <si>
    <t>Office of Qualifications and Examinations Regulation</t>
  </si>
  <si>
    <t>Medical Research Council</t>
  </si>
  <si>
    <t>Scotland Office</t>
  </si>
  <si>
    <t>Met Office</t>
  </si>
  <si>
    <t>Security and Intelligence Services</t>
  </si>
  <si>
    <t>Natural Environment Research Council</t>
  </si>
  <si>
    <t>UK Supreme Court</t>
  </si>
  <si>
    <t>Nuclear Decommissioning Authority</t>
  </si>
  <si>
    <t>Construction Industry Training Board</t>
  </si>
  <si>
    <t>United Kingdom Statistics Authority</t>
  </si>
  <si>
    <t>Oil and Gas Authority</t>
  </si>
  <si>
    <t>Consumer Council for Water</t>
  </si>
  <si>
    <t>Wales Office</t>
  </si>
  <si>
    <t>Science and Technology Facilities Council</t>
  </si>
  <si>
    <t>Criminal Cases Review Commission</t>
  </si>
  <si>
    <t>OTHER</t>
  </si>
  <si>
    <t>Technology Strategy Board (Innovate UK)</t>
  </si>
  <si>
    <t>Criminal Injuries Compensation Authority</t>
  </si>
  <si>
    <t>UK Intellectual Property Office</t>
  </si>
  <si>
    <t>UK Space Agency</t>
  </si>
  <si>
    <t>United Kingdom Atomic Energy Authority</t>
  </si>
  <si>
    <t>Debt Management Office</t>
  </si>
  <si>
    <t>Defence Electronics and Components Agency</t>
  </si>
  <si>
    <t>Defence Equipment and Support</t>
  </si>
  <si>
    <t>Defence Science and Technology Laboratory</t>
  </si>
  <si>
    <t>Gambling Commission</t>
  </si>
  <si>
    <t>Geffrye Museum</t>
  </si>
  <si>
    <t>Historic England</t>
  </si>
  <si>
    <t>Horniman Public Museum and Public Park Trust</t>
  </si>
  <si>
    <t>Horserace Betting Levy Board</t>
  </si>
  <si>
    <t>Imperial War Museum</t>
  </si>
  <si>
    <t>Information Commissioner's Office</t>
  </si>
  <si>
    <t>Department of Health and Social Care (excl agencies)</t>
  </si>
  <si>
    <t>National Archives</t>
  </si>
  <si>
    <t>Directly Operated Railways Ltd</t>
  </si>
  <si>
    <t>National Gallery</t>
  </si>
  <si>
    <t>Disabled Peoples Employment Corporation</t>
  </si>
  <si>
    <t>National Heritage Memorial Fund</t>
  </si>
  <si>
    <t>Disclosure and Barring Service</t>
  </si>
  <si>
    <t>National Museums Liverpool</t>
  </si>
  <si>
    <t>Driver and Vehicle Licensing Agency</t>
  </si>
  <si>
    <t>National Portrait Gallery</t>
  </si>
  <si>
    <t>Driver and Vehicle Standards Agency</t>
  </si>
  <si>
    <t>Natural History Museum</t>
  </si>
  <si>
    <t>Ebbsfleet Development Corporation</t>
  </si>
  <si>
    <t>Royal Armouries</t>
  </si>
  <si>
    <t>Royal Museums Greenwich</t>
  </si>
  <si>
    <t>Education Funding Agency</t>
  </si>
  <si>
    <t>Royal Parks</t>
  </si>
  <si>
    <t>Science Museum Group</t>
  </si>
  <si>
    <t>Engineering Construction Industry Training Board</t>
  </si>
  <si>
    <t>Sir John Soane's Museum</t>
  </si>
  <si>
    <t>Environment Agency</t>
  </si>
  <si>
    <t>Sport England</t>
  </si>
  <si>
    <t>Equality and Human Rights Commission</t>
  </si>
  <si>
    <t>Sports Ground Safety Authority</t>
  </si>
  <si>
    <t>FCDO Services</t>
  </si>
  <si>
    <t>Tate Gallery</t>
  </si>
  <si>
    <t>UK Anti-Doping</t>
  </si>
  <si>
    <t>UK Sport</t>
  </si>
  <si>
    <t>Victoria and Albert Museum</t>
  </si>
  <si>
    <t>Visit Britain</t>
  </si>
  <si>
    <t>Gangmasters &amp; Labour Abuse Authority</t>
  </si>
  <si>
    <t>Wallace Collection</t>
  </si>
  <si>
    <t>Government Internal Audit Agency</t>
  </si>
  <si>
    <t>Great Britain - China Centre</t>
  </si>
  <si>
    <t>Health and Safety Executive</t>
  </si>
  <si>
    <t>Higher Education Funding Council for England</t>
  </si>
  <si>
    <t>Health and Social Care Information Centre</t>
  </si>
  <si>
    <t>National College for Teaching and Leadership</t>
  </si>
  <si>
    <t>Health Education England</t>
  </si>
  <si>
    <t>Office for Fair Access</t>
  </si>
  <si>
    <t>Health Research Authority</t>
  </si>
  <si>
    <t>Skills Funding Agency</t>
  </si>
  <si>
    <t>High Speed 2</t>
  </si>
  <si>
    <t>Standards and Testing Agency</t>
  </si>
  <si>
    <t>Student Loans Company Ltd</t>
  </si>
  <si>
    <t>The Office of the Children's Commissioner</t>
  </si>
  <si>
    <t>HM Courts and Tribunals Service</t>
  </si>
  <si>
    <t>UK Commission for Employment and Skills</t>
  </si>
  <si>
    <t>Institute for Apprenticeships</t>
  </si>
  <si>
    <t>LocatEd</t>
  </si>
  <si>
    <t>Home Office (excl agencies)</t>
  </si>
  <si>
    <t>Homes and Communities Agency</t>
  </si>
  <si>
    <t>Agricultural Wages Committee x 15</t>
  </si>
  <si>
    <t>Housing Ombudsman Service</t>
  </si>
  <si>
    <t>Human Fertilisation and Embryology Authority</t>
  </si>
  <si>
    <t>Human Tissue Authority</t>
  </si>
  <si>
    <t>Independent Commission for Aid Impact</t>
  </si>
  <si>
    <t>Joint Nature Conservation Committee</t>
  </si>
  <si>
    <t>Independent Living Fund</t>
  </si>
  <si>
    <t>Marine Management Organisation</t>
  </si>
  <si>
    <t>Independent Monitoring Authority for the Citizens’ Rights Agreements</t>
  </si>
  <si>
    <t>National Forest Company</t>
  </si>
  <si>
    <t>Independent Police Complaints Commission</t>
  </si>
  <si>
    <t>Natural England</t>
  </si>
  <si>
    <t>Royal Botanic Gardens, Kew</t>
  </si>
  <si>
    <t>Rural Payments Agency</t>
  </si>
  <si>
    <t>Sea Fish Industry Authority</t>
  </si>
  <si>
    <t>Veterinary Medicines Directorate</t>
  </si>
  <si>
    <t>Judicial Appointments Commission</t>
  </si>
  <si>
    <t>Water Services Regulation Authority</t>
  </si>
  <si>
    <t>Leasehold Advisory Service</t>
  </si>
  <si>
    <t>UK Export Finance</t>
  </si>
  <si>
    <t>Legal Aid Agency</t>
  </si>
  <si>
    <t>Legal Services Board</t>
  </si>
  <si>
    <t>Maritime and Coastguard Agency</t>
  </si>
  <si>
    <t>Marshall Aid Commemoration Commission</t>
  </si>
  <si>
    <t>Medicines and Healthcare Products Regulatory Agency</t>
  </si>
  <si>
    <t>Northern Lighthouse Board</t>
  </si>
  <si>
    <t>Office of Rail and Road</t>
  </si>
  <si>
    <t>Transport Focus</t>
  </si>
  <si>
    <t>Trinity House</t>
  </si>
  <si>
    <t>Vehicle Certification Agency</t>
  </si>
  <si>
    <t>Monitor</t>
  </si>
  <si>
    <t>National Army Museum</t>
  </si>
  <si>
    <t>National Employment Savings Trust Corporation</t>
  </si>
  <si>
    <t>The Pensions Advisory Service</t>
  </si>
  <si>
    <t>The Pensions Regulator</t>
  </si>
  <si>
    <t>National Infrastructure Commission</t>
  </si>
  <si>
    <t>National Institute for Health and Care Excellence</t>
  </si>
  <si>
    <t>National Museum of the Royal Navy</t>
  </si>
  <si>
    <t>National Offender Management Service</t>
  </si>
  <si>
    <t>National Savings and Investments</t>
  </si>
  <si>
    <t>NHS England</t>
  </si>
  <si>
    <t>Public Health England</t>
  </si>
  <si>
    <t>Northern Ireland Human Rights Commission</t>
  </si>
  <si>
    <t>Office for Budget Responsibility</t>
  </si>
  <si>
    <t>Westminster Foundation for Democracy</t>
  </si>
  <si>
    <t>Wilton Park Executive Agency</t>
  </si>
  <si>
    <t>Office of the Immigration Services Commissioner</t>
  </si>
  <si>
    <t>Valuation Office</t>
  </si>
  <si>
    <t>Parole Board</t>
  </si>
  <si>
    <t>Planning Inspectorate</t>
  </si>
  <si>
    <t>Queen Elizabeth II Conference Centre</t>
  </si>
  <si>
    <t>Royal Air Force Museum</t>
  </si>
  <si>
    <t>Security Industry Authority</t>
  </si>
  <si>
    <t>UK Hydrographic Office</t>
  </si>
  <si>
    <t>The Office of the Public Guardian</t>
  </si>
  <si>
    <t>Valuation Tribunal Service</t>
  </si>
  <si>
    <t>Youth Justice Board for England and Wales</t>
  </si>
  <si>
    <t>Yes_No</t>
  </si>
  <si>
    <t>Yes</t>
  </si>
  <si>
    <t>No - please add a comment</t>
  </si>
  <si>
    <t>Department for Digital, Culture, Media and Sport</t>
  </si>
  <si>
    <t>Department for Exiting the European Union</t>
  </si>
  <si>
    <t>Department for International Development</t>
  </si>
  <si>
    <t>Department of Energy and Climate Change</t>
  </si>
  <si>
    <t>Department of Health</t>
  </si>
  <si>
    <t>Foreign and Commonwealth Office</t>
  </si>
  <si>
    <t xml:space="preserve">Care Quality Commission </t>
  </si>
  <si>
    <t xml:space="preserve">Companies House </t>
  </si>
  <si>
    <t xml:space="preserve">Department for Transport </t>
  </si>
  <si>
    <t>Department of Health (excl agencies)</t>
  </si>
  <si>
    <t>FCO Services</t>
  </si>
  <si>
    <t>Gangmasters Licensing Authority</t>
  </si>
  <si>
    <t xml:space="preserve">HM Revenue and Customs </t>
  </si>
  <si>
    <t xml:space="preserve">Home Office (excl agencies) </t>
  </si>
  <si>
    <t>Independent Office for Police Conduct</t>
  </si>
  <si>
    <t>Innovate UK</t>
  </si>
  <si>
    <t>Ministry for Housing, Communities and Local Government</t>
  </si>
  <si>
    <t xml:space="preserve">Ministry of Defence </t>
  </si>
  <si>
    <t>National Infrastucture Commission</t>
  </si>
  <si>
    <t xml:space="preserve">Skills Funding Agency </t>
  </si>
  <si>
    <t>UK Trade and Investment (BIS)</t>
  </si>
  <si>
    <t>UK Trade and Investment (FCO)</t>
  </si>
  <si>
    <t xml:space="preserve">Veterinary Medicines Directorate </t>
  </si>
  <si>
    <t xml:space="preserve">AHDB is funded through a levy paid by farmers and others in the agricultural supply chain. No funding towards staffing or other running costs is received from the government. </t>
  </si>
  <si>
    <t xml:space="preserve">Corrections to December pay figures have resulted in large negative figure being shown.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</si>
</sst>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4">
    <numFmt numFmtId="8" formatCode="&quot;£&quot;#,##0.00;[Red]\-&quot;£&quot;#,##0.00"/>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6" x14ac:knownFonts="1">
    <font>
      <sz val="12"/>
      <color theme="1"/>
      <name val="Arial"/>
      <family val="2"/>
    </font>
    <font>
      <sz val="12"/>
      <color indexed="8"/>
      <name val="Arial"/>
      <family val="2"/>
    </font>
    <font>
      <sz val="10"/>
      <name val="Arial"/>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2"/>
      <color rgb="FF000000"/>
      <name val="Arial"/>
      <family val="2"/>
    </font>
  </fonts>
  <fills count="11">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rgb="FFFFFFFF"/>
        <bgColor rgb="FF000000"/>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62">
    <xf numFmtId="0" fontId="0" fillId="0" borderId="0"/>
    <xf numFmtId="0" fontId="2" fillId="0" borderId="0"/>
    <xf numFmtId="0" fontId="5" fillId="0" borderId="0"/>
    <xf numFmtId="0" fontId="9" fillId="0" borderId="0"/>
    <xf numFmtId="0" fontId="1" fillId="0" borderId="0"/>
    <xf numFmtId="164" fontId="2" fillId="0" borderId="0" applyFont="0" applyFill="0" applyBorder="0" applyAlignment="0" applyProtection="0"/>
    <xf numFmtId="165" fontId="10" fillId="2" borderId="0" applyNumberFormat="0">
      <protection locked="0"/>
    </xf>
    <xf numFmtId="43" fontId="2"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4" fontId="9"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1"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20" fillId="0" borderId="0"/>
    <xf numFmtId="0" fontId="2" fillId="0" borderId="0" applyNumberFormat="0" applyFill="0" applyBorder="0" applyAlignment="0" applyProtection="0"/>
    <xf numFmtId="0" fontId="20" fillId="0" borderId="0"/>
    <xf numFmtId="0" fontId="5" fillId="0" borderId="0"/>
    <xf numFmtId="0" fontId="9" fillId="0" borderId="0"/>
    <xf numFmtId="0" fontId="1" fillId="0" borderId="0"/>
    <xf numFmtId="0" fontId="21" fillId="0" borderId="0"/>
    <xf numFmtId="0" fontId="6" fillId="0" borderId="0"/>
    <xf numFmtId="0" fontId="3" fillId="0" borderId="0"/>
    <xf numFmtId="0" fontId="2" fillId="0" borderId="0"/>
    <xf numFmtId="0" fontId="3" fillId="0" borderId="0"/>
    <xf numFmtId="0" fontId="2" fillId="0" borderId="0"/>
    <xf numFmtId="0" fontId="9" fillId="0" borderId="0"/>
    <xf numFmtId="0" fontId="1" fillId="0" borderId="0"/>
    <xf numFmtId="0" fontId="18" fillId="0" borderId="0"/>
    <xf numFmtId="40" fontId="12" fillId="3" borderId="0">
      <alignment horizontal="right"/>
    </xf>
    <xf numFmtId="9" fontId="21"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cellStyleXfs>
  <cellXfs count="66">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1" xfId="0" applyFill="1" applyBorder="1" applyAlignment="1" applyProtection="1">
      <alignment vertical="center"/>
      <protection locked="0"/>
    </xf>
    <xf numFmtId="0" fontId="0" fillId="0" borderId="1" xfId="0" applyBorder="1" applyAlignment="1" applyProtection="1">
      <alignment vertical="center" wrapText="1"/>
      <protection locked="0"/>
    </xf>
    <xf numFmtId="0" fontId="18" fillId="6" borderId="0" xfId="37" applyFont="1" applyFill="1" applyAlignment="1">
      <alignment vertical="top" wrapText="1"/>
    </xf>
    <xf numFmtId="0" fontId="18" fillId="0" borderId="0" xfId="37" applyFont="1" applyAlignment="1">
      <alignment vertical="center" wrapText="1"/>
    </xf>
    <xf numFmtId="0" fontId="18" fillId="0" borderId="0" xfId="37" applyFont="1"/>
    <xf numFmtId="0" fontId="18" fillId="0" borderId="0" xfId="37" applyFont="1" applyAlignment="1">
      <alignment vertical="top" wrapText="1"/>
    </xf>
    <xf numFmtId="0" fontId="18" fillId="6" borderId="0" xfId="37" applyFont="1" applyFill="1"/>
    <xf numFmtId="0" fontId="18" fillId="0" borderId="0" xfId="37" applyFont="1" applyAlignment="1">
      <alignment vertical="center"/>
    </xf>
    <xf numFmtId="0" fontId="3" fillId="0" borderId="0" xfId="0" applyFont="1"/>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0" fontId="0" fillId="5" borderId="1" xfId="0" applyFill="1" applyBorder="1" applyAlignment="1">
      <alignment horizontal="right" vertical="center"/>
    </xf>
    <xf numFmtId="3" fontId="0" fillId="7"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7"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8" borderId="1" xfId="0" applyNumberFormat="1" applyFill="1" applyBorder="1" applyAlignment="1">
      <alignment horizontal="right" vertical="center"/>
    </xf>
    <xf numFmtId="0" fontId="3" fillId="8" borderId="3" xfId="0" applyFont="1" applyFill="1" applyBorder="1" applyAlignment="1">
      <alignment horizontal="center" vertical="center"/>
    </xf>
    <xf numFmtId="0" fontId="0" fillId="0" borderId="0" xfId="37" applyFont="1"/>
    <xf numFmtId="0" fontId="0" fillId="0" borderId="0" xfId="37" applyFont="1" applyAlignment="1">
      <alignment vertical="top" wrapText="1"/>
    </xf>
    <xf numFmtId="0" fontId="0" fillId="8" borderId="3" xfId="0" applyFill="1" applyBorder="1" applyAlignment="1">
      <alignment horizontal="center" vertical="center" wrapText="1"/>
    </xf>
    <xf numFmtId="0" fontId="3" fillId="8" borderId="3" xfId="0" applyFont="1" applyFill="1" applyBorder="1" applyAlignment="1">
      <alignment horizontal="center" vertical="center" wrapText="1"/>
    </xf>
    <xf numFmtId="0" fontId="0" fillId="8" borderId="2" xfId="0" applyFill="1" applyBorder="1" applyAlignment="1">
      <alignment horizontal="center" vertical="center" wrapText="1"/>
    </xf>
    <xf numFmtId="0" fontId="0" fillId="4" borderId="1" xfId="0" applyFill="1" applyBorder="1" applyAlignment="1" applyProtection="1">
      <alignment horizontal="center" vertical="center"/>
      <protection locked="0"/>
    </xf>
    <xf numFmtId="0" fontId="24" fillId="4" borderId="0" xfId="0" applyFont="1" applyFill="1" applyAlignment="1" applyProtection="1">
      <alignment horizontal="left" vertical="center"/>
      <protection locked="0"/>
    </xf>
    <xf numFmtId="0" fontId="24" fillId="4" borderId="0" xfId="0" applyFont="1" applyFill="1" applyAlignment="1" applyProtection="1">
      <alignment vertical="center"/>
      <protection locked="0"/>
    </xf>
    <xf numFmtId="0" fontId="22" fillId="9" borderId="2" xfId="0" applyFont="1" applyFill="1" applyBorder="1" applyAlignment="1">
      <alignment vertical="center"/>
    </xf>
    <xf numFmtId="0" fontId="22" fillId="9" borderId="6" xfId="0" applyFont="1" applyFill="1" applyBorder="1" applyAlignment="1">
      <alignment vertical="center"/>
    </xf>
    <xf numFmtId="0" fontId="22" fillId="9" borderId="5" xfId="0" applyFont="1" applyFill="1" applyBorder="1" applyAlignment="1">
      <alignment vertical="center"/>
    </xf>
    <xf numFmtId="0" fontId="0" fillId="4" borderId="12" xfId="0" applyFill="1" applyBorder="1" applyAlignment="1">
      <alignment vertical="center"/>
    </xf>
    <xf numFmtId="0" fontId="0" fillId="4" borderId="13" xfId="0" applyFill="1" applyBorder="1" applyAlignment="1">
      <alignment vertical="center"/>
    </xf>
    <xf numFmtId="0" fontId="0" fillId="4" borderId="9" xfId="0" applyFill="1" applyBorder="1" applyAlignment="1">
      <alignment vertical="center"/>
    </xf>
    <xf numFmtId="0" fontId="0" fillId="4" borderId="14" xfId="0" applyFill="1" applyBorder="1" applyAlignment="1">
      <alignment vertical="center"/>
    </xf>
    <xf numFmtId="0" fontId="0" fillId="4" borderId="10"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25" fillId="10" borderId="1" xfId="0" applyFont="1" applyFill="1" applyBorder="1" applyAlignment="1" applyProtection="1">
      <alignment horizontal="center" vertical="center"/>
      <protection locked="0"/>
    </xf>
    <xf numFmtId="0" fontId="25" fillId="0" borderId="1" xfId="0" applyFont="1" applyBorder="1" applyAlignment="1" applyProtection="1">
      <alignment vertical="center" wrapText="1"/>
      <protection locked="0"/>
    </xf>
    <xf numFmtId="0" fontId="25" fillId="0" borderId="1" xfId="0" applyFont="1" applyBorder="1" applyAlignment="1" applyProtection="1">
      <alignment horizontal="right" vertical="center" wrapText="1"/>
      <protection locked="0"/>
    </xf>
    <xf numFmtId="8" fontId="25" fillId="0" borderId="1" xfId="0" applyNumberFormat="1" applyFont="1" applyBorder="1" applyAlignment="1" applyProtection="1">
      <alignment horizontal="right" vertical="center"/>
      <protection locked="0"/>
    </xf>
    <xf numFmtId="8" fontId="25" fillId="10" borderId="1" xfId="0" applyNumberFormat="1" applyFont="1" applyFill="1" applyBorder="1" applyAlignment="1" applyProtection="1">
      <alignment horizontal="right" vertical="center"/>
      <protection locked="0"/>
    </xf>
    <xf numFmtId="0" fontId="23" fillId="8" borderId="8" xfId="0" applyFont="1" applyFill="1" applyBorder="1" applyAlignment="1">
      <alignment horizontal="center" vertical="center" wrapText="1"/>
    </xf>
    <xf numFmtId="0" fontId="23" fillId="8" borderId="13" xfId="0" applyFont="1" applyFill="1" applyBorder="1" applyAlignment="1">
      <alignment horizontal="center" vertical="center" wrapText="1"/>
    </xf>
    <xf numFmtId="0" fontId="23" fillId="8" borderId="10" xfId="0" applyFont="1" applyFill="1" applyBorder="1" applyAlignment="1">
      <alignment horizontal="center" vertical="center" wrapText="1"/>
    </xf>
    <xf numFmtId="0" fontId="23" fillId="8" borderId="3" xfId="0" applyFont="1" applyFill="1" applyBorder="1" applyAlignment="1">
      <alignment horizontal="center" vertical="center" wrapText="1"/>
    </xf>
    <xf numFmtId="0" fontId="23" fillId="8" borderId="11" xfId="0" applyFont="1" applyFill="1" applyBorder="1" applyAlignment="1">
      <alignment horizontal="center" vertical="center" wrapText="1"/>
    </xf>
    <xf numFmtId="0" fontId="23" fillId="8" borderId="4" xfId="0" applyFont="1" applyFill="1" applyBorder="1" applyAlignment="1">
      <alignment horizontal="center" vertical="center" wrapText="1"/>
    </xf>
    <xf numFmtId="0" fontId="0" fillId="8" borderId="3" xfId="0" applyFill="1" applyBorder="1" applyAlignment="1">
      <alignment horizontal="center" vertical="center" wrapText="1"/>
    </xf>
    <xf numFmtId="0" fontId="0" fillId="8" borderId="11" xfId="0" applyFill="1" applyBorder="1" applyAlignment="1">
      <alignment horizontal="center" vertical="center" wrapText="1"/>
    </xf>
    <xf numFmtId="0" fontId="0" fillId="8" borderId="4" xfId="0" applyFill="1" applyBorder="1" applyAlignment="1">
      <alignment horizontal="center" vertical="center" wrapText="1"/>
    </xf>
    <xf numFmtId="0" fontId="0" fillId="8" borderId="2" xfId="0" applyFill="1" applyBorder="1" applyAlignment="1">
      <alignment horizontal="center" vertical="center" wrapText="1"/>
    </xf>
    <xf numFmtId="0" fontId="0" fillId="8" borderId="5" xfId="0" applyFill="1" applyBorder="1" applyAlignment="1">
      <alignment horizontal="center" vertical="center" wrapText="1"/>
    </xf>
    <xf numFmtId="0" fontId="3" fillId="8" borderId="7"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8" borderId="9" xfId="0" applyFont="1" applyFill="1" applyBorder="1" applyAlignment="1">
      <alignment horizontal="center" vertical="center" wrapText="1"/>
    </xf>
    <xf numFmtId="0" fontId="3" fillId="8" borderId="10" xfId="0" applyFont="1" applyFill="1" applyBorder="1" applyAlignment="1">
      <alignment horizontal="center" vertical="center" wrapText="1"/>
    </xf>
    <xf numFmtId="0" fontId="0" fillId="8" borderId="2" xfId="0" applyFill="1" applyBorder="1" applyAlignment="1">
      <alignment horizontal="center" vertical="center"/>
    </xf>
    <xf numFmtId="0" fontId="0" fillId="8" borderId="6" xfId="0" applyFill="1" applyBorder="1" applyAlignment="1">
      <alignment horizontal="center" vertical="center"/>
    </xf>
    <xf numFmtId="0" fontId="0" fillId="8" borderId="5" xfId="0" applyFill="1" applyBorder="1" applyAlignment="1">
      <alignment horizontal="center" vertical="center"/>
    </xf>
    <xf numFmtId="0" fontId="3" fillId="8" borderId="3" xfId="0" applyFont="1" applyFill="1" applyBorder="1" applyAlignment="1">
      <alignment horizontal="center" vertical="center" wrapText="1"/>
    </xf>
    <xf numFmtId="0" fontId="3" fillId="8" borderId="11" xfId="0" applyFont="1" applyFill="1" applyBorder="1" applyAlignment="1">
      <alignment horizontal="center" vertical="center" wrapText="1"/>
    </xf>
    <xf numFmtId="0" fontId="3" fillId="8" borderId="4" xfId="0" applyFont="1" applyFill="1" applyBorder="1" applyAlignment="1">
      <alignment horizontal="center" vertical="center" wrapText="1"/>
    </xf>
  </cellXfs>
  <cellStyles count="62">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2" xfId="22" xr:uid="{00000000-0005-0000-0000-000015000000}"/>
    <cellStyle name="Hyperlink 3" xfId="23" xr:uid="{00000000-0005-0000-0000-000016000000}"/>
    <cellStyle name="Hyperlink 4" xfId="24" xr:uid="{00000000-0005-0000-0000-000017000000}"/>
    <cellStyle name="Hyperlink 5" xfId="25" xr:uid="{00000000-0005-0000-0000-000018000000}"/>
    <cellStyle name="JusterBunn" xfId="26" xr:uid="{00000000-0005-0000-0000-000019000000}"/>
    <cellStyle name="JusterMidtstill" xfId="27" xr:uid="{00000000-0005-0000-0000-00001A000000}"/>
    <cellStyle name="JusterTopp" xfId="28" xr:uid="{00000000-0005-0000-0000-00001B000000}"/>
    <cellStyle name="Klokkeslett" xfId="29" xr:uid="{00000000-0005-0000-0000-00001C000000}"/>
    <cellStyle name="Konto" xfId="30" xr:uid="{00000000-0005-0000-0000-00001D000000}"/>
    <cellStyle name="Normal" xfId="0" builtinId="0"/>
    <cellStyle name="Normal 10" xfId="31" xr:uid="{00000000-0005-0000-0000-00001F000000}"/>
    <cellStyle name="Normal 2" xfId="32" xr:uid="{00000000-0005-0000-0000-000020000000}"/>
    <cellStyle name="Normal 3" xfId="33" xr:uid="{00000000-0005-0000-0000-000021000000}"/>
    <cellStyle name="Normal 3 2" xfId="34" xr:uid="{00000000-0005-0000-0000-000022000000}"/>
    <cellStyle name="Normal 3 3" xfId="35" xr:uid="{00000000-0005-0000-0000-000023000000}"/>
    <cellStyle name="Normal 3 3 2" xfId="36" xr:uid="{00000000-0005-0000-0000-000024000000}"/>
    <cellStyle name="Normal 4" xfId="37" xr:uid="{00000000-0005-0000-0000-000025000000}"/>
    <cellStyle name="Normal 5" xfId="38" xr:uid="{00000000-0005-0000-0000-000026000000}"/>
    <cellStyle name="Normal 5 2" xfId="39" xr:uid="{00000000-0005-0000-0000-000027000000}"/>
    <cellStyle name="Normal 5 3" xfId="40" xr:uid="{00000000-0005-0000-0000-000028000000}"/>
    <cellStyle name="Normal 6" xfId="41" xr:uid="{00000000-0005-0000-0000-000029000000}"/>
    <cellStyle name="Normal 7" xfId="42" xr:uid="{00000000-0005-0000-0000-00002A000000}"/>
    <cellStyle name="Normal 8" xfId="43" xr:uid="{00000000-0005-0000-0000-00002B000000}"/>
    <cellStyle name="Normal 8 2" xfId="44" xr:uid="{00000000-0005-0000-0000-00002C000000}"/>
    <cellStyle name="Normal 9" xfId="45" xr:uid="{00000000-0005-0000-0000-00002D000000}"/>
    <cellStyle name="Output Amounts" xfId="46" xr:uid="{00000000-0005-0000-0000-00002E000000}"/>
    <cellStyle name="Percent 2" xfId="47" xr:uid="{00000000-0005-0000-0000-00002F000000}"/>
    <cellStyle name="PersonNr" xfId="48" xr:uid="{00000000-0005-0000-0000-000030000000}"/>
    <cellStyle name="PostNr" xfId="49" xr:uid="{00000000-0005-0000-0000-000031000000}"/>
    <cellStyle name="PostNrNorge" xfId="50" xr:uid="{00000000-0005-0000-0000-000032000000}"/>
    <cellStyle name="SkjulAlt" xfId="51" xr:uid="{00000000-0005-0000-0000-000033000000}"/>
    <cellStyle name="SkjulTall" xfId="52" xr:uid="{00000000-0005-0000-0000-000034000000}"/>
    <cellStyle name="Telefon" xfId="53" xr:uid="{00000000-0005-0000-0000-000035000000}"/>
    <cellStyle name="Timer1" xfId="54" xr:uid="{00000000-0005-0000-0000-000036000000}"/>
    <cellStyle name="Timer2" xfId="55" xr:uid="{00000000-0005-0000-0000-000037000000}"/>
    <cellStyle name="ToSiffer" xfId="56" xr:uid="{00000000-0005-0000-0000-000038000000}"/>
    <cellStyle name="TreSiffer" xfId="57" xr:uid="{00000000-0005-0000-0000-000039000000}"/>
    <cellStyle name="Tusenskille1000" xfId="58" xr:uid="{00000000-0005-0000-0000-00003A000000}"/>
    <cellStyle name="TusenskilleFarger" xfId="59" xr:uid="{00000000-0005-0000-0000-00003B000000}"/>
    <cellStyle name="Valuta1000" xfId="60" xr:uid="{00000000-0005-0000-0000-00003C000000}"/>
    <cellStyle name="ValutaFarger" xfId="61" xr:uid="{00000000-0005-0000-0000-00003D000000}"/>
  </cellStyles>
  <dxfs count="22">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471"/>
  <sheetViews>
    <sheetView tabSelected="1" zoomScale="50" zoomScaleNormal="50" workbookViewId="0">
      <selection activeCell="F13" sqref="F13"/>
    </sheetView>
  </sheetViews>
  <sheetFormatPr defaultColWidth="8.88671875" defaultRowHeight="15" x14ac:dyDescent="0.2"/>
  <cols>
    <col min="1" max="1" width="8.88671875" style="1"/>
    <col min="2" max="2" width="9.88671875" style="1" bestFit="1" customWidth="1"/>
    <col min="3" max="3" width="23.5546875" style="2" customWidth="1"/>
    <col min="4" max="4" width="15.109375" style="2" customWidth="1"/>
    <col min="5" max="5" width="13.109375" style="2" customWidth="1"/>
    <col min="6" max="15" width="9.6640625" style="2" customWidth="1"/>
    <col min="16" max="16" width="10.6640625" style="2" customWidth="1"/>
    <col min="17" max="17" width="9.6640625" style="2" customWidth="1"/>
    <col min="18" max="18" width="9.88671875" style="1" customWidth="1"/>
    <col min="19" max="19" width="9.21875" style="1" customWidth="1"/>
    <col min="20" max="25" width="9.6640625" style="1" customWidth="1"/>
    <col min="26" max="27" width="10.109375" style="1" customWidth="1"/>
    <col min="28" max="29" width="9.6640625" style="1" customWidth="1"/>
    <col min="30" max="31" width="11.109375" style="1" customWidth="1"/>
    <col min="32" max="38" width="15.5546875" style="1" customWidth="1"/>
    <col min="39" max="39" width="32.6640625" style="1" customWidth="1"/>
    <col min="40" max="41" width="17.6640625" style="1" customWidth="1"/>
    <col min="42" max="42" width="20.77734375" style="1" customWidth="1"/>
    <col min="43" max="43" width="30.6640625" style="1" customWidth="1"/>
    <col min="44" max="52" width="8.88671875" style="12"/>
    <col min="53" max="16384" width="8.88671875" style="1"/>
  </cols>
  <sheetData>
    <row r="1" spans="1:43" ht="62.1" customHeight="1" x14ac:dyDescent="0.2">
      <c r="A1" s="45" t="s">
        <v>0</v>
      </c>
      <c r="B1" s="48" t="s">
        <v>1</v>
      </c>
      <c r="C1" s="51" t="s">
        <v>2</v>
      </c>
      <c r="D1" s="51" t="s">
        <v>3</v>
      </c>
      <c r="E1" s="51" t="s">
        <v>4</v>
      </c>
      <c r="F1" s="60" t="s">
        <v>5</v>
      </c>
      <c r="G1" s="61"/>
      <c r="H1" s="61"/>
      <c r="I1" s="61"/>
      <c r="J1" s="61"/>
      <c r="K1" s="61"/>
      <c r="L1" s="61"/>
      <c r="M1" s="61"/>
      <c r="N1" s="61"/>
      <c r="O1" s="61"/>
      <c r="P1" s="61"/>
      <c r="Q1" s="61"/>
      <c r="R1" s="61"/>
      <c r="S1" s="62"/>
      <c r="T1" s="60" t="s">
        <v>6</v>
      </c>
      <c r="U1" s="61"/>
      <c r="V1" s="61"/>
      <c r="W1" s="61"/>
      <c r="X1" s="61"/>
      <c r="Y1" s="61"/>
      <c r="Z1" s="61"/>
      <c r="AA1" s="61"/>
      <c r="AB1" s="61"/>
      <c r="AC1" s="62"/>
      <c r="AD1" s="56" t="s">
        <v>7</v>
      </c>
      <c r="AE1" s="57"/>
      <c r="AF1" s="60" t="s">
        <v>8</v>
      </c>
      <c r="AG1" s="61"/>
      <c r="AH1" s="61"/>
      <c r="AI1" s="61"/>
      <c r="AJ1" s="61"/>
      <c r="AK1" s="61"/>
      <c r="AL1" s="62"/>
      <c r="AM1" s="60" t="s">
        <v>9</v>
      </c>
      <c r="AN1" s="61"/>
      <c r="AO1" s="62"/>
      <c r="AP1" s="63" t="s">
        <v>10</v>
      </c>
      <c r="AQ1" s="51" t="s">
        <v>11</v>
      </c>
    </row>
    <row r="2" spans="1:43" ht="62.1" customHeight="1" x14ac:dyDescent="0.2">
      <c r="A2" s="46"/>
      <c r="B2" s="49"/>
      <c r="C2" s="52"/>
      <c r="D2" s="52"/>
      <c r="E2" s="52"/>
      <c r="F2" s="54" t="s">
        <v>12</v>
      </c>
      <c r="G2" s="55"/>
      <c r="H2" s="54" t="s">
        <v>13</v>
      </c>
      <c r="I2" s="55"/>
      <c r="J2" s="54" t="s">
        <v>14</v>
      </c>
      <c r="K2" s="55"/>
      <c r="L2" s="54" t="s">
        <v>15</v>
      </c>
      <c r="M2" s="55"/>
      <c r="N2" s="54" t="s">
        <v>16</v>
      </c>
      <c r="O2" s="55"/>
      <c r="P2" s="54" t="s">
        <v>17</v>
      </c>
      <c r="Q2" s="55"/>
      <c r="R2" s="54" t="s">
        <v>18</v>
      </c>
      <c r="S2" s="55"/>
      <c r="T2" s="60" t="s">
        <v>19</v>
      </c>
      <c r="U2" s="62"/>
      <c r="V2" s="60" t="s">
        <v>20</v>
      </c>
      <c r="W2" s="62"/>
      <c r="X2" s="60" t="s">
        <v>21</v>
      </c>
      <c r="Y2" s="62"/>
      <c r="Z2" s="60" t="s">
        <v>22</v>
      </c>
      <c r="AA2" s="62"/>
      <c r="AB2" s="54" t="s">
        <v>23</v>
      </c>
      <c r="AC2" s="55"/>
      <c r="AD2" s="58"/>
      <c r="AE2" s="59"/>
      <c r="AF2" s="51" t="s">
        <v>24</v>
      </c>
      <c r="AG2" s="51" t="s">
        <v>25</v>
      </c>
      <c r="AH2" s="51" t="s">
        <v>26</v>
      </c>
      <c r="AI2" s="51" t="s">
        <v>27</v>
      </c>
      <c r="AJ2" s="51" t="s">
        <v>28</v>
      </c>
      <c r="AK2" s="51" t="s">
        <v>29</v>
      </c>
      <c r="AL2" s="51" t="s">
        <v>30</v>
      </c>
      <c r="AM2" s="51" t="s">
        <v>31</v>
      </c>
      <c r="AN2" s="51" t="s">
        <v>32</v>
      </c>
      <c r="AO2" s="51" t="s">
        <v>33</v>
      </c>
      <c r="AP2" s="64"/>
      <c r="AQ2" s="52"/>
    </row>
    <row r="3" spans="1:43" ht="30" x14ac:dyDescent="0.2">
      <c r="A3" s="47"/>
      <c r="B3" s="50"/>
      <c r="C3" s="53"/>
      <c r="D3" s="53"/>
      <c r="E3" s="53"/>
      <c r="F3" s="26" t="s">
        <v>34</v>
      </c>
      <c r="G3" s="26" t="s">
        <v>35</v>
      </c>
      <c r="H3" s="26" t="s">
        <v>34</v>
      </c>
      <c r="I3" s="26" t="s">
        <v>35</v>
      </c>
      <c r="J3" s="26" t="s">
        <v>34</v>
      </c>
      <c r="K3" s="26" t="s">
        <v>35</v>
      </c>
      <c r="L3" s="26" t="s">
        <v>34</v>
      </c>
      <c r="M3" s="26" t="s">
        <v>35</v>
      </c>
      <c r="N3" s="26" t="s">
        <v>34</v>
      </c>
      <c r="O3" s="26" t="s">
        <v>35</v>
      </c>
      <c r="P3" s="26" t="s">
        <v>34</v>
      </c>
      <c r="Q3" s="26" t="s">
        <v>35</v>
      </c>
      <c r="R3" s="26" t="s">
        <v>34</v>
      </c>
      <c r="S3" s="26" t="s">
        <v>35</v>
      </c>
      <c r="T3" s="24" t="s">
        <v>34</v>
      </c>
      <c r="U3" s="24" t="s">
        <v>35</v>
      </c>
      <c r="V3" s="24" t="s">
        <v>34</v>
      </c>
      <c r="W3" s="24" t="s">
        <v>35</v>
      </c>
      <c r="X3" s="24" t="s">
        <v>34</v>
      </c>
      <c r="Y3" s="24" t="s">
        <v>35</v>
      </c>
      <c r="Z3" s="24" t="s">
        <v>34</v>
      </c>
      <c r="AA3" s="24" t="s">
        <v>35</v>
      </c>
      <c r="AB3" s="24" t="s">
        <v>34</v>
      </c>
      <c r="AC3" s="24" t="s">
        <v>35</v>
      </c>
      <c r="AD3" s="21" t="s">
        <v>34</v>
      </c>
      <c r="AE3" s="25" t="s">
        <v>35</v>
      </c>
      <c r="AF3" s="53"/>
      <c r="AG3" s="53"/>
      <c r="AH3" s="53"/>
      <c r="AI3" s="53"/>
      <c r="AJ3" s="53"/>
      <c r="AK3" s="53"/>
      <c r="AL3" s="53"/>
      <c r="AM3" s="53"/>
      <c r="AN3" s="53"/>
      <c r="AO3" s="53"/>
      <c r="AP3" s="65"/>
      <c r="AQ3" s="53"/>
    </row>
    <row r="4" spans="1:43" ht="60" x14ac:dyDescent="0.2">
      <c r="A4" s="40">
        <v>2022</v>
      </c>
      <c r="B4" s="40" t="s">
        <v>52</v>
      </c>
      <c r="C4" s="41" t="s">
        <v>70</v>
      </c>
      <c r="D4" s="41" t="s">
        <v>43</v>
      </c>
      <c r="E4" s="41" t="s">
        <v>70</v>
      </c>
      <c r="F4" s="42">
        <v>175</v>
      </c>
      <c r="G4" s="42">
        <v>159.97</v>
      </c>
      <c r="H4" s="42">
        <v>652</v>
      </c>
      <c r="I4" s="42">
        <v>630.02</v>
      </c>
      <c r="J4" s="42">
        <v>3194</v>
      </c>
      <c r="K4" s="42">
        <v>3089.15</v>
      </c>
      <c r="L4" s="42">
        <v>2110</v>
      </c>
      <c r="M4" s="42">
        <v>2034.62</v>
      </c>
      <c r="N4" s="42">
        <v>192</v>
      </c>
      <c r="O4" s="42">
        <v>185.7</v>
      </c>
      <c r="P4" s="42">
        <v>40</v>
      </c>
      <c r="Q4" s="42">
        <v>40</v>
      </c>
      <c r="R4" s="14">
        <f>SUM(F4,H4,J4,L4,N4,P4)</f>
        <v>6363</v>
      </c>
      <c r="S4" s="14">
        <f>SUM(G4,I4,K4,M4,O4,Q4)</f>
        <v>6139.46</v>
      </c>
      <c r="T4" s="42">
        <v>49</v>
      </c>
      <c r="U4" s="42">
        <v>49</v>
      </c>
      <c r="V4" s="42">
        <v>442</v>
      </c>
      <c r="W4" s="42">
        <v>442</v>
      </c>
      <c r="X4" s="42">
        <v>319</v>
      </c>
      <c r="Y4" s="42">
        <v>319</v>
      </c>
      <c r="Z4" s="42">
        <v>22</v>
      </c>
      <c r="AA4" s="42">
        <v>21.5</v>
      </c>
      <c r="AB4" s="15">
        <f>SUM(T4,V4,X4,Z4,)</f>
        <v>832</v>
      </c>
      <c r="AC4" s="15">
        <f>SUM(U4,W4,Y4,AA4)</f>
        <v>831.5</v>
      </c>
      <c r="AD4" s="16">
        <f>R4+AB4</f>
        <v>7195</v>
      </c>
      <c r="AE4" s="16">
        <f>S4+AC4</f>
        <v>6970.96</v>
      </c>
      <c r="AF4" s="43">
        <v>26179674</v>
      </c>
      <c r="AG4" s="43">
        <v>54441</v>
      </c>
      <c r="AH4" s="43">
        <v>122996</v>
      </c>
      <c r="AI4" s="43">
        <v>81808</v>
      </c>
      <c r="AJ4" s="43">
        <v>5813628</v>
      </c>
      <c r="AK4" s="43">
        <v>2424525</v>
      </c>
      <c r="AL4" s="18">
        <f>SUM(AF4:AK4)</f>
        <v>34677072</v>
      </c>
      <c r="AM4" s="44">
        <v>9466505</v>
      </c>
      <c r="AN4" s="44">
        <v>1517843</v>
      </c>
      <c r="AO4" s="20">
        <f>SUM(AM4:AN4)</f>
        <v>10984348</v>
      </c>
      <c r="AP4" s="18">
        <f>SUM(AO4,AL4)</f>
        <v>45661420</v>
      </c>
      <c r="AQ4" s="3"/>
    </row>
    <row r="5" spans="1:43" ht="60" x14ac:dyDescent="0.2">
      <c r="A5" s="40">
        <v>2022</v>
      </c>
      <c r="B5" s="40" t="s">
        <v>52</v>
      </c>
      <c r="C5" s="41" t="s">
        <v>58</v>
      </c>
      <c r="D5" s="41" t="s">
        <v>73</v>
      </c>
      <c r="E5" s="41" t="s">
        <v>70</v>
      </c>
      <c r="F5" s="42">
        <v>877</v>
      </c>
      <c r="G5" s="42">
        <v>821.38</v>
      </c>
      <c r="H5" s="42">
        <v>798</v>
      </c>
      <c r="I5" s="42">
        <v>760.25</v>
      </c>
      <c r="J5" s="42">
        <v>909</v>
      </c>
      <c r="K5" s="42">
        <v>867.88</v>
      </c>
      <c r="L5" s="42">
        <v>218</v>
      </c>
      <c r="M5" s="42">
        <v>211.81</v>
      </c>
      <c r="N5" s="42">
        <v>4</v>
      </c>
      <c r="O5" s="42">
        <v>4</v>
      </c>
      <c r="P5" s="42">
        <v>0</v>
      </c>
      <c r="Q5" s="42">
        <v>0</v>
      </c>
      <c r="R5" s="14">
        <f t="shared" ref="R5:R49" si="0">SUM(F5,H5,J5,L5,N5,P5)</f>
        <v>2806</v>
      </c>
      <c r="S5" s="14">
        <f t="shared" ref="S5:S49" si="1">SUM(G5,I5,K5,M5,O5,Q5)</f>
        <v>2665.32</v>
      </c>
      <c r="T5" s="42">
        <v>107</v>
      </c>
      <c r="U5" s="42">
        <v>107</v>
      </c>
      <c r="V5" s="42">
        <v>24</v>
      </c>
      <c r="W5" s="42">
        <v>24</v>
      </c>
      <c r="X5" s="42">
        <v>0</v>
      </c>
      <c r="Y5" s="42">
        <v>0</v>
      </c>
      <c r="Z5" s="42">
        <v>0</v>
      </c>
      <c r="AA5" s="42">
        <v>0</v>
      </c>
      <c r="AB5" s="15">
        <f t="shared" ref="AB5:AB49" si="2">SUM(T5,V5,X5,Z5,)</f>
        <v>131</v>
      </c>
      <c r="AC5" s="15">
        <f t="shared" ref="AC5:AC49" si="3">SUM(U5,W5,Y5,AA5)</f>
        <v>131</v>
      </c>
      <c r="AD5" s="16">
        <f t="shared" ref="AD5:AD49" si="4">R5+AB5</f>
        <v>2937</v>
      </c>
      <c r="AE5" s="16">
        <f t="shared" ref="AE5:AE49" si="5">S5+AC5</f>
        <v>2796.32</v>
      </c>
      <c r="AF5" s="43">
        <v>6660963.5199999996</v>
      </c>
      <c r="AG5" s="43">
        <v>138335.71</v>
      </c>
      <c r="AH5" s="43">
        <v>37051.879999999997</v>
      </c>
      <c r="AI5" s="43">
        <v>663502.6</v>
      </c>
      <c r="AJ5" s="43">
        <v>1867439.89</v>
      </c>
      <c r="AK5" s="43">
        <v>753975.22</v>
      </c>
      <c r="AL5" s="18">
        <f t="shared" ref="AL5:AL49" si="6">SUM(AF5:AK5)</f>
        <v>10121268.82</v>
      </c>
      <c r="AM5" s="44">
        <v>376857.32</v>
      </c>
      <c r="AN5" s="44">
        <v>0</v>
      </c>
      <c r="AO5" s="20">
        <f t="shared" ref="AO5:AO49" si="7">SUM(AM5:AN5)</f>
        <v>376857.32</v>
      </c>
      <c r="AP5" s="18">
        <f t="shared" ref="AP5:AP42" si="8">SUM(AO5,AL5)</f>
        <v>10498126.140000001</v>
      </c>
      <c r="AQ5" s="3"/>
    </row>
    <row r="6" spans="1:43" ht="60" x14ac:dyDescent="0.2">
      <c r="A6" s="40">
        <v>2022</v>
      </c>
      <c r="B6" s="40" t="s">
        <v>52</v>
      </c>
      <c r="C6" s="41" t="s">
        <v>102</v>
      </c>
      <c r="D6" s="41" t="s">
        <v>73</v>
      </c>
      <c r="E6" s="41" t="s">
        <v>70</v>
      </c>
      <c r="F6" s="42">
        <v>52</v>
      </c>
      <c r="G6" s="42">
        <v>47.56</v>
      </c>
      <c r="H6" s="42">
        <v>145</v>
      </c>
      <c r="I6" s="42">
        <v>133.57</v>
      </c>
      <c r="J6" s="42">
        <v>333</v>
      </c>
      <c r="K6" s="42">
        <v>316.85000000000002</v>
      </c>
      <c r="L6" s="42">
        <v>113</v>
      </c>
      <c r="M6" s="42">
        <v>107.16</v>
      </c>
      <c r="N6" s="42">
        <v>4</v>
      </c>
      <c r="O6" s="42">
        <v>4</v>
      </c>
      <c r="P6" s="42">
        <v>0</v>
      </c>
      <c r="Q6" s="42">
        <v>0</v>
      </c>
      <c r="R6" s="14">
        <f t="shared" si="0"/>
        <v>647</v>
      </c>
      <c r="S6" s="14">
        <f t="shared" si="1"/>
        <v>609.14</v>
      </c>
      <c r="T6" s="42">
        <v>0</v>
      </c>
      <c r="U6" s="42">
        <v>0</v>
      </c>
      <c r="V6" s="42">
        <v>0</v>
      </c>
      <c r="W6" s="42">
        <v>0</v>
      </c>
      <c r="X6" s="42">
        <v>0</v>
      </c>
      <c r="Y6" s="42">
        <v>0</v>
      </c>
      <c r="Z6" s="42">
        <v>0</v>
      </c>
      <c r="AA6" s="42">
        <v>0</v>
      </c>
      <c r="AB6" s="15">
        <f t="shared" si="2"/>
        <v>0</v>
      </c>
      <c r="AC6" s="15">
        <f t="shared" si="3"/>
        <v>0</v>
      </c>
      <c r="AD6" s="16">
        <f t="shared" si="4"/>
        <v>647</v>
      </c>
      <c r="AE6" s="16">
        <f t="shared" si="5"/>
        <v>609.14</v>
      </c>
      <c r="AF6" s="43">
        <v>1718979</v>
      </c>
      <c r="AG6" s="43">
        <v>8762</v>
      </c>
      <c r="AH6" s="43">
        <v>0</v>
      </c>
      <c r="AI6" s="43">
        <v>22791</v>
      </c>
      <c r="AJ6" s="43">
        <v>468891</v>
      </c>
      <c r="AK6" s="43">
        <v>191755</v>
      </c>
      <c r="AL6" s="18">
        <f t="shared" si="6"/>
        <v>2411178</v>
      </c>
      <c r="AM6" s="44">
        <v>0</v>
      </c>
      <c r="AN6" s="44">
        <v>0</v>
      </c>
      <c r="AO6" s="20">
        <f t="shared" si="7"/>
        <v>0</v>
      </c>
      <c r="AP6" s="18">
        <f t="shared" si="8"/>
        <v>2411178</v>
      </c>
      <c r="AQ6" s="3"/>
    </row>
    <row r="7" spans="1:43" ht="60" x14ac:dyDescent="0.2">
      <c r="A7" s="40">
        <v>2022</v>
      </c>
      <c r="B7" s="40" t="s">
        <v>52</v>
      </c>
      <c r="C7" s="41" t="s">
        <v>216</v>
      </c>
      <c r="D7" s="41" t="s">
        <v>73</v>
      </c>
      <c r="E7" s="41" t="s">
        <v>70</v>
      </c>
      <c r="F7" s="42">
        <v>1252</v>
      </c>
      <c r="G7" s="42">
        <v>1139.48</v>
      </c>
      <c r="H7" s="42">
        <v>614</v>
      </c>
      <c r="I7" s="42">
        <v>561.97</v>
      </c>
      <c r="J7" s="42">
        <v>101</v>
      </c>
      <c r="K7" s="42">
        <v>97.58</v>
      </c>
      <c r="L7" s="42">
        <v>482</v>
      </c>
      <c r="M7" s="42">
        <v>448.95</v>
      </c>
      <c r="N7" s="42">
        <v>7</v>
      </c>
      <c r="O7" s="42">
        <v>6.46</v>
      </c>
      <c r="P7" s="42">
        <v>0</v>
      </c>
      <c r="Q7" s="42">
        <v>0</v>
      </c>
      <c r="R7" s="14">
        <f t="shared" si="0"/>
        <v>2456</v>
      </c>
      <c r="S7" s="14">
        <f t="shared" si="1"/>
        <v>2254.44</v>
      </c>
      <c r="T7" s="42">
        <v>73</v>
      </c>
      <c r="U7" s="42">
        <v>69.349999999999994</v>
      </c>
      <c r="V7" s="42">
        <v>0</v>
      </c>
      <c r="W7" s="42">
        <v>0</v>
      </c>
      <c r="X7" s="42">
        <v>6</v>
      </c>
      <c r="Y7" s="42">
        <v>6</v>
      </c>
      <c r="Z7" s="42">
        <v>0</v>
      </c>
      <c r="AA7" s="42">
        <v>0</v>
      </c>
      <c r="AB7" s="15">
        <f t="shared" si="2"/>
        <v>79</v>
      </c>
      <c r="AC7" s="15">
        <f t="shared" si="3"/>
        <v>75.349999999999994</v>
      </c>
      <c r="AD7" s="16">
        <f t="shared" si="4"/>
        <v>2535</v>
      </c>
      <c r="AE7" s="16">
        <f t="shared" si="5"/>
        <v>2329.79</v>
      </c>
      <c r="AF7" s="43">
        <v>4944762.3099999996</v>
      </c>
      <c r="AG7" s="43">
        <v>3824.33</v>
      </c>
      <c r="AH7" s="43">
        <v>4475</v>
      </c>
      <c r="AI7" s="43">
        <v>78509.5</v>
      </c>
      <c r="AJ7" s="43">
        <v>1310027.3700000001</v>
      </c>
      <c r="AK7" s="43">
        <v>445719.8</v>
      </c>
      <c r="AL7" s="18">
        <f t="shared" si="6"/>
        <v>6787318.3099999996</v>
      </c>
      <c r="AM7" s="44">
        <v>221893.12</v>
      </c>
      <c r="AN7" s="44">
        <v>0</v>
      </c>
      <c r="AO7" s="20">
        <f t="shared" si="7"/>
        <v>221893.12</v>
      </c>
      <c r="AP7" s="18">
        <f t="shared" si="8"/>
        <v>7009211.4299999997</v>
      </c>
      <c r="AQ7" s="3"/>
    </row>
    <row r="8" spans="1:43" ht="60" x14ac:dyDescent="0.2">
      <c r="A8" s="40">
        <v>2022</v>
      </c>
      <c r="B8" s="40" t="s">
        <v>52</v>
      </c>
      <c r="C8" s="41" t="s">
        <v>218</v>
      </c>
      <c r="D8" s="41" t="s">
        <v>73</v>
      </c>
      <c r="E8" s="41" t="s">
        <v>70</v>
      </c>
      <c r="F8" s="42">
        <v>28</v>
      </c>
      <c r="G8" s="42">
        <v>26.56</v>
      </c>
      <c r="H8" s="42">
        <v>25</v>
      </c>
      <c r="I8" s="42">
        <v>24.58</v>
      </c>
      <c r="J8" s="42">
        <v>59</v>
      </c>
      <c r="K8" s="42">
        <v>56.97</v>
      </c>
      <c r="L8" s="42">
        <v>59</v>
      </c>
      <c r="M8" s="42">
        <v>58.36</v>
      </c>
      <c r="N8" s="42">
        <v>1</v>
      </c>
      <c r="O8" s="42">
        <v>1</v>
      </c>
      <c r="P8" s="42">
        <v>0</v>
      </c>
      <c r="Q8" s="42">
        <v>0</v>
      </c>
      <c r="R8" s="14">
        <f t="shared" si="0"/>
        <v>172</v>
      </c>
      <c r="S8" s="14">
        <f t="shared" si="1"/>
        <v>167.47</v>
      </c>
      <c r="T8" s="42">
        <v>12</v>
      </c>
      <c r="U8" s="42">
        <v>11.4</v>
      </c>
      <c r="V8" s="42">
        <v>0</v>
      </c>
      <c r="W8" s="42">
        <v>0</v>
      </c>
      <c r="X8" s="42">
        <v>0</v>
      </c>
      <c r="Y8" s="42">
        <v>0</v>
      </c>
      <c r="Z8" s="42">
        <v>0</v>
      </c>
      <c r="AA8" s="42">
        <v>0</v>
      </c>
      <c r="AB8" s="15">
        <f t="shared" si="2"/>
        <v>12</v>
      </c>
      <c r="AC8" s="15">
        <f t="shared" si="3"/>
        <v>11.4</v>
      </c>
      <c r="AD8" s="16">
        <f t="shared" si="4"/>
        <v>184</v>
      </c>
      <c r="AE8" s="16">
        <f t="shared" si="5"/>
        <v>178.87</v>
      </c>
      <c r="AF8" s="43">
        <v>565418</v>
      </c>
      <c r="AG8" s="43">
        <v>18983</v>
      </c>
      <c r="AH8" s="43">
        <v>0</v>
      </c>
      <c r="AI8" s="43">
        <v>915.17</v>
      </c>
      <c r="AJ8" s="43">
        <v>154645.31</v>
      </c>
      <c r="AK8" s="43">
        <v>65017</v>
      </c>
      <c r="AL8" s="18">
        <f t="shared" si="6"/>
        <v>804978.48</v>
      </c>
      <c r="AM8" s="44">
        <v>68822</v>
      </c>
      <c r="AN8" s="44">
        <v>0</v>
      </c>
      <c r="AO8" s="20">
        <f t="shared" si="7"/>
        <v>68822</v>
      </c>
      <c r="AP8" s="18">
        <f t="shared" si="8"/>
        <v>873800.48</v>
      </c>
      <c r="AQ8" s="3"/>
    </row>
    <row r="9" spans="1:43" ht="60" x14ac:dyDescent="0.2">
      <c r="A9" s="40">
        <v>2022</v>
      </c>
      <c r="B9" s="40" t="s">
        <v>52</v>
      </c>
      <c r="C9" s="41" t="s">
        <v>54</v>
      </c>
      <c r="D9" s="41" t="s">
        <v>62</v>
      </c>
      <c r="E9" s="41" t="s">
        <v>70</v>
      </c>
      <c r="F9" s="42">
        <v>0</v>
      </c>
      <c r="G9" s="42">
        <v>0</v>
      </c>
      <c r="H9" s="42">
        <v>0</v>
      </c>
      <c r="I9" s="42">
        <v>0</v>
      </c>
      <c r="J9" s="42">
        <v>0</v>
      </c>
      <c r="K9" s="42">
        <v>0</v>
      </c>
      <c r="L9" s="42">
        <v>0</v>
      </c>
      <c r="M9" s="42">
        <v>0</v>
      </c>
      <c r="N9" s="42">
        <v>0</v>
      </c>
      <c r="O9" s="42">
        <v>0</v>
      </c>
      <c r="P9" s="42">
        <v>412</v>
      </c>
      <c r="Q9" s="42">
        <v>395.23</v>
      </c>
      <c r="R9" s="14">
        <f t="shared" si="0"/>
        <v>412</v>
      </c>
      <c r="S9" s="14">
        <f t="shared" si="1"/>
        <v>395.23</v>
      </c>
      <c r="T9" s="42">
        <v>2</v>
      </c>
      <c r="U9" s="42">
        <v>2</v>
      </c>
      <c r="V9" s="42">
        <v>0</v>
      </c>
      <c r="W9" s="42">
        <v>0</v>
      </c>
      <c r="X9" s="42">
        <v>1</v>
      </c>
      <c r="Y9" s="42">
        <v>1</v>
      </c>
      <c r="Z9" s="42">
        <v>0</v>
      </c>
      <c r="AA9" s="42">
        <v>0</v>
      </c>
      <c r="AB9" s="15">
        <f t="shared" si="2"/>
        <v>3</v>
      </c>
      <c r="AC9" s="15">
        <f t="shared" si="3"/>
        <v>3</v>
      </c>
      <c r="AD9" s="16">
        <f t="shared" si="4"/>
        <v>415</v>
      </c>
      <c r="AE9" s="16">
        <f t="shared" si="5"/>
        <v>398.23</v>
      </c>
      <c r="AF9" s="43">
        <v>1300160.56</v>
      </c>
      <c r="AG9" s="43">
        <v>68323.009999999995</v>
      </c>
      <c r="AH9" s="43">
        <v>0</v>
      </c>
      <c r="AI9" s="43">
        <v>180.22</v>
      </c>
      <c r="AJ9" s="43">
        <v>124031.64</v>
      </c>
      <c r="AK9" s="43">
        <v>156424.01999999999</v>
      </c>
      <c r="AL9" s="18">
        <f t="shared" si="6"/>
        <v>1649119.45</v>
      </c>
      <c r="AM9" s="44">
        <v>14429.43</v>
      </c>
      <c r="AN9" s="44">
        <v>0</v>
      </c>
      <c r="AO9" s="20">
        <f t="shared" si="7"/>
        <v>14429.43</v>
      </c>
      <c r="AP9" s="18">
        <f t="shared" si="8"/>
        <v>1663548.88</v>
      </c>
      <c r="AQ9" s="3" t="s">
        <v>286</v>
      </c>
    </row>
    <row r="10" spans="1:43" ht="60" x14ac:dyDescent="0.2">
      <c r="A10" s="40">
        <v>2022</v>
      </c>
      <c r="B10" s="40" t="s">
        <v>52</v>
      </c>
      <c r="C10" s="41" t="s">
        <v>130</v>
      </c>
      <c r="D10" s="41" t="s">
        <v>62</v>
      </c>
      <c r="E10" s="41" t="s">
        <v>70</v>
      </c>
      <c r="F10" s="42">
        <v>8</v>
      </c>
      <c r="G10" s="42">
        <v>7.43</v>
      </c>
      <c r="H10" s="42">
        <v>28</v>
      </c>
      <c r="I10" s="42">
        <v>26.68</v>
      </c>
      <c r="J10" s="42">
        <v>25</v>
      </c>
      <c r="K10" s="42">
        <v>23.99</v>
      </c>
      <c r="L10" s="42">
        <v>11</v>
      </c>
      <c r="M10" s="42">
        <v>10.81</v>
      </c>
      <c r="N10" s="42">
        <v>5</v>
      </c>
      <c r="O10" s="42">
        <v>4.8099999999999996</v>
      </c>
      <c r="P10" s="42">
        <v>0</v>
      </c>
      <c r="Q10" s="42">
        <v>0</v>
      </c>
      <c r="R10" s="14">
        <f t="shared" si="0"/>
        <v>77</v>
      </c>
      <c r="S10" s="14">
        <f t="shared" si="1"/>
        <v>73.72</v>
      </c>
      <c r="T10" s="42">
        <v>3</v>
      </c>
      <c r="U10" s="42">
        <v>3</v>
      </c>
      <c r="V10" s="42">
        <v>0</v>
      </c>
      <c r="W10" s="42">
        <v>0</v>
      </c>
      <c r="X10" s="42">
        <v>0</v>
      </c>
      <c r="Y10" s="42">
        <v>0</v>
      </c>
      <c r="Z10" s="42">
        <v>0</v>
      </c>
      <c r="AA10" s="42">
        <v>0</v>
      </c>
      <c r="AB10" s="15">
        <f t="shared" si="2"/>
        <v>3</v>
      </c>
      <c r="AC10" s="15">
        <f t="shared" si="3"/>
        <v>3</v>
      </c>
      <c r="AD10" s="16">
        <f t="shared" si="4"/>
        <v>80</v>
      </c>
      <c r="AE10" s="16">
        <f t="shared" si="5"/>
        <v>76.72</v>
      </c>
      <c r="AF10" s="43">
        <v>220977.21</v>
      </c>
      <c r="AG10" s="43">
        <v>2484.52</v>
      </c>
      <c r="AH10" s="43">
        <v>0</v>
      </c>
      <c r="AI10" s="43">
        <v>740.1</v>
      </c>
      <c r="AJ10" s="43">
        <v>57573.42</v>
      </c>
      <c r="AK10" s="43">
        <v>23302.19</v>
      </c>
      <c r="AL10" s="18">
        <f t="shared" si="6"/>
        <v>305077.44</v>
      </c>
      <c r="AM10" s="44">
        <v>17950.47</v>
      </c>
      <c r="AN10" s="44">
        <v>0</v>
      </c>
      <c r="AO10" s="20">
        <f t="shared" si="7"/>
        <v>17950.47</v>
      </c>
      <c r="AP10" s="18">
        <f t="shared" si="8"/>
        <v>323027.91000000003</v>
      </c>
      <c r="AQ10" s="3"/>
    </row>
    <row r="11" spans="1:43" ht="60" x14ac:dyDescent="0.2">
      <c r="A11" s="40">
        <v>2022</v>
      </c>
      <c r="B11" s="40" t="s">
        <v>52</v>
      </c>
      <c r="C11" s="41" t="s">
        <v>171</v>
      </c>
      <c r="D11" s="41" t="s">
        <v>62</v>
      </c>
      <c r="E11" s="41" t="s">
        <v>70</v>
      </c>
      <c r="F11" s="42">
        <v>1471</v>
      </c>
      <c r="G11" s="42">
        <v>1377.37</v>
      </c>
      <c r="H11" s="42">
        <v>2615</v>
      </c>
      <c r="I11" s="42">
        <v>2468.46</v>
      </c>
      <c r="J11" s="42">
        <v>3403</v>
      </c>
      <c r="K11" s="42">
        <v>3210.35</v>
      </c>
      <c r="L11" s="42">
        <v>2400</v>
      </c>
      <c r="M11" s="42">
        <v>2283.41</v>
      </c>
      <c r="N11" s="42">
        <v>98</v>
      </c>
      <c r="O11" s="42">
        <v>97.29</v>
      </c>
      <c r="P11" s="42">
        <v>799</v>
      </c>
      <c r="Q11" s="42">
        <v>784.91</v>
      </c>
      <c r="R11" s="14">
        <f t="shared" si="0"/>
        <v>10786</v>
      </c>
      <c r="S11" s="14">
        <f t="shared" si="1"/>
        <v>10221.790000000001</v>
      </c>
      <c r="T11" s="42">
        <v>279</v>
      </c>
      <c r="U11" s="42">
        <v>269.79000000000002</v>
      </c>
      <c r="V11" s="42">
        <v>44</v>
      </c>
      <c r="W11" s="42">
        <v>41.81</v>
      </c>
      <c r="X11" s="42">
        <v>6</v>
      </c>
      <c r="Y11" s="42">
        <v>4.95</v>
      </c>
      <c r="Z11" s="42">
        <v>310</v>
      </c>
      <c r="AA11" s="42">
        <v>268.11</v>
      </c>
      <c r="AB11" s="15">
        <f t="shared" si="2"/>
        <v>639</v>
      </c>
      <c r="AC11" s="15">
        <f t="shared" si="3"/>
        <v>584.66000000000008</v>
      </c>
      <c r="AD11" s="16">
        <f t="shared" si="4"/>
        <v>11425</v>
      </c>
      <c r="AE11" s="16">
        <f t="shared" si="5"/>
        <v>10806.45</v>
      </c>
      <c r="AF11" s="43">
        <v>29832168.120000001</v>
      </c>
      <c r="AG11" s="43">
        <v>311651.21999999997</v>
      </c>
      <c r="AH11" s="43">
        <v>3045</v>
      </c>
      <c r="AI11" s="43">
        <v>1185603.52</v>
      </c>
      <c r="AJ11" s="43">
        <v>4499966.3</v>
      </c>
      <c r="AK11" s="43">
        <v>3231478.12</v>
      </c>
      <c r="AL11" s="18">
        <f t="shared" si="6"/>
        <v>39063912.279999994</v>
      </c>
      <c r="AM11" s="44">
        <v>380150.66</v>
      </c>
      <c r="AN11" s="44">
        <v>-192089.45</v>
      </c>
      <c r="AO11" s="20">
        <f t="shared" si="7"/>
        <v>188061.20999999996</v>
      </c>
      <c r="AP11" s="18">
        <f t="shared" si="8"/>
        <v>39251973.489999995</v>
      </c>
      <c r="AQ11" s="3" t="s">
        <v>287</v>
      </c>
    </row>
    <row r="12" spans="1:43" ht="60" x14ac:dyDescent="0.2">
      <c r="A12" s="40">
        <v>2022</v>
      </c>
      <c r="B12" s="40" t="s">
        <v>52</v>
      </c>
      <c r="C12" s="41" t="s">
        <v>208</v>
      </c>
      <c r="D12" s="41" t="s">
        <v>62</v>
      </c>
      <c r="E12" s="41" t="s">
        <v>70</v>
      </c>
      <c r="F12" s="42">
        <v>9</v>
      </c>
      <c r="G12" s="42">
        <v>9</v>
      </c>
      <c r="H12" s="42">
        <v>35</v>
      </c>
      <c r="I12" s="42">
        <v>34.6</v>
      </c>
      <c r="J12" s="42">
        <v>187</v>
      </c>
      <c r="K12" s="42">
        <v>178.78</v>
      </c>
      <c r="L12" s="42">
        <v>30</v>
      </c>
      <c r="M12" s="42">
        <v>28.62</v>
      </c>
      <c r="N12" s="42">
        <v>2</v>
      </c>
      <c r="O12" s="42">
        <v>2</v>
      </c>
      <c r="P12" s="42">
        <v>7</v>
      </c>
      <c r="Q12" s="42">
        <v>0.99</v>
      </c>
      <c r="R12" s="14">
        <f t="shared" si="0"/>
        <v>270</v>
      </c>
      <c r="S12" s="14">
        <f t="shared" si="1"/>
        <v>253.99</v>
      </c>
      <c r="T12" s="42">
        <v>0</v>
      </c>
      <c r="U12" s="42">
        <v>0</v>
      </c>
      <c r="V12" s="42">
        <v>0</v>
      </c>
      <c r="W12" s="42">
        <v>0</v>
      </c>
      <c r="X12" s="42">
        <v>0</v>
      </c>
      <c r="Y12" s="42">
        <v>0</v>
      </c>
      <c r="Z12" s="42">
        <v>1</v>
      </c>
      <c r="AA12" s="42">
        <v>1</v>
      </c>
      <c r="AB12" s="15">
        <f t="shared" si="2"/>
        <v>1</v>
      </c>
      <c r="AC12" s="15">
        <f t="shared" si="3"/>
        <v>1</v>
      </c>
      <c r="AD12" s="16">
        <f t="shared" si="4"/>
        <v>271</v>
      </c>
      <c r="AE12" s="16">
        <f t="shared" si="5"/>
        <v>254.99</v>
      </c>
      <c r="AF12" s="43">
        <v>678162.35</v>
      </c>
      <c r="AG12" s="43">
        <v>18751.59</v>
      </c>
      <c r="AH12" s="43">
        <v>0</v>
      </c>
      <c r="AI12" s="43">
        <v>2446.98</v>
      </c>
      <c r="AJ12" s="43">
        <v>187713.44</v>
      </c>
      <c r="AK12" s="43">
        <v>69643.600000000006</v>
      </c>
      <c r="AL12" s="18">
        <f t="shared" si="6"/>
        <v>956717.95999999985</v>
      </c>
      <c r="AM12" s="44">
        <v>0</v>
      </c>
      <c r="AN12" s="44">
        <v>3123.75</v>
      </c>
      <c r="AO12" s="20">
        <f t="shared" si="7"/>
        <v>3123.75</v>
      </c>
      <c r="AP12" s="18">
        <f t="shared" si="8"/>
        <v>959841.70999999985</v>
      </c>
      <c r="AQ12" s="3"/>
    </row>
    <row r="13" spans="1:43" ht="60" x14ac:dyDescent="0.2">
      <c r="A13" s="40">
        <v>2022</v>
      </c>
      <c r="B13" s="40" t="s">
        <v>52</v>
      </c>
      <c r="C13" s="41" t="s">
        <v>210</v>
      </c>
      <c r="D13" s="41" t="s">
        <v>62</v>
      </c>
      <c r="E13" s="41" t="s">
        <v>70</v>
      </c>
      <c r="F13" s="42">
        <v>30</v>
      </c>
      <c r="G13" s="42">
        <v>24.6</v>
      </c>
      <c r="H13" s="42">
        <v>137</v>
      </c>
      <c r="I13" s="42">
        <v>134.1</v>
      </c>
      <c r="J13" s="42">
        <v>170</v>
      </c>
      <c r="K13" s="42">
        <v>166.3</v>
      </c>
      <c r="L13" s="42">
        <v>66</v>
      </c>
      <c r="M13" s="42">
        <v>65.7</v>
      </c>
      <c r="N13" s="42">
        <v>8</v>
      </c>
      <c r="O13" s="42">
        <v>7.2</v>
      </c>
      <c r="P13" s="42">
        <v>0</v>
      </c>
      <c r="Q13" s="42">
        <v>0</v>
      </c>
      <c r="R13" s="14">
        <f t="shared" si="0"/>
        <v>411</v>
      </c>
      <c r="S13" s="14">
        <f t="shared" si="1"/>
        <v>397.9</v>
      </c>
      <c r="T13" s="42">
        <v>16</v>
      </c>
      <c r="U13" s="42">
        <v>15.5</v>
      </c>
      <c r="V13" s="42">
        <v>15</v>
      </c>
      <c r="W13" s="42">
        <v>14.6</v>
      </c>
      <c r="X13" s="42">
        <v>19</v>
      </c>
      <c r="Y13" s="42">
        <v>18.5</v>
      </c>
      <c r="Z13" s="42">
        <v>0</v>
      </c>
      <c r="AA13" s="42">
        <v>0</v>
      </c>
      <c r="AB13" s="15">
        <f t="shared" si="2"/>
        <v>50</v>
      </c>
      <c r="AC13" s="15">
        <f t="shared" si="3"/>
        <v>48.6</v>
      </c>
      <c r="AD13" s="16">
        <f t="shared" si="4"/>
        <v>461</v>
      </c>
      <c r="AE13" s="16">
        <f t="shared" si="5"/>
        <v>446.5</v>
      </c>
      <c r="AF13" s="43">
        <v>1312258</v>
      </c>
      <c r="AG13" s="43">
        <v>0</v>
      </c>
      <c r="AH13" s="43">
        <v>0</v>
      </c>
      <c r="AI13" s="43">
        <v>23709</v>
      </c>
      <c r="AJ13" s="43">
        <v>152512</v>
      </c>
      <c r="AK13" s="43">
        <v>64539</v>
      </c>
      <c r="AL13" s="18">
        <f t="shared" si="6"/>
        <v>1553018</v>
      </c>
      <c r="AM13" s="44">
        <v>249579</v>
      </c>
      <c r="AN13" s="44">
        <v>0</v>
      </c>
      <c r="AO13" s="20">
        <f t="shared" si="7"/>
        <v>249579</v>
      </c>
      <c r="AP13" s="18">
        <f t="shared" si="8"/>
        <v>1802597</v>
      </c>
      <c r="AQ13" s="3"/>
    </row>
    <row r="14" spans="1:43" ht="60" x14ac:dyDescent="0.2">
      <c r="A14" s="40">
        <v>2022</v>
      </c>
      <c r="B14" s="40" t="s">
        <v>52</v>
      </c>
      <c r="C14" s="41" t="s">
        <v>212</v>
      </c>
      <c r="D14" s="41" t="s">
        <v>62</v>
      </c>
      <c r="E14" s="41" t="s">
        <v>70</v>
      </c>
      <c r="F14" s="42">
        <v>0</v>
      </c>
      <c r="G14" s="42">
        <v>0</v>
      </c>
      <c r="H14" s="42">
        <v>4</v>
      </c>
      <c r="I14" s="42">
        <v>3.31</v>
      </c>
      <c r="J14" s="42">
        <v>24</v>
      </c>
      <c r="K14" s="42">
        <v>23.4</v>
      </c>
      <c r="L14" s="42">
        <v>4</v>
      </c>
      <c r="M14" s="42">
        <v>4</v>
      </c>
      <c r="N14" s="42">
        <v>1</v>
      </c>
      <c r="O14" s="42">
        <v>1</v>
      </c>
      <c r="P14" s="42">
        <v>0</v>
      </c>
      <c r="Q14" s="42">
        <v>0</v>
      </c>
      <c r="R14" s="14">
        <f t="shared" si="0"/>
        <v>33</v>
      </c>
      <c r="S14" s="14">
        <f t="shared" si="1"/>
        <v>31.709999999999997</v>
      </c>
      <c r="T14" s="42">
        <v>0</v>
      </c>
      <c r="U14" s="42">
        <v>0</v>
      </c>
      <c r="V14" s="42">
        <v>0</v>
      </c>
      <c r="W14" s="42">
        <v>0</v>
      </c>
      <c r="X14" s="42">
        <v>0</v>
      </c>
      <c r="Y14" s="42">
        <v>0</v>
      </c>
      <c r="Z14" s="42">
        <v>0</v>
      </c>
      <c r="AA14" s="42">
        <v>0</v>
      </c>
      <c r="AB14" s="15">
        <f t="shared" si="2"/>
        <v>0</v>
      </c>
      <c r="AC14" s="15">
        <f t="shared" si="3"/>
        <v>0</v>
      </c>
      <c r="AD14" s="16">
        <f t="shared" si="4"/>
        <v>33</v>
      </c>
      <c r="AE14" s="16">
        <f t="shared" si="5"/>
        <v>31.709999999999997</v>
      </c>
      <c r="AF14" s="43">
        <v>92865</v>
      </c>
      <c r="AG14" s="43">
        <v>0</v>
      </c>
      <c r="AH14" s="43">
        <v>0</v>
      </c>
      <c r="AI14" s="43">
        <v>319</v>
      </c>
      <c r="AJ14" s="43">
        <v>25365</v>
      </c>
      <c r="AK14" s="43">
        <v>9399</v>
      </c>
      <c r="AL14" s="18">
        <f t="shared" si="6"/>
        <v>127948</v>
      </c>
      <c r="AM14" s="44">
        <v>0</v>
      </c>
      <c r="AN14" s="44">
        <v>0</v>
      </c>
      <c r="AO14" s="20">
        <f t="shared" si="7"/>
        <v>0</v>
      </c>
      <c r="AP14" s="18">
        <f t="shared" si="8"/>
        <v>127948</v>
      </c>
      <c r="AQ14" s="3"/>
    </row>
    <row r="15" spans="1:43" ht="60" x14ac:dyDescent="0.2">
      <c r="A15" s="40">
        <v>2022</v>
      </c>
      <c r="B15" s="40" t="s">
        <v>52</v>
      </c>
      <c r="C15" s="41" t="s">
        <v>214</v>
      </c>
      <c r="D15" s="41" t="s">
        <v>62</v>
      </c>
      <c r="E15" s="41" t="s">
        <v>70</v>
      </c>
      <c r="F15" s="42">
        <v>136</v>
      </c>
      <c r="G15" s="42">
        <v>123.54</v>
      </c>
      <c r="H15" s="42">
        <v>378</v>
      </c>
      <c r="I15" s="42">
        <v>357.52</v>
      </c>
      <c r="J15" s="42">
        <v>1716</v>
      </c>
      <c r="K15" s="42">
        <v>1600.65</v>
      </c>
      <c r="L15" s="42">
        <v>232</v>
      </c>
      <c r="M15" s="42">
        <v>221.34</v>
      </c>
      <c r="N15" s="42">
        <v>21</v>
      </c>
      <c r="O15" s="42">
        <v>20.399999999999999</v>
      </c>
      <c r="P15" s="42">
        <v>11</v>
      </c>
      <c r="Q15" s="42">
        <v>10.65</v>
      </c>
      <c r="R15" s="14">
        <f t="shared" si="0"/>
        <v>2494</v>
      </c>
      <c r="S15" s="14">
        <f t="shared" si="1"/>
        <v>2334.1000000000004</v>
      </c>
      <c r="T15" s="42">
        <v>63</v>
      </c>
      <c r="U15" s="42">
        <v>63</v>
      </c>
      <c r="V15" s="42">
        <v>0</v>
      </c>
      <c r="W15" s="42">
        <v>0</v>
      </c>
      <c r="X15" s="42">
        <v>0</v>
      </c>
      <c r="Y15" s="42">
        <v>0</v>
      </c>
      <c r="Z15" s="42">
        <v>0</v>
      </c>
      <c r="AA15" s="42">
        <v>0</v>
      </c>
      <c r="AB15" s="15">
        <f t="shared" si="2"/>
        <v>63</v>
      </c>
      <c r="AC15" s="15">
        <f t="shared" si="3"/>
        <v>63</v>
      </c>
      <c r="AD15" s="16">
        <f t="shared" si="4"/>
        <v>2557</v>
      </c>
      <c r="AE15" s="16">
        <f t="shared" si="5"/>
        <v>2397.1000000000004</v>
      </c>
      <c r="AF15" s="43">
        <v>6125719.4100000001</v>
      </c>
      <c r="AG15" s="43">
        <v>58001.9</v>
      </c>
      <c r="AH15" s="43">
        <v>25600</v>
      </c>
      <c r="AI15" s="43">
        <v>14601.19</v>
      </c>
      <c r="AJ15" s="43">
        <v>1661714.72</v>
      </c>
      <c r="AK15" s="43">
        <v>601081.93000000005</v>
      </c>
      <c r="AL15" s="18">
        <f t="shared" si="6"/>
        <v>8486719.1500000004</v>
      </c>
      <c r="AM15" s="44">
        <v>170000</v>
      </c>
      <c r="AN15" s="44">
        <v>0</v>
      </c>
      <c r="AO15" s="20">
        <f t="shared" si="7"/>
        <v>170000</v>
      </c>
      <c r="AP15" s="18">
        <f t="shared" si="8"/>
        <v>8656719.1500000004</v>
      </c>
      <c r="AQ15" s="3"/>
    </row>
    <row r="16" spans="1:43" ht="60" x14ac:dyDescent="0.2">
      <c r="A16" s="40">
        <v>2022</v>
      </c>
      <c r="B16" s="40" t="s">
        <v>52</v>
      </c>
      <c r="C16" s="41" t="s">
        <v>215</v>
      </c>
      <c r="D16" s="41" t="s">
        <v>62</v>
      </c>
      <c r="E16" s="41" t="s">
        <v>70</v>
      </c>
      <c r="F16" s="42">
        <v>294</v>
      </c>
      <c r="G16" s="42">
        <v>210.43</v>
      </c>
      <c r="H16" s="42">
        <v>206</v>
      </c>
      <c r="I16" s="42">
        <v>156.71</v>
      </c>
      <c r="J16" s="42">
        <v>276</v>
      </c>
      <c r="K16" s="42">
        <v>263.64</v>
      </c>
      <c r="L16" s="42">
        <v>84</v>
      </c>
      <c r="M16" s="42">
        <v>82.04</v>
      </c>
      <c r="N16" s="42">
        <v>10</v>
      </c>
      <c r="O16" s="42">
        <v>10</v>
      </c>
      <c r="P16" s="42">
        <v>61</v>
      </c>
      <c r="Q16" s="42">
        <v>60.28</v>
      </c>
      <c r="R16" s="14">
        <f t="shared" si="0"/>
        <v>931</v>
      </c>
      <c r="S16" s="14">
        <f t="shared" si="1"/>
        <v>783.09999999999991</v>
      </c>
      <c r="T16" s="42">
        <v>0</v>
      </c>
      <c r="U16" s="42">
        <v>0</v>
      </c>
      <c r="V16" s="42">
        <v>2</v>
      </c>
      <c r="W16" s="42">
        <v>2</v>
      </c>
      <c r="X16" s="42">
        <v>15</v>
      </c>
      <c r="Y16" s="42">
        <v>15</v>
      </c>
      <c r="Z16" s="42">
        <v>1</v>
      </c>
      <c r="AA16" s="42">
        <v>1</v>
      </c>
      <c r="AB16" s="15">
        <f t="shared" si="2"/>
        <v>18</v>
      </c>
      <c r="AC16" s="15">
        <f t="shared" si="3"/>
        <v>18</v>
      </c>
      <c r="AD16" s="16">
        <f t="shared" si="4"/>
        <v>949</v>
      </c>
      <c r="AE16" s="16">
        <f t="shared" si="5"/>
        <v>801.09999999999991</v>
      </c>
      <c r="AF16" s="43">
        <v>2163715.5099999998</v>
      </c>
      <c r="AG16" s="43">
        <v>16448.98</v>
      </c>
      <c r="AH16" s="43">
        <v>0</v>
      </c>
      <c r="AI16" s="43">
        <v>51588.82</v>
      </c>
      <c r="AJ16" s="43">
        <v>472732.11</v>
      </c>
      <c r="AK16" s="43">
        <v>230870.66</v>
      </c>
      <c r="AL16" s="18">
        <f t="shared" si="6"/>
        <v>2935356.0799999996</v>
      </c>
      <c r="AM16" s="44">
        <v>255195.78</v>
      </c>
      <c r="AN16" s="44">
        <v>32808</v>
      </c>
      <c r="AO16" s="20">
        <f t="shared" si="7"/>
        <v>288003.78000000003</v>
      </c>
      <c r="AP16" s="18">
        <f t="shared" si="8"/>
        <v>3223359.8599999994</v>
      </c>
      <c r="AQ16" s="3"/>
    </row>
    <row r="17" spans="1:43" ht="60" x14ac:dyDescent="0.2">
      <c r="A17" s="40">
        <v>2022</v>
      </c>
      <c r="B17" s="40" t="s">
        <v>52</v>
      </c>
      <c r="C17" s="41" t="s">
        <v>217</v>
      </c>
      <c r="D17" s="41" t="s">
        <v>62</v>
      </c>
      <c r="E17" s="41" t="s">
        <v>70</v>
      </c>
      <c r="F17" s="42">
        <v>30</v>
      </c>
      <c r="G17" s="42">
        <v>29.06</v>
      </c>
      <c r="H17" s="42">
        <v>32</v>
      </c>
      <c r="I17" s="42">
        <v>31.7</v>
      </c>
      <c r="J17" s="42">
        <v>16</v>
      </c>
      <c r="K17" s="42">
        <v>16</v>
      </c>
      <c r="L17" s="42">
        <v>5</v>
      </c>
      <c r="M17" s="42">
        <v>5</v>
      </c>
      <c r="N17" s="42">
        <v>1</v>
      </c>
      <c r="O17" s="42">
        <v>1</v>
      </c>
      <c r="P17" s="42">
        <v>0</v>
      </c>
      <c r="Q17" s="42">
        <v>0</v>
      </c>
      <c r="R17" s="14">
        <f t="shared" si="0"/>
        <v>84</v>
      </c>
      <c r="S17" s="14">
        <f t="shared" si="1"/>
        <v>82.759999999999991</v>
      </c>
      <c r="T17" s="42">
        <v>1</v>
      </c>
      <c r="U17" s="42">
        <v>1</v>
      </c>
      <c r="V17" s="42">
        <v>0</v>
      </c>
      <c r="W17" s="42">
        <v>0</v>
      </c>
      <c r="X17" s="42">
        <v>0</v>
      </c>
      <c r="Y17" s="42">
        <v>0</v>
      </c>
      <c r="Z17" s="42">
        <v>0</v>
      </c>
      <c r="AA17" s="42">
        <v>0</v>
      </c>
      <c r="AB17" s="15">
        <f t="shared" si="2"/>
        <v>1</v>
      </c>
      <c r="AC17" s="15">
        <f t="shared" si="3"/>
        <v>1</v>
      </c>
      <c r="AD17" s="16">
        <f t="shared" si="4"/>
        <v>85</v>
      </c>
      <c r="AE17" s="16">
        <f t="shared" si="5"/>
        <v>83.759999999999991</v>
      </c>
      <c r="AF17" s="43">
        <v>283519.58</v>
      </c>
      <c r="AG17" s="43">
        <v>5027.8</v>
      </c>
      <c r="AH17" s="43">
        <v>0</v>
      </c>
      <c r="AI17" s="43">
        <v>0</v>
      </c>
      <c r="AJ17" s="43">
        <v>36500.980000000003</v>
      </c>
      <c r="AK17" s="43">
        <v>30430.95</v>
      </c>
      <c r="AL17" s="18">
        <f t="shared" si="6"/>
        <v>355479.31</v>
      </c>
      <c r="AM17" s="44">
        <v>10450</v>
      </c>
      <c r="AN17" s="44">
        <v>0</v>
      </c>
      <c r="AO17" s="20">
        <f t="shared" si="7"/>
        <v>10450</v>
      </c>
      <c r="AP17" s="18">
        <f t="shared" si="8"/>
        <v>365929.31</v>
      </c>
      <c r="AQ17" s="3"/>
    </row>
    <row r="18" spans="1:43" x14ac:dyDescent="0.2">
      <c r="A18" s="27"/>
      <c r="B18" s="27"/>
      <c r="C18" s="4"/>
      <c r="D18" s="4"/>
      <c r="E18" s="4"/>
      <c r="F18" s="39"/>
      <c r="G18" s="39"/>
      <c r="H18" s="39"/>
      <c r="I18" s="39"/>
      <c r="J18" s="39"/>
      <c r="K18" s="39"/>
      <c r="L18" s="39"/>
      <c r="M18" s="39"/>
      <c r="N18" s="39"/>
      <c r="O18" s="39"/>
      <c r="P18" s="39"/>
      <c r="Q18" s="39"/>
      <c r="R18" s="14">
        <f t="shared" si="0"/>
        <v>0</v>
      </c>
      <c r="S18" s="14">
        <f t="shared" si="1"/>
        <v>0</v>
      </c>
      <c r="T18" s="13"/>
      <c r="U18" s="39"/>
      <c r="V18" s="13"/>
      <c r="W18" s="39"/>
      <c r="X18" s="13"/>
      <c r="Y18" s="39"/>
      <c r="Z18" s="13"/>
      <c r="AA18" s="39"/>
      <c r="AB18" s="15">
        <f t="shared" si="2"/>
        <v>0</v>
      </c>
      <c r="AC18" s="15">
        <f t="shared" si="3"/>
        <v>0</v>
      </c>
      <c r="AD18" s="16">
        <f t="shared" si="4"/>
        <v>0</v>
      </c>
      <c r="AE18" s="16">
        <f t="shared" si="5"/>
        <v>0</v>
      </c>
      <c r="AF18" s="17"/>
      <c r="AG18" s="17"/>
      <c r="AH18" s="17"/>
      <c r="AI18" s="17"/>
      <c r="AJ18" s="17"/>
      <c r="AK18" s="17"/>
      <c r="AL18" s="18">
        <f t="shared" si="6"/>
        <v>0</v>
      </c>
      <c r="AM18" s="19"/>
      <c r="AN18" s="19"/>
      <c r="AO18" s="20">
        <f t="shared" si="7"/>
        <v>0</v>
      </c>
      <c r="AP18" s="18">
        <f t="shared" si="8"/>
        <v>0</v>
      </c>
      <c r="AQ18" s="3"/>
    </row>
    <row r="19" spans="1:43" x14ac:dyDescent="0.2">
      <c r="A19" s="27"/>
      <c r="B19" s="27"/>
      <c r="C19" s="4"/>
      <c r="D19" s="4"/>
      <c r="E19" s="4"/>
      <c r="F19" s="39"/>
      <c r="G19" s="39"/>
      <c r="H19" s="39"/>
      <c r="I19" s="39"/>
      <c r="J19" s="39"/>
      <c r="K19" s="39"/>
      <c r="L19" s="39"/>
      <c r="M19" s="39"/>
      <c r="N19" s="39"/>
      <c r="O19" s="39"/>
      <c r="P19" s="39"/>
      <c r="Q19" s="39"/>
      <c r="R19" s="14">
        <f t="shared" si="0"/>
        <v>0</v>
      </c>
      <c r="S19" s="14">
        <f t="shared" si="1"/>
        <v>0</v>
      </c>
      <c r="T19" s="13"/>
      <c r="U19" s="39"/>
      <c r="V19" s="13"/>
      <c r="W19" s="39"/>
      <c r="X19" s="13"/>
      <c r="Y19" s="39"/>
      <c r="Z19" s="13"/>
      <c r="AA19" s="39"/>
      <c r="AB19" s="15">
        <f t="shared" si="2"/>
        <v>0</v>
      </c>
      <c r="AC19" s="15">
        <f t="shared" si="3"/>
        <v>0</v>
      </c>
      <c r="AD19" s="16">
        <f t="shared" si="4"/>
        <v>0</v>
      </c>
      <c r="AE19" s="16">
        <f t="shared" si="5"/>
        <v>0</v>
      </c>
      <c r="AF19" s="17"/>
      <c r="AG19" s="17"/>
      <c r="AH19" s="17"/>
      <c r="AI19" s="17"/>
      <c r="AJ19" s="17"/>
      <c r="AK19" s="17"/>
      <c r="AL19" s="18">
        <f t="shared" si="6"/>
        <v>0</v>
      </c>
      <c r="AM19" s="19"/>
      <c r="AN19" s="19"/>
      <c r="AO19" s="20">
        <f t="shared" si="7"/>
        <v>0</v>
      </c>
      <c r="AP19" s="18">
        <f t="shared" si="8"/>
        <v>0</v>
      </c>
      <c r="AQ19" s="3"/>
    </row>
    <row r="20" spans="1:43" x14ac:dyDescent="0.2">
      <c r="A20" s="27"/>
      <c r="B20" s="27"/>
      <c r="C20" s="4"/>
      <c r="D20" s="4"/>
      <c r="E20" s="4"/>
      <c r="F20" s="39"/>
      <c r="G20" s="39"/>
      <c r="H20" s="39"/>
      <c r="I20" s="39"/>
      <c r="J20" s="39"/>
      <c r="K20" s="39"/>
      <c r="L20" s="39"/>
      <c r="M20" s="39"/>
      <c r="N20" s="39"/>
      <c r="O20" s="39"/>
      <c r="P20" s="39"/>
      <c r="Q20" s="39"/>
      <c r="R20" s="14">
        <f t="shared" si="0"/>
        <v>0</v>
      </c>
      <c r="S20" s="14">
        <f t="shared" si="1"/>
        <v>0</v>
      </c>
      <c r="T20" s="13"/>
      <c r="U20" s="39"/>
      <c r="V20" s="13"/>
      <c r="W20" s="39"/>
      <c r="X20" s="13"/>
      <c r="Y20" s="39"/>
      <c r="Z20" s="13"/>
      <c r="AA20" s="39"/>
      <c r="AB20" s="15">
        <f t="shared" si="2"/>
        <v>0</v>
      </c>
      <c r="AC20" s="15">
        <f t="shared" si="3"/>
        <v>0</v>
      </c>
      <c r="AD20" s="16">
        <f t="shared" si="4"/>
        <v>0</v>
      </c>
      <c r="AE20" s="16">
        <f t="shared" si="5"/>
        <v>0</v>
      </c>
      <c r="AF20" s="17"/>
      <c r="AG20" s="17"/>
      <c r="AH20" s="17"/>
      <c r="AI20" s="17"/>
      <c r="AJ20" s="17"/>
      <c r="AK20" s="17"/>
      <c r="AL20" s="18">
        <f t="shared" si="6"/>
        <v>0</v>
      </c>
      <c r="AM20" s="19"/>
      <c r="AN20" s="19"/>
      <c r="AO20" s="20">
        <f t="shared" si="7"/>
        <v>0</v>
      </c>
      <c r="AP20" s="18">
        <f t="shared" si="8"/>
        <v>0</v>
      </c>
      <c r="AQ20" s="3"/>
    </row>
    <row r="21" spans="1:43" x14ac:dyDescent="0.2">
      <c r="A21" s="27"/>
      <c r="B21" s="27"/>
      <c r="C21" s="4"/>
      <c r="D21" s="4"/>
      <c r="E21" s="4"/>
      <c r="F21" s="39"/>
      <c r="G21" s="39"/>
      <c r="H21" s="39"/>
      <c r="I21" s="39"/>
      <c r="J21" s="39"/>
      <c r="K21" s="39"/>
      <c r="L21" s="39"/>
      <c r="M21" s="39"/>
      <c r="N21" s="39"/>
      <c r="O21" s="39"/>
      <c r="P21" s="39"/>
      <c r="Q21" s="39"/>
      <c r="R21" s="14">
        <f t="shared" si="0"/>
        <v>0</v>
      </c>
      <c r="S21" s="14">
        <f t="shared" si="1"/>
        <v>0</v>
      </c>
      <c r="T21" s="13"/>
      <c r="U21" s="39"/>
      <c r="V21" s="13"/>
      <c r="W21" s="39"/>
      <c r="X21" s="13"/>
      <c r="Y21" s="39"/>
      <c r="Z21" s="13"/>
      <c r="AA21" s="39"/>
      <c r="AB21" s="15">
        <f t="shared" si="2"/>
        <v>0</v>
      </c>
      <c r="AC21" s="15">
        <f t="shared" si="3"/>
        <v>0</v>
      </c>
      <c r="AD21" s="16">
        <f t="shared" si="4"/>
        <v>0</v>
      </c>
      <c r="AE21" s="16">
        <f t="shared" si="5"/>
        <v>0</v>
      </c>
      <c r="AF21" s="17"/>
      <c r="AG21" s="17"/>
      <c r="AH21" s="17"/>
      <c r="AI21" s="17"/>
      <c r="AJ21" s="17"/>
      <c r="AK21" s="17"/>
      <c r="AL21" s="18">
        <f t="shared" si="6"/>
        <v>0</v>
      </c>
      <c r="AM21" s="19"/>
      <c r="AN21" s="19"/>
      <c r="AO21" s="20">
        <f t="shared" si="7"/>
        <v>0</v>
      </c>
      <c r="AP21" s="18">
        <f t="shared" si="8"/>
        <v>0</v>
      </c>
      <c r="AQ21" s="3"/>
    </row>
    <row r="22" spans="1:43" x14ac:dyDescent="0.2">
      <c r="A22" s="27"/>
      <c r="B22" s="27"/>
      <c r="C22" s="4"/>
      <c r="D22" s="4"/>
      <c r="E22" s="4"/>
      <c r="F22" s="39"/>
      <c r="G22" s="39"/>
      <c r="H22" s="39"/>
      <c r="I22" s="39"/>
      <c r="J22" s="39"/>
      <c r="K22" s="39"/>
      <c r="L22" s="39"/>
      <c r="M22" s="39"/>
      <c r="N22" s="39"/>
      <c r="O22" s="39"/>
      <c r="P22" s="39"/>
      <c r="Q22" s="39"/>
      <c r="R22" s="14">
        <f t="shared" si="0"/>
        <v>0</v>
      </c>
      <c r="S22" s="14">
        <f t="shared" si="1"/>
        <v>0</v>
      </c>
      <c r="T22" s="13"/>
      <c r="U22" s="39"/>
      <c r="V22" s="13"/>
      <c r="W22" s="39"/>
      <c r="X22" s="13"/>
      <c r="Y22" s="39"/>
      <c r="Z22" s="13"/>
      <c r="AA22" s="39"/>
      <c r="AB22" s="15">
        <f t="shared" si="2"/>
        <v>0</v>
      </c>
      <c r="AC22" s="15">
        <f t="shared" si="3"/>
        <v>0</v>
      </c>
      <c r="AD22" s="16">
        <f t="shared" si="4"/>
        <v>0</v>
      </c>
      <c r="AE22" s="16">
        <f t="shared" si="5"/>
        <v>0</v>
      </c>
      <c r="AF22" s="17"/>
      <c r="AG22" s="17"/>
      <c r="AH22" s="17"/>
      <c r="AI22" s="17"/>
      <c r="AJ22" s="17"/>
      <c r="AK22" s="17"/>
      <c r="AL22" s="18">
        <f t="shared" si="6"/>
        <v>0</v>
      </c>
      <c r="AM22" s="19"/>
      <c r="AN22" s="19"/>
      <c r="AO22" s="20">
        <f t="shared" si="7"/>
        <v>0</v>
      </c>
      <c r="AP22" s="18">
        <f t="shared" si="8"/>
        <v>0</v>
      </c>
      <c r="AQ22" s="3"/>
    </row>
    <row r="23" spans="1:43" x14ac:dyDescent="0.2">
      <c r="A23" s="27"/>
      <c r="B23" s="27"/>
      <c r="C23" s="4"/>
      <c r="D23" s="4"/>
      <c r="E23" s="4"/>
      <c r="F23" s="39"/>
      <c r="G23" s="39"/>
      <c r="H23" s="39"/>
      <c r="I23" s="39"/>
      <c r="J23" s="39"/>
      <c r="K23" s="39"/>
      <c r="L23" s="39"/>
      <c r="M23" s="39"/>
      <c r="N23" s="39"/>
      <c r="O23" s="39"/>
      <c r="P23" s="39"/>
      <c r="Q23" s="39"/>
      <c r="R23" s="14">
        <f t="shared" si="0"/>
        <v>0</v>
      </c>
      <c r="S23" s="14">
        <f t="shared" si="1"/>
        <v>0</v>
      </c>
      <c r="T23" s="13"/>
      <c r="U23" s="39"/>
      <c r="V23" s="13"/>
      <c r="W23" s="39"/>
      <c r="X23" s="13"/>
      <c r="Y23" s="39"/>
      <c r="Z23" s="13"/>
      <c r="AA23" s="39"/>
      <c r="AB23" s="15">
        <f t="shared" si="2"/>
        <v>0</v>
      </c>
      <c r="AC23" s="15">
        <f t="shared" si="3"/>
        <v>0</v>
      </c>
      <c r="AD23" s="16">
        <f t="shared" si="4"/>
        <v>0</v>
      </c>
      <c r="AE23" s="16">
        <f t="shared" si="5"/>
        <v>0</v>
      </c>
      <c r="AF23" s="17"/>
      <c r="AG23" s="17"/>
      <c r="AH23" s="17"/>
      <c r="AI23" s="17"/>
      <c r="AJ23" s="17"/>
      <c r="AK23" s="17"/>
      <c r="AL23" s="18">
        <f t="shared" si="6"/>
        <v>0</v>
      </c>
      <c r="AM23" s="19"/>
      <c r="AN23" s="19"/>
      <c r="AO23" s="20">
        <f t="shared" si="7"/>
        <v>0</v>
      </c>
      <c r="AP23" s="18">
        <f t="shared" si="8"/>
        <v>0</v>
      </c>
      <c r="AQ23" s="3"/>
    </row>
    <row r="24" spans="1:43" x14ac:dyDescent="0.2">
      <c r="A24" s="27"/>
      <c r="B24" s="27"/>
      <c r="C24" s="4"/>
      <c r="D24" s="4"/>
      <c r="E24" s="4"/>
      <c r="F24" s="39"/>
      <c r="G24" s="39"/>
      <c r="H24" s="39"/>
      <c r="I24" s="39"/>
      <c r="J24" s="39"/>
      <c r="K24" s="39"/>
      <c r="L24" s="39"/>
      <c r="M24" s="39"/>
      <c r="N24" s="39"/>
      <c r="O24" s="39"/>
      <c r="P24" s="39"/>
      <c r="Q24" s="39"/>
      <c r="R24" s="14">
        <f t="shared" si="0"/>
        <v>0</v>
      </c>
      <c r="S24" s="14">
        <f t="shared" si="1"/>
        <v>0</v>
      </c>
      <c r="T24" s="13"/>
      <c r="U24" s="39"/>
      <c r="V24" s="13"/>
      <c r="W24" s="39"/>
      <c r="X24" s="13"/>
      <c r="Y24" s="39"/>
      <c r="Z24" s="13"/>
      <c r="AA24" s="39"/>
      <c r="AB24" s="15">
        <f t="shared" si="2"/>
        <v>0</v>
      </c>
      <c r="AC24" s="15">
        <f t="shared" si="3"/>
        <v>0</v>
      </c>
      <c r="AD24" s="16">
        <f t="shared" si="4"/>
        <v>0</v>
      </c>
      <c r="AE24" s="16">
        <f t="shared" si="5"/>
        <v>0</v>
      </c>
      <c r="AF24" s="17"/>
      <c r="AG24" s="17"/>
      <c r="AH24" s="17"/>
      <c r="AI24" s="17"/>
      <c r="AJ24" s="17"/>
      <c r="AK24" s="17"/>
      <c r="AL24" s="18">
        <f t="shared" si="6"/>
        <v>0</v>
      </c>
      <c r="AM24" s="19"/>
      <c r="AN24" s="19"/>
      <c r="AO24" s="20">
        <f t="shared" si="7"/>
        <v>0</v>
      </c>
      <c r="AP24" s="18">
        <f t="shared" si="8"/>
        <v>0</v>
      </c>
      <c r="AQ24" s="3"/>
    </row>
    <row r="25" spans="1:43" x14ac:dyDescent="0.2">
      <c r="A25" s="27"/>
      <c r="B25" s="27"/>
      <c r="C25" s="4"/>
      <c r="D25" s="4"/>
      <c r="E25" s="4"/>
      <c r="F25" s="39"/>
      <c r="G25" s="39"/>
      <c r="H25" s="39"/>
      <c r="I25" s="39"/>
      <c r="J25" s="39"/>
      <c r="K25" s="39"/>
      <c r="L25" s="39"/>
      <c r="M25" s="39"/>
      <c r="N25" s="39"/>
      <c r="O25" s="39"/>
      <c r="P25" s="39"/>
      <c r="Q25" s="39"/>
      <c r="R25" s="14">
        <f t="shared" si="0"/>
        <v>0</v>
      </c>
      <c r="S25" s="14">
        <f t="shared" si="1"/>
        <v>0</v>
      </c>
      <c r="T25" s="13"/>
      <c r="U25" s="39"/>
      <c r="V25" s="13"/>
      <c r="W25" s="39"/>
      <c r="X25" s="13"/>
      <c r="Y25" s="39"/>
      <c r="Z25" s="13"/>
      <c r="AA25" s="39"/>
      <c r="AB25" s="15">
        <f t="shared" si="2"/>
        <v>0</v>
      </c>
      <c r="AC25" s="15">
        <f t="shared" si="3"/>
        <v>0</v>
      </c>
      <c r="AD25" s="16">
        <f t="shared" si="4"/>
        <v>0</v>
      </c>
      <c r="AE25" s="16">
        <f t="shared" si="5"/>
        <v>0</v>
      </c>
      <c r="AF25" s="17"/>
      <c r="AG25" s="17"/>
      <c r="AH25" s="17"/>
      <c r="AI25" s="17"/>
      <c r="AJ25" s="17"/>
      <c r="AK25" s="17"/>
      <c r="AL25" s="18">
        <f t="shared" si="6"/>
        <v>0</v>
      </c>
      <c r="AM25" s="19"/>
      <c r="AN25" s="19"/>
      <c r="AO25" s="20">
        <f t="shared" si="7"/>
        <v>0</v>
      </c>
      <c r="AP25" s="18">
        <f t="shared" si="8"/>
        <v>0</v>
      </c>
      <c r="AQ25" s="3"/>
    </row>
    <row r="26" spans="1:43" x14ac:dyDescent="0.2">
      <c r="A26" s="27"/>
      <c r="B26" s="27"/>
      <c r="C26" s="4"/>
      <c r="D26" s="4"/>
      <c r="E26" s="4"/>
      <c r="F26" s="39"/>
      <c r="G26" s="39"/>
      <c r="H26" s="39"/>
      <c r="I26" s="39"/>
      <c r="J26" s="39"/>
      <c r="K26" s="39"/>
      <c r="L26" s="39"/>
      <c r="M26" s="39"/>
      <c r="N26" s="39"/>
      <c r="O26" s="39"/>
      <c r="P26" s="39"/>
      <c r="Q26" s="39"/>
      <c r="R26" s="14">
        <f t="shared" si="0"/>
        <v>0</v>
      </c>
      <c r="S26" s="14">
        <f t="shared" si="1"/>
        <v>0</v>
      </c>
      <c r="T26" s="13"/>
      <c r="U26" s="39"/>
      <c r="V26" s="13"/>
      <c r="W26" s="39"/>
      <c r="X26" s="13"/>
      <c r="Y26" s="39"/>
      <c r="Z26" s="13"/>
      <c r="AA26" s="39"/>
      <c r="AB26" s="15">
        <f t="shared" si="2"/>
        <v>0</v>
      </c>
      <c r="AC26" s="15">
        <f t="shared" si="3"/>
        <v>0</v>
      </c>
      <c r="AD26" s="16">
        <f t="shared" si="4"/>
        <v>0</v>
      </c>
      <c r="AE26" s="16">
        <f t="shared" si="5"/>
        <v>0</v>
      </c>
      <c r="AF26" s="17"/>
      <c r="AG26" s="17"/>
      <c r="AH26" s="17"/>
      <c r="AI26" s="17"/>
      <c r="AJ26" s="17"/>
      <c r="AK26" s="17"/>
      <c r="AL26" s="18">
        <f t="shared" si="6"/>
        <v>0</v>
      </c>
      <c r="AM26" s="19"/>
      <c r="AN26" s="19"/>
      <c r="AO26" s="20">
        <f t="shared" si="7"/>
        <v>0</v>
      </c>
      <c r="AP26" s="18">
        <f t="shared" si="8"/>
        <v>0</v>
      </c>
      <c r="AQ26" s="3"/>
    </row>
    <row r="27" spans="1:43" x14ac:dyDescent="0.2">
      <c r="A27" s="27"/>
      <c r="B27" s="27"/>
      <c r="C27" s="4"/>
      <c r="D27" s="4"/>
      <c r="E27" s="4"/>
      <c r="F27" s="39"/>
      <c r="G27" s="39"/>
      <c r="H27" s="39"/>
      <c r="I27" s="39"/>
      <c r="J27" s="39"/>
      <c r="K27" s="39"/>
      <c r="L27" s="39"/>
      <c r="M27" s="39"/>
      <c r="N27" s="39"/>
      <c r="O27" s="39"/>
      <c r="P27" s="39"/>
      <c r="Q27" s="39"/>
      <c r="R27" s="14">
        <f t="shared" si="0"/>
        <v>0</v>
      </c>
      <c r="S27" s="14">
        <f t="shared" si="1"/>
        <v>0</v>
      </c>
      <c r="T27" s="13"/>
      <c r="U27" s="39"/>
      <c r="V27" s="13"/>
      <c r="W27" s="39"/>
      <c r="X27" s="13"/>
      <c r="Y27" s="39"/>
      <c r="Z27" s="13"/>
      <c r="AA27" s="39"/>
      <c r="AB27" s="15">
        <f t="shared" si="2"/>
        <v>0</v>
      </c>
      <c r="AC27" s="15">
        <f t="shared" si="3"/>
        <v>0</v>
      </c>
      <c r="AD27" s="16">
        <f t="shared" si="4"/>
        <v>0</v>
      </c>
      <c r="AE27" s="16">
        <f t="shared" si="5"/>
        <v>0</v>
      </c>
      <c r="AF27" s="17"/>
      <c r="AG27" s="17"/>
      <c r="AH27" s="17"/>
      <c r="AI27" s="17"/>
      <c r="AJ27" s="17"/>
      <c r="AK27" s="17"/>
      <c r="AL27" s="18">
        <f t="shared" si="6"/>
        <v>0</v>
      </c>
      <c r="AM27" s="19"/>
      <c r="AN27" s="19"/>
      <c r="AO27" s="20">
        <f t="shared" si="7"/>
        <v>0</v>
      </c>
      <c r="AP27" s="18">
        <f t="shared" si="8"/>
        <v>0</v>
      </c>
      <c r="AQ27" s="3"/>
    </row>
    <row r="28" spans="1:43" x14ac:dyDescent="0.2">
      <c r="A28" s="27"/>
      <c r="B28" s="27"/>
      <c r="C28" s="4"/>
      <c r="D28" s="4"/>
      <c r="E28" s="4"/>
      <c r="F28" s="39"/>
      <c r="G28" s="39"/>
      <c r="H28" s="39"/>
      <c r="I28" s="39"/>
      <c r="J28" s="39"/>
      <c r="K28" s="39"/>
      <c r="L28" s="39"/>
      <c r="M28" s="39"/>
      <c r="N28" s="39"/>
      <c r="O28" s="39"/>
      <c r="P28" s="39"/>
      <c r="Q28" s="39"/>
      <c r="R28" s="14">
        <f t="shared" si="0"/>
        <v>0</v>
      </c>
      <c r="S28" s="14">
        <f t="shared" si="1"/>
        <v>0</v>
      </c>
      <c r="T28" s="13"/>
      <c r="U28" s="39"/>
      <c r="V28" s="13"/>
      <c r="W28" s="39"/>
      <c r="X28" s="13"/>
      <c r="Y28" s="39"/>
      <c r="Z28" s="13"/>
      <c r="AA28" s="39"/>
      <c r="AB28" s="15">
        <f t="shared" si="2"/>
        <v>0</v>
      </c>
      <c r="AC28" s="15">
        <f t="shared" si="3"/>
        <v>0</v>
      </c>
      <c r="AD28" s="16">
        <f t="shared" si="4"/>
        <v>0</v>
      </c>
      <c r="AE28" s="16">
        <f t="shared" si="5"/>
        <v>0</v>
      </c>
      <c r="AF28" s="17"/>
      <c r="AG28" s="17"/>
      <c r="AH28" s="17"/>
      <c r="AI28" s="17"/>
      <c r="AJ28" s="17"/>
      <c r="AK28" s="17"/>
      <c r="AL28" s="18">
        <f t="shared" si="6"/>
        <v>0</v>
      </c>
      <c r="AM28" s="19"/>
      <c r="AN28" s="19"/>
      <c r="AO28" s="20">
        <f t="shared" si="7"/>
        <v>0</v>
      </c>
      <c r="AP28" s="18">
        <f t="shared" si="8"/>
        <v>0</v>
      </c>
      <c r="AQ28" s="3"/>
    </row>
    <row r="29" spans="1:43" x14ac:dyDescent="0.2">
      <c r="A29" s="27"/>
      <c r="B29" s="27"/>
      <c r="C29" s="4"/>
      <c r="D29" s="4"/>
      <c r="E29" s="4"/>
      <c r="F29" s="39"/>
      <c r="G29" s="39"/>
      <c r="H29" s="39"/>
      <c r="I29" s="39"/>
      <c r="J29" s="39"/>
      <c r="K29" s="39"/>
      <c r="L29" s="39"/>
      <c r="M29" s="39"/>
      <c r="N29" s="39"/>
      <c r="O29" s="39"/>
      <c r="P29" s="39"/>
      <c r="Q29" s="39"/>
      <c r="R29" s="14">
        <f t="shared" si="0"/>
        <v>0</v>
      </c>
      <c r="S29" s="14">
        <f t="shared" si="1"/>
        <v>0</v>
      </c>
      <c r="T29" s="13"/>
      <c r="U29" s="39"/>
      <c r="V29" s="13"/>
      <c r="W29" s="39"/>
      <c r="X29" s="13"/>
      <c r="Y29" s="39"/>
      <c r="Z29" s="13"/>
      <c r="AA29" s="39"/>
      <c r="AB29" s="15">
        <f t="shared" si="2"/>
        <v>0</v>
      </c>
      <c r="AC29" s="15">
        <f t="shared" si="3"/>
        <v>0</v>
      </c>
      <c r="AD29" s="16">
        <f t="shared" si="4"/>
        <v>0</v>
      </c>
      <c r="AE29" s="16">
        <f t="shared" si="5"/>
        <v>0</v>
      </c>
      <c r="AF29" s="17"/>
      <c r="AG29" s="17"/>
      <c r="AH29" s="17"/>
      <c r="AI29" s="17"/>
      <c r="AJ29" s="17"/>
      <c r="AK29" s="17"/>
      <c r="AL29" s="18">
        <f t="shared" si="6"/>
        <v>0</v>
      </c>
      <c r="AM29" s="19"/>
      <c r="AN29" s="19"/>
      <c r="AO29" s="20">
        <f t="shared" si="7"/>
        <v>0</v>
      </c>
      <c r="AP29" s="18">
        <f t="shared" si="8"/>
        <v>0</v>
      </c>
      <c r="AQ29" s="3"/>
    </row>
    <row r="30" spans="1:43" x14ac:dyDescent="0.2">
      <c r="A30" s="27"/>
      <c r="B30" s="27"/>
      <c r="C30" s="4"/>
      <c r="D30" s="4"/>
      <c r="E30" s="4"/>
      <c r="F30" s="39"/>
      <c r="G30" s="39"/>
      <c r="H30" s="39"/>
      <c r="I30" s="39"/>
      <c r="J30" s="39"/>
      <c r="K30" s="39"/>
      <c r="L30" s="39"/>
      <c r="M30" s="39"/>
      <c r="N30" s="39"/>
      <c r="O30" s="39"/>
      <c r="P30" s="39"/>
      <c r="Q30" s="39"/>
      <c r="R30" s="14">
        <f t="shared" si="0"/>
        <v>0</v>
      </c>
      <c r="S30" s="14">
        <f t="shared" si="1"/>
        <v>0</v>
      </c>
      <c r="T30" s="13"/>
      <c r="U30" s="39"/>
      <c r="V30" s="13"/>
      <c r="W30" s="39"/>
      <c r="X30" s="13"/>
      <c r="Y30" s="39"/>
      <c r="Z30" s="13"/>
      <c r="AA30" s="39"/>
      <c r="AB30" s="15">
        <f t="shared" si="2"/>
        <v>0</v>
      </c>
      <c r="AC30" s="15">
        <f t="shared" si="3"/>
        <v>0</v>
      </c>
      <c r="AD30" s="16">
        <f t="shared" si="4"/>
        <v>0</v>
      </c>
      <c r="AE30" s="16">
        <f t="shared" si="5"/>
        <v>0</v>
      </c>
      <c r="AF30" s="17"/>
      <c r="AG30" s="17"/>
      <c r="AH30" s="17"/>
      <c r="AI30" s="17"/>
      <c r="AJ30" s="17"/>
      <c r="AK30" s="17"/>
      <c r="AL30" s="18">
        <f t="shared" si="6"/>
        <v>0</v>
      </c>
      <c r="AM30" s="19"/>
      <c r="AN30" s="19"/>
      <c r="AO30" s="20">
        <f t="shared" si="7"/>
        <v>0</v>
      </c>
      <c r="AP30" s="18">
        <f t="shared" si="8"/>
        <v>0</v>
      </c>
      <c r="AQ30" s="3"/>
    </row>
    <row r="31" spans="1:43" x14ac:dyDescent="0.2">
      <c r="A31" s="27"/>
      <c r="B31" s="27"/>
      <c r="C31" s="4"/>
      <c r="D31" s="4"/>
      <c r="E31" s="4"/>
      <c r="F31" s="39"/>
      <c r="G31" s="39"/>
      <c r="H31" s="39"/>
      <c r="I31" s="39"/>
      <c r="J31" s="39"/>
      <c r="K31" s="39"/>
      <c r="L31" s="39"/>
      <c r="M31" s="39"/>
      <c r="N31" s="39"/>
      <c r="O31" s="39"/>
      <c r="P31" s="39"/>
      <c r="Q31" s="39"/>
      <c r="R31" s="14">
        <f t="shared" si="0"/>
        <v>0</v>
      </c>
      <c r="S31" s="14">
        <f t="shared" si="1"/>
        <v>0</v>
      </c>
      <c r="T31" s="13"/>
      <c r="U31" s="39"/>
      <c r="V31" s="13"/>
      <c r="W31" s="39"/>
      <c r="X31" s="13"/>
      <c r="Y31" s="39"/>
      <c r="Z31" s="13"/>
      <c r="AA31" s="39"/>
      <c r="AB31" s="15">
        <f t="shared" si="2"/>
        <v>0</v>
      </c>
      <c r="AC31" s="15">
        <f t="shared" si="3"/>
        <v>0</v>
      </c>
      <c r="AD31" s="16">
        <f t="shared" si="4"/>
        <v>0</v>
      </c>
      <c r="AE31" s="16">
        <f t="shared" si="5"/>
        <v>0</v>
      </c>
      <c r="AF31" s="17"/>
      <c r="AG31" s="17"/>
      <c r="AH31" s="17"/>
      <c r="AI31" s="17"/>
      <c r="AJ31" s="17"/>
      <c r="AK31" s="17"/>
      <c r="AL31" s="18">
        <f t="shared" si="6"/>
        <v>0</v>
      </c>
      <c r="AM31" s="19"/>
      <c r="AN31" s="19"/>
      <c r="AO31" s="20">
        <f t="shared" si="7"/>
        <v>0</v>
      </c>
      <c r="AP31" s="18">
        <f t="shared" si="8"/>
        <v>0</v>
      </c>
      <c r="AQ31" s="3"/>
    </row>
    <row r="32" spans="1:43" x14ac:dyDescent="0.2">
      <c r="A32" s="27"/>
      <c r="B32" s="27"/>
      <c r="C32" s="4"/>
      <c r="D32" s="4"/>
      <c r="E32" s="4"/>
      <c r="F32" s="39"/>
      <c r="G32" s="39"/>
      <c r="H32" s="39"/>
      <c r="I32" s="39"/>
      <c r="J32" s="39"/>
      <c r="K32" s="39"/>
      <c r="L32" s="39"/>
      <c r="M32" s="39"/>
      <c r="N32" s="39"/>
      <c r="O32" s="39"/>
      <c r="P32" s="39"/>
      <c r="Q32" s="39"/>
      <c r="R32" s="14">
        <f t="shared" si="0"/>
        <v>0</v>
      </c>
      <c r="S32" s="14">
        <f t="shared" si="1"/>
        <v>0</v>
      </c>
      <c r="T32" s="13"/>
      <c r="U32" s="39"/>
      <c r="V32" s="13"/>
      <c r="W32" s="39"/>
      <c r="X32" s="13"/>
      <c r="Y32" s="39"/>
      <c r="Z32" s="13"/>
      <c r="AA32" s="39"/>
      <c r="AB32" s="15">
        <f t="shared" si="2"/>
        <v>0</v>
      </c>
      <c r="AC32" s="15">
        <f t="shared" si="3"/>
        <v>0</v>
      </c>
      <c r="AD32" s="16">
        <f t="shared" si="4"/>
        <v>0</v>
      </c>
      <c r="AE32" s="16">
        <f t="shared" si="5"/>
        <v>0</v>
      </c>
      <c r="AF32" s="17"/>
      <c r="AG32" s="17"/>
      <c r="AH32" s="17"/>
      <c r="AI32" s="17"/>
      <c r="AJ32" s="17"/>
      <c r="AK32" s="17"/>
      <c r="AL32" s="18">
        <f t="shared" si="6"/>
        <v>0</v>
      </c>
      <c r="AM32" s="19"/>
      <c r="AN32" s="19"/>
      <c r="AO32" s="20">
        <f t="shared" si="7"/>
        <v>0</v>
      </c>
      <c r="AP32" s="18">
        <f t="shared" si="8"/>
        <v>0</v>
      </c>
      <c r="AQ32" s="3"/>
    </row>
    <row r="33" spans="1:43" x14ac:dyDescent="0.2">
      <c r="A33" s="27"/>
      <c r="B33" s="27"/>
      <c r="C33" s="4"/>
      <c r="D33" s="4"/>
      <c r="E33" s="4"/>
      <c r="F33" s="39"/>
      <c r="G33" s="39"/>
      <c r="H33" s="39"/>
      <c r="I33" s="39"/>
      <c r="J33" s="39"/>
      <c r="K33" s="39"/>
      <c r="L33" s="39"/>
      <c r="M33" s="39"/>
      <c r="N33" s="39"/>
      <c r="O33" s="39"/>
      <c r="P33" s="39"/>
      <c r="Q33" s="39"/>
      <c r="R33" s="14">
        <f t="shared" si="0"/>
        <v>0</v>
      </c>
      <c r="S33" s="14">
        <f t="shared" si="1"/>
        <v>0</v>
      </c>
      <c r="T33" s="13"/>
      <c r="U33" s="39"/>
      <c r="V33" s="13"/>
      <c r="W33" s="39"/>
      <c r="X33" s="13"/>
      <c r="Y33" s="39"/>
      <c r="Z33" s="13"/>
      <c r="AA33" s="39"/>
      <c r="AB33" s="15">
        <f t="shared" si="2"/>
        <v>0</v>
      </c>
      <c r="AC33" s="15">
        <f t="shared" si="3"/>
        <v>0</v>
      </c>
      <c r="AD33" s="16">
        <f t="shared" si="4"/>
        <v>0</v>
      </c>
      <c r="AE33" s="16">
        <f t="shared" si="5"/>
        <v>0</v>
      </c>
      <c r="AF33" s="17"/>
      <c r="AG33" s="17"/>
      <c r="AH33" s="17"/>
      <c r="AI33" s="17"/>
      <c r="AJ33" s="17"/>
      <c r="AK33" s="17"/>
      <c r="AL33" s="18">
        <f t="shared" si="6"/>
        <v>0</v>
      </c>
      <c r="AM33" s="19"/>
      <c r="AN33" s="19"/>
      <c r="AO33" s="20">
        <f t="shared" si="7"/>
        <v>0</v>
      </c>
      <c r="AP33" s="18">
        <f t="shared" si="8"/>
        <v>0</v>
      </c>
      <c r="AQ33" s="3"/>
    </row>
    <row r="34" spans="1:43" x14ac:dyDescent="0.2">
      <c r="A34" s="27"/>
      <c r="B34" s="27"/>
      <c r="C34" s="4"/>
      <c r="D34" s="4"/>
      <c r="E34" s="4"/>
      <c r="F34" s="39"/>
      <c r="G34" s="39"/>
      <c r="H34" s="39"/>
      <c r="I34" s="39"/>
      <c r="J34" s="39"/>
      <c r="K34" s="39"/>
      <c r="L34" s="39"/>
      <c r="M34" s="39"/>
      <c r="N34" s="39"/>
      <c r="O34" s="39"/>
      <c r="P34" s="39"/>
      <c r="Q34" s="39"/>
      <c r="R34" s="14">
        <f t="shared" si="0"/>
        <v>0</v>
      </c>
      <c r="S34" s="14">
        <f t="shared" si="1"/>
        <v>0</v>
      </c>
      <c r="T34" s="13"/>
      <c r="U34" s="39"/>
      <c r="V34" s="13"/>
      <c r="W34" s="39"/>
      <c r="X34" s="13"/>
      <c r="Y34" s="39"/>
      <c r="Z34" s="13"/>
      <c r="AA34" s="39"/>
      <c r="AB34" s="15">
        <f t="shared" si="2"/>
        <v>0</v>
      </c>
      <c r="AC34" s="15">
        <f t="shared" si="3"/>
        <v>0</v>
      </c>
      <c r="AD34" s="16">
        <f t="shared" si="4"/>
        <v>0</v>
      </c>
      <c r="AE34" s="16">
        <f t="shared" si="5"/>
        <v>0</v>
      </c>
      <c r="AF34" s="17"/>
      <c r="AG34" s="17"/>
      <c r="AH34" s="17"/>
      <c r="AI34" s="17"/>
      <c r="AJ34" s="17"/>
      <c r="AK34" s="17"/>
      <c r="AL34" s="18">
        <f t="shared" si="6"/>
        <v>0</v>
      </c>
      <c r="AM34" s="19"/>
      <c r="AN34" s="19"/>
      <c r="AO34" s="20">
        <f t="shared" si="7"/>
        <v>0</v>
      </c>
      <c r="AP34" s="18">
        <f t="shared" si="8"/>
        <v>0</v>
      </c>
      <c r="AQ34" s="3"/>
    </row>
    <row r="35" spans="1:43" x14ac:dyDescent="0.2">
      <c r="A35" s="27"/>
      <c r="B35" s="27"/>
      <c r="C35" s="4"/>
      <c r="D35" s="4"/>
      <c r="E35" s="4"/>
      <c r="F35" s="39"/>
      <c r="G35" s="39"/>
      <c r="H35" s="39"/>
      <c r="I35" s="39"/>
      <c r="J35" s="39"/>
      <c r="K35" s="39"/>
      <c r="L35" s="39"/>
      <c r="M35" s="39"/>
      <c r="N35" s="39"/>
      <c r="O35" s="39"/>
      <c r="P35" s="39"/>
      <c r="Q35" s="39"/>
      <c r="R35" s="14">
        <f t="shared" si="0"/>
        <v>0</v>
      </c>
      <c r="S35" s="14">
        <f t="shared" si="1"/>
        <v>0</v>
      </c>
      <c r="T35" s="13"/>
      <c r="U35" s="39"/>
      <c r="V35" s="13"/>
      <c r="W35" s="39"/>
      <c r="X35" s="13"/>
      <c r="Y35" s="39"/>
      <c r="Z35" s="13"/>
      <c r="AA35" s="39"/>
      <c r="AB35" s="15">
        <f t="shared" si="2"/>
        <v>0</v>
      </c>
      <c r="AC35" s="15">
        <f t="shared" si="3"/>
        <v>0</v>
      </c>
      <c r="AD35" s="16">
        <f t="shared" si="4"/>
        <v>0</v>
      </c>
      <c r="AE35" s="16">
        <f t="shared" si="5"/>
        <v>0</v>
      </c>
      <c r="AF35" s="17"/>
      <c r="AG35" s="17"/>
      <c r="AH35" s="17"/>
      <c r="AI35" s="17"/>
      <c r="AJ35" s="17"/>
      <c r="AK35" s="17"/>
      <c r="AL35" s="18">
        <f t="shared" si="6"/>
        <v>0</v>
      </c>
      <c r="AM35" s="19"/>
      <c r="AN35" s="19"/>
      <c r="AO35" s="20">
        <f t="shared" si="7"/>
        <v>0</v>
      </c>
      <c r="AP35" s="18">
        <f t="shared" si="8"/>
        <v>0</v>
      </c>
      <c r="AQ35" s="3"/>
    </row>
    <row r="36" spans="1:43" x14ac:dyDescent="0.2">
      <c r="A36" s="27"/>
      <c r="B36" s="27"/>
      <c r="C36" s="4"/>
      <c r="D36" s="4"/>
      <c r="E36" s="4"/>
      <c r="F36" s="39"/>
      <c r="G36" s="39"/>
      <c r="H36" s="39"/>
      <c r="I36" s="39"/>
      <c r="J36" s="39"/>
      <c r="K36" s="39"/>
      <c r="L36" s="39"/>
      <c r="M36" s="39"/>
      <c r="N36" s="39"/>
      <c r="O36" s="39"/>
      <c r="P36" s="39"/>
      <c r="Q36" s="39"/>
      <c r="R36" s="14">
        <f t="shared" si="0"/>
        <v>0</v>
      </c>
      <c r="S36" s="14">
        <f t="shared" si="1"/>
        <v>0</v>
      </c>
      <c r="T36" s="13"/>
      <c r="U36" s="39"/>
      <c r="V36" s="13"/>
      <c r="W36" s="39"/>
      <c r="X36" s="13"/>
      <c r="Y36" s="39"/>
      <c r="Z36" s="13"/>
      <c r="AA36" s="39"/>
      <c r="AB36" s="15">
        <f t="shared" si="2"/>
        <v>0</v>
      </c>
      <c r="AC36" s="15">
        <f t="shared" si="3"/>
        <v>0</v>
      </c>
      <c r="AD36" s="16">
        <f t="shared" si="4"/>
        <v>0</v>
      </c>
      <c r="AE36" s="16">
        <f t="shared" si="5"/>
        <v>0</v>
      </c>
      <c r="AF36" s="17"/>
      <c r="AG36" s="17"/>
      <c r="AH36" s="17"/>
      <c r="AI36" s="17"/>
      <c r="AJ36" s="17"/>
      <c r="AK36" s="17"/>
      <c r="AL36" s="18">
        <f t="shared" si="6"/>
        <v>0</v>
      </c>
      <c r="AM36" s="19"/>
      <c r="AN36" s="19"/>
      <c r="AO36" s="20">
        <f t="shared" si="7"/>
        <v>0</v>
      </c>
      <c r="AP36" s="18">
        <f t="shared" si="8"/>
        <v>0</v>
      </c>
      <c r="AQ36" s="3"/>
    </row>
    <row r="37" spans="1:43" x14ac:dyDescent="0.2">
      <c r="A37" s="27"/>
      <c r="B37" s="27"/>
      <c r="C37" s="4"/>
      <c r="D37" s="4"/>
      <c r="E37" s="4"/>
      <c r="F37" s="39"/>
      <c r="G37" s="39"/>
      <c r="H37" s="39"/>
      <c r="I37" s="39"/>
      <c r="J37" s="39"/>
      <c r="K37" s="39"/>
      <c r="L37" s="39"/>
      <c r="M37" s="39"/>
      <c r="N37" s="39"/>
      <c r="O37" s="39"/>
      <c r="P37" s="39"/>
      <c r="Q37" s="39"/>
      <c r="R37" s="14">
        <f t="shared" si="0"/>
        <v>0</v>
      </c>
      <c r="S37" s="14">
        <f t="shared" si="1"/>
        <v>0</v>
      </c>
      <c r="T37" s="13"/>
      <c r="U37" s="39"/>
      <c r="V37" s="13"/>
      <c r="W37" s="39"/>
      <c r="X37" s="13"/>
      <c r="Y37" s="39"/>
      <c r="Z37" s="13"/>
      <c r="AA37" s="39"/>
      <c r="AB37" s="15">
        <f t="shared" si="2"/>
        <v>0</v>
      </c>
      <c r="AC37" s="15">
        <f t="shared" si="3"/>
        <v>0</v>
      </c>
      <c r="AD37" s="16">
        <f t="shared" si="4"/>
        <v>0</v>
      </c>
      <c r="AE37" s="16">
        <f t="shared" si="5"/>
        <v>0</v>
      </c>
      <c r="AF37" s="17"/>
      <c r="AG37" s="17"/>
      <c r="AH37" s="17"/>
      <c r="AI37" s="17"/>
      <c r="AJ37" s="17"/>
      <c r="AK37" s="17"/>
      <c r="AL37" s="18">
        <f t="shared" si="6"/>
        <v>0</v>
      </c>
      <c r="AM37" s="19"/>
      <c r="AN37" s="19"/>
      <c r="AO37" s="20">
        <f t="shared" si="7"/>
        <v>0</v>
      </c>
      <c r="AP37" s="18">
        <f t="shared" si="8"/>
        <v>0</v>
      </c>
      <c r="AQ37" s="3"/>
    </row>
    <row r="38" spans="1:43" x14ac:dyDescent="0.2">
      <c r="A38" s="27"/>
      <c r="B38" s="27"/>
      <c r="C38" s="4"/>
      <c r="D38" s="4"/>
      <c r="E38" s="4"/>
      <c r="F38" s="39"/>
      <c r="G38" s="39"/>
      <c r="H38" s="39"/>
      <c r="I38" s="39"/>
      <c r="J38" s="39"/>
      <c r="K38" s="39"/>
      <c r="L38" s="39"/>
      <c r="M38" s="39"/>
      <c r="N38" s="39"/>
      <c r="O38" s="39"/>
      <c r="P38" s="39"/>
      <c r="Q38" s="39"/>
      <c r="R38" s="14">
        <f t="shared" si="0"/>
        <v>0</v>
      </c>
      <c r="S38" s="14">
        <f t="shared" si="1"/>
        <v>0</v>
      </c>
      <c r="T38" s="13"/>
      <c r="U38" s="39"/>
      <c r="V38" s="13"/>
      <c r="W38" s="39"/>
      <c r="X38" s="13"/>
      <c r="Y38" s="39"/>
      <c r="Z38" s="13"/>
      <c r="AA38" s="39"/>
      <c r="AB38" s="15">
        <f t="shared" si="2"/>
        <v>0</v>
      </c>
      <c r="AC38" s="15">
        <f t="shared" si="3"/>
        <v>0</v>
      </c>
      <c r="AD38" s="16">
        <f t="shared" si="4"/>
        <v>0</v>
      </c>
      <c r="AE38" s="16">
        <f t="shared" si="5"/>
        <v>0</v>
      </c>
      <c r="AF38" s="17"/>
      <c r="AG38" s="17"/>
      <c r="AH38" s="17"/>
      <c r="AI38" s="17"/>
      <c r="AJ38" s="17"/>
      <c r="AK38" s="17"/>
      <c r="AL38" s="18">
        <f t="shared" si="6"/>
        <v>0</v>
      </c>
      <c r="AM38" s="19"/>
      <c r="AN38" s="19"/>
      <c r="AO38" s="20">
        <f t="shared" si="7"/>
        <v>0</v>
      </c>
      <c r="AP38" s="18">
        <f t="shared" si="8"/>
        <v>0</v>
      </c>
      <c r="AQ38" s="3"/>
    </row>
    <row r="39" spans="1:43" x14ac:dyDescent="0.2">
      <c r="A39" s="27"/>
      <c r="B39" s="27"/>
      <c r="C39" s="4"/>
      <c r="D39" s="4"/>
      <c r="E39" s="4"/>
      <c r="F39" s="39"/>
      <c r="G39" s="39"/>
      <c r="H39" s="39"/>
      <c r="I39" s="39"/>
      <c r="J39" s="39"/>
      <c r="K39" s="39"/>
      <c r="L39" s="39"/>
      <c r="M39" s="39"/>
      <c r="N39" s="39"/>
      <c r="O39" s="39"/>
      <c r="P39" s="39"/>
      <c r="Q39" s="39"/>
      <c r="R39" s="14">
        <f t="shared" si="0"/>
        <v>0</v>
      </c>
      <c r="S39" s="14">
        <f t="shared" si="1"/>
        <v>0</v>
      </c>
      <c r="T39" s="13"/>
      <c r="U39" s="39"/>
      <c r="V39" s="13"/>
      <c r="W39" s="39"/>
      <c r="X39" s="13"/>
      <c r="Y39" s="39"/>
      <c r="Z39" s="13"/>
      <c r="AA39" s="39"/>
      <c r="AB39" s="15">
        <f t="shared" si="2"/>
        <v>0</v>
      </c>
      <c r="AC39" s="15">
        <f t="shared" si="3"/>
        <v>0</v>
      </c>
      <c r="AD39" s="16">
        <f t="shared" si="4"/>
        <v>0</v>
      </c>
      <c r="AE39" s="16">
        <f t="shared" si="5"/>
        <v>0</v>
      </c>
      <c r="AF39" s="17"/>
      <c r="AG39" s="17"/>
      <c r="AH39" s="17"/>
      <c r="AI39" s="17"/>
      <c r="AJ39" s="17"/>
      <c r="AK39" s="17"/>
      <c r="AL39" s="18">
        <f t="shared" si="6"/>
        <v>0</v>
      </c>
      <c r="AM39" s="19"/>
      <c r="AN39" s="19"/>
      <c r="AO39" s="20">
        <f t="shared" si="7"/>
        <v>0</v>
      </c>
      <c r="AP39" s="18">
        <f t="shared" si="8"/>
        <v>0</v>
      </c>
      <c r="AQ39" s="3"/>
    </row>
    <row r="40" spans="1:43" x14ac:dyDescent="0.2">
      <c r="A40" s="27"/>
      <c r="B40" s="27"/>
      <c r="C40" s="4"/>
      <c r="D40" s="4"/>
      <c r="E40" s="4"/>
      <c r="F40" s="39"/>
      <c r="G40" s="39"/>
      <c r="H40" s="39"/>
      <c r="I40" s="39"/>
      <c r="J40" s="39"/>
      <c r="K40" s="39"/>
      <c r="L40" s="39"/>
      <c r="M40" s="39"/>
      <c r="N40" s="39"/>
      <c r="O40" s="39"/>
      <c r="P40" s="39"/>
      <c r="Q40" s="39"/>
      <c r="R40" s="14">
        <f t="shared" si="0"/>
        <v>0</v>
      </c>
      <c r="S40" s="14">
        <f t="shared" si="1"/>
        <v>0</v>
      </c>
      <c r="T40" s="13"/>
      <c r="U40" s="39"/>
      <c r="V40" s="13"/>
      <c r="W40" s="39"/>
      <c r="X40" s="13"/>
      <c r="Y40" s="39"/>
      <c r="Z40" s="13"/>
      <c r="AA40" s="39"/>
      <c r="AB40" s="15">
        <f t="shared" si="2"/>
        <v>0</v>
      </c>
      <c r="AC40" s="15">
        <f t="shared" si="3"/>
        <v>0</v>
      </c>
      <c r="AD40" s="16">
        <f t="shared" si="4"/>
        <v>0</v>
      </c>
      <c r="AE40" s="16">
        <f t="shared" si="5"/>
        <v>0</v>
      </c>
      <c r="AF40" s="17"/>
      <c r="AG40" s="17"/>
      <c r="AH40" s="17"/>
      <c r="AI40" s="17"/>
      <c r="AJ40" s="17"/>
      <c r="AK40" s="17"/>
      <c r="AL40" s="18">
        <f t="shared" si="6"/>
        <v>0</v>
      </c>
      <c r="AM40" s="19"/>
      <c r="AN40" s="19"/>
      <c r="AO40" s="20">
        <f t="shared" si="7"/>
        <v>0</v>
      </c>
      <c r="AP40" s="18">
        <f t="shared" si="8"/>
        <v>0</v>
      </c>
      <c r="AQ40" s="3"/>
    </row>
    <row r="41" spans="1:43" x14ac:dyDescent="0.2">
      <c r="A41" s="27"/>
      <c r="B41" s="27"/>
      <c r="C41" s="4"/>
      <c r="D41" s="4"/>
      <c r="E41" s="4"/>
      <c r="F41" s="39"/>
      <c r="G41" s="39"/>
      <c r="H41" s="39"/>
      <c r="I41" s="39"/>
      <c r="J41" s="39"/>
      <c r="K41" s="39"/>
      <c r="L41" s="39"/>
      <c r="M41" s="39"/>
      <c r="N41" s="39"/>
      <c r="O41" s="39"/>
      <c r="P41" s="39"/>
      <c r="Q41" s="39"/>
      <c r="R41" s="14">
        <f t="shared" si="0"/>
        <v>0</v>
      </c>
      <c r="S41" s="14">
        <f t="shared" si="1"/>
        <v>0</v>
      </c>
      <c r="T41" s="13"/>
      <c r="U41" s="39"/>
      <c r="V41" s="13"/>
      <c r="W41" s="39"/>
      <c r="X41" s="13"/>
      <c r="Y41" s="39"/>
      <c r="Z41" s="13"/>
      <c r="AA41" s="39"/>
      <c r="AB41" s="15">
        <f t="shared" si="2"/>
        <v>0</v>
      </c>
      <c r="AC41" s="15">
        <f t="shared" si="3"/>
        <v>0</v>
      </c>
      <c r="AD41" s="16">
        <f t="shared" si="4"/>
        <v>0</v>
      </c>
      <c r="AE41" s="16">
        <f t="shared" si="5"/>
        <v>0</v>
      </c>
      <c r="AF41" s="17"/>
      <c r="AG41" s="17"/>
      <c r="AH41" s="17"/>
      <c r="AI41" s="17"/>
      <c r="AJ41" s="17"/>
      <c r="AK41" s="17"/>
      <c r="AL41" s="18">
        <f t="shared" si="6"/>
        <v>0</v>
      </c>
      <c r="AM41" s="19"/>
      <c r="AN41" s="19"/>
      <c r="AO41" s="20">
        <f t="shared" si="7"/>
        <v>0</v>
      </c>
      <c r="AP41" s="18">
        <f t="shared" si="8"/>
        <v>0</v>
      </c>
      <c r="AQ41" s="3"/>
    </row>
    <row r="42" spans="1:43" x14ac:dyDescent="0.2">
      <c r="A42" s="27"/>
      <c r="B42" s="27"/>
      <c r="C42" s="4"/>
      <c r="D42" s="4"/>
      <c r="E42" s="4"/>
      <c r="F42" s="39"/>
      <c r="G42" s="39"/>
      <c r="H42" s="39"/>
      <c r="I42" s="39"/>
      <c r="J42" s="39"/>
      <c r="K42" s="39"/>
      <c r="L42" s="39"/>
      <c r="M42" s="39"/>
      <c r="N42" s="39"/>
      <c r="O42" s="39"/>
      <c r="P42" s="39"/>
      <c r="Q42" s="39"/>
      <c r="R42" s="14">
        <f t="shared" si="0"/>
        <v>0</v>
      </c>
      <c r="S42" s="14">
        <f t="shared" si="1"/>
        <v>0</v>
      </c>
      <c r="T42" s="13"/>
      <c r="U42" s="39"/>
      <c r="V42" s="13"/>
      <c r="W42" s="39"/>
      <c r="X42" s="13"/>
      <c r="Y42" s="39"/>
      <c r="Z42" s="13"/>
      <c r="AA42" s="39"/>
      <c r="AB42" s="15">
        <f t="shared" si="2"/>
        <v>0</v>
      </c>
      <c r="AC42" s="15">
        <f t="shared" si="3"/>
        <v>0</v>
      </c>
      <c r="AD42" s="16">
        <f t="shared" si="4"/>
        <v>0</v>
      </c>
      <c r="AE42" s="16">
        <f t="shared" si="5"/>
        <v>0</v>
      </c>
      <c r="AF42" s="17"/>
      <c r="AG42" s="17"/>
      <c r="AH42" s="17"/>
      <c r="AI42" s="17"/>
      <c r="AJ42" s="17"/>
      <c r="AK42" s="17"/>
      <c r="AL42" s="18">
        <f t="shared" si="6"/>
        <v>0</v>
      </c>
      <c r="AM42" s="19"/>
      <c r="AN42" s="19"/>
      <c r="AO42" s="20">
        <f t="shared" si="7"/>
        <v>0</v>
      </c>
      <c r="AP42" s="18">
        <f t="shared" si="8"/>
        <v>0</v>
      </c>
      <c r="AQ42" s="3"/>
    </row>
    <row r="43" spans="1:43" x14ac:dyDescent="0.2">
      <c r="A43" s="27"/>
      <c r="B43" s="27"/>
      <c r="C43" s="4"/>
      <c r="D43" s="4"/>
      <c r="E43" s="4"/>
      <c r="F43" s="39"/>
      <c r="G43" s="39"/>
      <c r="H43" s="39"/>
      <c r="I43" s="39"/>
      <c r="J43" s="39"/>
      <c r="K43" s="39"/>
      <c r="L43" s="39"/>
      <c r="M43" s="39"/>
      <c r="N43" s="39"/>
      <c r="O43" s="39"/>
      <c r="P43" s="39"/>
      <c r="Q43" s="39"/>
      <c r="R43" s="14">
        <f t="shared" si="0"/>
        <v>0</v>
      </c>
      <c r="S43" s="14">
        <f t="shared" si="1"/>
        <v>0</v>
      </c>
      <c r="T43" s="13"/>
      <c r="U43" s="39"/>
      <c r="V43" s="13"/>
      <c r="W43" s="39"/>
      <c r="X43" s="13"/>
      <c r="Y43" s="39"/>
      <c r="Z43" s="13"/>
      <c r="AA43" s="39"/>
      <c r="AB43" s="15">
        <f t="shared" si="2"/>
        <v>0</v>
      </c>
      <c r="AC43" s="15">
        <f t="shared" si="3"/>
        <v>0</v>
      </c>
      <c r="AD43" s="16">
        <f t="shared" si="4"/>
        <v>0</v>
      </c>
      <c r="AE43" s="16">
        <f t="shared" si="5"/>
        <v>0</v>
      </c>
      <c r="AF43" s="17"/>
      <c r="AG43" s="17"/>
      <c r="AH43" s="17"/>
      <c r="AI43" s="17"/>
      <c r="AJ43" s="17"/>
      <c r="AK43" s="17"/>
      <c r="AL43" s="18">
        <f t="shared" si="6"/>
        <v>0</v>
      </c>
      <c r="AM43" s="19"/>
      <c r="AN43" s="19"/>
      <c r="AO43" s="20">
        <f t="shared" si="7"/>
        <v>0</v>
      </c>
      <c r="AP43" s="18">
        <f>SUM(AO43,AL43)</f>
        <v>0</v>
      </c>
      <c r="AQ43" s="3"/>
    </row>
    <row r="44" spans="1:43" x14ac:dyDescent="0.2">
      <c r="A44" s="27"/>
      <c r="B44" s="27"/>
      <c r="C44" s="4"/>
      <c r="D44" s="4"/>
      <c r="E44" s="4"/>
      <c r="F44" s="39"/>
      <c r="G44" s="39"/>
      <c r="H44" s="39"/>
      <c r="I44" s="39"/>
      <c r="J44" s="39"/>
      <c r="K44" s="39"/>
      <c r="L44" s="39"/>
      <c r="M44" s="39"/>
      <c r="N44" s="39"/>
      <c r="O44" s="39"/>
      <c r="P44" s="39"/>
      <c r="Q44" s="39"/>
      <c r="R44" s="14">
        <f t="shared" si="0"/>
        <v>0</v>
      </c>
      <c r="S44" s="14">
        <f t="shared" si="1"/>
        <v>0</v>
      </c>
      <c r="T44" s="13"/>
      <c r="U44" s="39"/>
      <c r="V44" s="13"/>
      <c r="W44" s="39"/>
      <c r="X44" s="13"/>
      <c r="Y44" s="39"/>
      <c r="Z44" s="13"/>
      <c r="AA44" s="39"/>
      <c r="AB44" s="15">
        <f t="shared" si="2"/>
        <v>0</v>
      </c>
      <c r="AC44" s="15">
        <f t="shared" si="3"/>
        <v>0</v>
      </c>
      <c r="AD44" s="16">
        <f t="shared" si="4"/>
        <v>0</v>
      </c>
      <c r="AE44" s="16">
        <f t="shared" si="5"/>
        <v>0</v>
      </c>
      <c r="AF44" s="17"/>
      <c r="AG44" s="17"/>
      <c r="AH44" s="17"/>
      <c r="AI44" s="17"/>
      <c r="AJ44" s="17"/>
      <c r="AK44" s="17"/>
      <c r="AL44" s="18">
        <f t="shared" si="6"/>
        <v>0</v>
      </c>
      <c r="AM44" s="19"/>
      <c r="AN44" s="19"/>
      <c r="AO44" s="20">
        <f t="shared" si="7"/>
        <v>0</v>
      </c>
      <c r="AP44" s="18">
        <f t="shared" ref="AP44:AP49" si="9">SUM(AO44,AL44)</f>
        <v>0</v>
      </c>
      <c r="AQ44" s="3"/>
    </row>
    <row r="45" spans="1:43" x14ac:dyDescent="0.2">
      <c r="A45" s="27"/>
      <c r="B45" s="27"/>
      <c r="C45" s="4"/>
      <c r="D45" s="4"/>
      <c r="E45" s="4"/>
      <c r="F45" s="39"/>
      <c r="G45" s="39"/>
      <c r="H45" s="39"/>
      <c r="I45" s="39"/>
      <c r="J45" s="39"/>
      <c r="K45" s="39"/>
      <c r="L45" s="39"/>
      <c r="M45" s="39"/>
      <c r="N45" s="39"/>
      <c r="O45" s="39"/>
      <c r="P45" s="39"/>
      <c r="Q45" s="39"/>
      <c r="R45" s="14">
        <f t="shared" si="0"/>
        <v>0</v>
      </c>
      <c r="S45" s="14">
        <f t="shared" si="1"/>
        <v>0</v>
      </c>
      <c r="T45" s="13"/>
      <c r="U45" s="39"/>
      <c r="V45" s="13"/>
      <c r="W45" s="39"/>
      <c r="X45" s="13"/>
      <c r="Y45" s="39"/>
      <c r="Z45" s="13"/>
      <c r="AA45" s="39"/>
      <c r="AB45" s="15">
        <f t="shared" si="2"/>
        <v>0</v>
      </c>
      <c r="AC45" s="15">
        <f t="shared" si="3"/>
        <v>0</v>
      </c>
      <c r="AD45" s="16">
        <f t="shared" si="4"/>
        <v>0</v>
      </c>
      <c r="AE45" s="16">
        <f t="shared" si="5"/>
        <v>0</v>
      </c>
      <c r="AF45" s="17"/>
      <c r="AG45" s="17"/>
      <c r="AH45" s="17"/>
      <c r="AI45" s="17"/>
      <c r="AJ45" s="17"/>
      <c r="AK45" s="17"/>
      <c r="AL45" s="18">
        <f t="shared" si="6"/>
        <v>0</v>
      </c>
      <c r="AM45" s="19"/>
      <c r="AN45" s="19"/>
      <c r="AO45" s="20">
        <f t="shared" si="7"/>
        <v>0</v>
      </c>
      <c r="AP45" s="18">
        <f t="shared" si="9"/>
        <v>0</v>
      </c>
      <c r="AQ45" s="3"/>
    </row>
    <row r="46" spans="1:43" x14ac:dyDescent="0.2">
      <c r="A46" s="27"/>
      <c r="B46" s="27"/>
      <c r="C46" s="4"/>
      <c r="D46" s="4"/>
      <c r="E46" s="4"/>
      <c r="F46" s="39"/>
      <c r="G46" s="39"/>
      <c r="H46" s="39"/>
      <c r="I46" s="39"/>
      <c r="J46" s="39"/>
      <c r="K46" s="39"/>
      <c r="L46" s="39"/>
      <c r="M46" s="39"/>
      <c r="N46" s="39"/>
      <c r="O46" s="39"/>
      <c r="P46" s="39"/>
      <c r="Q46" s="39"/>
      <c r="R46" s="14">
        <f t="shared" si="0"/>
        <v>0</v>
      </c>
      <c r="S46" s="14">
        <f t="shared" si="1"/>
        <v>0</v>
      </c>
      <c r="T46" s="13"/>
      <c r="U46" s="39"/>
      <c r="V46" s="13"/>
      <c r="W46" s="39"/>
      <c r="X46" s="13"/>
      <c r="Y46" s="39"/>
      <c r="Z46" s="13"/>
      <c r="AA46" s="39"/>
      <c r="AB46" s="15">
        <f t="shared" si="2"/>
        <v>0</v>
      </c>
      <c r="AC46" s="15">
        <f t="shared" si="3"/>
        <v>0</v>
      </c>
      <c r="AD46" s="16">
        <f t="shared" si="4"/>
        <v>0</v>
      </c>
      <c r="AE46" s="16">
        <f t="shared" si="5"/>
        <v>0</v>
      </c>
      <c r="AF46" s="17"/>
      <c r="AG46" s="17"/>
      <c r="AH46" s="17"/>
      <c r="AI46" s="17"/>
      <c r="AJ46" s="17"/>
      <c r="AK46" s="17"/>
      <c r="AL46" s="18">
        <f t="shared" si="6"/>
        <v>0</v>
      </c>
      <c r="AM46" s="19"/>
      <c r="AN46" s="19"/>
      <c r="AO46" s="20">
        <f t="shared" si="7"/>
        <v>0</v>
      </c>
      <c r="AP46" s="18">
        <f t="shared" si="9"/>
        <v>0</v>
      </c>
      <c r="AQ46" s="3"/>
    </row>
    <row r="47" spans="1:43" x14ac:dyDescent="0.2">
      <c r="A47" s="27"/>
      <c r="B47" s="27"/>
      <c r="C47" s="4"/>
      <c r="D47" s="4"/>
      <c r="E47" s="4"/>
      <c r="F47" s="39"/>
      <c r="G47" s="39"/>
      <c r="H47" s="39"/>
      <c r="I47" s="39"/>
      <c r="J47" s="39"/>
      <c r="K47" s="39"/>
      <c r="L47" s="39"/>
      <c r="M47" s="39"/>
      <c r="N47" s="39"/>
      <c r="O47" s="39"/>
      <c r="P47" s="39"/>
      <c r="Q47" s="39"/>
      <c r="R47" s="14">
        <f t="shared" si="0"/>
        <v>0</v>
      </c>
      <c r="S47" s="14">
        <f t="shared" si="1"/>
        <v>0</v>
      </c>
      <c r="T47" s="13"/>
      <c r="U47" s="39"/>
      <c r="V47" s="13"/>
      <c r="W47" s="39"/>
      <c r="X47" s="13"/>
      <c r="Y47" s="39"/>
      <c r="Z47" s="13"/>
      <c r="AA47" s="39"/>
      <c r="AB47" s="15">
        <f t="shared" si="2"/>
        <v>0</v>
      </c>
      <c r="AC47" s="15">
        <f t="shared" si="3"/>
        <v>0</v>
      </c>
      <c r="AD47" s="16">
        <f t="shared" si="4"/>
        <v>0</v>
      </c>
      <c r="AE47" s="16">
        <f t="shared" si="5"/>
        <v>0</v>
      </c>
      <c r="AF47" s="17"/>
      <c r="AG47" s="17"/>
      <c r="AH47" s="17"/>
      <c r="AI47" s="17"/>
      <c r="AJ47" s="17"/>
      <c r="AK47" s="17"/>
      <c r="AL47" s="18">
        <f t="shared" si="6"/>
        <v>0</v>
      </c>
      <c r="AM47" s="19"/>
      <c r="AN47" s="19"/>
      <c r="AO47" s="20">
        <f t="shared" si="7"/>
        <v>0</v>
      </c>
      <c r="AP47" s="18">
        <f t="shared" si="9"/>
        <v>0</v>
      </c>
      <c r="AQ47" s="3"/>
    </row>
    <row r="48" spans="1:43" x14ac:dyDescent="0.2">
      <c r="A48" s="27"/>
      <c r="B48" s="27"/>
      <c r="C48" s="4"/>
      <c r="D48" s="4"/>
      <c r="E48" s="4"/>
      <c r="F48" s="39"/>
      <c r="G48" s="39"/>
      <c r="H48" s="39"/>
      <c r="I48" s="39"/>
      <c r="J48" s="39"/>
      <c r="K48" s="39"/>
      <c r="L48" s="39"/>
      <c r="M48" s="39"/>
      <c r="N48" s="39"/>
      <c r="O48" s="39"/>
      <c r="P48" s="39"/>
      <c r="Q48" s="39"/>
      <c r="R48" s="14">
        <f t="shared" si="0"/>
        <v>0</v>
      </c>
      <c r="S48" s="14">
        <f t="shared" si="1"/>
        <v>0</v>
      </c>
      <c r="T48" s="13"/>
      <c r="U48" s="39"/>
      <c r="V48" s="13"/>
      <c r="W48" s="39"/>
      <c r="X48" s="13"/>
      <c r="Y48" s="39"/>
      <c r="Z48" s="13"/>
      <c r="AA48" s="39"/>
      <c r="AB48" s="15">
        <f t="shared" si="2"/>
        <v>0</v>
      </c>
      <c r="AC48" s="15">
        <f t="shared" si="3"/>
        <v>0</v>
      </c>
      <c r="AD48" s="16">
        <f t="shared" si="4"/>
        <v>0</v>
      </c>
      <c r="AE48" s="16">
        <f t="shared" si="5"/>
        <v>0</v>
      </c>
      <c r="AF48" s="17"/>
      <c r="AG48" s="17"/>
      <c r="AH48" s="17"/>
      <c r="AI48" s="17"/>
      <c r="AJ48" s="17"/>
      <c r="AK48" s="17"/>
      <c r="AL48" s="18">
        <f t="shared" si="6"/>
        <v>0</v>
      </c>
      <c r="AM48" s="19"/>
      <c r="AN48" s="19"/>
      <c r="AO48" s="20">
        <f t="shared" si="7"/>
        <v>0</v>
      </c>
      <c r="AP48" s="18">
        <f t="shared" si="9"/>
        <v>0</v>
      </c>
      <c r="AQ48" s="3"/>
    </row>
    <row r="49" spans="1:43" x14ac:dyDescent="0.2">
      <c r="A49" s="27"/>
      <c r="B49" s="27"/>
      <c r="C49" s="4"/>
      <c r="D49" s="4"/>
      <c r="E49" s="4"/>
      <c r="F49" s="39"/>
      <c r="G49" s="39"/>
      <c r="H49" s="39"/>
      <c r="I49" s="39"/>
      <c r="J49" s="39"/>
      <c r="K49" s="39"/>
      <c r="L49" s="39"/>
      <c r="M49" s="39"/>
      <c r="N49" s="39"/>
      <c r="O49" s="39"/>
      <c r="P49" s="39"/>
      <c r="Q49" s="39"/>
      <c r="R49" s="14">
        <f t="shared" si="0"/>
        <v>0</v>
      </c>
      <c r="S49" s="14">
        <f t="shared" si="1"/>
        <v>0</v>
      </c>
      <c r="T49" s="13"/>
      <c r="U49" s="39"/>
      <c r="V49" s="13"/>
      <c r="W49" s="39"/>
      <c r="X49" s="13"/>
      <c r="Y49" s="39"/>
      <c r="Z49" s="13"/>
      <c r="AA49" s="39"/>
      <c r="AB49" s="15">
        <f t="shared" si="2"/>
        <v>0</v>
      </c>
      <c r="AC49" s="15">
        <f t="shared" si="3"/>
        <v>0</v>
      </c>
      <c r="AD49" s="16">
        <f t="shared" si="4"/>
        <v>0</v>
      </c>
      <c r="AE49" s="16">
        <f t="shared" si="5"/>
        <v>0</v>
      </c>
      <c r="AF49" s="17"/>
      <c r="AG49" s="17"/>
      <c r="AH49" s="17"/>
      <c r="AI49" s="17"/>
      <c r="AJ49" s="17"/>
      <c r="AK49" s="17"/>
      <c r="AL49" s="18">
        <f t="shared" si="6"/>
        <v>0</v>
      </c>
      <c r="AM49" s="19"/>
      <c r="AN49" s="19"/>
      <c r="AO49" s="20">
        <f t="shared" si="7"/>
        <v>0</v>
      </c>
      <c r="AP49" s="18">
        <f t="shared" si="9"/>
        <v>0</v>
      </c>
      <c r="AQ49" s="3"/>
    </row>
    <row r="50" spans="1:43" x14ac:dyDescent="0.2">
      <c r="C50" s="1"/>
      <c r="D50" s="1"/>
      <c r="E50" s="1"/>
      <c r="F50" s="1"/>
      <c r="G50" s="1"/>
      <c r="H50" s="1"/>
      <c r="I50" s="1"/>
      <c r="J50" s="1"/>
      <c r="K50" s="1"/>
      <c r="L50" s="1"/>
      <c r="M50" s="1"/>
      <c r="N50" s="1"/>
      <c r="O50" s="1"/>
      <c r="P50" s="1"/>
      <c r="Q50" s="1"/>
    </row>
    <row r="51" spans="1:43" x14ac:dyDescent="0.2">
      <c r="C51" s="1"/>
      <c r="D51" s="1"/>
      <c r="E51" s="1"/>
      <c r="F51" s="1"/>
      <c r="G51" s="1"/>
      <c r="H51" s="1"/>
      <c r="I51" s="1"/>
      <c r="J51" s="1"/>
      <c r="K51" s="1"/>
      <c r="L51" s="1"/>
      <c r="M51" s="1"/>
      <c r="N51" s="1"/>
      <c r="O51" s="1"/>
      <c r="P51" s="1"/>
      <c r="Q51" s="1"/>
    </row>
    <row r="52" spans="1:43" x14ac:dyDescent="0.2">
      <c r="C52" s="1"/>
      <c r="D52" s="1"/>
      <c r="E52" s="1"/>
      <c r="F52" s="1"/>
      <c r="G52" s="1"/>
      <c r="H52" s="1"/>
      <c r="I52" s="1"/>
      <c r="J52" s="1"/>
      <c r="K52" s="1"/>
      <c r="L52" s="1"/>
      <c r="M52" s="1"/>
      <c r="N52" s="1"/>
      <c r="O52" s="1"/>
      <c r="P52" s="1"/>
      <c r="Q52" s="1"/>
    </row>
    <row r="53" spans="1:43" x14ac:dyDescent="0.2">
      <c r="C53" s="1"/>
      <c r="D53" s="1"/>
      <c r="E53" s="1"/>
      <c r="F53" s="1"/>
      <c r="G53" s="1"/>
      <c r="H53" s="1"/>
      <c r="I53" s="1"/>
      <c r="J53" s="1"/>
      <c r="K53" s="1"/>
      <c r="L53" s="1"/>
      <c r="M53" s="1"/>
      <c r="N53" s="1"/>
      <c r="O53" s="1"/>
      <c r="P53" s="1"/>
      <c r="Q53" s="1"/>
    </row>
    <row r="54" spans="1:43" x14ac:dyDescent="0.2">
      <c r="C54" s="1"/>
      <c r="D54" s="1"/>
      <c r="E54" s="1"/>
      <c r="F54" s="1"/>
      <c r="G54" s="1"/>
      <c r="H54" s="1"/>
      <c r="I54" s="1"/>
      <c r="J54" s="1"/>
      <c r="K54" s="1"/>
      <c r="L54" s="1"/>
      <c r="M54" s="1"/>
      <c r="N54" s="1"/>
      <c r="O54" s="1"/>
      <c r="P54" s="1"/>
      <c r="Q54" s="1"/>
    </row>
    <row r="55" spans="1:43" x14ac:dyDescent="0.2">
      <c r="C55" s="1"/>
      <c r="D55" s="1"/>
      <c r="E55" s="1"/>
      <c r="F55" s="1"/>
      <c r="G55" s="1"/>
      <c r="H55" s="1"/>
      <c r="I55" s="1"/>
      <c r="J55" s="1"/>
      <c r="K55" s="1"/>
      <c r="L55" s="1"/>
      <c r="M55" s="1"/>
      <c r="N55" s="1"/>
      <c r="O55" s="1"/>
      <c r="P55" s="1"/>
      <c r="Q55" s="1"/>
    </row>
    <row r="56" spans="1:43" x14ac:dyDescent="0.2">
      <c r="C56" s="1"/>
      <c r="D56" s="1"/>
      <c r="E56" s="1"/>
      <c r="F56" s="1"/>
      <c r="G56" s="1"/>
      <c r="H56" s="1"/>
      <c r="I56" s="1"/>
      <c r="J56" s="1"/>
      <c r="K56" s="1"/>
      <c r="L56" s="1"/>
      <c r="M56" s="1"/>
      <c r="N56" s="1"/>
      <c r="O56" s="1"/>
      <c r="P56" s="1"/>
      <c r="Q56" s="1"/>
    </row>
    <row r="57" spans="1:43" x14ac:dyDescent="0.2">
      <c r="C57" s="1"/>
      <c r="D57" s="1"/>
      <c r="E57" s="1"/>
      <c r="F57" s="1"/>
      <c r="G57" s="1"/>
      <c r="H57" s="1"/>
      <c r="I57" s="1"/>
      <c r="J57" s="1"/>
      <c r="K57" s="1"/>
      <c r="L57" s="1"/>
      <c r="M57" s="1"/>
      <c r="N57" s="1"/>
      <c r="O57" s="1"/>
      <c r="P57" s="1"/>
      <c r="Q57" s="1"/>
    </row>
    <row r="58" spans="1:43" x14ac:dyDescent="0.2">
      <c r="C58" s="1"/>
      <c r="D58" s="1"/>
      <c r="E58" s="1"/>
      <c r="F58" s="1"/>
      <c r="G58" s="1"/>
      <c r="H58" s="1"/>
      <c r="I58" s="1"/>
      <c r="J58" s="1"/>
      <c r="K58" s="1"/>
      <c r="L58" s="1"/>
      <c r="M58" s="1"/>
      <c r="N58" s="1"/>
      <c r="O58" s="1"/>
      <c r="P58" s="1"/>
      <c r="Q58" s="1"/>
    </row>
    <row r="59" spans="1:43" x14ac:dyDescent="0.2">
      <c r="C59" s="1"/>
      <c r="D59" s="1"/>
      <c r="E59" s="1"/>
      <c r="F59" s="1"/>
      <c r="G59" s="1"/>
      <c r="H59" s="1"/>
      <c r="I59" s="1"/>
      <c r="J59" s="1"/>
      <c r="K59" s="1"/>
      <c r="L59" s="1"/>
      <c r="M59" s="1"/>
      <c r="N59" s="1"/>
      <c r="O59" s="1"/>
      <c r="P59" s="1"/>
      <c r="Q59" s="1"/>
    </row>
    <row r="60" spans="1:43" x14ac:dyDescent="0.2">
      <c r="C60" s="1"/>
      <c r="D60" s="1"/>
      <c r="E60" s="1"/>
      <c r="F60" s="1"/>
      <c r="G60" s="1"/>
      <c r="H60" s="1"/>
      <c r="I60" s="1"/>
      <c r="J60" s="1"/>
      <c r="K60" s="1"/>
      <c r="L60" s="1"/>
      <c r="M60" s="1"/>
      <c r="N60" s="1"/>
      <c r="O60" s="1"/>
      <c r="P60" s="1"/>
      <c r="Q60" s="1"/>
    </row>
    <row r="61" spans="1:43" x14ac:dyDescent="0.2">
      <c r="C61" s="1"/>
      <c r="D61" s="1"/>
      <c r="E61" s="1"/>
      <c r="F61" s="1"/>
      <c r="G61" s="1"/>
      <c r="H61" s="1"/>
      <c r="I61" s="1"/>
      <c r="J61" s="1"/>
      <c r="K61" s="1"/>
      <c r="L61" s="1"/>
      <c r="M61" s="1"/>
      <c r="N61" s="1"/>
      <c r="O61" s="1"/>
      <c r="P61" s="1"/>
      <c r="Q61" s="1"/>
    </row>
    <row r="62" spans="1:43" x14ac:dyDescent="0.2">
      <c r="C62" s="1"/>
      <c r="D62" s="1"/>
      <c r="E62" s="1"/>
      <c r="F62" s="1"/>
      <c r="G62" s="1"/>
      <c r="H62" s="1"/>
      <c r="I62" s="1"/>
      <c r="J62" s="1"/>
      <c r="K62" s="1"/>
      <c r="L62" s="1"/>
      <c r="M62" s="1"/>
      <c r="N62" s="1"/>
      <c r="O62" s="1"/>
      <c r="P62" s="1"/>
      <c r="Q62" s="1"/>
    </row>
    <row r="63" spans="1:43" x14ac:dyDescent="0.2">
      <c r="C63" s="1"/>
      <c r="D63" s="1"/>
      <c r="E63" s="1"/>
      <c r="F63" s="1"/>
      <c r="G63" s="1"/>
      <c r="H63" s="1"/>
      <c r="I63" s="1"/>
      <c r="J63" s="1"/>
      <c r="K63" s="1"/>
      <c r="L63" s="1"/>
      <c r="M63" s="1"/>
      <c r="N63" s="1"/>
      <c r="O63" s="1"/>
      <c r="P63" s="1"/>
      <c r="Q63" s="1"/>
    </row>
    <row r="64" spans="1:43" x14ac:dyDescent="0.2">
      <c r="C64" s="1"/>
      <c r="D64" s="1"/>
      <c r="E64" s="1"/>
      <c r="F64" s="1"/>
      <c r="G64" s="1"/>
      <c r="H64" s="1"/>
      <c r="I64" s="1"/>
      <c r="J64" s="1"/>
      <c r="K64" s="1"/>
      <c r="L64" s="1"/>
      <c r="M64" s="1"/>
      <c r="N64" s="1"/>
      <c r="O64" s="1"/>
      <c r="P64" s="1"/>
      <c r="Q64" s="1"/>
    </row>
    <row r="65" spans="3:17" x14ac:dyDescent="0.2">
      <c r="C65" s="1"/>
      <c r="D65" s="1"/>
      <c r="E65" s="1"/>
      <c r="F65" s="1"/>
      <c r="G65" s="1"/>
      <c r="H65" s="1"/>
      <c r="I65" s="1"/>
      <c r="J65" s="1"/>
      <c r="K65" s="1"/>
      <c r="L65" s="1"/>
      <c r="M65" s="1"/>
      <c r="N65" s="1"/>
      <c r="O65" s="1"/>
      <c r="P65" s="1"/>
      <c r="Q65" s="1"/>
    </row>
    <row r="66" spans="3:17" x14ac:dyDescent="0.2">
      <c r="C66" s="1"/>
      <c r="D66" s="1"/>
      <c r="E66" s="1"/>
      <c r="F66" s="1"/>
      <c r="G66" s="1"/>
      <c r="H66" s="1"/>
      <c r="I66" s="1"/>
      <c r="J66" s="1"/>
      <c r="K66" s="1"/>
      <c r="L66" s="1"/>
      <c r="M66" s="1"/>
      <c r="N66" s="1"/>
      <c r="O66" s="1"/>
      <c r="P66" s="1"/>
      <c r="Q66" s="1"/>
    </row>
    <row r="67" spans="3:17" x14ac:dyDescent="0.2">
      <c r="C67" s="1"/>
      <c r="D67" s="1"/>
      <c r="E67" s="1"/>
      <c r="F67" s="1"/>
      <c r="G67" s="1"/>
      <c r="H67" s="1"/>
      <c r="I67" s="1"/>
      <c r="J67" s="1"/>
      <c r="K67" s="1"/>
      <c r="L67" s="1"/>
      <c r="M67" s="1"/>
      <c r="N67" s="1"/>
      <c r="O67" s="1"/>
      <c r="P67" s="1"/>
      <c r="Q67" s="1"/>
    </row>
    <row r="68" spans="3:17" x14ac:dyDescent="0.2">
      <c r="C68" s="1"/>
      <c r="D68" s="1"/>
      <c r="E68" s="1"/>
      <c r="F68" s="1"/>
      <c r="G68" s="1"/>
      <c r="H68" s="1"/>
      <c r="I68" s="1"/>
      <c r="J68" s="1"/>
      <c r="K68" s="1"/>
      <c r="L68" s="1"/>
      <c r="M68" s="1"/>
      <c r="N68" s="1"/>
      <c r="O68" s="1"/>
      <c r="P68" s="1"/>
      <c r="Q68" s="1"/>
    </row>
    <row r="69" spans="3:17" x14ac:dyDescent="0.2">
      <c r="C69" s="1"/>
      <c r="D69" s="1"/>
      <c r="E69" s="1"/>
      <c r="F69" s="1"/>
      <c r="G69" s="1"/>
      <c r="H69" s="1"/>
      <c r="I69" s="1"/>
      <c r="J69" s="1"/>
      <c r="K69" s="1"/>
      <c r="L69" s="1"/>
      <c r="M69" s="1"/>
      <c r="N69" s="1"/>
      <c r="O69" s="1"/>
      <c r="P69" s="1"/>
      <c r="Q69" s="1"/>
    </row>
    <row r="70" spans="3:17" x14ac:dyDescent="0.2">
      <c r="C70" s="1"/>
      <c r="D70" s="1"/>
      <c r="E70" s="1"/>
      <c r="F70" s="1"/>
      <c r="G70" s="1"/>
      <c r="H70" s="1"/>
      <c r="I70" s="1"/>
      <c r="J70" s="1"/>
      <c r="K70" s="1"/>
      <c r="L70" s="1"/>
      <c r="M70" s="1"/>
      <c r="N70" s="1"/>
      <c r="O70" s="1"/>
      <c r="P70" s="1"/>
      <c r="Q70" s="1"/>
    </row>
    <row r="71" spans="3:17" x14ac:dyDescent="0.2">
      <c r="C71" s="1"/>
      <c r="D71" s="1"/>
      <c r="E71" s="1"/>
      <c r="F71" s="1"/>
      <c r="G71" s="1"/>
      <c r="H71" s="1"/>
      <c r="I71" s="1"/>
      <c r="J71" s="1"/>
      <c r="K71" s="1"/>
      <c r="L71" s="1"/>
      <c r="M71" s="1"/>
      <c r="N71" s="1"/>
      <c r="O71" s="1"/>
      <c r="P71" s="1"/>
      <c r="Q71" s="1"/>
    </row>
    <row r="72" spans="3:17" x14ac:dyDescent="0.2">
      <c r="C72" s="1"/>
      <c r="D72" s="1"/>
      <c r="E72" s="1"/>
      <c r="F72" s="1"/>
      <c r="G72" s="1"/>
      <c r="H72" s="1"/>
      <c r="I72" s="1"/>
      <c r="J72" s="1"/>
      <c r="K72" s="1"/>
      <c r="L72" s="1"/>
      <c r="M72" s="1"/>
      <c r="N72" s="1"/>
      <c r="O72" s="1"/>
      <c r="P72" s="1"/>
      <c r="Q72" s="1"/>
    </row>
    <row r="73" spans="3:17" x14ac:dyDescent="0.2">
      <c r="C73" s="1"/>
      <c r="D73" s="1"/>
      <c r="E73" s="1"/>
      <c r="F73" s="1"/>
      <c r="G73" s="1"/>
      <c r="H73" s="1"/>
      <c r="I73" s="1"/>
      <c r="J73" s="1"/>
      <c r="K73" s="1"/>
      <c r="L73" s="1"/>
      <c r="M73" s="1"/>
      <c r="N73" s="1"/>
      <c r="O73" s="1"/>
      <c r="P73" s="1"/>
      <c r="Q73" s="1"/>
    </row>
    <row r="74" spans="3:17" x14ac:dyDescent="0.2">
      <c r="C74" s="1"/>
      <c r="D74" s="1"/>
      <c r="E74" s="1"/>
      <c r="F74" s="1"/>
      <c r="G74" s="1"/>
      <c r="H74" s="1"/>
      <c r="I74" s="1"/>
      <c r="J74" s="1"/>
      <c r="K74" s="1"/>
      <c r="L74" s="1"/>
      <c r="M74" s="1"/>
      <c r="N74" s="1"/>
      <c r="O74" s="1"/>
      <c r="P74" s="1"/>
      <c r="Q74" s="1"/>
    </row>
    <row r="75" spans="3:17" x14ac:dyDescent="0.2">
      <c r="C75" s="1"/>
      <c r="D75" s="1"/>
      <c r="E75" s="1"/>
      <c r="F75" s="1"/>
      <c r="G75" s="1"/>
      <c r="H75" s="1"/>
      <c r="I75" s="1"/>
      <c r="J75" s="1"/>
      <c r="K75" s="1"/>
      <c r="L75" s="1"/>
      <c r="M75" s="1"/>
      <c r="N75" s="1"/>
      <c r="O75" s="1"/>
      <c r="P75" s="1"/>
      <c r="Q75" s="1"/>
    </row>
    <row r="76" spans="3:17" x14ac:dyDescent="0.2">
      <c r="C76" s="1"/>
      <c r="D76" s="1"/>
      <c r="E76" s="1"/>
      <c r="F76" s="1"/>
      <c r="G76" s="1"/>
      <c r="H76" s="1"/>
      <c r="I76" s="1"/>
      <c r="J76" s="1"/>
      <c r="K76" s="1"/>
      <c r="L76" s="1"/>
      <c r="M76" s="1"/>
      <c r="N76" s="1"/>
      <c r="O76" s="1"/>
      <c r="P76" s="1"/>
      <c r="Q76" s="1"/>
    </row>
    <row r="77" spans="3:17" x14ac:dyDescent="0.2">
      <c r="C77" s="1"/>
      <c r="D77" s="1"/>
      <c r="E77" s="1"/>
      <c r="F77" s="1"/>
      <c r="G77" s="1"/>
      <c r="H77" s="1"/>
      <c r="I77" s="1"/>
      <c r="J77" s="1"/>
      <c r="K77" s="1"/>
      <c r="L77" s="1"/>
      <c r="M77" s="1"/>
      <c r="N77" s="1"/>
      <c r="O77" s="1"/>
      <c r="P77" s="1"/>
      <c r="Q77" s="1"/>
    </row>
    <row r="78" spans="3:17" x14ac:dyDescent="0.2">
      <c r="C78" s="1"/>
      <c r="D78" s="1"/>
      <c r="E78" s="1"/>
      <c r="F78" s="1"/>
      <c r="G78" s="1"/>
      <c r="H78" s="1"/>
      <c r="I78" s="1"/>
      <c r="J78" s="1"/>
      <c r="K78" s="1"/>
      <c r="L78" s="1"/>
      <c r="M78" s="1"/>
      <c r="N78" s="1"/>
      <c r="O78" s="1"/>
      <c r="P78" s="1"/>
      <c r="Q78" s="1"/>
    </row>
    <row r="79" spans="3:17" x14ac:dyDescent="0.2">
      <c r="C79" s="1"/>
      <c r="D79" s="1"/>
      <c r="E79" s="1"/>
      <c r="F79" s="1"/>
      <c r="G79" s="1"/>
      <c r="H79" s="1"/>
      <c r="I79" s="1"/>
      <c r="J79" s="1"/>
      <c r="K79" s="1"/>
      <c r="L79" s="1"/>
      <c r="M79" s="1"/>
      <c r="N79" s="1"/>
      <c r="O79" s="1"/>
      <c r="P79" s="1"/>
      <c r="Q79" s="1"/>
    </row>
    <row r="80" spans="3:17" x14ac:dyDescent="0.2">
      <c r="C80" s="1"/>
      <c r="D80" s="1"/>
      <c r="E80" s="1"/>
      <c r="F80" s="1"/>
      <c r="G80" s="1"/>
      <c r="H80" s="1"/>
      <c r="I80" s="1"/>
      <c r="J80" s="1"/>
      <c r="K80" s="1"/>
      <c r="L80" s="1"/>
      <c r="M80" s="1"/>
      <c r="N80" s="1"/>
      <c r="O80" s="1"/>
      <c r="P80" s="1"/>
      <c r="Q80" s="1"/>
    </row>
    <row r="81" spans="3:17" x14ac:dyDescent="0.2">
      <c r="C81" s="1"/>
      <c r="D81" s="1"/>
      <c r="E81" s="1"/>
      <c r="F81" s="1"/>
      <c r="G81" s="1"/>
      <c r="H81" s="1"/>
      <c r="I81" s="1"/>
      <c r="J81" s="1"/>
      <c r="K81" s="1"/>
      <c r="L81" s="1"/>
      <c r="M81" s="1"/>
      <c r="N81" s="1"/>
      <c r="O81" s="1"/>
      <c r="P81" s="1"/>
      <c r="Q81" s="1"/>
    </row>
    <row r="82" spans="3:17" x14ac:dyDescent="0.2">
      <c r="C82" s="1"/>
      <c r="D82" s="1"/>
      <c r="E82" s="1"/>
      <c r="F82" s="1"/>
      <c r="G82" s="1"/>
      <c r="H82" s="1"/>
      <c r="I82" s="1"/>
      <c r="J82" s="1"/>
      <c r="K82" s="1"/>
      <c r="L82" s="1"/>
      <c r="M82" s="1"/>
      <c r="N82" s="1"/>
      <c r="O82" s="1"/>
      <c r="P82" s="1"/>
      <c r="Q82" s="1"/>
    </row>
    <row r="83" spans="3:17" x14ac:dyDescent="0.2">
      <c r="C83" s="1"/>
      <c r="D83" s="1"/>
      <c r="E83" s="1"/>
      <c r="F83" s="1"/>
      <c r="G83" s="1"/>
      <c r="H83" s="1"/>
      <c r="I83" s="1"/>
      <c r="J83" s="1"/>
      <c r="K83" s="1"/>
      <c r="L83" s="1"/>
      <c r="M83" s="1"/>
      <c r="N83" s="1"/>
      <c r="O83" s="1"/>
      <c r="P83" s="1"/>
      <c r="Q83" s="1"/>
    </row>
    <row r="84" spans="3:17" x14ac:dyDescent="0.2">
      <c r="C84" s="1"/>
      <c r="D84" s="1"/>
      <c r="E84" s="1"/>
      <c r="F84" s="1"/>
      <c r="G84" s="1"/>
      <c r="H84" s="1"/>
      <c r="I84" s="1"/>
      <c r="J84" s="1"/>
      <c r="K84" s="1"/>
      <c r="L84" s="1"/>
      <c r="M84" s="1"/>
      <c r="N84" s="1"/>
      <c r="O84" s="1"/>
      <c r="P84" s="1"/>
      <c r="Q84" s="1"/>
    </row>
    <row r="85" spans="3:17" x14ac:dyDescent="0.2">
      <c r="C85" s="1"/>
      <c r="D85" s="1"/>
      <c r="E85" s="1"/>
      <c r="F85" s="1"/>
      <c r="G85" s="1"/>
      <c r="H85" s="1"/>
      <c r="I85" s="1"/>
      <c r="J85" s="1"/>
      <c r="K85" s="1"/>
      <c r="L85" s="1"/>
      <c r="M85" s="1"/>
      <c r="N85" s="1"/>
      <c r="O85" s="1"/>
      <c r="P85" s="1"/>
      <c r="Q85" s="1"/>
    </row>
    <row r="86" spans="3:17" x14ac:dyDescent="0.2">
      <c r="C86" s="1"/>
      <c r="D86" s="1"/>
      <c r="E86" s="1"/>
      <c r="F86" s="1"/>
      <c r="G86" s="1"/>
      <c r="H86" s="1"/>
      <c r="I86" s="1"/>
      <c r="J86" s="1"/>
      <c r="K86" s="1"/>
      <c r="L86" s="1"/>
      <c r="M86" s="1"/>
      <c r="N86" s="1"/>
      <c r="O86" s="1"/>
      <c r="P86" s="1"/>
      <c r="Q86" s="1"/>
    </row>
    <row r="87" spans="3:17" x14ac:dyDescent="0.2">
      <c r="C87" s="1"/>
      <c r="D87" s="1"/>
      <c r="E87" s="1"/>
      <c r="F87" s="1"/>
      <c r="G87" s="1"/>
      <c r="H87" s="1"/>
      <c r="I87" s="1"/>
      <c r="J87" s="1"/>
      <c r="K87" s="1"/>
      <c r="L87" s="1"/>
      <c r="M87" s="1"/>
      <c r="N87" s="1"/>
      <c r="O87" s="1"/>
      <c r="P87" s="1"/>
      <c r="Q87" s="1"/>
    </row>
    <row r="88" spans="3:17" x14ac:dyDescent="0.2">
      <c r="C88" s="1"/>
      <c r="D88" s="1"/>
      <c r="E88" s="1"/>
      <c r="F88" s="1"/>
      <c r="G88" s="1"/>
      <c r="H88" s="1"/>
      <c r="I88" s="1"/>
      <c r="J88" s="1"/>
      <c r="K88" s="1"/>
      <c r="L88" s="1"/>
      <c r="M88" s="1"/>
      <c r="N88" s="1"/>
      <c r="O88" s="1"/>
      <c r="P88" s="1"/>
      <c r="Q88" s="1"/>
    </row>
    <row r="89" spans="3:17" x14ac:dyDescent="0.2">
      <c r="C89" s="1"/>
      <c r="D89" s="1"/>
      <c r="E89" s="1"/>
      <c r="F89" s="1"/>
      <c r="G89" s="1"/>
      <c r="H89" s="1"/>
      <c r="I89" s="1"/>
      <c r="J89" s="1"/>
      <c r="K89" s="1"/>
      <c r="L89" s="1"/>
      <c r="M89" s="1"/>
      <c r="N89" s="1"/>
      <c r="O89" s="1"/>
      <c r="P89" s="1"/>
      <c r="Q89" s="1"/>
    </row>
    <row r="90" spans="3:17" x14ac:dyDescent="0.2">
      <c r="C90" s="1"/>
      <c r="D90" s="1"/>
      <c r="E90" s="1"/>
      <c r="F90" s="1"/>
      <c r="G90" s="1"/>
      <c r="H90" s="1"/>
      <c r="I90" s="1"/>
      <c r="J90" s="1"/>
      <c r="K90" s="1"/>
      <c r="L90" s="1"/>
      <c r="M90" s="1"/>
      <c r="N90" s="1"/>
      <c r="O90" s="1"/>
      <c r="P90" s="1"/>
      <c r="Q90" s="1"/>
    </row>
    <row r="91" spans="3:17" x14ac:dyDescent="0.2">
      <c r="C91" s="1"/>
      <c r="D91" s="1"/>
      <c r="E91" s="1"/>
      <c r="F91" s="1"/>
      <c r="G91" s="1"/>
      <c r="H91" s="1"/>
      <c r="I91" s="1"/>
      <c r="J91" s="1"/>
      <c r="K91" s="1"/>
      <c r="L91" s="1"/>
      <c r="M91" s="1"/>
      <c r="N91" s="1"/>
      <c r="O91" s="1"/>
      <c r="P91" s="1"/>
      <c r="Q91" s="1"/>
    </row>
    <row r="92" spans="3:17" x14ac:dyDescent="0.2">
      <c r="C92" s="1"/>
      <c r="D92" s="1"/>
      <c r="E92" s="1"/>
      <c r="F92" s="1"/>
      <c r="G92" s="1"/>
      <c r="H92" s="1"/>
      <c r="I92" s="1"/>
      <c r="J92" s="1"/>
      <c r="K92" s="1"/>
      <c r="L92" s="1"/>
      <c r="M92" s="1"/>
      <c r="N92" s="1"/>
      <c r="O92" s="1"/>
      <c r="P92" s="1"/>
      <c r="Q92" s="1"/>
    </row>
    <row r="93" spans="3:17" x14ac:dyDescent="0.2">
      <c r="C93" s="1"/>
      <c r="D93" s="1"/>
      <c r="E93" s="1"/>
      <c r="F93" s="1"/>
      <c r="G93" s="1"/>
      <c r="H93" s="1"/>
      <c r="I93" s="1"/>
      <c r="J93" s="1"/>
      <c r="K93" s="1"/>
      <c r="L93" s="1"/>
      <c r="M93" s="1"/>
      <c r="N93" s="1"/>
      <c r="O93" s="1"/>
      <c r="P93" s="1"/>
      <c r="Q93" s="1"/>
    </row>
    <row r="94" spans="3:17" x14ac:dyDescent="0.2">
      <c r="C94" s="1"/>
      <c r="D94" s="1"/>
      <c r="E94" s="1"/>
      <c r="F94" s="1"/>
      <c r="G94" s="1"/>
      <c r="H94" s="1"/>
      <c r="I94" s="1"/>
      <c r="J94" s="1"/>
      <c r="K94" s="1"/>
      <c r="L94" s="1"/>
      <c r="M94" s="1"/>
      <c r="N94" s="1"/>
      <c r="O94" s="1"/>
      <c r="P94" s="1"/>
      <c r="Q94" s="1"/>
    </row>
    <row r="95" spans="3:17" x14ac:dyDescent="0.2">
      <c r="C95" s="1"/>
      <c r="D95" s="1"/>
      <c r="E95" s="1"/>
      <c r="F95" s="1"/>
      <c r="G95" s="1"/>
      <c r="H95" s="1"/>
      <c r="I95" s="1"/>
      <c r="J95" s="1"/>
      <c r="K95" s="1"/>
      <c r="L95" s="1"/>
      <c r="M95" s="1"/>
      <c r="N95" s="1"/>
      <c r="O95" s="1"/>
      <c r="P95" s="1"/>
      <c r="Q95" s="1"/>
    </row>
    <row r="96" spans="3:17" x14ac:dyDescent="0.2">
      <c r="C96" s="1"/>
      <c r="D96" s="1"/>
      <c r="E96" s="1"/>
      <c r="F96" s="1"/>
      <c r="G96" s="1"/>
      <c r="H96" s="1"/>
      <c r="I96" s="1"/>
      <c r="J96" s="1"/>
      <c r="K96" s="1"/>
      <c r="L96" s="1"/>
      <c r="M96" s="1"/>
      <c r="N96" s="1"/>
      <c r="O96" s="1"/>
      <c r="P96" s="1"/>
      <c r="Q96" s="1"/>
    </row>
    <row r="97" spans="3:17" x14ac:dyDescent="0.2">
      <c r="C97" s="1"/>
      <c r="D97" s="1"/>
      <c r="E97" s="1"/>
      <c r="F97" s="1"/>
      <c r="G97" s="1"/>
      <c r="H97" s="1"/>
      <c r="I97" s="1"/>
      <c r="J97" s="1"/>
      <c r="K97" s="1"/>
      <c r="L97" s="1"/>
      <c r="M97" s="1"/>
      <c r="N97" s="1"/>
      <c r="O97" s="1"/>
      <c r="P97" s="1"/>
      <c r="Q97" s="1"/>
    </row>
    <row r="98" spans="3:17" x14ac:dyDescent="0.2">
      <c r="C98" s="1"/>
      <c r="D98" s="1"/>
      <c r="E98" s="1"/>
      <c r="F98" s="1"/>
      <c r="G98" s="1"/>
      <c r="H98" s="1"/>
      <c r="I98" s="1"/>
      <c r="J98" s="1"/>
      <c r="K98" s="1"/>
      <c r="L98" s="1"/>
      <c r="M98" s="1"/>
      <c r="N98" s="1"/>
      <c r="O98" s="1"/>
      <c r="P98" s="1"/>
      <c r="Q98" s="1"/>
    </row>
    <row r="99" spans="3:17" x14ac:dyDescent="0.2">
      <c r="C99" s="1"/>
      <c r="D99" s="1"/>
      <c r="E99" s="1"/>
      <c r="F99" s="1"/>
      <c r="G99" s="1"/>
      <c r="H99" s="1"/>
      <c r="I99" s="1"/>
      <c r="J99" s="1"/>
      <c r="K99" s="1"/>
      <c r="L99" s="1"/>
      <c r="M99" s="1"/>
      <c r="N99" s="1"/>
      <c r="O99" s="1"/>
      <c r="P99" s="1"/>
      <c r="Q99" s="1"/>
    </row>
    <row r="100" spans="3:17" x14ac:dyDescent="0.2">
      <c r="C100" s="1"/>
      <c r="D100" s="1"/>
      <c r="E100" s="1"/>
      <c r="F100" s="1"/>
      <c r="G100" s="1"/>
      <c r="H100" s="1"/>
      <c r="I100" s="1"/>
      <c r="J100" s="1"/>
      <c r="K100" s="1"/>
      <c r="L100" s="1"/>
      <c r="M100" s="1"/>
      <c r="N100" s="1"/>
      <c r="O100" s="1"/>
      <c r="P100" s="1"/>
      <c r="Q100" s="1"/>
    </row>
    <row r="101" spans="3:17" x14ac:dyDescent="0.2">
      <c r="C101" s="1"/>
      <c r="D101" s="1"/>
      <c r="E101" s="1"/>
      <c r="F101" s="1"/>
      <c r="G101" s="1"/>
      <c r="H101" s="1"/>
      <c r="I101" s="1"/>
      <c r="J101" s="1"/>
      <c r="K101" s="1"/>
      <c r="L101" s="1"/>
      <c r="M101" s="1"/>
      <c r="N101" s="1"/>
      <c r="O101" s="1"/>
      <c r="P101" s="1"/>
      <c r="Q101" s="1"/>
    </row>
    <row r="102" spans="3:17" x14ac:dyDescent="0.2">
      <c r="C102" s="1"/>
      <c r="D102" s="1"/>
      <c r="E102" s="1"/>
      <c r="F102" s="1"/>
      <c r="G102" s="1"/>
      <c r="H102" s="1"/>
      <c r="I102" s="1"/>
      <c r="J102" s="1"/>
      <c r="K102" s="1"/>
      <c r="L102" s="1"/>
      <c r="M102" s="1"/>
      <c r="N102" s="1"/>
      <c r="O102" s="1"/>
      <c r="P102" s="1"/>
      <c r="Q102" s="1"/>
    </row>
    <row r="103" spans="3:17" x14ac:dyDescent="0.2">
      <c r="C103" s="1"/>
      <c r="D103" s="1"/>
      <c r="E103" s="1"/>
      <c r="F103" s="1"/>
      <c r="G103" s="1"/>
      <c r="H103" s="1"/>
      <c r="I103" s="1"/>
      <c r="J103" s="1"/>
      <c r="K103" s="1"/>
      <c r="L103" s="1"/>
      <c r="M103" s="1"/>
      <c r="N103" s="1"/>
      <c r="O103" s="1"/>
      <c r="P103" s="1"/>
      <c r="Q103" s="1"/>
    </row>
    <row r="104" spans="3:17" x14ac:dyDescent="0.2">
      <c r="C104" s="1"/>
      <c r="D104" s="1"/>
      <c r="E104" s="1"/>
      <c r="F104" s="1"/>
      <c r="G104" s="1"/>
      <c r="H104" s="1"/>
      <c r="I104" s="1"/>
      <c r="J104" s="1"/>
      <c r="K104" s="1"/>
      <c r="L104" s="1"/>
      <c r="M104" s="1"/>
      <c r="N104" s="1"/>
      <c r="O104" s="1"/>
      <c r="P104" s="1"/>
      <c r="Q104" s="1"/>
    </row>
    <row r="105" spans="3:17" x14ac:dyDescent="0.2">
      <c r="C105" s="1"/>
      <c r="D105" s="1"/>
      <c r="E105" s="1"/>
      <c r="F105" s="1"/>
      <c r="G105" s="1"/>
      <c r="H105" s="1"/>
      <c r="I105" s="1"/>
      <c r="J105" s="1"/>
      <c r="K105" s="1"/>
      <c r="L105" s="1"/>
      <c r="M105" s="1"/>
      <c r="N105" s="1"/>
      <c r="O105" s="1"/>
      <c r="P105" s="1"/>
      <c r="Q105" s="1"/>
    </row>
    <row r="106" spans="3:17" x14ac:dyDescent="0.2">
      <c r="C106" s="1"/>
      <c r="D106" s="1"/>
      <c r="E106" s="1"/>
      <c r="F106" s="1"/>
      <c r="G106" s="1"/>
      <c r="H106" s="1"/>
      <c r="I106" s="1"/>
      <c r="J106" s="1"/>
      <c r="K106" s="1"/>
      <c r="L106" s="1"/>
      <c r="M106" s="1"/>
      <c r="N106" s="1"/>
      <c r="O106" s="1"/>
      <c r="P106" s="1"/>
      <c r="Q106" s="1"/>
    </row>
    <row r="107" spans="3:17" x14ac:dyDescent="0.2">
      <c r="C107" s="1"/>
      <c r="D107" s="1"/>
      <c r="E107" s="1"/>
      <c r="F107" s="1"/>
      <c r="G107" s="1"/>
      <c r="H107" s="1"/>
      <c r="I107" s="1"/>
      <c r="J107" s="1"/>
      <c r="K107" s="1"/>
      <c r="L107" s="1"/>
      <c r="M107" s="1"/>
      <c r="N107" s="1"/>
      <c r="O107" s="1"/>
      <c r="P107" s="1"/>
      <c r="Q107" s="1"/>
    </row>
    <row r="108" spans="3:17" x14ac:dyDescent="0.2">
      <c r="C108" s="1"/>
      <c r="D108" s="1"/>
      <c r="E108" s="1"/>
      <c r="F108" s="1"/>
      <c r="G108" s="1"/>
      <c r="H108" s="1"/>
      <c r="I108" s="1"/>
      <c r="J108" s="1"/>
      <c r="K108" s="1"/>
      <c r="L108" s="1"/>
      <c r="M108" s="1"/>
      <c r="N108" s="1"/>
      <c r="O108" s="1"/>
      <c r="P108" s="1"/>
      <c r="Q108" s="1"/>
    </row>
    <row r="109" spans="3:17" x14ac:dyDescent="0.2">
      <c r="C109" s="1"/>
      <c r="D109" s="1"/>
      <c r="E109" s="1"/>
      <c r="F109" s="1"/>
      <c r="G109" s="1"/>
      <c r="H109" s="1"/>
      <c r="I109" s="1"/>
      <c r="J109" s="1"/>
      <c r="K109" s="1"/>
      <c r="L109" s="1"/>
      <c r="M109" s="1"/>
      <c r="N109" s="1"/>
      <c r="O109" s="1"/>
      <c r="P109" s="1"/>
      <c r="Q109" s="1"/>
    </row>
    <row r="110" spans="3:17" x14ac:dyDescent="0.2">
      <c r="C110" s="1"/>
      <c r="D110" s="1"/>
      <c r="E110" s="1"/>
      <c r="F110" s="1"/>
      <c r="G110" s="1"/>
      <c r="H110" s="1"/>
      <c r="I110" s="1"/>
      <c r="J110" s="1"/>
      <c r="K110" s="1"/>
      <c r="L110" s="1"/>
      <c r="M110" s="1"/>
      <c r="N110" s="1"/>
      <c r="O110" s="1"/>
      <c r="P110" s="1"/>
      <c r="Q110" s="1"/>
    </row>
    <row r="111" spans="3:17" x14ac:dyDescent="0.2">
      <c r="C111" s="1"/>
      <c r="D111" s="1"/>
      <c r="E111" s="1"/>
      <c r="F111" s="1"/>
      <c r="G111" s="1"/>
      <c r="H111" s="1"/>
      <c r="I111" s="1"/>
      <c r="J111" s="1"/>
      <c r="K111" s="1"/>
      <c r="L111" s="1"/>
      <c r="M111" s="1"/>
      <c r="N111" s="1"/>
      <c r="O111" s="1"/>
      <c r="P111" s="1"/>
      <c r="Q111" s="1"/>
    </row>
    <row r="112" spans="3:17" x14ac:dyDescent="0.2">
      <c r="C112" s="1"/>
      <c r="D112" s="1"/>
      <c r="E112" s="1"/>
      <c r="F112" s="1"/>
      <c r="G112" s="1"/>
      <c r="H112" s="1"/>
      <c r="I112" s="1"/>
      <c r="J112" s="1"/>
      <c r="K112" s="1"/>
      <c r="L112" s="1"/>
      <c r="M112" s="1"/>
      <c r="N112" s="1"/>
      <c r="O112" s="1"/>
      <c r="P112" s="1"/>
      <c r="Q112" s="1"/>
    </row>
    <row r="113" spans="3:17" x14ac:dyDescent="0.2">
      <c r="C113" s="1"/>
      <c r="D113" s="1"/>
      <c r="E113" s="1"/>
      <c r="F113" s="1"/>
      <c r="G113" s="1"/>
      <c r="H113" s="1"/>
      <c r="I113" s="1"/>
      <c r="J113" s="1"/>
      <c r="K113" s="1"/>
      <c r="L113" s="1"/>
      <c r="M113" s="1"/>
      <c r="N113" s="1"/>
      <c r="O113" s="1"/>
      <c r="P113" s="1"/>
      <c r="Q113" s="1"/>
    </row>
    <row r="114" spans="3:17" x14ac:dyDescent="0.2">
      <c r="C114" s="1"/>
      <c r="D114" s="1"/>
      <c r="E114" s="1"/>
      <c r="F114" s="1"/>
      <c r="G114" s="1"/>
      <c r="H114" s="1"/>
      <c r="I114" s="1"/>
      <c r="J114" s="1"/>
      <c r="K114" s="1"/>
      <c r="L114" s="1"/>
      <c r="M114" s="1"/>
      <c r="N114" s="1"/>
      <c r="O114" s="1"/>
      <c r="P114" s="1"/>
      <c r="Q114" s="1"/>
    </row>
    <row r="115" spans="3:17" x14ac:dyDescent="0.2">
      <c r="C115" s="1"/>
      <c r="D115" s="1"/>
      <c r="E115" s="1"/>
      <c r="F115" s="1"/>
      <c r="G115" s="1"/>
      <c r="H115" s="1"/>
      <c r="I115" s="1"/>
      <c r="J115" s="1"/>
      <c r="K115" s="1"/>
      <c r="L115" s="1"/>
      <c r="M115" s="1"/>
      <c r="N115" s="1"/>
      <c r="O115" s="1"/>
      <c r="P115" s="1"/>
      <c r="Q115" s="1"/>
    </row>
    <row r="116" spans="3:17" x14ac:dyDescent="0.2">
      <c r="C116" s="1"/>
      <c r="D116" s="1"/>
      <c r="E116" s="1"/>
      <c r="F116" s="1"/>
      <c r="G116" s="1"/>
      <c r="H116" s="1"/>
      <c r="I116" s="1"/>
      <c r="J116" s="1"/>
      <c r="K116" s="1"/>
      <c r="L116" s="1"/>
      <c r="M116" s="1"/>
      <c r="N116" s="1"/>
      <c r="O116" s="1"/>
      <c r="P116" s="1"/>
      <c r="Q116" s="1"/>
    </row>
    <row r="117" spans="3:17" x14ac:dyDescent="0.2">
      <c r="C117" s="1"/>
      <c r="D117" s="1"/>
      <c r="E117" s="1"/>
      <c r="F117" s="1"/>
      <c r="G117" s="1"/>
      <c r="H117" s="1"/>
      <c r="I117" s="1"/>
      <c r="J117" s="1"/>
      <c r="K117" s="1"/>
      <c r="L117" s="1"/>
      <c r="M117" s="1"/>
      <c r="N117" s="1"/>
      <c r="O117" s="1"/>
      <c r="P117" s="1"/>
      <c r="Q117" s="1"/>
    </row>
    <row r="118" spans="3:17" x14ac:dyDescent="0.2">
      <c r="C118" s="1"/>
      <c r="D118" s="1"/>
      <c r="E118" s="1"/>
      <c r="F118" s="1"/>
      <c r="G118" s="1"/>
      <c r="H118" s="1"/>
      <c r="I118" s="1"/>
      <c r="J118" s="1"/>
      <c r="K118" s="1"/>
      <c r="L118" s="1"/>
      <c r="M118" s="1"/>
      <c r="N118" s="1"/>
      <c r="O118" s="1"/>
      <c r="P118" s="1"/>
      <c r="Q118" s="1"/>
    </row>
    <row r="119" spans="3:17" x14ac:dyDescent="0.2">
      <c r="C119" s="1"/>
      <c r="D119" s="1"/>
      <c r="E119" s="1"/>
      <c r="F119" s="1"/>
      <c r="G119" s="1"/>
      <c r="H119" s="1"/>
      <c r="I119" s="1"/>
      <c r="J119" s="1"/>
      <c r="K119" s="1"/>
      <c r="L119" s="1"/>
      <c r="M119" s="1"/>
      <c r="N119" s="1"/>
      <c r="O119" s="1"/>
      <c r="P119" s="1"/>
      <c r="Q119" s="1"/>
    </row>
    <row r="120" spans="3:17" x14ac:dyDescent="0.2">
      <c r="C120" s="1"/>
      <c r="D120" s="1"/>
      <c r="E120" s="1"/>
      <c r="F120" s="1"/>
      <c r="G120" s="1"/>
      <c r="H120" s="1"/>
      <c r="I120" s="1"/>
      <c r="J120" s="1"/>
      <c r="K120" s="1"/>
      <c r="L120" s="1"/>
      <c r="M120" s="1"/>
      <c r="N120" s="1"/>
      <c r="O120" s="1"/>
      <c r="P120" s="1"/>
      <c r="Q120" s="1"/>
    </row>
    <row r="121" spans="3:17" x14ac:dyDescent="0.2">
      <c r="C121" s="1"/>
      <c r="D121" s="1"/>
      <c r="E121" s="1"/>
      <c r="F121" s="1"/>
      <c r="G121" s="1"/>
      <c r="H121" s="1"/>
      <c r="I121" s="1"/>
      <c r="J121" s="1"/>
      <c r="K121" s="1"/>
      <c r="L121" s="1"/>
      <c r="M121" s="1"/>
      <c r="N121" s="1"/>
      <c r="O121" s="1"/>
      <c r="P121" s="1"/>
      <c r="Q121" s="1"/>
    </row>
    <row r="122" spans="3:17" x14ac:dyDescent="0.2">
      <c r="C122" s="1"/>
      <c r="D122" s="1"/>
      <c r="E122" s="1"/>
      <c r="F122" s="1"/>
      <c r="G122" s="1"/>
      <c r="H122" s="1"/>
      <c r="I122" s="1"/>
      <c r="J122" s="1"/>
      <c r="K122" s="1"/>
      <c r="L122" s="1"/>
      <c r="M122" s="1"/>
      <c r="N122" s="1"/>
      <c r="O122" s="1"/>
      <c r="P122" s="1"/>
      <c r="Q122" s="1"/>
    </row>
    <row r="123" spans="3:17" x14ac:dyDescent="0.2">
      <c r="C123" s="1"/>
      <c r="D123" s="1"/>
      <c r="E123" s="1"/>
      <c r="F123" s="1"/>
      <c r="G123" s="1"/>
      <c r="H123" s="1"/>
      <c r="I123" s="1"/>
      <c r="J123" s="1"/>
      <c r="K123" s="1"/>
      <c r="L123" s="1"/>
      <c r="M123" s="1"/>
      <c r="N123" s="1"/>
      <c r="O123" s="1"/>
      <c r="P123" s="1"/>
      <c r="Q123" s="1"/>
    </row>
    <row r="124" spans="3:17" x14ac:dyDescent="0.2">
      <c r="C124" s="1"/>
      <c r="D124" s="1"/>
      <c r="E124" s="1"/>
      <c r="F124" s="1"/>
      <c r="G124" s="1"/>
      <c r="H124" s="1"/>
      <c r="I124" s="1"/>
      <c r="J124" s="1"/>
      <c r="K124" s="1"/>
      <c r="L124" s="1"/>
      <c r="M124" s="1"/>
      <c r="N124" s="1"/>
      <c r="O124" s="1"/>
      <c r="P124" s="1"/>
      <c r="Q124" s="1"/>
    </row>
    <row r="125" spans="3:17" x14ac:dyDescent="0.2">
      <c r="C125" s="1"/>
      <c r="D125" s="1"/>
      <c r="E125" s="1"/>
      <c r="F125" s="1"/>
      <c r="G125" s="1"/>
      <c r="H125" s="1"/>
      <c r="I125" s="1"/>
      <c r="J125" s="1"/>
      <c r="K125" s="1"/>
      <c r="L125" s="1"/>
      <c r="M125" s="1"/>
      <c r="N125" s="1"/>
      <c r="O125" s="1"/>
      <c r="P125" s="1"/>
      <c r="Q125" s="1"/>
    </row>
    <row r="126" spans="3:17" x14ac:dyDescent="0.2">
      <c r="C126" s="1"/>
      <c r="D126" s="1"/>
      <c r="E126" s="1"/>
      <c r="F126" s="1"/>
      <c r="G126" s="1"/>
      <c r="H126" s="1"/>
      <c r="I126" s="1"/>
      <c r="J126" s="1"/>
      <c r="K126" s="1"/>
      <c r="L126" s="1"/>
      <c r="M126" s="1"/>
      <c r="N126" s="1"/>
      <c r="O126" s="1"/>
      <c r="P126" s="1"/>
      <c r="Q126" s="1"/>
    </row>
    <row r="127" spans="3:17" x14ac:dyDescent="0.2">
      <c r="C127" s="1"/>
      <c r="D127" s="1"/>
      <c r="E127" s="1"/>
      <c r="F127" s="1"/>
      <c r="G127" s="1"/>
      <c r="H127" s="1"/>
      <c r="I127" s="1"/>
      <c r="J127" s="1"/>
      <c r="K127" s="1"/>
      <c r="L127" s="1"/>
      <c r="M127" s="1"/>
      <c r="N127" s="1"/>
      <c r="O127" s="1"/>
      <c r="P127" s="1"/>
      <c r="Q127" s="1"/>
    </row>
    <row r="128" spans="3:17" x14ac:dyDescent="0.2">
      <c r="C128" s="1"/>
      <c r="D128" s="1"/>
      <c r="E128" s="1"/>
      <c r="F128" s="1"/>
      <c r="G128" s="1"/>
      <c r="H128" s="1"/>
      <c r="I128" s="1"/>
      <c r="J128" s="1"/>
      <c r="K128" s="1"/>
      <c r="L128" s="1"/>
      <c r="M128" s="1"/>
      <c r="N128" s="1"/>
      <c r="O128" s="1"/>
      <c r="P128" s="1"/>
      <c r="Q128" s="1"/>
    </row>
    <row r="129" spans="3:17" x14ac:dyDescent="0.2">
      <c r="C129" s="1"/>
      <c r="D129" s="1"/>
      <c r="E129" s="1"/>
      <c r="F129" s="1"/>
      <c r="G129" s="1"/>
      <c r="H129" s="1"/>
      <c r="I129" s="1"/>
      <c r="J129" s="1"/>
      <c r="K129" s="1"/>
      <c r="L129" s="1"/>
      <c r="M129" s="1"/>
      <c r="N129" s="1"/>
      <c r="O129" s="1"/>
      <c r="P129" s="1"/>
      <c r="Q129" s="1"/>
    </row>
    <row r="130" spans="3:17" x14ac:dyDescent="0.2">
      <c r="C130" s="1"/>
      <c r="D130" s="1"/>
      <c r="E130" s="1"/>
      <c r="F130" s="1"/>
      <c r="G130" s="1"/>
      <c r="H130" s="1"/>
      <c r="I130" s="1"/>
      <c r="J130" s="1"/>
      <c r="K130" s="1"/>
      <c r="L130" s="1"/>
      <c r="M130" s="1"/>
      <c r="N130" s="1"/>
      <c r="O130" s="1"/>
      <c r="P130" s="1"/>
      <c r="Q130" s="1"/>
    </row>
    <row r="131" spans="3:17" x14ac:dyDescent="0.2">
      <c r="C131" s="1"/>
      <c r="D131" s="1"/>
      <c r="E131" s="1"/>
      <c r="F131" s="1"/>
      <c r="G131" s="1"/>
      <c r="H131" s="1"/>
      <c r="I131" s="1"/>
      <c r="J131" s="1"/>
      <c r="K131" s="1"/>
      <c r="L131" s="1"/>
      <c r="M131" s="1"/>
      <c r="N131" s="1"/>
      <c r="O131" s="1"/>
      <c r="P131" s="1"/>
      <c r="Q131" s="1"/>
    </row>
    <row r="132" spans="3:17" x14ac:dyDescent="0.2">
      <c r="C132" s="1"/>
      <c r="D132" s="1"/>
      <c r="E132" s="1"/>
      <c r="F132" s="1"/>
      <c r="G132" s="1"/>
      <c r="H132" s="1"/>
      <c r="I132" s="1"/>
      <c r="J132" s="1"/>
      <c r="K132" s="1"/>
      <c r="L132" s="1"/>
      <c r="M132" s="1"/>
      <c r="N132" s="1"/>
      <c r="O132" s="1"/>
      <c r="P132" s="1"/>
      <c r="Q132" s="1"/>
    </row>
    <row r="133" spans="3:17" x14ac:dyDescent="0.2">
      <c r="C133" s="1"/>
      <c r="D133" s="1"/>
      <c r="E133" s="1"/>
      <c r="F133" s="1"/>
      <c r="G133" s="1"/>
      <c r="H133" s="1"/>
      <c r="I133" s="1"/>
      <c r="J133" s="1"/>
      <c r="K133" s="1"/>
      <c r="L133" s="1"/>
      <c r="M133" s="1"/>
      <c r="N133" s="1"/>
      <c r="O133" s="1"/>
      <c r="P133" s="1"/>
      <c r="Q133" s="1"/>
    </row>
    <row r="134" spans="3:17" x14ac:dyDescent="0.2">
      <c r="C134" s="1"/>
      <c r="D134" s="1"/>
      <c r="E134" s="1"/>
      <c r="F134" s="1"/>
      <c r="G134" s="1"/>
      <c r="H134" s="1"/>
      <c r="I134" s="1"/>
      <c r="J134" s="1"/>
      <c r="K134" s="1"/>
      <c r="L134" s="1"/>
      <c r="M134" s="1"/>
      <c r="N134" s="1"/>
      <c r="O134" s="1"/>
      <c r="P134" s="1"/>
      <c r="Q134" s="1"/>
    </row>
    <row r="135" spans="3:17" x14ac:dyDescent="0.2">
      <c r="C135" s="1"/>
      <c r="D135" s="1"/>
      <c r="E135" s="1"/>
      <c r="F135" s="1"/>
      <c r="G135" s="1"/>
      <c r="H135" s="1"/>
      <c r="I135" s="1"/>
      <c r="J135" s="1"/>
      <c r="K135" s="1"/>
      <c r="L135" s="1"/>
      <c r="M135" s="1"/>
      <c r="N135" s="1"/>
      <c r="O135" s="1"/>
      <c r="P135" s="1"/>
      <c r="Q135" s="1"/>
    </row>
    <row r="136" spans="3:17" x14ac:dyDescent="0.2">
      <c r="C136" s="1"/>
      <c r="D136" s="1"/>
      <c r="E136" s="1"/>
      <c r="F136" s="1"/>
      <c r="G136" s="1"/>
      <c r="H136" s="1"/>
      <c r="I136" s="1"/>
      <c r="J136" s="1"/>
      <c r="K136" s="1"/>
      <c r="L136" s="1"/>
      <c r="M136" s="1"/>
      <c r="N136" s="1"/>
      <c r="O136" s="1"/>
      <c r="P136" s="1"/>
      <c r="Q136" s="1"/>
    </row>
    <row r="137" spans="3:17" x14ac:dyDescent="0.2">
      <c r="C137" s="1"/>
      <c r="D137" s="1"/>
      <c r="E137" s="1"/>
      <c r="F137" s="1"/>
      <c r="G137" s="1"/>
      <c r="H137" s="1"/>
      <c r="I137" s="1"/>
      <c r="J137" s="1"/>
      <c r="K137" s="1"/>
      <c r="L137" s="1"/>
      <c r="M137" s="1"/>
      <c r="N137" s="1"/>
      <c r="O137" s="1"/>
      <c r="P137" s="1"/>
      <c r="Q137" s="1"/>
    </row>
    <row r="138" spans="3:17" x14ac:dyDescent="0.2">
      <c r="C138" s="1"/>
      <c r="D138" s="1"/>
      <c r="E138" s="1"/>
      <c r="F138" s="1"/>
      <c r="G138" s="1"/>
      <c r="H138" s="1"/>
      <c r="I138" s="1"/>
      <c r="J138" s="1"/>
      <c r="K138" s="1"/>
      <c r="L138" s="1"/>
      <c r="M138" s="1"/>
      <c r="N138" s="1"/>
      <c r="O138" s="1"/>
      <c r="P138" s="1"/>
      <c r="Q138" s="1"/>
    </row>
    <row r="139" spans="3:17" x14ac:dyDescent="0.2">
      <c r="C139" s="1"/>
      <c r="D139" s="1"/>
      <c r="E139" s="1"/>
      <c r="F139" s="1"/>
      <c r="G139" s="1"/>
      <c r="H139" s="1"/>
      <c r="I139" s="1"/>
      <c r="J139" s="1"/>
      <c r="K139" s="1"/>
      <c r="L139" s="1"/>
      <c r="M139" s="1"/>
      <c r="N139" s="1"/>
      <c r="O139" s="1"/>
      <c r="P139" s="1"/>
      <c r="Q139" s="1"/>
    </row>
    <row r="140" spans="3:17" x14ac:dyDescent="0.2">
      <c r="C140" s="1"/>
      <c r="D140" s="1"/>
      <c r="E140" s="1"/>
      <c r="F140" s="1"/>
      <c r="G140" s="1"/>
      <c r="H140" s="1"/>
      <c r="I140" s="1"/>
      <c r="J140" s="1"/>
      <c r="K140" s="1"/>
      <c r="L140" s="1"/>
      <c r="M140" s="1"/>
      <c r="N140" s="1"/>
      <c r="O140" s="1"/>
      <c r="P140" s="1"/>
      <c r="Q140" s="1"/>
    </row>
    <row r="141" spans="3:17" x14ac:dyDescent="0.2">
      <c r="C141" s="1"/>
      <c r="D141" s="1"/>
      <c r="E141" s="1"/>
      <c r="F141" s="1"/>
      <c r="G141" s="1"/>
      <c r="H141" s="1"/>
      <c r="I141" s="1"/>
      <c r="J141" s="1"/>
      <c r="K141" s="1"/>
      <c r="L141" s="1"/>
      <c r="M141" s="1"/>
      <c r="N141" s="1"/>
      <c r="O141" s="1"/>
      <c r="P141" s="1"/>
      <c r="Q141" s="1"/>
    </row>
    <row r="142" spans="3:17" x14ac:dyDescent="0.2">
      <c r="C142" s="1"/>
      <c r="D142" s="1"/>
      <c r="E142" s="1"/>
      <c r="F142" s="1"/>
      <c r="G142" s="1"/>
      <c r="H142" s="1"/>
      <c r="I142" s="1"/>
      <c r="J142" s="1"/>
      <c r="K142" s="1"/>
      <c r="L142" s="1"/>
      <c r="M142" s="1"/>
      <c r="N142" s="1"/>
      <c r="O142" s="1"/>
      <c r="P142" s="1"/>
      <c r="Q142" s="1"/>
    </row>
    <row r="143" spans="3:17" x14ac:dyDescent="0.2">
      <c r="C143" s="1"/>
      <c r="D143" s="1"/>
      <c r="E143" s="1"/>
      <c r="F143" s="1"/>
      <c r="G143" s="1"/>
      <c r="H143" s="1"/>
      <c r="I143" s="1"/>
      <c r="J143" s="1"/>
      <c r="K143" s="1"/>
      <c r="L143" s="1"/>
      <c r="M143" s="1"/>
      <c r="N143" s="1"/>
      <c r="O143" s="1"/>
      <c r="P143" s="1"/>
      <c r="Q143" s="1"/>
    </row>
    <row r="144" spans="3:17" x14ac:dyDescent="0.2">
      <c r="C144" s="1"/>
      <c r="D144" s="1"/>
      <c r="E144" s="1"/>
      <c r="F144" s="1"/>
      <c r="G144" s="1"/>
      <c r="H144" s="1"/>
      <c r="I144" s="1"/>
      <c r="J144" s="1"/>
      <c r="K144" s="1"/>
      <c r="L144" s="1"/>
      <c r="M144" s="1"/>
      <c r="N144" s="1"/>
      <c r="O144" s="1"/>
      <c r="P144" s="1"/>
      <c r="Q144" s="1"/>
    </row>
    <row r="145" spans="3:17" x14ac:dyDescent="0.2">
      <c r="C145" s="1"/>
      <c r="D145" s="1"/>
      <c r="E145" s="1"/>
      <c r="F145" s="1"/>
      <c r="G145" s="1"/>
      <c r="H145" s="1"/>
      <c r="I145" s="1"/>
      <c r="J145" s="1"/>
      <c r="K145" s="1"/>
      <c r="L145" s="1"/>
      <c r="M145" s="1"/>
      <c r="N145" s="1"/>
      <c r="O145" s="1"/>
      <c r="P145" s="1"/>
      <c r="Q145" s="1"/>
    </row>
    <row r="146" spans="3:17" x14ac:dyDescent="0.2">
      <c r="C146" s="1"/>
      <c r="D146" s="1"/>
      <c r="E146" s="1"/>
      <c r="F146" s="1"/>
      <c r="G146" s="1"/>
      <c r="H146" s="1"/>
      <c r="I146" s="1"/>
      <c r="J146" s="1"/>
      <c r="K146" s="1"/>
      <c r="L146" s="1"/>
      <c r="M146" s="1"/>
      <c r="N146" s="1"/>
      <c r="O146" s="1"/>
      <c r="P146" s="1"/>
      <c r="Q146" s="1"/>
    </row>
    <row r="147" spans="3:17" x14ac:dyDescent="0.2">
      <c r="C147" s="1"/>
      <c r="D147" s="1"/>
      <c r="E147" s="1"/>
      <c r="F147" s="1"/>
      <c r="G147" s="1"/>
      <c r="H147" s="1"/>
      <c r="I147" s="1"/>
      <c r="J147" s="1"/>
      <c r="K147" s="1"/>
      <c r="L147" s="1"/>
      <c r="M147" s="1"/>
      <c r="N147" s="1"/>
      <c r="O147" s="1"/>
      <c r="P147" s="1"/>
      <c r="Q147" s="1"/>
    </row>
    <row r="148" spans="3:17" x14ac:dyDescent="0.2">
      <c r="C148" s="1"/>
      <c r="D148" s="1"/>
      <c r="E148" s="1"/>
      <c r="F148" s="1"/>
      <c r="G148" s="1"/>
      <c r="H148" s="1"/>
      <c r="I148" s="1"/>
      <c r="J148" s="1"/>
      <c r="K148" s="1"/>
      <c r="L148" s="1"/>
      <c r="M148" s="1"/>
      <c r="N148" s="1"/>
      <c r="O148" s="1"/>
      <c r="P148" s="1"/>
      <c r="Q148" s="1"/>
    </row>
    <row r="149" spans="3:17" x14ac:dyDescent="0.2">
      <c r="C149" s="1"/>
      <c r="D149" s="1"/>
      <c r="E149" s="1"/>
      <c r="F149" s="1"/>
      <c r="G149" s="1"/>
      <c r="H149" s="1"/>
      <c r="I149" s="1"/>
      <c r="J149" s="1"/>
      <c r="K149" s="1"/>
      <c r="L149" s="1"/>
      <c r="M149" s="1"/>
      <c r="N149" s="1"/>
      <c r="O149" s="1"/>
      <c r="P149" s="1"/>
      <c r="Q149" s="1"/>
    </row>
    <row r="150" spans="3:17" x14ac:dyDescent="0.2">
      <c r="C150" s="1"/>
      <c r="D150" s="1"/>
      <c r="E150" s="1"/>
      <c r="F150" s="1"/>
      <c r="G150" s="1"/>
      <c r="H150" s="1"/>
      <c r="I150" s="1"/>
      <c r="J150" s="1"/>
      <c r="K150" s="1"/>
      <c r="L150" s="1"/>
      <c r="M150" s="1"/>
      <c r="N150" s="1"/>
      <c r="O150" s="1"/>
      <c r="P150" s="1"/>
      <c r="Q150" s="1"/>
    </row>
    <row r="151" spans="3:17" x14ac:dyDescent="0.2">
      <c r="C151" s="1"/>
      <c r="D151" s="1"/>
      <c r="E151" s="1"/>
      <c r="F151" s="1"/>
      <c r="G151" s="1"/>
      <c r="H151" s="1"/>
      <c r="I151" s="1"/>
      <c r="J151" s="1"/>
      <c r="K151" s="1"/>
      <c r="L151" s="1"/>
      <c r="M151" s="1"/>
      <c r="N151" s="1"/>
      <c r="O151" s="1"/>
      <c r="P151" s="1"/>
      <c r="Q151" s="1"/>
    </row>
    <row r="152" spans="3:17" x14ac:dyDescent="0.2">
      <c r="C152" s="1"/>
      <c r="D152" s="1"/>
      <c r="E152" s="1"/>
      <c r="F152" s="1"/>
      <c r="G152" s="1"/>
      <c r="H152" s="1"/>
      <c r="I152" s="1"/>
      <c r="J152" s="1"/>
      <c r="K152" s="1"/>
      <c r="L152" s="1"/>
      <c r="M152" s="1"/>
      <c r="N152" s="1"/>
      <c r="O152" s="1"/>
      <c r="P152" s="1"/>
      <c r="Q152" s="1"/>
    </row>
    <row r="153" spans="3:17" x14ac:dyDescent="0.2">
      <c r="C153" s="1"/>
      <c r="D153" s="1"/>
      <c r="E153" s="1"/>
      <c r="F153" s="1"/>
      <c r="G153" s="1"/>
      <c r="H153" s="1"/>
      <c r="I153" s="1"/>
      <c r="J153" s="1"/>
      <c r="K153" s="1"/>
      <c r="L153" s="1"/>
      <c r="M153" s="1"/>
      <c r="N153" s="1"/>
      <c r="O153" s="1"/>
      <c r="P153" s="1"/>
      <c r="Q153" s="1"/>
    </row>
    <row r="154" spans="3:17" x14ac:dyDescent="0.2">
      <c r="C154" s="1"/>
      <c r="D154" s="1"/>
      <c r="E154" s="1"/>
      <c r="F154" s="1"/>
      <c r="G154" s="1"/>
      <c r="H154" s="1"/>
      <c r="I154" s="1"/>
      <c r="J154" s="1"/>
      <c r="K154" s="1"/>
      <c r="L154" s="1"/>
      <c r="M154" s="1"/>
      <c r="N154" s="1"/>
      <c r="O154" s="1"/>
      <c r="P154" s="1"/>
      <c r="Q154" s="1"/>
    </row>
    <row r="155" spans="3:17" x14ac:dyDescent="0.2">
      <c r="C155" s="1"/>
      <c r="D155" s="1"/>
      <c r="E155" s="1"/>
      <c r="F155" s="1"/>
      <c r="G155" s="1"/>
      <c r="H155" s="1"/>
      <c r="I155" s="1"/>
      <c r="J155" s="1"/>
      <c r="K155" s="1"/>
      <c r="L155" s="1"/>
      <c r="M155" s="1"/>
      <c r="N155" s="1"/>
      <c r="O155" s="1"/>
      <c r="P155" s="1"/>
      <c r="Q155" s="1"/>
    </row>
    <row r="156" spans="3:17" x14ac:dyDescent="0.2">
      <c r="C156" s="1"/>
      <c r="D156" s="1"/>
      <c r="E156" s="1"/>
      <c r="F156" s="1"/>
      <c r="G156" s="1"/>
      <c r="H156" s="1"/>
      <c r="I156" s="1"/>
      <c r="J156" s="1"/>
      <c r="K156" s="1"/>
      <c r="L156" s="1"/>
      <c r="M156" s="1"/>
      <c r="N156" s="1"/>
      <c r="O156" s="1"/>
      <c r="P156" s="1"/>
      <c r="Q156" s="1"/>
    </row>
    <row r="157" spans="3:17" x14ac:dyDescent="0.2">
      <c r="C157" s="1"/>
      <c r="D157" s="1"/>
      <c r="E157" s="1"/>
      <c r="F157" s="1"/>
      <c r="G157" s="1"/>
      <c r="H157" s="1"/>
      <c r="I157" s="1"/>
      <c r="J157" s="1"/>
      <c r="K157" s="1"/>
      <c r="L157" s="1"/>
      <c r="M157" s="1"/>
      <c r="N157" s="1"/>
      <c r="O157" s="1"/>
      <c r="P157" s="1"/>
      <c r="Q157" s="1"/>
    </row>
    <row r="158" spans="3:17" x14ac:dyDescent="0.2">
      <c r="C158" s="1"/>
      <c r="D158" s="1"/>
      <c r="E158" s="1"/>
      <c r="F158" s="1"/>
      <c r="G158" s="1"/>
      <c r="H158" s="1"/>
      <c r="I158" s="1"/>
      <c r="J158" s="1"/>
      <c r="K158" s="1"/>
      <c r="L158" s="1"/>
      <c r="M158" s="1"/>
      <c r="N158" s="1"/>
      <c r="O158" s="1"/>
      <c r="P158" s="1"/>
      <c r="Q158" s="1"/>
    </row>
    <row r="159" spans="3:17" x14ac:dyDescent="0.2">
      <c r="C159" s="1"/>
      <c r="D159" s="1"/>
      <c r="E159" s="1"/>
      <c r="F159" s="1"/>
      <c r="G159" s="1"/>
      <c r="H159" s="1"/>
      <c r="I159" s="1"/>
      <c r="J159" s="1"/>
      <c r="K159" s="1"/>
      <c r="L159" s="1"/>
      <c r="M159" s="1"/>
      <c r="N159" s="1"/>
      <c r="O159" s="1"/>
      <c r="P159" s="1"/>
      <c r="Q159" s="1"/>
    </row>
    <row r="160" spans="3:17" x14ac:dyDescent="0.2">
      <c r="C160" s="1"/>
      <c r="D160" s="1"/>
      <c r="E160" s="1"/>
      <c r="F160" s="1"/>
      <c r="G160" s="1"/>
      <c r="H160" s="1"/>
      <c r="I160" s="1"/>
      <c r="J160" s="1"/>
      <c r="K160" s="1"/>
      <c r="L160" s="1"/>
      <c r="M160" s="1"/>
      <c r="N160" s="1"/>
      <c r="O160" s="1"/>
      <c r="P160" s="1"/>
      <c r="Q160" s="1"/>
    </row>
    <row r="161" spans="3:17" x14ac:dyDescent="0.2">
      <c r="C161" s="1"/>
      <c r="D161" s="1"/>
      <c r="E161" s="1"/>
      <c r="F161" s="1"/>
      <c r="G161" s="1"/>
      <c r="H161" s="1"/>
      <c r="I161" s="1"/>
      <c r="J161" s="1"/>
      <c r="K161" s="1"/>
      <c r="L161" s="1"/>
      <c r="M161" s="1"/>
      <c r="N161" s="1"/>
      <c r="O161" s="1"/>
      <c r="P161" s="1"/>
      <c r="Q161" s="1"/>
    </row>
    <row r="162" spans="3:17" x14ac:dyDescent="0.2">
      <c r="C162" s="1"/>
      <c r="D162" s="1"/>
      <c r="E162" s="1"/>
      <c r="F162" s="1"/>
      <c r="G162" s="1"/>
      <c r="H162" s="1"/>
      <c r="I162" s="1"/>
      <c r="J162" s="1"/>
      <c r="K162" s="1"/>
      <c r="L162" s="1"/>
      <c r="M162" s="1"/>
      <c r="N162" s="1"/>
      <c r="O162" s="1"/>
      <c r="P162" s="1"/>
      <c r="Q162" s="1"/>
    </row>
    <row r="163" spans="3:17" x14ac:dyDescent="0.2">
      <c r="C163" s="1"/>
      <c r="D163" s="1"/>
      <c r="E163" s="1"/>
      <c r="F163" s="1"/>
      <c r="G163" s="1"/>
      <c r="H163" s="1"/>
      <c r="I163" s="1"/>
      <c r="J163" s="1"/>
      <c r="K163" s="1"/>
      <c r="L163" s="1"/>
      <c r="M163" s="1"/>
      <c r="N163" s="1"/>
      <c r="O163" s="1"/>
      <c r="P163" s="1"/>
      <c r="Q163" s="1"/>
    </row>
    <row r="164" spans="3:17" x14ac:dyDescent="0.2">
      <c r="C164" s="1"/>
      <c r="D164" s="1"/>
      <c r="E164" s="1"/>
      <c r="F164" s="1"/>
      <c r="G164" s="1"/>
      <c r="H164" s="1"/>
      <c r="I164" s="1"/>
      <c r="J164" s="1"/>
      <c r="K164" s="1"/>
      <c r="L164" s="1"/>
      <c r="M164" s="1"/>
      <c r="N164" s="1"/>
      <c r="O164" s="1"/>
      <c r="P164" s="1"/>
      <c r="Q164" s="1"/>
    </row>
    <row r="165" spans="3:17" x14ac:dyDescent="0.2">
      <c r="C165" s="1"/>
      <c r="D165" s="1"/>
      <c r="E165" s="1"/>
      <c r="F165" s="1"/>
      <c r="G165" s="1"/>
      <c r="H165" s="1"/>
      <c r="I165" s="1"/>
      <c r="J165" s="1"/>
      <c r="K165" s="1"/>
      <c r="L165" s="1"/>
      <c r="M165" s="1"/>
      <c r="N165" s="1"/>
      <c r="O165" s="1"/>
      <c r="P165" s="1"/>
      <c r="Q165" s="1"/>
    </row>
    <row r="166" spans="3:17" x14ac:dyDescent="0.2">
      <c r="C166" s="1"/>
      <c r="D166" s="1"/>
      <c r="E166" s="1"/>
      <c r="F166" s="1"/>
      <c r="G166" s="1"/>
      <c r="H166" s="1"/>
      <c r="I166" s="1"/>
      <c r="J166" s="1"/>
      <c r="K166" s="1"/>
      <c r="L166" s="1"/>
      <c r="M166" s="1"/>
      <c r="N166" s="1"/>
      <c r="O166" s="1"/>
      <c r="P166" s="1"/>
      <c r="Q166" s="1"/>
    </row>
    <row r="167" spans="3:17" x14ac:dyDescent="0.2">
      <c r="C167" s="1"/>
      <c r="D167" s="1"/>
      <c r="E167" s="1"/>
      <c r="F167" s="1"/>
      <c r="G167" s="1"/>
      <c r="H167" s="1"/>
      <c r="I167" s="1"/>
      <c r="J167" s="1"/>
      <c r="K167" s="1"/>
      <c r="L167" s="1"/>
      <c r="M167" s="1"/>
      <c r="N167" s="1"/>
      <c r="O167" s="1"/>
      <c r="P167" s="1"/>
      <c r="Q167" s="1"/>
    </row>
    <row r="168" spans="3:17" x14ac:dyDescent="0.2">
      <c r="C168" s="1"/>
      <c r="D168" s="1"/>
      <c r="E168" s="1"/>
      <c r="F168" s="1"/>
      <c r="G168" s="1"/>
      <c r="H168" s="1"/>
      <c r="I168" s="1"/>
      <c r="J168" s="1"/>
      <c r="K168" s="1"/>
      <c r="L168" s="1"/>
      <c r="M168" s="1"/>
      <c r="N168" s="1"/>
      <c r="O168" s="1"/>
      <c r="P168" s="1"/>
      <c r="Q168" s="1"/>
    </row>
    <row r="169" spans="3:17" x14ac:dyDescent="0.2">
      <c r="C169" s="1"/>
      <c r="D169" s="1"/>
      <c r="E169" s="1"/>
      <c r="F169" s="1"/>
      <c r="G169" s="1"/>
      <c r="H169" s="1"/>
      <c r="I169" s="1"/>
      <c r="J169" s="1"/>
      <c r="K169" s="1"/>
      <c r="L169" s="1"/>
      <c r="M169" s="1"/>
      <c r="N169" s="1"/>
      <c r="O169" s="1"/>
      <c r="P169" s="1"/>
      <c r="Q169" s="1"/>
    </row>
    <row r="170" spans="3:17" x14ac:dyDescent="0.2">
      <c r="C170" s="1"/>
      <c r="D170" s="1"/>
      <c r="E170" s="1"/>
      <c r="F170" s="1"/>
      <c r="G170" s="1"/>
      <c r="H170" s="1"/>
      <c r="I170" s="1"/>
      <c r="J170" s="1"/>
      <c r="K170" s="1"/>
      <c r="L170" s="1"/>
      <c r="M170" s="1"/>
      <c r="N170" s="1"/>
      <c r="O170" s="1"/>
      <c r="P170" s="1"/>
      <c r="Q170" s="1"/>
    </row>
    <row r="171" spans="3:17" x14ac:dyDescent="0.2">
      <c r="C171" s="1"/>
      <c r="D171" s="1"/>
      <c r="E171" s="1"/>
      <c r="F171" s="1"/>
      <c r="G171" s="1"/>
      <c r="H171" s="1"/>
      <c r="I171" s="1"/>
      <c r="J171" s="1"/>
      <c r="K171" s="1"/>
      <c r="L171" s="1"/>
      <c r="M171" s="1"/>
      <c r="N171" s="1"/>
      <c r="O171" s="1"/>
      <c r="P171" s="1"/>
      <c r="Q171" s="1"/>
    </row>
    <row r="172" spans="3:17" x14ac:dyDescent="0.2">
      <c r="C172" s="1"/>
      <c r="D172" s="1"/>
      <c r="E172" s="1"/>
      <c r="F172" s="1"/>
      <c r="G172" s="1"/>
      <c r="H172" s="1"/>
      <c r="I172" s="1"/>
      <c r="J172" s="1"/>
      <c r="K172" s="1"/>
      <c r="L172" s="1"/>
      <c r="M172" s="1"/>
      <c r="N172" s="1"/>
      <c r="O172" s="1"/>
      <c r="P172" s="1"/>
      <c r="Q172" s="1"/>
    </row>
    <row r="173" spans="3:17" x14ac:dyDescent="0.2">
      <c r="C173" s="1"/>
      <c r="D173" s="1"/>
      <c r="E173" s="1"/>
      <c r="F173" s="1"/>
      <c r="G173" s="1"/>
      <c r="H173" s="1"/>
      <c r="I173" s="1"/>
      <c r="J173" s="1"/>
      <c r="K173" s="1"/>
      <c r="L173" s="1"/>
      <c r="M173" s="1"/>
      <c r="N173" s="1"/>
      <c r="O173" s="1"/>
      <c r="P173" s="1"/>
      <c r="Q173" s="1"/>
    </row>
    <row r="174" spans="3:17" x14ac:dyDescent="0.2">
      <c r="C174" s="1"/>
      <c r="D174" s="1"/>
      <c r="E174" s="1"/>
      <c r="F174" s="1"/>
      <c r="G174" s="1"/>
      <c r="H174" s="1"/>
      <c r="I174" s="1"/>
      <c r="J174" s="1"/>
      <c r="K174" s="1"/>
      <c r="L174" s="1"/>
      <c r="M174" s="1"/>
      <c r="N174" s="1"/>
      <c r="O174" s="1"/>
      <c r="P174" s="1"/>
      <c r="Q174" s="1"/>
    </row>
    <row r="175" spans="3:17" x14ac:dyDescent="0.2">
      <c r="C175" s="1"/>
      <c r="D175" s="1"/>
      <c r="E175" s="1"/>
      <c r="F175" s="1"/>
      <c r="G175" s="1"/>
      <c r="H175" s="1"/>
      <c r="I175" s="1"/>
      <c r="J175" s="1"/>
      <c r="K175" s="1"/>
      <c r="L175" s="1"/>
      <c r="M175" s="1"/>
      <c r="N175" s="1"/>
      <c r="O175" s="1"/>
      <c r="P175" s="1"/>
      <c r="Q175" s="1"/>
    </row>
    <row r="176" spans="3:17" x14ac:dyDescent="0.2">
      <c r="C176" s="1"/>
      <c r="D176" s="1"/>
      <c r="E176" s="1"/>
      <c r="F176" s="1"/>
      <c r="G176" s="1"/>
      <c r="H176" s="1"/>
      <c r="I176" s="1"/>
      <c r="J176" s="1"/>
      <c r="K176" s="1"/>
      <c r="L176" s="1"/>
      <c r="M176" s="1"/>
      <c r="N176" s="1"/>
      <c r="O176" s="1"/>
      <c r="P176" s="1"/>
      <c r="Q176" s="1"/>
    </row>
    <row r="177" spans="3:17" x14ac:dyDescent="0.2">
      <c r="C177" s="1"/>
      <c r="D177" s="1"/>
      <c r="E177" s="1"/>
      <c r="F177" s="1"/>
      <c r="G177" s="1"/>
      <c r="H177" s="1"/>
      <c r="I177" s="1"/>
      <c r="J177" s="1"/>
      <c r="K177" s="1"/>
      <c r="L177" s="1"/>
      <c r="M177" s="1"/>
      <c r="N177" s="1"/>
      <c r="O177" s="1"/>
      <c r="P177" s="1"/>
      <c r="Q177" s="1"/>
    </row>
    <row r="178" spans="3:17" x14ac:dyDescent="0.2">
      <c r="C178" s="1"/>
      <c r="D178" s="1"/>
      <c r="E178" s="1"/>
      <c r="F178" s="1"/>
      <c r="G178" s="1"/>
      <c r="H178" s="1"/>
      <c r="I178" s="1"/>
      <c r="J178" s="1"/>
      <c r="K178" s="1"/>
      <c r="L178" s="1"/>
      <c r="M178" s="1"/>
      <c r="N178" s="1"/>
      <c r="O178" s="1"/>
      <c r="P178" s="1"/>
      <c r="Q178" s="1"/>
    </row>
    <row r="179" spans="3:17" x14ac:dyDescent="0.2">
      <c r="C179" s="1"/>
      <c r="D179" s="1"/>
      <c r="E179" s="1"/>
      <c r="F179" s="1"/>
      <c r="G179" s="1"/>
      <c r="H179" s="1"/>
      <c r="I179" s="1"/>
      <c r="J179" s="1"/>
      <c r="K179" s="1"/>
      <c r="L179" s="1"/>
      <c r="M179" s="1"/>
      <c r="N179" s="1"/>
      <c r="O179" s="1"/>
      <c r="P179" s="1"/>
      <c r="Q179" s="1"/>
    </row>
    <row r="180" spans="3:17" x14ac:dyDescent="0.2">
      <c r="C180" s="1"/>
      <c r="D180" s="1"/>
      <c r="E180" s="1"/>
      <c r="F180" s="1"/>
      <c r="G180" s="1"/>
      <c r="H180" s="1"/>
      <c r="I180" s="1"/>
      <c r="J180" s="1"/>
      <c r="K180" s="1"/>
      <c r="L180" s="1"/>
      <c r="M180" s="1"/>
      <c r="N180" s="1"/>
      <c r="O180" s="1"/>
      <c r="P180" s="1"/>
      <c r="Q180" s="1"/>
    </row>
    <row r="181" spans="3:17" x14ac:dyDescent="0.2">
      <c r="C181" s="1"/>
      <c r="D181" s="1"/>
      <c r="E181" s="1"/>
      <c r="F181" s="1"/>
      <c r="G181" s="1"/>
      <c r="H181" s="1"/>
      <c r="I181" s="1"/>
      <c r="J181" s="1"/>
      <c r="K181" s="1"/>
      <c r="L181" s="1"/>
      <c r="M181" s="1"/>
      <c r="N181" s="1"/>
      <c r="O181" s="1"/>
      <c r="P181" s="1"/>
      <c r="Q181" s="1"/>
    </row>
    <row r="182" spans="3:17" x14ac:dyDescent="0.2">
      <c r="C182" s="1"/>
      <c r="D182" s="1"/>
      <c r="E182" s="1"/>
      <c r="F182" s="1"/>
      <c r="G182" s="1"/>
      <c r="H182" s="1"/>
      <c r="I182" s="1"/>
      <c r="J182" s="1"/>
      <c r="K182" s="1"/>
      <c r="L182" s="1"/>
      <c r="M182" s="1"/>
      <c r="N182" s="1"/>
      <c r="O182" s="1"/>
      <c r="P182" s="1"/>
      <c r="Q182" s="1"/>
    </row>
    <row r="183" spans="3:17" x14ac:dyDescent="0.2">
      <c r="C183" s="1"/>
      <c r="D183" s="1"/>
      <c r="E183" s="1"/>
      <c r="F183" s="1"/>
      <c r="G183" s="1"/>
      <c r="H183" s="1"/>
      <c r="I183" s="1"/>
      <c r="J183" s="1"/>
      <c r="K183" s="1"/>
      <c r="L183" s="1"/>
      <c r="M183" s="1"/>
      <c r="N183" s="1"/>
      <c r="O183" s="1"/>
      <c r="P183" s="1"/>
      <c r="Q183" s="1"/>
    </row>
    <row r="184" spans="3:17" x14ac:dyDescent="0.2">
      <c r="C184" s="1"/>
      <c r="D184" s="1"/>
      <c r="E184" s="1"/>
      <c r="F184" s="1"/>
      <c r="G184" s="1"/>
      <c r="H184" s="1"/>
      <c r="I184" s="1"/>
      <c r="J184" s="1"/>
      <c r="K184" s="1"/>
      <c r="L184" s="1"/>
      <c r="M184" s="1"/>
      <c r="N184" s="1"/>
      <c r="O184" s="1"/>
      <c r="P184" s="1"/>
      <c r="Q184" s="1"/>
    </row>
    <row r="185" spans="3:17" x14ac:dyDescent="0.2">
      <c r="C185" s="1"/>
      <c r="D185" s="1"/>
      <c r="E185" s="1"/>
      <c r="F185" s="1"/>
      <c r="G185" s="1"/>
      <c r="H185" s="1"/>
      <c r="I185" s="1"/>
      <c r="J185" s="1"/>
      <c r="K185" s="1"/>
      <c r="L185" s="1"/>
      <c r="M185" s="1"/>
      <c r="N185" s="1"/>
      <c r="O185" s="1"/>
      <c r="P185" s="1"/>
      <c r="Q185" s="1"/>
    </row>
    <row r="186" spans="3:17" x14ac:dyDescent="0.2">
      <c r="C186" s="1"/>
      <c r="D186" s="1"/>
      <c r="E186" s="1"/>
      <c r="F186" s="1"/>
      <c r="G186" s="1"/>
      <c r="H186" s="1"/>
      <c r="I186" s="1"/>
      <c r="J186" s="1"/>
      <c r="K186" s="1"/>
      <c r="L186" s="1"/>
      <c r="M186" s="1"/>
      <c r="N186" s="1"/>
      <c r="O186" s="1"/>
      <c r="P186" s="1"/>
      <c r="Q186" s="1"/>
    </row>
    <row r="187" spans="3:17" x14ac:dyDescent="0.2">
      <c r="C187" s="1"/>
      <c r="D187" s="1"/>
      <c r="E187" s="1"/>
      <c r="F187" s="1"/>
      <c r="G187" s="1"/>
      <c r="H187" s="1"/>
      <c r="I187" s="1"/>
      <c r="J187" s="1"/>
      <c r="K187" s="1"/>
      <c r="L187" s="1"/>
      <c r="M187" s="1"/>
      <c r="N187" s="1"/>
      <c r="O187" s="1"/>
      <c r="P187" s="1"/>
      <c r="Q187" s="1"/>
    </row>
    <row r="188" spans="3:17" x14ac:dyDescent="0.2">
      <c r="C188" s="1"/>
      <c r="D188" s="1"/>
      <c r="E188" s="1"/>
      <c r="F188" s="1"/>
      <c r="G188" s="1"/>
      <c r="H188" s="1"/>
      <c r="I188" s="1"/>
      <c r="J188" s="1"/>
      <c r="K188" s="1"/>
      <c r="L188" s="1"/>
      <c r="M188" s="1"/>
      <c r="N188" s="1"/>
      <c r="O188" s="1"/>
      <c r="P188" s="1"/>
      <c r="Q188" s="1"/>
    </row>
    <row r="189" spans="3:17" x14ac:dyDescent="0.2">
      <c r="C189" s="1"/>
      <c r="D189" s="1"/>
      <c r="E189" s="1"/>
      <c r="F189" s="1"/>
      <c r="G189" s="1"/>
      <c r="H189" s="1"/>
      <c r="I189" s="1"/>
      <c r="J189" s="1"/>
      <c r="K189" s="1"/>
      <c r="L189" s="1"/>
      <c r="M189" s="1"/>
      <c r="N189" s="1"/>
      <c r="O189" s="1"/>
      <c r="P189" s="1"/>
      <c r="Q189" s="1"/>
    </row>
    <row r="190" spans="3:17" x14ac:dyDescent="0.2">
      <c r="C190" s="1"/>
      <c r="D190" s="1"/>
      <c r="E190" s="1"/>
      <c r="F190" s="1"/>
      <c r="G190" s="1"/>
      <c r="H190" s="1"/>
      <c r="I190" s="1"/>
      <c r="J190" s="1"/>
      <c r="K190" s="1"/>
      <c r="L190" s="1"/>
      <c r="M190" s="1"/>
      <c r="N190" s="1"/>
      <c r="O190" s="1"/>
      <c r="P190" s="1"/>
      <c r="Q190" s="1"/>
    </row>
    <row r="191" spans="3:17" x14ac:dyDescent="0.2">
      <c r="C191" s="1"/>
      <c r="D191" s="1"/>
      <c r="E191" s="1"/>
      <c r="F191" s="1"/>
      <c r="G191" s="1"/>
      <c r="H191" s="1"/>
      <c r="I191" s="1"/>
      <c r="J191" s="1"/>
      <c r="K191" s="1"/>
      <c r="L191" s="1"/>
      <c r="M191" s="1"/>
      <c r="N191" s="1"/>
      <c r="O191" s="1"/>
      <c r="P191" s="1"/>
      <c r="Q191" s="1"/>
    </row>
    <row r="192" spans="3:17" x14ac:dyDescent="0.2">
      <c r="C192" s="1"/>
      <c r="D192" s="1"/>
      <c r="E192" s="1"/>
      <c r="F192" s="1"/>
      <c r="G192" s="1"/>
      <c r="H192" s="1"/>
      <c r="I192" s="1"/>
      <c r="J192" s="1"/>
      <c r="K192" s="1"/>
      <c r="L192" s="1"/>
      <c r="M192" s="1"/>
      <c r="N192" s="1"/>
      <c r="O192" s="1"/>
      <c r="P192" s="1"/>
      <c r="Q192" s="1"/>
    </row>
    <row r="193" spans="3:17" x14ac:dyDescent="0.2">
      <c r="C193" s="1"/>
      <c r="D193" s="1"/>
      <c r="E193" s="1"/>
      <c r="F193" s="1"/>
      <c r="G193" s="1"/>
      <c r="H193" s="1"/>
      <c r="I193" s="1"/>
      <c r="J193" s="1"/>
      <c r="K193" s="1"/>
      <c r="L193" s="1"/>
      <c r="M193" s="1"/>
      <c r="N193" s="1"/>
      <c r="O193" s="1"/>
      <c r="P193" s="1"/>
      <c r="Q193" s="1"/>
    </row>
    <row r="194" spans="3:17" x14ac:dyDescent="0.2">
      <c r="C194" s="1"/>
      <c r="D194" s="1"/>
      <c r="E194" s="1"/>
      <c r="F194" s="1"/>
      <c r="G194" s="1"/>
      <c r="H194" s="1"/>
      <c r="I194" s="1"/>
      <c r="J194" s="1"/>
      <c r="K194" s="1"/>
      <c r="L194" s="1"/>
      <c r="M194" s="1"/>
      <c r="N194" s="1"/>
      <c r="O194" s="1"/>
      <c r="P194" s="1"/>
      <c r="Q194" s="1"/>
    </row>
    <row r="195" spans="3:17" x14ac:dyDescent="0.2">
      <c r="C195" s="1"/>
      <c r="D195" s="1"/>
      <c r="E195" s="1"/>
      <c r="F195" s="1"/>
      <c r="G195" s="1"/>
      <c r="H195" s="1"/>
      <c r="I195" s="1"/>
      <c r="J195" s="1"/>
      <c r="K195" s="1"/>
      <c r="L195" s="1"/>
      <c r="M195" s="1"/>
      <c r="N195" s="1"/>
      <c r="O195" s="1"/>
      <c r="P195" s="1"/>
      <c r="Q195" s="1"/>
    </row>
    <row r="196" spans="3:17" x14ac:dyDescent="0.2">
      <c r="C196" s="1"/>
      <c r="D196" s="1"/>
      <c r="E196" s="1"/>
      <c r="F196" s="1"/>
      <c r="G196" s="1"/>
      <c r="H196" s="1"/>
      <c r="I196" s="1"/>
      <c r="J196" s="1"/>
      <c r="K196" s="1"/>
      <c r="L196" s="1"/>
      <c r="M196" s="1"/>
      <c r="N196" s="1"/>
      <c r="O196" s="1"/>
      <c r="P196" s="1"/>
      <c r="Q196" s="1"/>
    </row>
    <row r="197" spans="3:17" x14ac:dyDescent="0.2">
      <c r="C197" s="1"/>
      <c r="D197" s="1"/>
      <c r="E197" s="1"/>
      <c r="F197" s="1"/>
      <c r="G197" s="1"/>
      <c r="H197" s="1"/>
      <c r="I197" s="1"/>
      <c r="J197" s="1"/>
      <c r="K197" s="1"/>
      <c r="L197" s="1"/>
      <c r="M197" s="1"/>
      <c r="N197" s="1"/>
      <c r="O197" s="1"/>
      <c r="P197" s="1"/>
      <c r="Q197" s="1"/>
    </row>
    <row r="198" spans="3:17" x14ac:dyDescent="0.2">
      <c r="C198" s="1"/>
      <c r="D198" s="1"/>
      <c r="E198" s="1"/>
      <c r="F198" s="1"/>
      <c r="G198" s="1"/>
      <c r="H198" s="1"/>
      <c r="I198" s="1"/>
      <c r="J198" s="1"/>
      <c r="K198" s="1"/>
      <c r="L198" s="1"/>
      <c r="M198" s="1"/>
      <c r="N198" s="1"/>
      <c r="O198" s="1"/>
      <c r="P198" s="1"/>
      <c r="Q198" s="1"/>
    </row>
    <row r="199" spans="3:17" x14ac:dyDescent="0.2">
      <c r="C199" s="1"/>
      <c r="D199" s="1"/>
      <c r="E199" s="1"/>
      <c r="F199" s="1"/>
      <c r="G199" s="1"/>
      <c r="H199" s="1"/>
      <c r="I199" s="1"/>
      <c r="J199" s="1"/>
      <c r="K199" s="1"/>
      <c r="L199" s="1"/>
      <c r="M199" s="1"/>
      <c r="N199" s="1"/>
      <c r="O199" s="1"/>
      <c r="P199" s="1"/>
      <c r="Q199" s="1"/>
    </row>
    <row r="200" spans="3:17" x14ac:dyDescent="0.2">
      <c r="C200" s="1"/>
      <c r="D200" s="1"/>
      <c r="E200" s="1"/>
      <c r="F200" s="1"/>
      <c r="G200" s="1"/>
      <c r="H200" s="1"/>
      <c r="I200" s="1"/>
      <c r="J200" s="1"/>
      <c r="K200" s="1"/>
      <c r="L200" s="1"/>
      <c r="M200" s="1"/>
      <c r="N200" s="1"/>
      <c r="O200" s="1"/>
      <c r="P200" s="1"/>
      <c r="Q200" s="1"/>
    </row>
    <row r="201" spans="3:17" x14ac:dyDescent="0.2">
      <c r="C201" s="1"/>
      <c r="D201" s="1"/>
      <c r="E201" s="1"/>
      <c r="F201" s="1"/>
      <c r="G201" s="1"/>
      <c r="H201" s="1"/>
      <c r="I201" s="1"/>
      <c r="J201" s="1"/>
      <c r="K201" s="1"/>
      <c r="L201" s="1"/>
      <c r="M201" s="1"/>
      <c r="N201" s="1"/>
      <c r="O201" s="1"/>
      <c r="P201" s="1"/>
      <c r="Q201" s="1"/>
    </row>
    <row r="202" spans="3:17" x14ac:dyDescent="0.2">
      <c r="C202" s="1"/>
      <c r="D202" s="1"/>
      <c r="E202" s="1"/>
      <c r="F202" s="1"/>
      <c r="G202" s="1"/>
      <c r="H202" s="1"/>
      <c r="I202" s="1"/>
      <c r="J202" s="1"/>
      <c r="K202" s="1"/>
      <c r="L202" s="1"/>
      <c r="M202" s="1"/>
      <c r="N202" s="1"/>
      <c r="O202" s="1"/>
      <c r="P202" s="1"/>
      <c r="Q202" s="1"/>
    </row>
    <row r="203" spans="3:17" x14ac:dyDescent="0.2">
      <c r="C203" s="1"/>
      <c r="D203" s="1"/>
      <c r="E203" s="1"/>
      <c r="F203" s="1"/>
      <c r="G203" s="1"/>
      <c r="H203" s="1"/>
      <c r="I203" s="1"/>
      <c r="J203" s="1"/>
      <c r="K203" s="1"/>
      <c r="L203" s="1"/>
      <c r="M203" s="1"/>
      <c r="N203" s="1"/>
      <c r="O203" s="1"/>
      <c r="P203" s="1"/>
      <c r="Q203" s="1"/>
    </row>
    <row r="204" spans="3:17" x14ac:dyDescent="0.2">
      <c r="C204" s="1"/>
      <c r="D204" s="1"/>
      <c r="E204" s="1"/>
      <c r="F204" s="1"/>
      <c r="G204" s="1"/>
      <c r="H204" s="1"/>
      <c r="I204" s="1"/>
      <c r="J204" s="1"/>
      <c r="K204" s="1"/>
      <c r="L204" s="1"/>
      <c r="M204" s="1"/>
      <c r="N204" s="1"/>
      <c r="O204" s="1"/>
      <c r="P204" s="1"/>
      <c r="Q204" s="1"/>
    </row>
    <row r="205" spans="3:17" x14ac:dyDescent="0.2">
      <c r="C205" s="1"/>
      <c r="D205" s="1"/>
      <c r="E205" s="1"/>
      <c r="F205" s="1"/>
      <c r="G205" s="1"/>
      <c r="H205" s="1"/>
      <c r="I205" s="1"/>
      <c r="J205" s="1"/>
      <c r="K205" s="1"/>
      <c r="L205" s="1"/>
      <c r="M205" s="1"/>
      <c r="N205" s="1"/>
      <c r="O205" s="1"/>
      <c r="P205" s="1"/>
      <c r="Q205" s="1"/>
    </row>
    <row r="206" spans="3:17" x14ac:dyDescent="0.2">
      <c r="C206" s="1"/>
      <c r="D206" s="1"/>
      <c r="E206" s="1"/>
      <c r="F206" s="1"/>
      <c r="G206" s="1"/>
      <c r="H206" s="1"/>
      <c r="I206" s="1"/>
      <c r="J206" s="1"/>
      <c r="K206" s="1"/>
      <c r="L206" s="1"/>
      <c r="M206" s="1"/>
      <c r="N206" s="1"/>
      <c r="O206" s="1"/>
      <c r="P206" s="1"/>
      <c r="Q206" s="1"/>
    </row>
    <row r="207" spans="3:17" x14ac:dyDescent="0.2">
      <c r="C207" s="1"/>
      <c r="D207" s="1"/>
      <c r="E207" s="1"/>
      <c r="F207" s="1"/>
      <c r="G207" s="1"/>
      <c r="H207" s="1"/>
      <c r="I207" s="1"/>
      <c r="J207" s="1"/>
      <c r="K207" s="1"/>
      <c r="L207" s="1"/>
      <c r="M207" s="1"/>
      <c r="N207" s="1"/>
      <c r="O207" s="1"/>
      <c r="P207" s="1"/>
      <c r="Q207" s="1"/>
    </row>
    <row r="208" spans="3:17" x14ac:dyDescent="0.2">
      <c r="C208" s="1"/>
      <c r="D208" s="1"/>
      <c r="E208" s="1"/>
      <c r="F208" s="1"/>
      <c r="G208" s="1"/>
      <c r="H208" s="1"/>
      <c r="I208" s="1"/>
      <c r="J208" s="1"/>
      <c r="K208" s="1"/>
      <c r="L208" s="1"/>
      <c r="M208" s="1"/>
      <c r="N208" s="1"/>
      <c r="O208" s="1"/>
      <c r="P208" s="1"/>
      <c r="Q208" s="1"/>
    </row>
    <row r="209" spans="3:17" x14ac:dyDescent="0.2">
      <c r="C209" s="1"/>
      <c r="D209" s="1"/>
      <c r="E209" s="1"/>
      <c r="F209" s="1"/>
      <c r="G209" s="1"/>
      <c r="H209" s="1"/>
      <c r="I209" s="1"/>
      <c r="J209" s="1"/>
      <c r="K209" s="1"/>
      <c r="L209" s="1"/>
      <c r="M209" s="1"/>
      <c r="N209" s="1"/>
      <c r="O209" s="1"/>
      <c r="P209" s="1"/>
      <c r="Q209" s="1"/>
    </row>
    <row r="210" spans="3:17" x14ac:dyDescent="0.2">
      <c r="C210" s="1"/>
      <c r="D210" s="1"/>
      <c r="E210" s="1"/>
      <c r="F210" s="1"/>
      <c r="G210" s="1"/>
      <c r="H210" s="1"/>
      <c r="I210" s="1"/>
      <c r="J210" s="1"/>
      <c r="K210" s="1"/>
      <c r="L210" s="1"/>
      <c r="M210" s="1"/>
      <c r="N210" s="1"/>
      <c r="O210" s="1"/>
      <c r="P210" s="1"/>
      <c r="Q210" s="1"/>
    </row>
    <row r="211" spans="3:17" x14ac:dyDescent="0.2">
      <c r="C211" s="1"/>
      <c r="D211" s="1"/>
      <c r="E211" s="1"/>
      <c r="F211" s="1"/>
      <c r="G211" s="1"/>
      <c r="H211" s="1"/>
      <c r="I211" s="1"/>
      <c r="J211" s="1"/>
      <c r="K211" s="1"/>
      <c r="L211" s="1"/>
      <c r="M211" s="1"/>
      <c r="N211" s="1"/>
      <c r="O211" s="1"/>
      <c r="P211" s="1"/>
      <c r="Q211" s="1"/>
    </row>
    <row r="212" spans="3:17" x14ac:dyDescent="0.2">
      <c r="C212" s="1"/>
      <c r="D212" s="1"/>
      <c r="E212" s="1"/>
      <c r="F212" s="1"/>
      <c r="G212" s="1"/>
      <c r="H212" s="1"/>
      <c r="I212" s="1"/>
      <c r="J212" s="1"/>
      <c r="K212" s="1"/>
      <c r="L212" s="1"/>
      <c r="M212" s="1"/>
      <c r="N212" s="1"/>
      <c r="O212" s="1"/>
      <c r="P212" s="1"/>
      <c r="Q212" s="1"/>
    </row>
    <row r="213" spans="3:17" x14ac:dyDescent="0.2">
      <c r="C213" s="1"/>
      <c r="D213" s="1"/>
      <c r="E213" s="1"/>
      <c r="F213" s="1"/>
      <c r="G213" s="1"/>
      <c r="H213" s="1"/>
      <c r="I213" s="1"/>
      <c r="J213" s="1"/>
      <c r="K213" s="1"/>
      <c r="L213" s="1"/>
      <c r="M213" s="1"/>
      <c r="N213" s="1"/>
      <c r="O213" s="1"/>
      <c r="P213" s="1"/>
      <c r="Q213" s="1"/>
    </row>
    <row r="214" spans="3:17" x14ac:dyDescent="0.2">
      <c r="C214" s="1"/>
      <c r="D214" s="1"/>
      <c r="E214" s="1"/>
      <c r="F214" s="1"/>
      <c r="G214" s="1"/>
      <c r="H214" s="1"/>
      <c r="I214" s="1"/>
      <c r="J214" s="1"/>
      <c r="K214" s="1"/>
      <c r="L214" s="1"/>
      <c r="M214" s="1"/>
      <c r="N214" s="1"/>
      <c r="O214" s="1"/>
      <c r="P214" s="1"/>
      <c r="Q214" s="1"/>
    </row>
    <row r="215" spans="3:17" x14ac:dyDescent="0.2">
      <c r="C215" s="1"/>
      <c r="D215" s="1"/>
      <c r="E215" s="1"/>
      <c r="F215" s="1"/>
      <c r="G215" s="1"/>
      <c r="H215" s="1"/>
      <c r="I215" s="1"/>
      <c r="J215" s="1"/>
      <c r="K215" s="1"/>
      <c r="L215" s="1"/>
      <c r="M215" s="1"/>
      <c r="N215" s="1"/>
      <c r="O215" s="1"/>
      <c r="P215" s="1"/>
      <c r="Q215" s="1"/>
    </row>
    <row r="216" spans="3:17" x14ac:dyDescent="0.2">
      <c r="C216" s="1"/>
      <c r="D216" s="1"/>
      <c r="E216" s="1"/>
      <c r="F216" s="1"/>
      <c r="G216" s="1"/>
      <c r="H216" s="1"/>
      <c r="I216" s="1"/>
      <c r="J216" s="1"/>
      <c r="K216" s="1"/>
      <c r="L216" s="1"/>
      <c r="M216" s="1"/>
      <c r="N216" s="1"/>
      <c r="O216" s="1"/>
      <c r="P216" s="1"/>
      <c r="Q216" s="1"/>
    </row>
    <row r="217" spans="3:17" x14ac:dyDescent="0.2">
      <c r="C217" s="1"/>
      <c r="D217" s="1"/>
      <c r="E217" s="1"/>
      <c r="F217" s="1"/>
      <c r="G217" s="1"/>
      <c r="H217" s="1"/>
      <c r="I217" s="1"/>
      <c r="J217" s="1"/>
      <c r="K217" s="1"/>
      <c r="L217" s="1"/>
      <c r="M217" s="1"/>
      <c r="N217" s="1"/>
      <c r="O217" s="1"/>
      <c r="P217" s="1"/>
      <c r="Q217" s="1"/>
    </row>
    <row r="218" spans="3:17" x14ac:dyDescent="0.2">
      <c r="C218" s="1"/>
      <c r="D218" s="1"/>
      <c r="E218" s="1"/>
      <c r="F218" s="1"/>
      <c r="G218" s="1"/>
      <c r="H218" s="1"/>
      <c r="I218" s="1"/>
      <c r="J218" s="1"/>
      <c r="K218" s="1"/>
      <c r="L218" s="1"/>
      <c r="M218" s="1"/>
      <c r="N218" s="1"/>
      <c r="O218" s="1"/>
      <c r="P218" s="1"/>
      <c r="Q218" s="1"/>
    </row>
    <row r="219" spans="3:17" x14ac:dyDescent="0.2">
      <c r="C219" s="1"/>
      <c r="D219" s="1"/>
      <c r="E219" s="1"/>
      <c r="F219" s="1"/>
      <c r="G219" s="1"/>
      <c r="H219" s="1"/>
      <c r="I219" s="1"/>
      <c r="J219" s="1"/>
      <c r="K219" s="1"/>
      <c r="L219" s="1"/>
      <c r="M219" s="1"/>
      <c r="N219" s="1"/>
      <c r="O219" s="1"/>
      <c r="P219" s="1"/>
      <c r="Q219" s="1"/>
    </row>
    <row r="220" spans="3:17" x14ac:dyDescent="0.2">
      <c r="C220" s="1"/>
      <c r="D220" s="1"/>
      <c r="E220" s="1"/>
      <c r="F220" s="1"/>
      <c r="G220" s="1"/>
      <c r="H220" s="1"/>
      <c r="I220" s="1"/>
      <c r="J220" s="1"/>
      <c r="K220" s="1"/>
      <c r="L220" s="1"/>
      <c r="M220" s="1"/>
      <c r="N220" s="1"/>
      <c r="O220" s="1"/>
      <c r="P220" s="1"/>
      <c r="Q220" s="1"/>
    </row>
    <row r="221" spans="3:17" x14ac:dyDescent="0.2">
      <c r="C221" s="1"/>
      <c r="D221" s="1"/>
      <c r="E221" s="1"/>
      <c r="F221" s="1"/>
      <c r="G221" s="1"/>
      <c r="H221" s="1"/>
      <c r="I221" s="1"/>
      <c r="J221" s="1"/>
      <c r="K221" s="1"/>
      <c r="L221" s="1"/>
      <c r="M221" s="1"/>
      <c r="N221" s="1"/>
      <c r="O221" s="1"/>
      <c r="P221" s="1"/>
      <c r="Q221" s="1"/>
    </row>
    <row r="222" spans="3:17" x14ac:dyDescent="0.2">
      <c r="C222" s="1"/>
      <c r="D222" s="1"/>
      <c r="E222" s="1"/>
      <c r="F222" s="1"/>
      <c r="G222" s="1"/>
      <c r="H222" s="1"/>
      <c r="I222" s="1"/>
      <c r="J222" s="1"/>
      <c r="K222" s="1"/>
      <c r="L222" s="1"/>
      <c r="M222" s="1"/>
      <c r="N222" s="1"/>
      <c r="O222" s="1"/>
      <c r="P222" s="1"/>
      <c r="Q222" s="1"/>
    </row>
    <row r="223" spans="3:17" x14ac:dyDescent="0.2">
      <c r="C223" s="1"/>
      <c r="D223" s="1"/>
      <c r="E223" s="1"/>
      <c r="F223" s="1"/>
      <c r="G223" s="1"/>
      <c r="H223" s="1"/>
      <c r="I223" s="1"/>
      <c r="J223" s="1"/>
      <c r="K223" s="1"/>
      <c r="L223" s="1"/>
      <c r="M223" s="1"/>
      <c r="N223" s="1"/>
      <c r="O223" s="1"/>
      <c r="P223" s="1"/>
      <c r="Q223" s="1"/>
    </row>
    <row r="224" spans="3:17" x14ac:dyDescent="0.2">
      <c r="C224" s="1"/>
      <c r="D224" s="1"/>
      <c r="E224" s="1"/>
      <c r="F224" s="1"/>
      <c r="G224" s="1"/>
      <c r="H224" s="1"/>
      <c r="I224" s="1"/>
      <c r="J224" s="1"/>
      <c r="K224" s="1"/>
      <c r="L224" s="1"/>
      <c r="M224" s="1"/>
      <c r="N224" s="1"/>
      <c r="O224" s="1"/>
      <c r="P224" s="1"/>
      <c r="Q224" s="1"/>
    </row>
    <row r="225" spans="3:17" x14ac:dyDescent="0.2">
      <c r="C225" s="1"/>
      <c r="D225" s="1"/>
      <c r="E225" s="1"/>
      <c r="F225" s="1"/>
      <c r="G225" s="1"/>
      <c r="H225" s="1"/>
      <c r="I225" s="1"/>
      <c r="J225" s="1"/>
      <c r="K225" s="1"/>
      <c r="L225" s="1"/>
      <c r="M225" s="1"/>
      <c r="N225" s="1"/>
      <c r="O225" s="1"/>
      <c r="P225" s="1"/>
      <c r="Q225" s="1"/>
    </row>
    <row r="226" spans="3:17" x14ac:dyDescent="0.2">
      <c r="C226" s="1"/>
      <c r="D226" s="1"/>
      <c r="E226" s="1"/>
      <c r="F226" s="1"/>
      <c r="G226" s="1"/>
      <c r="H226" s="1"/>
      <c r="I226" s="1"/>
      <c r="J226" s="1"/>
      <c r="K226" s="1"/>
      <c r="L226" s="1"/>
      <c r="M226" s="1"/>
      <c r="N226" s="1"/>
      <c r="O226" s="1"/>
      <c r="P226" s="1"/>
      <c r="Q226" s="1"/>
    </row>
    <row r="227" spans="3:17" x14ac:dyDescent="0.2">
      <c r="C227" s="1"/>
      <c r="D227" s="1"/>
      <c r="E227" s="1"/>
      <c r="F227" s="1"/>
      <c r="G227" s="1"/>
      <c r="H227" s="1"/>
      <c r="I227" s="1"/>
      <c r="J227" s="1"/>
      <c r="K227" s="1"/>
      <c r="L227" s="1"/>
      <c r="M227" s="1"/>
      <c r="N227" s="1"/>
      <c r="O227" s="1"/>
      <c r="P227" s="1"/>
      <c r="Q227" s="1"/>
    </row>
    <row r="228" spans="3:17" x14ac:dyDescent="0.2">
      <c r="C228" s="1"/>
      <c r="D228" s="1"/>
      <c r="E228" s="1"/>
      <c r="F228" s="1"/>
      <c r="G228" s="1"/>
      <c r="H228" s="1"/>
      <c r="I228" s="1"/>
      <c r="J228" s="1"/>
      <c r="K228" s="1"/>
      <c r="L228" s="1"/>
      <c r="M228" s="1"/>
      <c r="N228" s="1"/>
      <c r="O228" s="1"/>
      <c r="P228" s="1"/>
      <c r="Q228" s="1"/>
    </row>
    <row r="229" spans="3:17" x14ac:dyDescent="0.2">
      <c r="C229" s="1"/>
      <c r="D229" s="1"/>
      <c r="E229" s="1"/>
      <c r="F229" s="1"/>
      <c r="G229" s="1"/>
      <c r="H229" s="1"/>
      <c r="I229" s="1"/>
      <c r="J229" s="1"/>
      <c r="K229" s="1"/>
      <c r="L229" s="1"/>
      <c r="M229" s="1"/>
      <c r="N229" s="1"/>
      <c r="O229" s="1"/>
      <c r="P229" s="1"/>
      <c r="Q229" s="1"/>
    </row>
    <row r="230" spans="3:17" x14ac:dyDescent="0.2">
      <c r="C230" s="1"/>
      <c r="D230" s="1"/>
      <c r="E230" s="1"/>
      <c r="F230" s="1"/>
      <c r="G230" s="1"/>
      <c r="H230" s="1"/>
      <c r="I230" s="1"/>
      <c r="J230" s="1"/>
      <c r="K230" s="1"/>
      <c r="L230" s="1"/>
      <c r="M230" s="1"/>
      <c r="N230" s="1"/>
      <c r="O230" s="1"/>
      <c r="P230" s="1"/>
      <c r="Q230" s="1"/>
    </row>
    <row r="231" spans="3:17" x14ac:dyDescent="0.2">
      <c r="C231" s="1"/>
      <c r="D231" s="1"/>
      <c r="E231" s="1"/>
      <c r="F231" s="1"/>
      <c r="G231" s="1"/>
      <c r="H231" s="1"/>
      <c r="I231" s="1"/>
      <c r="J231" s="1"/>
      <c r="K231" s="1"/>
      <c r="L231" s="1"/>
      <c r="M231" s="1"/>
      <c r="N231" s="1"/>
      <c r="O231" s="1"/>
      <c r="P231" s="1"/>
      <c r="Q231" s="1"/>
    </row>
    <row r="232" spans="3:17" x14ac:dyDescent="0.2">
      <c r="C232" s="1"/>
      <c r="D232" s="1"/>
      <c r="E232" s="1"/>
      <c r="F232" s="1"/>
      <c r="G232" s="1"/>
      <c r="H232" s="1"/>
      <c r="I232" s="1"/>
      <c r="J232" s="1"/>
      <c r="K232" s="1"/>
      <c r="L232" s="1"/>
      <c r="M232" s="1"/>
      <c r="N232" s="1"/>
      <c r="O232" s="1"/>
      <c r="P232" s="1"/>
      <c r="Q232" s="1"/>
    </row>
    <row r="233" spans="3:17" x14ac:dyDescent="0.2">
      <c r="C233" s="1"/>
      <c r="D233" s="1"/>
      <c r="E233" s="1"/>
      <c r="F233" s="1"/>
      <c r="G233" s="1"/>
      <c r="H233" s="1"/>
      <c r="I233" s="1"/>
      <c r="J233" s="1"/>
      <c r="K233" s="1"/>
      <c r="L233" s="1"/>
      <c r="M233" s="1"/>
      <c r="N233" s="1"/>
      <c r="O233" s="1"/>
      <c r="P233" s="1"/>
      <c r="Q233" s="1"/>
    </row>
    <row r="234" spans="3:17" x14ac:dyDescent="0.2">
      <c r="C234" s="1"/>
      <c r="D234" s="1"/>
      <c r="E234" s="1"/>
      <c r="F234" s="1"/>
      <c r="G234" s="1"/>
      <c r="H234" s="1"/>
      <c r="I234" s="1"/>
      <c r="J234" s="1"/>
      <c r="K234" s="1"/>
      <c r="L234" s="1"/>
      <c r="M234" s="1"/>
      <c r="N234" s="1"/>
      <c r="O234" s="1"/>
      <c r="P234" s="1"/>
      <c r="Q234" s="1"/>
    </row>
    <row r="235" spans="3:17" x14ac:dyDescent="0.2">
      <c r="C235" s="1"/>
      <c r="D235" s="1"/>
      <c r="E235" s="1"/>
      <c r="F235" s="1"/>
      <c r="G235" s="1"/>
      <c r="H235" s="1"/>
      <c r="I235" s="1"/>
      <c r="J235" s="1"/>
      <c r="K235" s="1"/>
      <c r="L235" s="1"/>
      <c r="M235" s="1"/>
      <c r="N235" s="1"/>
      <c r="O235" s="1"/>
      <c r="P235" s="1"/>
      <c r="Q235" s="1"/>
    </row>
    <row r="236" spans="3:17" x14ac:dyDescent="0.2">
      <c r="C236" s="1"/>
      <c r="D236" s="1"/>
      <c r="E236" s="1"/>
      <c r="F236" s="1"/>
      <c r="G236" s="1"/>
      <c r="H236" s="1"/>
      <c r="I236" s="1"/>
      <c r="J236" s="1"/>
      <c r="K236" s="1"/>
      <c r="L236" s="1"/>
      <c r="M236" s="1"/>
      <c r="N236" s="1"/>
      <c r="O236" s="1"/>
      <c r="P236" s="1"/>
      <c r="Q236" s="1"/>
    </row>
    <row r="237" spans="3:17" x14ac:dyDescent="0.2">
      <c r="C237" s="1"/>
      <c r="D237" s="1"/>
      <c r="E237" s="1"/>
      <c r="F237" s="1"/>
      <c r="G237" s="1"/>
      <c r="H237" s="1"/>
      <c r="I237" s="1"/>
      <c r="J237" s="1"/>
      <c r="K237" s="1"/>
      <c r="L237" s="1"/>
      <c r="M237" s="1"/>
      <c r="N237" s="1"/>
      <c r="O237" s="1"/>
      <c r="P237" s="1"/>
      <c r="Q237" s="1"/>
    </row>
    <row r="238" spans="3:17" x14ac:dyDescent="0.2">
      <c r="C238" s="1"/>
      <c r="D238" s="1"/>
      <c r="E238" s="1"/>
      <c r="F238" s="1"/>
      <c r="G238" s="1"/>
      <c r="H238" s="1"/>
      <c r="I238" s="1"/>
      <c r="J238" s="1"/>
      <c r="K238" s="1"/>
      <c r="L238" s="1"/>
      <c r="M238" s="1"/>
      <c r="N238" s="1"/>
      <c r="O238" s="1"/>
      <c r="P238" s="1"/>
      <c r="Q238" s="1"/>
    </row>
    <row r="239" spans="3:17" x14ac:dyDescent="0.2">
      <c r="C239" s="1"/>
      <c r="D239" s="1"/>
      <c r="E239" s="1"/>
      <c r="F239" s="1"/>
      <c r="G239" s="1"/>
      <c r="H239" s="1"/>
      <c r="I239" s="1"/>
      <c r="J239" s="1"/>
      <c r="K239" s="1"/>
      <c r="L239" s="1"/>
      <c r="M239" s="1"/>
      <c r="N239" s="1"/>
      <c r="O239" s="1"/>
      <c r="P239" s="1"/>
      <c r="Q239" s="1"/>
    </row>
    <row r="240" spans="3:17" x14ac:dyDescent="0.2">
      <c r="C240" s="1"/>
      <c r="D240" s="1"/>
      <c r="E240" s="1"/>
      <c r="F240" s="1"/>
      <c r="G240" s="1"/>
      <c r="H240" s="1"/>
      <c r="I240" s="1"/>
      <c r="J240" s="1"/>
      <c r="K240" s="1"/>
      <c r="L240" s="1"/>
      <c r="M240" s="1"/>
      <c r="N240" s="1"/>
      <c r="O240" s="1"/>
      <c r="P240" s="1"/>
      <c r="Q240" s="1"/>
    </row>
    <row r="241" spans="3:17" x14ac:dyDescent="0.2">
      <c r="C241" s="1"/>
      <c r="D241" s="1"/>
      <c r="E241" s="1"/>
      <c r="F241" s="1"/>
      <c r="G241" s="1"/>
      <c r="H241" s="1"/>
      <c r="I241" s="1"/>
      <c r="J241" s="1"/>
      <c r="K241" s="1"/>
      <c r="L241" s="1"/>
      <c r="M241" s="1"/>
      <c r="N241" s="1"/>
      <c r="O241" s="1"/>
      <c r="P241" s="1"/>
      <c r="Q241" s="1"/>
    </row>
    <row r="242" spans="3:17" x14ac:dyDescent="0.2">
      <c r="C242" s="1"/>
      <c r="D242" s="1"/>
      <c r="E242" s="1"/>
      <c r="F242" s="1"/>
      <c r="G242" s="1"/>
      <c r="H242" s="1"/>
      <c r="I242" s="1"/>
      <c r="J242" s="1"/>
      <c r="K242" s="1"/>
      <c r="L242" s="1"/>
      <c r="M242" s="1"/>
      <c r="N242" s="1"/>
      <c r="O242" s="1"/>
      <c r="P242" s="1"/>
      <c r="Q242" s="1"/>
    </row>
    <row r="243" spans="3:17" x14ac:dyDescent="0.2">
      <c r="C243" s="1"/>
      <c r="D243" s="1"/>
      <c r="E243" s="1"/>
      <c r="F243" s="1"/>
      <c r="G243" s="1"/>
      <c r="H243" s="1"/>
      <c r="I243" s="1"/>
      <c r="J243" s="1"/>
      <c r="K243" s="1"/>
      <c r="L243" s="1"/>
      <c r="M243" s="1"/>
      <c r="N243" s="1"/>
      <c r="O243" s="1"/>
      <c r="P243" s="1"/>
      <c r="Q243" s="1"/>
    </row>
    <row r="244" spans="3:17" x14ac:dyDescent="0.2">
      <c r="C244" s="1"/>
      <c r="D244" s="1"/>
      <c r="E244" s="1"/>
      <c r="F244" s="1"/>
      <c r="G244" s="1"/>
      <c r="H244" s="1"/>
      <c r="I244" s="1"/>
      <c r="J244" s="1"/>
      <c r="K244" s="1"/>
      <c r="L244" s="1"/>
      <c r="M244" s="1"/>
      <c r="N244" s="1"/>
      <c r="O244" s="1"/>
      <c r="P244" s="1"/>
      <c r="Q244" s="1"/>
    </row>
    <row r="245" spans="3:17" x14ac:dyDescent="0.2">
      <c r="C245" s="1"/>
      <c r="D245" s="1"/>
      <c r="E245" s="1"/>
      <c r="F245" s="1"/>
      <c r="G245" s="1"/>
      <c r="H245" s="1"/>
      <c r="I245" s="1"/>
      <c r="J245" s="1"/>
      <c r="K245" s="1"/>
      <c r="L245" s="1"/>
      <c r="M245" s="1"/>
      <c r="N245" s="1"/>
      <c r="O245" s="1"/>
      <c r="P245" s="1"/>
      <c r="Q245" s="1"/>
    </row>
    <row r="246" spans="3:17" x14ac:dyDescent="0.2">
      <c r="C246" s="1"/>
      <c r="D246" s="1"/>
      <c r="E246" s="1"/>
      <c r="F246" s="1"/>
      <c r="G246" s="1"/>
      <c r="H246" s="1"/>
      <c r="I246" s="1"/>
      <c r="J246" s="1"/>
      <c r="K246" s="1"/>
      <c r="L246" s="1"/>
      <c r="M246" s="1"/>
      <c r="N246" s="1"/>
      <c r="O246" s="1"/>
      <c r="P246" s="1"/>
      <c r="Q246" s="1"/>
    </row>
    <row r="247" spans="3:17" x14ac:dyDescent="0.2">
      <c r="C247" s="1"/>
      <c r="D247" s="1"/>
      <c r="E247" s="1"/>
      <c r="F247" s="1"/>
      <c r="G247" s="1"/>
      <c r="H247" s="1"/>
      <c r="I247" s="1"/>
      <c r="J247" s="1"/>
      <c r="K247" s="1"/>
      <c r="L247" s="1"/>
      <c r="M247" s="1"/>
      <c r="N247" s="1"/>
      <c r="O247" s="1"/>
      <c r="P247" s="1"/>
      <c r="Q247" s="1"/>
    </row>
    <row r="248" spans="3:17" x14ac:dyDescent="0.2">
      <c r="C248" s="1"/>
      <c r="D248" s="1"/>
      <c r="E248" s="1"/>
      <c r="F248" s="1"/>
      <c r="G248" s="1"/>
      <c r="H248" s="1"/>
      <c r="I248" s="1"/>
      <c r="J248" s="1"/>
      <c r="K248" s="1"/>
      <c r="L248" s="1"/>
      <c r="M248" s="1"/>
      <c r="N248" s="1"/>
      <c r="O248" s="1"/>
      <c r="P248" s="1"/>
      <c r="Q248" s="1"/>
    </row>
    <row r="249" spans="3:17" x14ac:dyDescent="0.2">
      <c r="C249" s="1"/>
      <c r="D249" s="1"/>
      <c r="E249" s="1"/>
      <c r="F249" s="1"/>
      <c r="G249" s="1"/>
      <c r="H249" s="1"/>
      <c r="I249" s="1"/>
      <c r="J249" s="1"/>
      <c r="K249" s="1"/>
      <c r="L249" s="1"/>
      <c r="M249" s="1"/>
      <c r="N249" s="1"/>
      <c r="O249" s="1"/>
      <c r="P249" s="1"/>
      <c r="Q249" s="1"/>
    </row>
    <row r="250" spans="3:17" x14ac:dyDescent="0.2">
      <c r="C250" s="1"/>
      <c r="D250" s="1"/>
      <c r="E250" s="1"/>
      <c r="F250" s="1"/>
      <c r="G250" s="1"/>
      <c r="H250" s="1"/>
      <c r="I250" s="1"/>
      <c r="J250" s="1"/>
      <c r="K250" s="1"/>
      <c r="L250" s="1"/>
      <c r="M250" s="1"/>
      <c r="N250" s="1"/>
      <c r="O250" s="1"/>
      <c r="P250" s="1"/>
      <c r="Q250" s="1"/>
    </row>
    <row r="251" spans="3:17" x14ac:dyDescent="0.2">
      <c r="C251" s="1"/>
      <c r="D251" s="1"/>
      <c r="E251" s="1"/>
      <c r="F251" s="1"/>
      <c r="G251" s="1"/>
      <c r="H251" s="1"/>
      <c r="I251" s="1"/>
      <c r="J251" s="1"/>
      <c r="K251" s="1"/>
      <c r="L251" s="1"/>
      <c r="M251" s="1"/>
      <c r="N251" s="1"/>
      <c r="O251" s="1"/>
      <c r="P251" s="1"/>
      <c r="Q251" s="1"/>
    </row>
    <row r="252" spans="3:17" x14ac:dyDescent="0.2">
      <c r="C252" s="1"/>
      <c r="D252" s="1"/>
      <c r="E252" s="1"/>
      <c r="F252" s="1"/>
      <c r="G252" s="1"/>
      <c r="H252" s="1"/>
      <c r="I252" s="1"/>
      <c r="J252" s="1"/>
      <c r="K252" s="1"/>
      <c r="L252" s="1"/>
      <c r="M252" s="1"/>
      <c r="N252" s="1"/>
      <c r="O252" s="1"/>
      <c r="P252" s="1"/>
      <c r="Q252" s="1"/>
    </row>
    <row r="253" spans="3:17" x14ac:dyDescent="0.2">
      <c r="C253" s="1"/>
      <c r="D253" s="1"/>
      <c r="E253" s="1"/>
      <c r="F253" s="1"/>
      <c r="G253" s="1"/>
      <c r="H253" s="1"/>
      <c r="I253" s="1"/>
      <c r="J253" s="1"/>
      <c r="K253" s="1"/>
      <c r="L253" s="1"/>
      <c r="M253" s="1"/>
      <c r="N253" s="1"/>
      <c r="O253" s="1"/>
      <c r="P253" s="1"/>
      <c r="Q253" s="1"/>
    </row>
    <row r="254" spans="3:17" x14ac:dyDescent="0.2">
      <c r="C254" s="1"/>
      <c r="D254" s="1"/>
      <c r="E254" s="1"/>
      <c r="F254" s="1"/>
      <c r="G254" s="1"/>
      <c r="H254" s="1"/>
      <c r="I254" s="1"/>
      <c r="J254" s="1"/>
      <c r="K254" s="1"/>
      <c r="L254" s="1"/>
      <c r="M254" s="1"/>
      <c r="N254" s="1"/>
      <c r="O254" s="1"/>
      <c r="P254" s="1"/>
      <c r="Q254" s="1"/>
    </row>
    <row r="255" spans="3:17" x14ac:dyDescent="0.2">
      <c r="C255" s="1"/>
      <c r="D255" s="1"/>
      <c r="E255" s="1"/>
      <c r="F255" s="1"/>
      <c r="G255" s="1"/>
      <c r="H255" s="1"/>
      <c r="I255" s="1"/>
      <c r="J255" s="1"/>
      <c r="K255" s="1"/>
      <c r="L255" s="1"/>
      <c r="M255" s="1"/>
      <c r="N255" s="1"/>
      <c r="O255" s="1"/>
      <c r="P255" s="1"/>
      <c r="Q255" s="1"/>
    </row>
    <row r="256" spans="3:17" x14ac:dyDescent="0.2">
      <c r="C256" s="1"/>
      <c r="D256" s="1"/>
      <c r="E256" s="1"/>
      <c r="F256" s="1"/>
      <c r="G256" s="1"/>
      <c r="H256" s="1"/>
      <c r="I256" s="1"/>
      <c r="J256" s="1"/>
      <c r="K256" s="1"/>
      <c r="L256" s="1"/>
      <c r="M256" s="1"/>
      <c r="N256" s="1"/>
      <c r="O256" s="1"/>
      <c r="P256" s="1"/>
      <c r="Q256" s="1"/>
    </row>
    <row r="257" spans="3:17" x14ac:dyDescent="0.2">
      <c r="C257" s="1"/>
      <c r="D257" s="1"/>
      <c r="E257" s="1"/>
      <c r="F257" s="1"/>
      <c r="G257" s="1"/>
      <c r="H257" s="1"/>
      <c r="I257" s="1"/>
      <c r="J257" s="1"/>
      <c r="K257" s="1"/>
      <c r="L257" s="1"/>
      <c r="M257" s="1"/>
      <c r="N257" s="1"/>
      <c r="O257" s="1"/>
      <c r="P257" s="1"/>
      <c r="Q257" s="1"/>
    </row>
    <row r="258" spans="3:17" x14ac:dyDescent="0.2">
      <c r="C258" s="1"/>
      <c r="D258" s="1"/>
      <c r="E258" s="1"/>
      <c r="F258" s="1"/>
      <c r="G258" s="1"/>
      <c r="H258" s="1"/>
      <c r="I258" s="1"/>
      <c r="J258" s="1"/>
      <c r="K258" s="1"/>
      <c r="L258" s="1"/>
      <c r="M258" s="1"/>
      <c r="N258" s="1"/>
      <c r="O258" s="1"/>
      <c r="P258" s="1"/>
      <c r="Q258" s="1"/>
    </row>
    <row r="259" spans="3:17" x14ac:dyDescent="0.2">
      <c r="C259" s="1"/>
      <c r="D259" s="1"/>
      <c r="E259" s="1"/>
      <c r="F259" s="1"/>
      <c r="G259" s="1"/>
      <c r="H259" s="1"/>
      <c r="I259" s="1"/>
      <c r="J259" s="1"/>
      <c r="K259" s="1"/>
      <c r="L259" s="1"/>
      <c r="M259" s="1"/>
      <c r="N259" s="1"/>
      <c r="O259" s="1"/>
      <c r="P259" s="1"/>
      <c r="Q259" s="1"/>
    </row>
    <row r="260" spans="3:17" x14ac:dyDescent="0.2">
      <c r="C260" s="1"/>
      <c r="D260" s="1"/>
      <c r="E260" s="1"/>
      <c r="F260" s="1"/>
      <c r="G260" s="1"/>
      <c r="H260" s="1"/>
      <c r="I260" s="1"/>
      <c r="J260" s="1"/>
      <c r="K260" s="1"/>
      <c r="L260" s="1"/>
      <c r="M260" s="1"/>
      <c r="N260" s="1"/>
      <c r="O260" s="1"/>
      <c r="P260" s="1"/>
      <c r="Q260" s="1"/>
    </row>
    <row r="261" spans="3:17" x14ac:dyDescent="0.2">
      <c r="C261" s="1"/>
      <c r="D261" s="1"/>
      <c r="E261" s="1"/>
      <c r="F261" s="1"/>
      <c r="G261" s="1"/>
      <c r="H261" s="1"/>
      <c r="I261" s="1"/>
      <c r="J261" s="1"/>
      <c r="K261" s="1"/>
      <c r="L261" s="1"/>
      <c r="M261" s="1"/>
      <c r="N261" s="1"/>
      <c r="O261" s="1"/>
      <c r="P261" s="1"/>
      <c r="Q261" s="1"/>
    </row>
    <row r="262" spans="3:17" x14ac:dyDescent="0.2">
      <c r="C262" s="1"/>
      <c r="D262" s="1"/>
      <c r="E262" s="1"/>
      <c r="F262" s="1"/>
      <c r="G262" s="1"/>
      <c r="H262" s="1"/>
      <c r="I262" s="1"/>
      <c r="J262" s="1"/>
      <c r="K262" s="1"/>
      <c r="L262" s="1"/>
      <c r="M262" s="1"/>
      <c r="N262" s="1"/>
      <c r="O262" s="1"/>
      <c r="P262" s="1"/>
      <c r="Q262" s="1"/>
    </row>
    <row r="263" spans="3:17" x14ac:dyDescent="0.2">
      <c r="C263" s="1"/>
      <c r="D263" s="1"/>
      <c r="E263" s="1"/>
      <c r="F263" s="1"/>
      <c r="G263" s="1"/>
      <c r="H263" s="1"/>
      <c r="I263" s="1"/>
      <c r="J263" s="1"/>
      <c r="K263" s="1"/>
      <c r="L263" s="1"/>
      <c r="M263" s="1"/>
      <c r="N263" s="1"/>
      <c r="O263" s="1"/>
      <c r="P263" s="1"/>
      <c r="Q263" s="1"/>
    </row>
    <row r="264" spans="3:17" x14ac:dyDescent="0.2">
      <c r="C264" s="1"/>
      <c r="D264" s="1"/>
      <c r="E264" s="1"/>
      <c r="F264" s="1"/>
      <c r="G264" s="1"/>
      <c r="H264" s="1"/>
      <c r="I264" s="1"/>
      <c r="J264" s="1"/>
      <c r="K264" s="1"/>
      <c r="L264" s="1"/>
      <c r="M264" s="1"/>
      <c r="N264" s="1"/>
      <c r="O264" s="1"/>
      <c r="P264" s="1"/>
      <c r="Q264" s="1"/>
    </row>
    <row r="265" spans="3:17" x14ac:dyDescent="0.2">
      <c r="C265" s="1"/>
      <c r="D265" s="1"/>
      <c r="E265" s="1"/>
      <c r="F265" s="1"/>
      <c r="G265" s="1"/>
      <c r="H265" s="1"/>
      <c r="I265" s="1"/>
      <c r="J265" s="1"/>
      <c r="K265" s="1"/>
      <c r="L265" s="1"/>
      <c r="M265" s="1"/>
      <c r="N265" s="1"/>
      <c r="O265" s="1"/>
      <c r="P265" s="1"/>
      <c r="Q265" s="1"/>
    </row>
    <row r="266" spans="3:17" x14ac:dyDescent="0.2">
      <c r="C266" s="1"/>
      <c r="D266" s="1"/>
      <c r="E266" s="1"/>
      <c r="F266" s="1"/>
      <c r="G266" s="1"/>
      <c r="H266" s="1"/>
      <c r="I266" s="1"/>
      <c r="J266" s="1"/>
      <c r="K266" s="1"/>
      <c r="L266" s="1"/>
      <c r="M266" s="1"/>
      <c r="N266" s="1"/>
      <c r="O266" s="1"/>
      <c r="P266" s="1"/>
      <c r="Q266" s="1"/>
    </row>
    <row r="267" spans="3:17" x14ac:dyDescent="0.2">
      <c r="C267" s="1"/>
      <c r="D267" s="1"/>
      <c r="E267" s="1"/>
      <c r="F267" s="1"/>
      <c r="G267" s="1"/>
      <c r="H267" s="1"/>
      <c r="I267" s="1"/>
      <c r="J267" s="1"/>
      <c r="K267" s="1"/>
      <c r="L267" s="1"/>
      <c r="M267" s="1"/>
      <c r="N267" s="1"/>
      <c r="O267" s="1"/>
      <c r="P267" s="1"/>
      <c r="Q267" s="1"/>
    </row>
    <row r="268" spans="3:17" x14ac:dyDescent="0.2">
      <c r="C268" s="1"/>
      <c r="D268" s="1"/>
      <c r="E268" s="1"/>
      <c r="F268" s="1"/>
      <c r="G268" s="1"/>
      <c r="H268" s="1"/>
      <c r="I268" s="1"/>
      <c r="J268" s="1"/>
      <c r="K268" s="1"/>
      <c r="L268" s="1"/>
      <c r="M268" s="1"/>
      <c r="N268" s="1"/>
      <c r="O268" s="1"/>
      <c r="P268" s="1"/>
      <c r="Q268" s="1"/>
    </row>
    <row r="269" spans="3:17" x14ac:dyDescent="0.2">
      <c r="C269" s="1"/>
      <c r="D269" s="1"/>
      <c r="E269" s="1"/>
      <c r="F269" s="1"/>
      <c r="G269" s="1"/>
      <c r="H269" s="1"/>
      <c r="I269" s="1"/>
      <c r="J269" s="1"/>
      <c r="K269" s="1"/>
      <c r="L269" s="1"/>
      <c r="M269" s="1"/>
      <c r="N269" s="1"/>
      <c r="O269" s="1"/>
      <c r="P269" s="1"/>
      <c r="Q269" s="1"/>
    </row>
    <row r="270" spans="3:17" x14ac:dyDescent="0.2">
      <c r="C270" s="1"/>
      <c r="D270" s="1"/>
      <c r="E270" s="1"/>
      <c r="F270" s="1"/>
      <c r="G270" s="1"/>
      <c r="H270" s="1"/>
      <c r="I270" s="1"/>
      <c r="J270" s="1"/>
      <c r="K270" s="1"/>
      <c r="L270" s="1"/>
      <c r="M270" s="1"/>
      <c r="N270" s="1"/>
      <c r="O270" s="1"/>
      <c r="P270" s="1"/>
      <c r="Q270" s="1"/>
    </row>
    <row r="271" spans="3:17" x14ac:dyDescent="0.2">
      <c r="C271" s="1"/>
      <c r="D271" s="1"/>
      <c r="E271" s="1"/>
      <c r="F271" s="1"/>
      <c r="G271" s="1"/>
      <c r="H271" s="1"/>
      <c r="I271" s="1"/>
      <c r="J271" s="1"/>
      <c r="K271" s="1"/>
      <c r="L271" s="1"/>
      <c r="M271" s="1"/>
      <c r="N271" s="1"/>
      <c r="O271" s="1"/>
      <c r="P271" s="1"/>
      <c r="Q271" s="1"/>
    </row>
    <row r="272" spans="3:17" x14ac:dyDescent="0.2">
      <c r="C272" s="1"/>
      <c r="D272" s="1"/>
      <c r="E272" s="1"/>
      <c r="F272" s="1"/>
      <c r="G272" s="1"/>
      <c r="H272" s="1"/>
      <c r="I272" s="1"/>
      <c r="J272" s="1"/>
      <c r="K272" s="1"/>
      <c r="L272" s="1"/>
      <c r="M272" s="1"/>
      <c r="N272" s="1"/>
      <c r="O272" s="1"/>
      <c r="P272" s="1"/>
      <c r="Q272" s="1"/>
    </row>
    <row r="273" spans="3:17" x14ac:dyDescent="0.2">
      <c r="C273" s="1"/>
      <c r="D273" s="1"/>
      <c r="E273" s="1"/>
      <c r="F273" s="1"/>
      <c r="G273" s="1"/>
      <c r="H273" s="1"/>
      <c r="I273" s="1"/>
      <c r="J273" s="1"/>
      <c r="K273" s="1"/>
      <c r="L273" s="1"/>
      <c r="M273" s="1"/>
      <c r="N273" s="1"/>
      <c r="O273" s="1"/>
      <c r="P273" s="1"/>
      <c r="Q273" s="1"/>
    </row>
    <row r="274" spans="3:17" x14ac:dyDescent="0.2">
      <c r="C274" s="1"/>
      <c r="D274" s="1"/>
      <c r="E274" s="1"/>
      <c r="F274" s="1"/>
      <c r="G274" s="1"/>
      <c r="H274" s="1"/>
      <c r="I274" s="1"/>
      <c r="J274" s="1"/>
      <c r="K274" s="1"/>
      <c r="L274" s="1"/>
      <c r="M274" s="1"/>
      <c r="N274" s="1"/>
      <c r="O274" s="1"/>
      <c r="P274" s="1"/>
      <c r="Q274" s="1"/>
    </row>
    <row r="275" spans="3:17" x14ac:dyDescent="0.2">
      <c r="C275" s="1"/>
      <c r="D275" s="1"/>
      <c r="E275" s="1"/>
      <c r="F275" s="1"/>
      <c r="G275" s="1"/>
      <c r="H275" s="1"/>
      <c r="I275" s="1"/>
      <c r="J275" s="1"/>
      <c r="K275" s="1"/>
      <c r="L275" s="1"/>
      <c r="M275" s="1"/>
      <c r="N275" s="1"/>
      <c r="O275" s="1"/>
      <c r="P275" s="1"/>
      <c r="Q275" s="1"/>
    </row>
    <row r="276" spans="3:17" x14ac:dyDescent="0.2">
      <c r="C276" s="1"/>
      <c r="D276" s="1"/>
      <c r="E276" s="1"/>
      <c r="F276" s="1"/>
      <c r="G276" s="1"/>
      <c r="H276" s="1"/>
      <c r="I276" s="1"/>
      <c r="J276" s="1"/>
      <c r="K276" s="1"/>
      <c r="L276" s="1"/>
      <c r="M276" s="1"/>
      <c r="N276" s="1"/>
      <c r="O276" s="1"/>
      <c r="P276" s="1"/>
      <c r="Q276" s="1"/>
    </row>
    <row r="277" spans="3:17" x14ac:dyDescent="0.2">
      <c r="C277" s="1"/>
      <c r="D277" s="1"/>
      <c r="E277" s="1"/>
      <c r="F277" s="1"/>
      <c r="G277" s="1"/>
      <c r="H277" s="1"/>
      <c r="I277" s="1"/>
      <c r="J277" s="1"/>
      <c r="K277" s="1"/>
      <c r="L277" s="1"/>
      <c r="M277" s="1"/>
      <c r="N277" s="1"/>
      <c r="O277" s="1"/>
      <c r="P277" s="1"/>
      <c r="Q277" s="1"/>
    </row>
    <row r="278" spans="3:17" x14ac:dyDescent="0.2">
      <c r="C278" s="1"/>
      <c r="D278" s="1"/>
      <c r="E278" s="1"/>
      <c r="F278" s="1"/>
      <c r="G278" s="1"/>
      <c r="H278" s="1"/>
      <c r="I278" s="1"/>
      <c r="J278" s="1"/>
      <c r="K278" s="1"/>
      <c r="L278" s="1"/>
      <c r="M278" s="1"/>
      <c r="N278" s="1"/>
      <c r="O278" s="1"/>
      <c r="P278" s="1"/>
      <c r="Q278" s="1"/>
    </row>
    <row r="279" spans="3:17" x14ac:dyDescent="0.2">
      <c r="C279" s="1"/>
      <c r="D279" s="1"/>
      <c r="E279" s="1"/>
      <c r="F279" s="1"/>
      <c r="G279" s="1"/>
      <c r="H279" s="1"/>
      <c r="I279" s="1"/>
      <c r="J279" s="1"/>
      <c r="K279" s="1"/>
      <c r="L279" s="1"/>
      <c r="M279" s="1"/>
      <c r="N279" s="1"/>
      <c r="O279" s="1"/>
      <c r="P279" s="1"/>
      <c r="Q279" s="1"/>
    </row>
    <row r="280" spans="3:17" x14ac:dyDescent="0.2">
      <c r="C280" s="1"/>
      <c r="D280" s="1"/>
      <c r="E280" s="1"/>
      <c r="F280" s="1"/>
      <c r="G280" s="1"/>
      <c r="H280" s="1"/>
      <c r="I280" s="1"/>
      <c r="J280" s="1"/>
      <c r="K280" s="1"/>
      <c r="L280" s="1"/>
      <c r="M280" s="1"/>
      <c r="N280" s="1"/>
      <c r="O280" s="1"/>
      <c r="P280" s="1"/>
      <c r="Q280" s="1"/>
    </row>
    <row r="281" spans="3:17" x14ac:dyDescent="0.2">
      <c r="C281" s="1"/>
      <c r="D281" s="1"/>
      <c r="E281" s="1"/>
      <c r="F281" s="1"/>
      <c r="G281" s="1"/>
      <c r="H281" s="1"/>
      <c r="I281" s="1"/>
      <c r="J281" s="1"/>
      <c r="K281" s="1"/>
      <c r="L281" s="1"/>
      <c r="M281" s="1"/>
      <c r="N281" s="1"/>
      <c r="O281" s="1"/>
      <c r="P281" s="1"/>
      <c r="Q281" s="1"/>
    </row>
    <row r="282" spans="3:17" x14ac:dyDescent="0.2">
      <c r="C282" s="1"/>
      <c r="D282" s="1"/>
      <c r="E282" s="1"/>
      <c r="F282" s="1"/>
      <c r="G282" s="1"/>
      <c r="H282" s="1"/>
      <c r="I282" s="1"/>
      <c r="J282" s="1"/>
      <c r="K282" s="1"/>
      <c r="L282" s="1"/>
      <c r="M282" s="1"/>
      <c r="N282" s="1"/>
      <c r="O282" s="1"/>
      <c r="P282" s="1"/>
      <c r="Q282" s="1"/>
    </row>
    <row r="283" spans="3:17" x14ac:dyDescent="0.2">
      <c r="C283" s="1"/>
      <c r="D283" s="1"/>
      <c r="E283" s="1"/>
      <c r="F283" s="1"/>
      <c r="G283" s="1"/>
      <c r="H283" s="1"/>
      <c r="I283" s="1"/>
      <c r="J283" s="1"/>
      <c r="K283" s="1"/>
      <c r="L283" s="1"/>
      <c r="M283" s="1"/>
      <c r="N283" s="1"/>
      <c r="O283" s="1"/>
      <c r="P283" s="1"/>
      <c r="Q283" s="1"/>
    </row>
    <row r="284" spans="3:17" x14ac:dyDescent="0.2">
      <c r="C284" s="1"/>
      <c r="D284" s="1"/>
      <c r="E284" s="1"/>
      <c r="F284" s="1"/>
      <c r="G284" s="1"/>
      <c r="H284" s="1"/>
      <c r="I284" s="1"/>
      <c r="J284" s="1"/>
      <c r="K284" s="1"/>
      <c r="L284" s="1"/>
      <c r="M284" s="1"/>
      <c r="N284" s="1"/>
      <c r="O284" s="1"/>
      <c r="P284" s="1"/>
      <c r="Q284" s="1"/>
    </row>
    <row r="285" spans="3:17" x14ac:dyDescent="0.2">
      <c r="C285" s="1"/>
      <c r="D285" s="1"/>
      <c r="E285" s="1"/>
      <c r="F285" s="1"/>
      <c r="G285" s="1"/>
      <c r="H285" s="1"/>
      <c r="I285" s="1"/>
      <c r="J285" s="1"/>
      <c r="K285" s="1"/>
      <c r="L285" s="1"/>
      <c r="M285" s="1"/>
      <c r="N285" s="1"/>
      <c r="O285" s="1"/>
      <c r="P285" s="1"/>
      <c r="Q285" s="1"/>
    </row>
    <row r="286" spans="3:17" x14ac:dyDescent="0.2">
      <c r="C286" s="1"/>
      <c r="D286" s="1"/>
      <c r="E286" s="1"/>
      <c r="F286" s="1"/>
      <c r="G286" s="1"/>
      <c r="H286" s="1"/>
      <c r="I286" s="1"/>
      <c r="J286" s="1"/>
      <c r="K286" s="1"/>
      <c r="L286" s="1"/>
      <c r="M286" s="1"/>
      <c r="N286" s="1"/>
      <c r="O286" s="1"/>
      <c r="P286" s="1"/>
      <c r="Q286" s="1"/>
    </row>
    <row r="287" spans="3:17" x14ac:dyDescent="0.2">
      <c r="C287" s="1"/>
      <c r="D287" s="1"/>
      <c r="E287" s="1"/>
      <c r="F287" s="1"/>
      <c r="G287" s="1"/>
      <c r="H287" s="1"/>
      <c r="I287" s="1"/>
      <c r="J287" s="1"/>
      <c r="K287" s="1"/>
      <c r="L287" s="1"/>
      <c r="M287" s="1"/>
      <c r="N287" s="1"/>
      <c r="O287" s="1"/>
      <c r="P287" s="1"/>
      <c r="Q287" s="1"/>
    </row>
    <row r="288" spans="3:17" x14ac:dyDescent="0.2">
      <c r="C288" s="1"/>
      <c r="D288" s="1"/>
      <c r="E288" s="1"/>
      <c r="F288" s="1"/>
      <c r="G288" s="1"/>
      <c r="H288" s="1"/>
      <c r="I288" s="1"/>
      <c r="J288" s="1"/>
      <c r="K288" s="1"/>
      <c r="L288" s="1"/>
      <c r="M288" s="1"/>
      <c r="N288" s="1"/>
      <c r="O288" s="1"/>
      <c r="P288" s="1"/>
      <c r="Q288" s="1"/>
    </row>
    <row r="289" spans="3:17" x14ac:dyDescent="0.2">
      <c r="C289" s="1"/>
      <c r="D289" s="1"/>
      <c r="E289" s="1"/>
      <c r="F289" s="1"/>
      <c r="G289" s="1"/>
      <c r="H289" s="1"/>
      <c r="I289" s="1"/>
      <c r="J289" s="1"/>
      <c r="K289" s="1"/>
      <c r="L289" s="1"/>
      <c r="M289" s="1"/>
      <c r="N289" s="1"/>
      <c r="O289" s="1"/>
      <c r="P289" s="1"/>
      <c r="Q289" s="1"/>
    </row>
    <row r="290" spans="3:17" x14ac:dyDescent="0.2">
      <c r="C290" s="1"/>
      <c r="D290" s="1"/>
      <c r="E290" s="1"/>
      <c r="F290" s="1"/>
      <c r="G290" s="1"/>
      <c r="H290" s="1"/>
      <c r="I290" s="1"/>
      <c r="J290" s="1"/>
      <c r="K290" s="1"/>
      <c r="L290" s="1"/>
      <c r="M290" s="1"/>
      <c r="N290" s="1"/>
      <c r="O290" s="1"/>
      <c r="P290" s="1"/>
      <c r="Q290" s="1"/>
    </row>
    <row r="291" spans="3:17" x14ac:dyDescent="0.2">
      <c r="C291" s="1"/>
      <c r="D291" s="1"/>
      <c r="E291" s="1"/>
      <c r="F291" s="1"/>
      <c r="G291" s="1"/>
      <c r="H291" s="1"/>
      <c r="I291" s="1"/>
      <c r="J291" s="1"/>
      <c r="K291" s="1"/>
      <c r="L291" s="1"/>
      <c r="M291" s="1"/>
      <c r="N291" s="1"/>
      <c r="O291" s="1"/>
      <c r="P291" s="1"/>
      <c r="Q291" s="1"/>
    </row>
    <row r="292" spans="3:17" x14ac:dyDescent="0.2">
      <c r="C292" s="1"/>
      <c r="D292" s="1"/>
      <c r="E292" s="1"/>
      <c r="F292" s="1"/>
      <c r="G292" s="1"/>
      <c r="H292" s="1"/>
      <c r="I292" s="1"/>
      <c r="J292" s="1"/>
      <c r="K292" s="1"/>
      <c r="L292" s="1"/>
      <c r="M292" s="1"/>
      <c r="N292" s="1"/>
      <c r="O292" s="1"/>
      <c r="P292" s="1"/>
      <c r="Q292" s="1"/>
    </row>
    <row r="293" spans="3:17" x14ac:dyDescent="0.2">
      <c r="C293" s="1"/>
      <c r="D293" s="1"/>
      <c r="E293" s="1"/>
      <c r="F293" s="1"/>
      <c r="G293" s="1"/>
      <c r="H293" s="1"/>
      <c r="I293" s="1"/>
      <c r="J293" s="1"/>
      <c r="K293" s="1"/>
      <c r="L293" s="1"/>
      <c r="M293" s="1"/>
      <c r="N293" s="1"/>
      <c r="O293" s="1"/>
      <c r="P293" s="1"/>
      <c r="Q293" s="1"/>
    </row>
    <row r="294" spans="3:17" x14ac:dyDescent="0.2">
      <c r="C294" s="1"/>
      <c r="D294" s="1"/>
      <c r="E294" s="1"/>
      <c r="F294" s="1"/>
      <c r="G294" s="1"/>
      <c r="H294" s="1"/>
      <c r="I294" s="1"/>
      <c r="J294" s="1"/>
      <c r="K294" s="1"/>
      <c r="L294" s="1"/>
      <c r="M294" s="1"/>
      <c r="N294" s="1"/>
      <c r="O294" s="1"/>
      <c r="P294" s="1"/>
      <c r="Q294" s="1"/>
    </row>
    <row r="295" spans="3:17" x14ac:dyDescent="0.2">
      <c r="C295" s="1"/>
      <c r="D295" s="1"/>
      <c r="E295" s="1"/>
      <c r="F295" s="1"/>
      <c r="G295" s="1"/>
      <c r="H295" s="1"/>
      <c r="I295" s="1"/>
      <c r="J295" s="1"/>
      <c r="K295" s="1"/>
      <c r="L295" s="1"/>
      <c r="M295" s="1"/>
      <c r="N295" s="1"/>
      <c r="O295" s="1"/>
      <c r="P295" s="1"/>
      <c r="Q295" s="1"/>
    </row>
    <row r="296" spans="3:17" x14ac:dyDescent="0.2">
      <c r="C296" s="1"/>
      <c r="D296" s="1"/>
      <c r="E296" s="1"/>
      <c r="F296" s="1"/>
      <c r="G296" s="1"/>
      <c r="H296" s="1"/>
      <c r="I296" s="1"/>
      <c r="J296" s="1"/>
      <c r="K296" s="1"/>
      <c r="L296" s="1"/>
      <c r="M296" s="1"/>
      <c r="N296" s="1"/>
      <c r="O296" s="1"/>
      <c r="P296" s="1"/>
      <c r="Q296" s="1"/>
    </row>
    <row r="297" spans="3:17" x14ac:dyDescent="0.2">
      <c r="C297" s="1"/>
      <c r="D297" s="1"/>
      <c r="E297" s="1"/>
      <c r="F297" s="1"/>
      <c r="G297" s="1"/>
      <c r="H297" s="1"/>
      <c r="I297" s="1"/>
      <c r="J297" s="1"/>
      <c r="K297" s="1"/>
      <c r="L297" s="1"/>
      <c r="M297" s="1"/>
      <c r="N297" s="1"/>
      <c r="O297" s="1"/>
      <c r="P297" s="1"/>
      <c r="Q297" s="1"/>
    </row>
    <row r="298" spans="3:17" x14ac:dyDescent="0.2">
      <c r="C298" s="1"/>
      <c r="D298" s="1"/>
      <c r="E298" s="1"/>
      <c r="F298" s="1"/>
      <c r="G298" s="1"/>
      <c r="H298" s="1"/>
      <c r="I298" s="1"/>
      <c r="J298" s="1"/>
      <c r="K298" s="1"/>
      <c r="L298" s="1"/>
      <c r="M298" s="1"/>
      <c r="N298" s="1"/>
      <c r="O298" s="1"/>
      <c r="P298" s="1"/>
      <c r="Q298" s="1"/>
    </row>
    <row r="299" spans="3:17" x14ac:dyDescent="0.2">
      <c r="C299" s="1"/>
      <c r="D299" s="1"/>
      <c r="E299" s="1"/>
      <c r="F299" s="1"/>
      <c r="G299" s="1"/>
      <c r="H299" s="1"/>
      <c r="I299" s="1"/>
      <c r="J299" s="1"/>
      <c r="K299" s="1"/>
      <c r="L299" s="1"/>
      <c r="M299" s="1"/>
      <c r="N299" s="1"/>
      <c r="O299" s="1"/>
      <c r="P299" s="1"/>
      <c r="Q299" s="1"/>
    </row>
    <row r="300" spans="3:17" x14ac:dyDescent="0.2">
      <c r="C300" s="1"/>
      <c r="D300" s="1"/>
      <c r="E300" s="1"/>
      <c r="F300" s="1"/>
      <c r="G300" s="1"/>
      <c r="H300" s="1"/>
      <c r="I300" s="1"/>
      <c r="J300" s="1"/>
      <c r="K300" s="1"/>
      <c r="L300" s="1"/>
      <c r="M300" s="1"/>
      <c r="N300" s="1"/>
      <c r="O300" s="1"/>
      <c r="P300" s="1"/>
      <c r="Q300" s="1"/>
    </row>
    <row r="301" spans="3:17" x14ac:dyDescent="0.2">
      <c r="C301" s="1"/>
      <c r="D301" s="1"/>
      <c r="E301" s="1"/>
      <c r="F301" s="1"/>
      <c r="G301" s="1"/>
      <c r="H301" s="1"/>
      <c r="I301" s="1"/>
      <c r="J301" s="1"/>
      <c r="K301" s="1"/>
      <c r="L301" s="1"/>
      <c r="M301" s="1"/>
      <c r="N301" s="1"/>
      <c r="O301" s="1"/>
      <c r="P301" s="1"/>
      <c r="Q301" s="1"/>
    </row>
    <row r="302" spans="3:17" x14ac:dyDescent="0.2">
      <c r="C302" s="1"/>
      <c r="D302" s="1"/>
      <c r="E302" s="1"/>
      <c r="F302" s="1"/>
      <c r="G302" s="1"/>
      <c r="H302" s="1"/>
      <c r="I302" s="1"/>
      <c r="J302" s="1"/>
      <c r="K302" s="1"/>
      <c r="L302" s="1"/>
      <c r="M302" s="1"/>
      <c r="N302" s="1"/>
      <c r="O302" s="1"/>
      <c r="P302" s="1"/>
      <c r="Q302" s="1"/>
    </row>
    <row r="303" spans="3:17" x14ac:dyDescent="0.2">
      <c r="C303" s="1"/>
      <c r="D303" s="1"/>
      <c r="E303" s="1"/>
      <c r="F303" s="1"/>
      <c r="G303" s="1"/>
      <c r="H303" s="1"/>
      <c r="I303" s="1"/>
      <c r="J303" s="1"/>
      <c r="K303" s="1"/>
      <c r="L303" s="1"/>
      <c r="M303" s="1"/>
      <c r="N303" s="1"/>
      <c r="O303" s="1"/>
      <c r="P303" s="1"/>
      <c r="Q303" s="1"/>
    </row>
    <row r="304" spans="3:17" x14ac:dyDescent="0.2">
      <c r="C304" s="1"/>
      <c r="D304" s="1"/>
      <c r="E304" s="1"/>
      <c r="F304" s="1"/>
      <c r="G304" s="1"/>
      <c r="H304" s="1"/>
      <c r="I304" s="1"/>
      <c r="J304" s="1"/>
      <c r="K304" s="1"/>
      <c r="L304" s="1"/>
      <c r="M304" s="1"/>
      <c r="N304" s="1"/>
      <c r="O304" s="1"/>
      <c r="P304" s="1"/>
      <c r="Q304" s="1"/>
    </row>
    <row r="305" spans="3:17" x14ac:dyDescent="0.2">
      <c r="C305" s="1"/>
      <c r="D305" s="1"/>
      <c r="E305" s="1"/>
      <c r="F305" s="1"/>
      <c r="G305" s="1"/>
      <c r="H305" s="1"/>
      <c r="I305" s="1"/>
      <c r="J305" s="1"/>
      <c r="K305" s="1"/>
      <c r="L305" s="1"/>
      <c r="M305" s="1"/>
      <c r="N305" s="1"/>
      <c r="O305" s="1"/>
      <c r="P305" s="1"/>
      <c r="Q305" s="1"/>
    </row>
    <row r="306" spans="3:17" x14ac:dyDescent="0.2">
      <c r="C306" s="1"/>
      <c r="D306" s="1"/>
      <c r="E306" s="1"/>
      <c r="F306" s="1"/>
      <c r="G306" s="1"/>
      <c r="H306" s="1"/>
      <c r="I306" s="1"/>
      <c r="J306" s="1"/>
      <c r="K306" s="1"/>
      <c r="L306" s="1"/>
      <c r="M306" s="1"/>
      <c r="N306" s="1"/>
      <c r="O306" s="1"/>
      <c r="P306" s="1"/>
      <c r="Q306" s="1"/>
    </row>
    <row r="307" spans="3:17" x14ac:dyDescent="0.2">
      <c r="C307" s="1"/>
      <c r="D307" s="1"/>
      <c r="E307" s="1"/>
      <c r="F307" s="1"/>
      <c r="G307" s="1"/>
      <c r="H307" s="1"/>
      <c r="I307" s="1"/>
      <c r="J307" s="1"/>
      <c r="K307" s="1"/>
      <c r="L307" s="1"/>
      <c r="M307" s="1"/>
      <c r="N307" s="1"/>
      <c r="O307" s="1"/>
      <c r="P307" s="1"/>
      <c r="Q307" s="1"/>
    </row>
    <row r="308" spans="3:17" x14ac:dyDescent="0.2">
      <c r="C308" s="1"/>
      <c r="D308" s="1"/>
      <c r="E308" s="1"/>
      <c r="F308" s="1"/>
      <c r="G308" s="1"/>
      <c r="H308" s="1"/>
      <c r="I308" s="1"/>
      <c r="J308" s="1"/>
      <c r="K308" s="1"/>
      <c r="L308" s="1"/>
      <c r="M308" s="1"/>
      <c r="N308" s="1"/>
      <c r="O308" s="1"/>
      <c r="P308" s="1"/>
      <c r="Q308" s="1"/>
    </row>
    <row r="309" spans="3:17" x14ac:dyDescent="0.2">
      <c r="C309" s="1"/>
      <c r="D309" s="1"/>
      <c r="E309" s="1"/>
      <c r="F309" s="1"/>
      <c r="G309" s="1"/>
      <c r="H309" s="1"/>
      <c r="I309" s="1"/>
      <c r="J309" s="1"/>
      <c r="K309" s="1"/>
      <c r="L309" s="1"/>
      <c r="M309" s="1"/>
      <c r="N309" s="1"/>
      <c r="O309" s="1"/>
      <c r="P309" s="1"/>
      <c r="Q309" s="1"/>
    </row>
    <row r="310" spans="3:17" x14ac:dyDescent="0.2">
      <c r="C310" s="1"/>
      <c r="D310" s="1"/>
      <c r="E310" s="1"/>
      <c r="F310" s="1"/>
      <c r="G310" s="1"/>
      <c r="H310" s="1"/>
      <c r="I310" s="1"/>
      <c r="J310" s="1"/>
      <c r="K310" s="1"/>
      <c r="L310" s="1"/>
      <c r="M310" s="1"/>
      <c r="N310" s="1"/>
      <c r="O310" s="1"/>
      <c r="P310" s="1"/>
      <c r="Q310" s="1"/>
    </row>
    <row r="311" spans="3:17" x14ac:dyDescent="0.2">
      <c r="C311" s="1"/>
      <c r="D311" s="1"/>
      <c r="E311" s="1"/>
      <c r="F311" s="1"/>
      <c r="G311" s="1"/>
      <c r="H311" s="1"/>
      <c r="I311" s="1"/>
      <c r="J311" s="1"/>
      <c r="K311" s="1"/>
      <c r="L311" s="1"/>
      <c r="M311" s="1"/>
      <c r="N311" s="1"/>
      <c r="O311" s="1"/>
      <c r="P311" s="1"/>
      <c r="Q311" s="1"/>
    </row>
    <row r="312" spans="3:17" x14ac:dyDescent="0.2">
      <c r="C312" s="1"/>
      <c r="D312" s="1"/>
      <c r="E312" s="1"/>
      <c r="F312" s="1"/>
      <c r="G312" s="1"/>
      <c r="H312" s="1"/>
      <c r="I312" s="1"/>
      <c r="J312" s="1"/>
      <c r="K312" s="1"/>
      <c r="L312" s="1"/>
      <c r="M312" s="1"/>
      <c r="N312" s="1"/>
      <c r="O312" s="1"/>
      <c r="P312" s="1"/>
      <c r="Q312" s="1"/>
    </row>
    <row r="313" spans="3:17" x14ac:dyDescent="0.2">
      <c r="C313" s="1"/>
      <c r="D313" s="1"/>
      <c r="E313" s="1"/>
      <c r="F313" s="1"/>
      <c r="G313" s="1"/>
      <c r="H313" s="1"/>
      <c r="I313" s="1"/>
      <c r="J313" s="1"/>
      <c r="K313" s="1"/>
      <c r="L313" s="1"/>
      <c r="M313" s="1"/>
      <c r="N313" s="1"/>
      <c r="O313" s="1"/>
      <c r="P313" s="1"/>
      <c r="Q313" s="1"/>
    </row>
    <row r="314" spans="3:17" x14ac:dyDescent="0.2">
      <c r="C314" s="1"/>
      <c r="D314" s="1"/>
      <c r="E314" s="1"/>
      <c r="F314" s="1"/>
      <c r="G314" s="1"/>
      <c r="H314" s="1"/>
      <c r="I314" s="1"/>
      <c r="J314" s="1"/>
      <c r="K314" s="1"/>
      <c r="L314" s="1"/>
      <c r="M314" s="1"/>
      <c r="N314" s="1"/>
      <c r="O314" s="1"/>
      <c r="P314" s="1"/>
      <c r="Q314" s="1"/>
    </row>
    <row r="315" spans="3:17" x14ac:dyDescent="0.2">
      <c r="C315" s="1"/>
      <c r="D315" s="1"/>
      <c r="E315" s="1"/>
      <c r="F315" s="1"/>
      <c r="G315" s="1"/>
      <c r="H315" s="1"/>
      <c r="I315" s="1"/>
      <c r="J315" s="1"/>
      <c r="K315" s="1"/>
      <c r="L315" s="1"/>
      <c r="M315" s="1"/>
      <c r="N315" s="1"/>
      <c r="O315" s="1"/>
      <c r="P315" s="1"/>
      <c r="Q315" s="1"/>
    </row>
    <row r="316" spans="3:17" x14ac:dyDescent="0.2">
      <c r="C316" s="1"/>
      <c r="D316" s="1"/>
      <c r="E316" s="1"/>
      <c r="F316" s="1"/>
      <c r="G316" s="1"/>
      <c r="H316" s="1"/>
      <c r="I316" s="1"/>
      <c r="J316" s="1"/>
      <c r="K316" s="1"/>
      <c r="L316" s="1"/>
      <c r="M316" s="1"/>
      <c r="N316" s="1"/>
      <c r="O316" s="1"/>
      <c r="P316" s="1"/>
      <c r="Q316" s="1"/>
    </row>
    <row r="317" spans="3:17" x14ac:dyDescent="0.2">
      <c r="C317" s="1"/>
      <c r="D317" s="1"/>
      <c r="E317" s="1"/>
      <c r="F317" s="1"/>
      <c r="G317" s="1"/>
      <c r="H317" s="1"/>
      <c r="I317" s="1"/>
      <c r="J317" s="1"/>
      <c r="K317" s="1"/>
      <c r="L317" s="1"/>
      <c r="M317" s="1"/>
      <c r="N317" s="1"/>
      <c r="O317" s="1"/>
      <c r="P317" s="1"/>
      <c r="Q317" s="1"/>
    </row>
    <row r="318" spans="3:17" x14ac:dyDescent="0.2">
      <c r="C318" s="1"/>
      <c r="D318" s="1"/>
      <c r="E318" s="1"/>
      <c r="F318" s="1"/>
      <c r="G318" s="1"/>
      <c r="H318" s="1"/>
      <c r="I318" s="1"/>
      <c r="J318" s="1"/>
      <c r="K318" s="1"/>
      <c r="L318" s="1"/>
      <c r="M318" s="1"/>
      <c r="N318" s="1"/>
      <c r="O318" s="1"/>
      <c r="P318" s="1"/>
      <c r="Q318" s="1"/>
    </row>
    <row r="319" spans="3:17" x14ac:dyDescent="0.2">
      <c r="C319" s="1"/>
      <c r="D319" s="1"/>
      <c r="E319" s="1"/>
      <c r="F319" s="1"/>
      <c r="G319" s="1"/>
      <c r="H319" s="1"/>
      <c r="I319" s="1"/>
      <c r="J319" s="1"/>
      <c r="K319" s="1"/>
      <c r="L319" s="1"/>
      <c r="M319" s="1"/>
      <c r="N319" s="1"/>
      <c r="O319" s="1"/>
      <c r="P319" s="1"/>
      <c r="Q319" s="1"/>
    </row>
    <row r="320" spans="3:17" x14ac:dyDescent="0.2">
      <c r="C320" s="1"/>
      <c r="D320" s="1"/>
      <c r="E320" s="1"/>
      <c r="F320" s="1"/>
      <c r="G320" s="1"/>
      <c r="H320" s="1"/>
      <c r="I320" s="1"/>
      <c r="J320" s="1"/>
      <c r="K320" s="1"/>
      <c r="L320" s="1"/>
      <c r="M320" s="1"/>
      <c r="N320" s="1"/>
      <c r="O320" s="1"/>
      <c r="P320" s="1"/>
      <c r="Q320" s="1"/>
    </row>
    <row r="321" spans="3:17" x14ac:dyDescent="0.2">
      <c r="C321" s="1"/>
      <c r="D321" s="1"/>
      <c r="E321" s="1"/>
      <c r="F321" s="1"/>
      <c r="G321" s="1"/>
      <c r="H321" s="1"/>
      <c r="I321" s="1"/>
      <c r="J321" s="1"/>
      <c r="K321" s="1"/>
      <c r="L321" s="1"/>
      <c r="M321" s="1"/>
      <c r="N321" s="1"/>
      <c r="O321" s="1"/>
      <c r="P321" s="1"/>
      <c r="Q321" s="1"/>
    </row>
    <row r="322" spans="3:17" x14ac:dyDescent="0.2">
      <c r="C322" s="1"/>
      <c r="D322" s="1"/>
      <c r="E322" s="1"/>
      <c r="F322" s="1"/>
      <c r="G322" s="1"/>
      <c r="H322" s="1"/>
      <c r="I322" s="1"/>
      <c r="J322" s="1"/>
      <c r="K322" s="1"/>
      <c r="L322" s="1"/>
      <c r="M322" s="1"/>
      <c r="N322" s="1"/>
      <c r="O322" s="1"/>
      <c r="P322" s="1"/>
      <c r="Q322" s="1"/>
    </row>
    <row r="323" spans="3:17" x14ac:dyDescent="0.2">
      <c r="C323" s="1"/>
      <c r="D323" s="1"/>
      <c r="E323" s="1"/>
      <c r="F323" s="1"/>
      <c r="G323" s="1"/>
      <c r="H323" s="1"/>
      <c r="I323" s="1"/>
      <c r="J323" s="1"/>
      <c r="K323" s="1"/>
      <c r="L323" s="1"/>
      <c r="M323" s="1"/>
      <c r="N323" s="1"/>
      <c r="O323" s="1"/>
      <c r="P323" s="1"/>
      <c r="Q323" s="1"/>
    </row>
    <row r="324" spans="3:17" x14ac:dyDescent="0.2">
      <c r="C324" s="1"/>
      <c r="D324" s="1"/>
      <c r="E324" s="1"/>
      <c r="F324" s="1"/>
      <c r="G324" s="1"/>
      <c r="H324" s="1"/>
      <c r="I324" s="1"/>
      <c r="J324" s="1"/>
      <c r="K324" s="1"/>
      <c r="L324" s="1"/>
      <c r="M324" s="1"/>
      <c r="N324" s="1"/>
      <c r="O324" s="1"/>
      <c r="P324" s="1"/>
      <c r="Q324" s="1"/>
    </row>
    <row r="325" spans="3:17" x14ac:dyDescent="0.2">
      <c r="C325" s="1"/>
      <c r="D325" s="1"/>
      <c r="E325" s="1"/>
      <c r="F325" s="1"/>
      <c r="G325" s="1"/>
      <c r="H325" s="1"/>
      <c r="I325" s="1"/>
      <c r="J325" s="1"/>
      <c r="K325" s="1"/>
      <c r="L325" s="1"/>
      <c r="M325" s="1"/>
      <c r="N325" s="1"/>
      <c r="O325" s="1"/>
      <c r="P325" s="1"/>
      <c r="Q325" s="1"/>
    </row>
    <row r="326" spans="3:17" x14ac:dyDescent="0.2">
      <c r="C326" s="1"/>
      <c r="D326" s="1"/>
      <c r="E326" s="1"/>
      <c r="F326" s="1"/>
      <c r="G326" s="1"/>
      <c r="H326" s="1"/>
      <c r="I326" s="1"/>
      <c r="J326" s="1"/>
      <c r="K326" s="1"/>
      <c r="L326" s="1"/>
      <c r="M326" s="1"/>
      <c r="N326" s="1"/>
      <c r="O326" s="1"/>
      <c r="P326" s="1"/>
      <c r="Q326" s="1"/>
    </row>
    <row r="327" spans="3:17" x14ac:dyDescent="0.2">
      <c r="C327" s="1"/>
      <c r="D327" s="1"/>
      <c r="E327" s="1"/>
      <c r="F327" s="1"/>
      <c r="G327" s="1"/>
      <c r="H327" s="1"/>
      <c r="I327" s="1"/>
      <c r="J327" s="1"/>
      <c r="K327" s="1"/>
      <c r="L327" s="1"/>
      <c r="M327" s="1"/>
      <c r="N327" s="1"/>
      <c r="O327" s="1"/>
      <c r="P327" s="1"/>
      <c r="Q327" s="1"/>
    </row>
    <row r="328" spans="3:17" x14ac:dyDescent="0.2">
      <c r="C328" s="1"/>
      <c r="D328" s="1"/>
      <c r="E328" s="1"/>
      <c r="F328" s="1"/>
      <c r="G328" s="1"/>
      <c r="H328" s="1"/>
      <c r="I328" s="1"/>
      <c r="J328" s="1"/>
      <c r="K328" s="1"/>
      <c r="L328" s="1"/>
      <c r="M328" s="1"/>
      <c r="N328" s="1"/>
      <c r="O328" s="1"/>
      <c r="P328" s="1"/>
      <c r="Q328" s="1"/>
    </row>
    <row r="329" spans="3:17" x14ac:dyDescent="0.2">
      <c r="C329" s="1"/>
      <c r="D329" s="1"/>
      <c r="E329" s="1"/>
      <c r="F329" s="1"/>
      <c r="G329" s="1"/>
      <c r="H329" s="1"/>
      <c r="I329" s="1"/>
      <c r="J329" s="1"/>
      <c r="K329" s="1"/>
      <c r="L329" s="1"/>
      <c r="M329" s="1"/>
      <c r="N329" s="1"/>
      <c r="O329" s="1"/>
      <c r="P329" s="1"/>
      <c r="Q329" s="1"/>
    </row>
    <row r="330" spans="3:17" x14ac:dyDescent="0.2">
      <c r="C330" s="1"/>
      <c r="D330" s="1"/>
      <c r="E330" s="1"/>
      <c r="F330" s="1"/>
      <c r="G330" s="1"/>
      <c r="H330" s="1"/>
      <c r="I330" s="1"/>
      <c r="J330" s="1"/>
      <c r="K330" s="1"/>
      <c r="L330" s="1"/>
      <c r="M330" s="1"/>
      <c r="N330" s="1"/>
      <c r="O330" s="1"/>
      <c r="P330" s="1"/>
      <c r="Q330" s="1"/>
    </row>
    <row r="331" spans="3:17" x14ac:dyDescent="0.2">
      <c r="C331" s="1"/>
      <c r="D331" s="1"/>
      <c r="E331" s="1"/>
      <c r="F331" s="1"/>
      <c r="G331" s="1"/>
      <c r="H331" s="1"/>
      <c r="I331" s="1"/>
      <c r="J331" s="1"/>
      <c r="K331" s="1"/>
      <c r="L331" s="1"/>
      <c r="M331" s="1"/>
      <c r="N331" s="1"/>
      <c r="O331" s="1"/>
      <c r="P331" s="1"/>
      <c r="Q331" s="1"/>
    </row>
    <row r="332" spans="3:17" x14ac:dyDescent="0.2">
      <c r="C332" s="1"/>
      <c r="D332" s="1"/>
      <c r="E332" s="1"/>
      <c r="F332" s="1"/>
      <c r="G332" s="1"/>
      <c r="H332" s="1"/>
      <c r="I332" s="1"/>
      <c r="J332" s="1"/>
      <c r="K332" s="1"/>
      <c r="L332" s="1"/>
      <c r="M332" s="1"/>
      <c r="N332" s="1"/>
      <c r="O332" s="1"/>
      <c r="P332" s="1"/>
      <c r="Q332" s="1"/>
    </row>
    <row r="333" spans="3:17" x14ac:dyDescent="0.2">
      <c r="C333" s="1"/>
      <c r="D333" s="1"/>
      <c r="E333" s="1"/>
      <c r="F333" s="1"/>
      <c r="G333" s="1"/>
      <c r="H333" s="1"/>
      <c r="I333" s="1"/>
      <c r="J333" s="1"/>
      <c r="K333" s="1"/>
      <c r="L333" s="1"/>
      <c r="M333" s="1"/>
      <c r="N333" s="1"/>
      <c r="O333" s="1"/>
      <c r="P333" s="1"/>
      <c r="Q333" s="1"/>
    </row>
    <row r="334" spans="3:17" x14ac:dyDescent="0.2">
      <c r="C334" s="1"/>
      <c r="D334" s="1"/>
      <c r="E334" s="1"/>
      <c r="F334" s="1"/>
      <c r="G334" s="1"/>
      <c r="H334" s="1"/>
      <c r="I334" s="1"/>
      <c r="J334" s="1"/>
      <c r="K334" s="1"/>
      <c r="L334" s="1"/>
      <c r="M334" s="1"/>
      <c r="N334" s="1"/>
      <c r="O334" s="1"/>
      <c r="P334" s="1"/>
      <c r="Q334" s="1"/>
    </row>
    <row r="335" spans="3:17" x14ac:dyDescent="0.2">
      <c r="C335" s="1"/>
      <c r="D335" s="1"/>
      <c r="E335" s="1"/>
      <c r="F335" s="1"/>
      <c r="G335" s="1"/>
      <c r="H335" s="1"/>
      <c r="I335" s="1"/>
      <c r="J335" s="1"/>
      <c r="K335" s="1"/>
      <c r="L335" s="1"/>
      <c r="M335" s="1"/>
      <c r="N335" s="1"/>
      <c r="O335" s="1"/>
      <c r="P335" s="1"/>
      <c r="Q335" s="1"/>
    </row>
    <row r="336" spans="3:17" x14ac:dyDescent="0.2">
      <c r="C336" s="1"/>
      <c r="D336" s="1"/>
      <c r="E336" s="1"/>
      <c r="F336" s="1"/>
      <c r="G336" s="1"/>
      <c r="H336" s="1"/>
      <c r="I336" s="1"/>
      <c r="J336" s="1"/>
      <c r="K336" s="1"/>
      <c r="L336" s="1"/>
      <c r="M336" s="1"/>
      <c r="N336" s="1"/>
      <c r="O336" s="1"/>
      <c r="P336" s="1"/>
      <c r="Q336" s="1"/>
    </row>
    <row r="337" spans="3:17" x14ac:dyDescent="0.2">
      <c r="C337" s="1"/>
      <c r="D337" s="1"/>
      <c r="E337" s="1"/>
      <c r="F337" s="1"/>
      <c r="G337" s="1"/>
      <c r="H337" s="1"/>
      <c r="I337" s="1"/>
      <c r="J337" s="1"/>
      <c r="K337" s="1"/>
      <c r="L337" s="1"/>
      <c r="M337" s="1"/>
      <c r="N337" s="1"/>
      <c r="O337" s="1"/>
      <c r="P337" s="1"/>
      <c r="Q337" s="1"/>
    </row>
    <row r="338" spans="3:17" x14ac:dyDescent="0.2">
      <c r="C338" s="1"/>
      <c r="D338" s="1"/>
      <c r="E338" s="1"/>
      <c r="F338" s="1"/>
      <c r="G338" s="1"/>
      <c r="H338" s="1"/>
      <c r="I338" s="1"/>
      <c r="J338" s="1"/>
      <c r="K338" s="1"/>
      <c r="L338" s="1"/>
      <c r="M338" s="1"/>
      <c r="N338" s="1"/>
      <c r="O338" s="1"/>
      <c r="P338" s="1"/>
      <c r="Q338" s="1"/>
    </row>
    <row r="339" spans="3:17" x14ac:dyDescent="0.2">
      <c r="C339" s="1"/>
      <c r="D339" s="1"/>
      <c r="E339" s="1"/>
      <c r="F339" s="1"/>
      <c r="G339" s="1"/>
      <c r="H339" s="1"/>
      <c r="I339" s="1"/>
      <c r="J339" s="1"/>
      <c r="K339" s="1"/>
      <c r="L339" s="1"/>
      <c r="M339" s="1"/>
      <c r="N339" s="1"/>
      <c r="O339" s="1"/>
      <c r="P339" s="1"/>
      <c r="Q339" s="1"/>
    </row>
    <row r="340" spans="3:17" x14ac:dyDescent="0.2">
      <c r="C340" s="1"/>
      <c r="D340" s="1"/>
      <c r="E340" s="1"/>
      <c r="F340" s="1"/>
      <c r="G340" s="1"/>
      <c r="H340" s="1"/>
      <c r="I340" s="1"/>
      <c r="J340" s="1"/>
      <c r="K340" s="1"/>
      <c r="L340" s="1"/>
      <c r="M340" s="1"/>
      <c r="N340" s="1"/>
      <c r="O340" s="1"/>
      <c r="P340" s="1"/>
      <c r="Q340" s="1"/>
    </row>
    <row r="341" spans="3:17" x14ac:dyDescent="0.2">
      <c r="C341" s="1"/>
      <c r="D341" s="1"/>
      <c r="E341" s="1"/>
      <c r="F341" s="1"/>
      <c r="G341" s="1"/>
      <c r="H341" s="1"/>
      <c r="I341" s="1"/>
      <c r="J341" s="1"/>
      <c r="K341" s="1"/>
      <c r="L341" s="1"/>
      <c r="M341" s="1"/>
      <c r="N341" s="1"/>
      <c r="O341" s="1"/>
      <c r="P341" s="1"/>
      <c r="Q341" s="1"/>
    </row>
    <row r="342" spans="3:17" x14ac:dyDescent="0.2">
      <c r="C342" s="1"/>
      <c r="D342" s="1"/>
      <c r="E342" s="1"/>
      <c r="F342" s="1"/>
      <c r="G342" s="1"/>
      <c r="H342" s="1"/>
      <c r="I342" s="1"/>
      <c r="J342" s="1"/>
      <c r="K342" s="1"/>
      <c r="L342" s="1"/>
      <c r="M342" s="1"/>
      <c r="N342" s="1"/>
      <c r="O342" s="1"/>
      <c r="P342" s="1"/>
      <c r="Q342" s="1"/>
    </row>
    <row r="343" spans="3:17" x14ac:dyDescent="0.2">
      <c r="C343" s="1"/>
      <c r="D343" s="1"/>
      <c r="E343" s="1"/>
      <c r="F343" s="1"/>
      <c r="G343" s="1"/>
      <c r="H343" s="1"/>
      <c r="I343" s="1"/>
      <c r="J343" s="1"/>
      <c r="K343" s="1"/>
      <c r="L343" s="1"/>
      <c r="M343" s="1"/>
      <c r="N343" s="1"/>
      <c r="O343" s="1"/>
      <c r="P343" s="1"/>
      <c r="Q343" s="1"/>
    </row>
    <row r="344" spans="3:17" x14ac:dyDescent="0.2">
      <c r="C344" s="1"/>
      <c r="D344" s="1"/>
      <c r="E344" s="1"/>
      <c r="F344" s="1"/>
      <c r="G344" s="1"/>
      <c r="H344" s="1"/>
      <c r="I344" s="1"/>
      <c r="J344" s="1"/>
      <c r="K344" s="1"/>
      <c r="L344" s="1"/>
      <c r="M344" s="1"/>
      <c r="N344" s="1"/>
      <c r="O344" s="1"/>
      <c r="P344" s="1"/>
      <c r="Q344" s="1"/>
    </row>
    <row r="345" spans="3:17" x14ac:dyDescent="0.2">
      <c r="C345" s="1"/>
      <c r="D345" s="1"/>
      <c r="E345" s="1"/>
      <c r="F345" s="1"/>
      <c r="G345" s="1"/>
      <c r="H345" s="1"/>
      <c r="I345" s="1"/>
      <c r="J345" s="1"/>
      <c r="K345" s="1"/>
      <c r="L345" s="1"/>
      <c r="M345" s="1"/>
      <c r="N345" s="1"/>
      <c r="O345" s="1"/>
      <c r="P345" s="1"/>
      <c r="Q345" s="1"/>
    </row>
    <row r="346" spans="3:17" x14ac:dyDescent="0.2">
      <c r="C346" s="1"/>
      <c r="D346" s="1"/>
      <c r="E346" s="1"/>
      <c r="F346" s="1"/>
      <c r="G346" s="1"/>
      <c r="H346" s="1"/>
      <c r="I346" s="1"/>
      <c r="J346" s="1"/>
      <c r="K346" s="1"/>
      <c r="L346" s="1"/>
      <c r="M346" s="1"/>
      <c r="N346" s="1"/>
      <c r="O346" s="1"/>
      <c r="P346" s="1"/>
      <c r="Q346" s="1"/>
    </row>
    <row r="347" spans="3:17" x14ac:dyDescent="0.2">
      <c r="C347" s="1"/>
      <c r="D347" s="1"/>
      <c r="E347" s="1"/>
      <c r="F347" s="1"/>
      <c r="G347" s="1"/>
      <c r="H347" s="1"/>
      <c r="I347" s="1"/>
      <c r="J347" s="1"/>
      <c r="K347" s="1"/>
      <c r="L347" s="1"/>
      <c r="M347" s="1"/>
      <c r="N347" s="1"/>
      <c r="O347" s="1"/>
      <c r="P347" s="1"/>
      <c r="Q347" s="1"/>
    </row>
    <row r="348" spans="3:17" x14ac:dyDescent="0.2">
      <c r="C348" s="1"/>
      <c r="D348" s="1"/>
      <c r="E348" s="1"/>
      <c r="F348" s="1"/>
      <c r="G348" s="1"/>
      <c r="H348" s="1"/>
      <c r="I348" s="1"/>
      <c r="J348" s="1"/>
      <c r="K348" s="1"/>
      <c r="L348" s="1"/>
      <c r="M348" s="1"/>
      <c r="N348" s="1"/>
      <c r="O348" s="1"/>
      <c r="P348" s="1"/>
      <c r="Q348" s="1"/>
    </row>
    <row r="349" spans="3:17" x14ac:dyDescent="0.2">
      <c r="C349" s="1"/>
      <c r="D349" s="1"/>
      <c r="E349" s="1"/>
      <c r="F349" s="1"/>
      <c r="G349" s="1"/>
      <c r="H349" s="1"/>
      <c r="I349" s="1"/>
      <c r="J349" s="1"/>
      <c r="K349" s="1"/>
      <c r="L349" s="1"/>
      <c r="M349" s="1"/>
      <c r="N349" s="1"/>
      <c r="O349" s="1"/>
      <c r="P349" s="1"/>
      <c r="Q349" s="1"/>
    </row>
    <row r="350" spans="3:17" x14ac:dyDescent="0.2">
      <c r="C350" s="1"/>
      <c r="D350" s="1"/>
      <c r="E350" s="1"/>
      <c r="F350" s="1"/>
      <c r="G350" s="1"/>
      <c r="H350" s="1"/>
      <c r="I350" s="1"/>
      <c r="J350" s="1"/>
      <c r="K350" s="1"/>
      <c r="L350" s="1"/>
      <c r="M350" s="1"/>
      <c r="N350" s="1"/>
      <c r="O350" s="1"/>
      <c r="P350" s="1"/>
      <c r="Q350" s="1"/>
    </row>
    <row r="351" spans="3:17" x14ac:dyDescent="0.2">
      <c r="C351" s="1"/>
      <c r="D351" s="1"/>
      <c r="E351" s="1"/>
      <c r="F351" s="1"/>
      <c r="G351" s="1"/>
      <c r="H351" s="1"/>
      <c r="I351" s="1"/>
      <c r="J351" s="1"/>
      <c r="K351" s="1"/>
      <c r="L351" s="1"/>
      <c r="M351" s="1"/>
      <c r="N351" s="1"/>
      <c r="O351" s="1"/>
      <c r="P351" s="1"/>
      <c r="Q351" s="1"/>
    </row>
    <row r="352" spans="3:17" x14ac:dyDescent="0.2">
      <c r="C352" s="1"/>
      <c r="D352" s="1"/>
      <c r="E352" s="1"/>
      <c r="F352" s="1"/>
      <c r="G352" s="1"/>
      <c r="H352" s="1"/>
      <c r="I352" s="1"/>
      <c r="J352" s="1"/>
      <c r="K352" s="1"/>
      <c r="L352" s="1"/>
      <c r="M352" s="1"/>
      <c r="N352" s="1"/>
      <c r="O352" s="1"/>
      <c r="P352" s="1"/>
      <c r="Q352" s="1"/>
    </row>
    <row r="353" spans="3:17" x14ac:dyDescent="0.2">
      <c r="C353" s="1"/>
      <c r="D353" s="1"/>
      <c r="E353" s="1"/>
      <c r="F353" s="1"/>
      <c r="G353" s="1"/>
      <c r="H353" s="1"/>
      <c r="I353" s="1"/>
      <c r="J353" s="1"/>
      <c r="K353" s="1"/>
      <c r="L353" s="1"/>
      <c r="M353" s="1"/>
      <c r="N353" s="1"/>
      <c r="O353" s="1"/>
      <c r="P353" s="1"/>
      <c r="Q353" s="1"/>
    </row>
    <row r="354" spans="3:17" x14ac:dyDescent="0.2">
      <c r="C354" s="1"/>
      <c r="D354" s="1"/>
      <c r="E354" s="1"/>
      <c r="F354" s="1"/>
      <c r="G354" s="1"/>
      <c r="H354" s="1"/>
      <c r="I354" s="1"/>
      <c r="J354" s="1"/>
      <c r="K354" s="1"/>
      <c r="L354" s="1"/>
      <c r="M354" s="1"/>
      <c r="N354" s="1"/>
      <c r="O354" s="1"/>
      <c r="P354" s="1"/>
      <c r="Q354" s="1"/>
    </row>
    <row r="355" spans="3:17" x14ac:dyDescent="0.2">
      <c r="C355" s="1"/>
      <c r="D355" s="1"/>
      <c r="E355" s="1"/>
      <c r="F355" s="1"/>
      <c r="G355" s="1"/>
      <c r="H355" s="1"/>
      <c r="I355" s="1"/>
      <c r="J355" s="1"/>
      <c r="K355" s="1"/>
      <c r="L355" s="1"/>
      <c r="M355" s="1"/>
      <c r="N355" s="1"/>
      <c r="O355" s="1"/>
      <c r="P355" s="1"/>
      <c r="Q355" s="1"/>
    </row>
    <row r="356" spans="3:17" x14ac:dyDescent="0.2">
      <c r="C356" s="1"/>
      <c r="D356" s="1"/>
      <c r="E356" s="1"/>
      <c r="F356" s="1"/>
      <c r="G356" s="1"/>
      <c r="H356" s="1"/>
      <c r="I356" s="1"/>
      <c r="J356" s="1"/>
      <c r="K356" s="1"/>
      <c r="L356" s="1"/>
      <c r="M356" s="1"/>
      <c r="N356" s="1"/>
      <c r="O356" s="1"/>
      <c r="P356" s="1"/>
      <c r="Q356" s="1"/>
    </row>
    <row r="357" spans="3:17" x14ac:dyDescent="0.2">
      <c r="C357" s="1"/>
      <c r="D357" s="1"/>
      <c r="E357" s="1"/>
      <c r="F357" s="1"/>
      <c r="G357" s="1"/>
      <c r="H357" s="1"/>
      <c r="I357" s="1"/>
      <c r="J357" s="1"/>
      <c r="K357" s="1"/>
      <c r="L357" s="1"/>
      <c r="M357" s="1"/>
      <c r="N357" s="1"/>
      <c r="O357" s="1"/>
      <c r="P357" s="1"/>
      <c r="Q357" s="1"/>
    </row>
    <row r="358" spans="3:17" x14ac:dyDescent="0.2">
      <c r="C358" s="1"/>
      <c r="D358" s="1"/>
      <c r="E358" s="1"/>
      <c r="F358" s="1"/>
      <c r="G358" s="1"/>
      <c r="H358" s="1"/>
      <c r="I358" s="1"/>
      <c r="J358" s="1"/>
      <c r="K358" s="1"/>
      <c r="L358" s="1"/>
      <c r="M358" s="1"/>
      <c r="N358" s="1"/>
      <c r="O358" s="1"/>
      <c r="P358" s="1"/>
      <c r="Q358" s="1"/>
    </row>
    <row r="359" spans="3:17" x14ac:dyDescent="0.2">
      <c r="C359" s="1"/>
      <c r="D359" s="1"/>
      <c r="E359" s="1"/>
      <c r="F359" s="1"/>
      <c r="G359" s="1"/>
      <c r="H359" s="1"/>
      <c r="I359" s="1"/>
      <c r="J359" s="1"/>
      <c r="K359" s="1"/>
      <c r="L359" s="1"/>
      <c r="M359" s="1"/>
      <c r="N359" s="1"/>
      <c r="O359" s="1"/>
      <c r="P359" s="1"/>
      <c r="Q359" s="1"/>
    </row>
    <row r="360" spans="3:17" x14ac:dyDescent="0.2">
      <c r="C360" s="1"/>
      <c r="D360" s="1"/>
      <c r="E360" s="1"/>
      <c r="F360" s="1"/>
      <c r="G360" s="1"/>
      <c r="H360" s="1"/>
      <c r="I360" s="1"/>
      <c r="J360" s="1"/>
      <c r="K360" s="1"/>
      <c r="L360" s="1"/>
      <c r="M360" s="1"/>
      <c r="N360" s="1"/>
      <c r="O360" s="1"/>
      <c r="P360" s="1"/>
      <c r="Q360" s="1"/>
    </row>
    <row r="361" spans="3:17" x14ac:dyDescent="0.2">
      <c r="C361" s="1"/>
      <c r="D361" s="1"/>
      <c r="E361" s="1"/>
      <c r="F361" s="1"/>
      <c r="G361" s="1"/>
      <c r="H361" s="1"/>
      <c r="I361" s="1"/>
      <c r="J361" s="1"/>
      <c r="K361" s="1"/>
      <c r="L361" s="1"/>
      <c r="M361" s="1"/>
      <c r="N361" s="1"/>
      <c r="O361" s="1"/>
      <c r="P361" s="1"/>
      <c r="Q361" s="1"/>
    </row>
    <row r="362" spans="3:17" x14ac:dyDescent="0.2">
      <c r="C362" s="1"/>
      <c r="D362" s="1"/>
      <c r="E362" s="1"/>
      <c r="F362" s="1"/>
      <c r="G362" s="1"/>
      <c r="H362" s="1"/>
      <c r="I362" s="1"/>
      <c r="J362" s="1"/>
      <c r="K362" s="1"/>
      <c r="L362" s="1"/>
      <c r="M362" s="1"/>
      <c r="N362" s="1"/>
      <c r="O362" s="1"/>
      <c r="P362" s="1"/>
      <c r="Q362" s="1"/>
    </row>
    <row r="363" spans="3:17" x14ac:dyDescent="0.2">
      <c r="C363" s="1"/>
      <c r="D363" s="1"/>
      <c r="E363" s="1"/>
      <c r="F363" s="1"/>
      <c r="G363" s="1"/>
      <c r="H363" s="1"/>
      <c r="I363" s="1"/>
      <c r="J363" s="1"/>
      <c r="K363" s="1"/>
      <c r="L363" s="1"/>
      <c r="M363" s="1"/>
      <c r="N363" s="1"/>
      <c r="O363" s="1"/>
      <c r="P363" s="1"/>
      <c r="Q363" s="1"/>
    </row>
    <row r="364" spans="3:17" x14ac:dyDescent="0.2">
      <c r="C364" s="1"/>
      <c r="D364" s="1"/>
      <c r="E364" s="1"/>
      <c r="F364" s="1"/>
      <c r="G364" s="1"/>
      <c r="H364" s="1"/>
      <c r="I364" s="1"/>
      <c r="J364" s="1"/>
      <c r="K364" s="1"/>
      <c r="L364" s="1"/>
      <c r="M364" s="1"/>
      <c r="N364" s="1"/>
      <c r="O364" s="1"/>
      <c r="P364" s="1"/>
      <c r="Q364" s="1"/>
    </row>
    <row r="365" spans="3:17" x14ac:dyDescent="0.2">
      <c r="C365" s="1"/>
      <c r="D365" s="1"/>
      <c r="E365" s="1"/>
      <c r="F365" s="1"/>
      <c r="G365" s="1"/>
      <c r="H365" s="1"/>
      <c r="I365" s="1"/>
      <c r="J365" s="1"/>
      <c r="K365" s="1"/>
      <c r="L365" s="1"/>
      <c r="M365" s="1"/>
      <c r="N365" s="1"/>
      <c r="O365" s="1"/>
      <c r="P365" s="1"/>
      <c r="Q365" s="1"/>
    </row>
    <row r="366" spans="3:17" x14ac:dyDescent="0.2">
      <c r="C366" s="1"/>
      <c r="D366" s="1"/>
      <c r="E366" s="1"/>
      <c r="F366" s="1"/>
      <c r="G366" s="1"/>
      <c r="H366" s="1"/>
      <c r="I366" s="1"/>
      <c r="J366" s="1"/>
      <c r="K366" s="1"/>
      <c r="L366" s="1"/>
      <c r="M366" s="1"/>
      <c r="N366" s="1"/>
      <c r="O366" s="1"/>
      <c r="P366" s="1"/>
      <c r="Q366" s="1"/>
    </row>
    <row r="367" spans="3:17" x14ac:dyDescent="0.2">
      <c r="C367" s="1"/>
      <c r="D367" s="1"/>
      <c r="E367" s="1"/>
      <c r="F367" s="1"/>
      <c r="G367" s="1"/>
      <c r="H367" s="1"/>
      <c r="I367" s="1"/>
      <c r="J367" s="1"/>
      <c r="K367" s="1"/>
      <c r="L367" s="1"/>
      <c r="M367" s="1"/>
      <c r="N367" s="1"/>
      <c r="O367" s="1"/>
      <c r="P367" s="1"/>
      <c r="Q367" s="1"/>
    </row>
    <row r="368" spans="3:17" x14ac:dyDescent="0.2">
      <c r="C368" s="1"/>
      <c r="D368" s="1"/>
      <c r="E368" s="1"/>
      <c r="F368" s="1"/>
      <c r="G368" s="1"/>
      <c r="H368" s="1"/>
      <c r="I368" s="1"/>
      <c r="J368" s="1"/>
      <c r="K368" s="1"/>
      <c r="L368" s="1"/>
      <c r="M368" s="1"/>
      <c r="N368" s="1"/>
      <c r="O368" s="1"/>
      <c r="P368" s="1"/>
      <c r="Q368" s="1"/>
    </row>
    <row r="369" spans="3:17" x14ac:dyDescent="0.2">
      <c r="C369" s="1"/>
      <c r="D369" s="1"/>
      <c r="E369" s="1"/>
      <c r="F369" s="1"/>
      <c r="G369" s="1"/>
      <c r="H369" s="1"/>
      <c r="I369" s="1"/>
      <c r="J369" s="1"/>
      <c r="K369" s="1"/>
      <c r="L369" s="1"/>
      <c r="M369" s="1"/>
      <c r="N369" s="1"/>
      <c r="O369" s="1"/>
      <c r="P369" s="1"/>
      <c r="Q369" s="1"/>
    </row>
    <row r="370" spans="3:17" x14ac:dyDescent="0.2">
      <c r="C370" s="1"/>
      <c r="D370" s="1"/>
      <c r="E370" s="1"/>
      <c r="F370" s="1"/>
      <c r="G370" s="1"/>
      <c r="H370" s="1"/>
      <c r="I370" s="1"/>
      <c r="J370" s="1"/>
      <c r="K370" s="1"/>
      <c r="L370" s="1"/>
      <c r="M370" s="1"/>
      <c r="N370" s="1"/>
      <c r="O370" s="1"/>
      <c r="P370" s="1"/>
      <c r="Q370" s="1"/>
    </row>
    <row r="371" spans="3:17" x14ac:dyDescent="0.2">
      <c r="C371" s="1"/>
      <c r="D371" s="1"/>
      <c r="E371" s="1"/>
      <c r="F371" s="1"/>
      <c r="G371" s="1"/>
      <c r="H371" s="1"/>
      <c r="I371" s="1"/>
      <c r="J371" s="1"/>
      <c r="K371" s="1"/>
      <c r="L371" s="1"/>
      <c r="M371" s="1"/>
      <c r="N371" s="1"/>
      <c r="O371" s="1"/>
      <c r="P371" s="1"/>
      <c r="Q371" s="1"/>
    </row>
    <row r="372" spans="3:17" x14ac:dyDescent="0.2">
      <c r="C372" s="1"/>
      <c r="D372" s="1"/>
      <c r="E372" s="1"/>
      <c r="F372" s="1"/>
      <c r="G372" s="1"/>
      <c r="H372" s="1"/>
      <c r="I372" s="1"/>
      <c r="J372" s="1"/>
      <c r="K372" s="1"/>
      <c r="L372" s="1"/>
      <c r="M372" s="1"/>
      <c r="N372" s="1"/>
      <c r="O372" s="1"/>
      <c r="P372" s="1"/>
      <c r="Q372" s="1"/>
    </row>
    <row r="373" spans="3:17" x14ac:dyDescent="0.2">
      <c r="C373" s="1"/>
      <c r="D373" s="1"/>
      <c r="E373" s="1"/>
      <c r="F373" s="1"/>
      <c r="G373" s="1"/>
      <c r="H373" s="1"/>
      <c r="I373" s="1"/>
      <c r="J373" s="1"/>
      <c r="K373" s="1"/>
      <c r="L373" s="1"/>
      <c r="M373" s="1"/>
      <c r="N373" s="1"/>
      <c r="O373" s="1"/>
      <c r="P373" s="1"/>
      <c r="Q373" s="1"/>
    </row>
    <row r="374" spans="3:17" x14ac:dyDescent="0.2">
      <c r="C374" s="1"/>
      <c r="D374" s="1"/>
      <c r="E374" s="1"/>
      <c r="F374" s="1"/>
      <c r="G374" s="1"/>
      <c r="H374" s="1"/>
      <c r="I374" s="1"/>
      <c r="J374" s="1"/>
      <c r="K374" s="1"/>
      <c r="L374" s="1"/>
      <c r="M374" s="1"/>
      <c r="N374" s="1"/>
      <c r="O374" s="1"/>
      <c r="P374" s="1"/>
      <c r="Q374" s="1"/>
    </row>
    <row r="375" spans="3:17" x14ac:dyDescent="0.2">
      <c r="C375" s="1"/>
      <c r="D375" s="1"/>
      <c r="E375" s="1"/>
      <c r="F375" s="1"/>
      <c r="G375" s="1"/>
      <c r="H375" s="1"/>
      <c r="I375" s="1"/>
      <c r="J375" s="1"/>
      <c r="K375" s="1"/>
      <c r="L375" s="1"/>
      <c r="M375" s="1"/>
      <c r="N375" s="1"/>
      <c r="O375" s="1"/>
      <c r="P375" s="1"/>
      <c r="Q375" s="1"/>
    </row>
    <row r="376" spans="3:17" x14ac:dyDescent="0.2">
      <c r="C376" s="1"/>
      <c r="D376" s="1"/>
      <c r="E376" s="1"/>
      <c r="F376" s="1"/>
      <c r="G376" s="1"/>
      <c r="H376" s="1"/>
      <c r="I376" s="1"/>
      <c r="J376" s="1"/>
      <c r="K376" s="1"/>
      <c r="L376" s="1"/>
      <c r="M376" s="1"/>
      <c r="N376" s="1"/>
      <c r="O376" s="1"/>
      <c r="P376" s="1"/>
      <c r="Q376" s="1"/>
    </row>
    <row r="377" spans="3:17" x14ac:dyDescent="0.2">
      <c r="C377" s="1"/>
      <c r="D377" s="1"/>
      <c r="E377" s="1"/>
      <c r="F377" s="1"/>
      <c r="G377" s="1"/>
      <c r="H377" s="1"/>
      <c r="I377" s="1"/>
      <c r="J377" s="1"/>
      <c r="K377" s="1"/>
      <c r="L377" s="1"/>
      <c r="M377" s="1"/>
      <c r="N377" s="1"/>
      <c r="O377" s="1"/>
      <c r="P377" s="1"/>
      <c r="Q377" s="1"/>
    </row>
    <row r="378" spans="3:17" x14ac:dyDescent="0.2">
      <c r="C378" s="1"/>
      <c r="D378" s="1"/>
      <c r="E378" s="1"/>
      <c r="F378" s="1"/>
      <c r="G378" s="1"/>
      <c r="H378" s="1"/>
      <c r="I378" s="1"/>
      <c r="J378" s="1"/>
      <c r="K378" s="1"/>
      <c r="L378" s="1"/>
      <c r="M378" s="1"/>
      <c r="N378" s="1"/>
      <c r="O378" s="1"/>
      <c r="P378" s="1"/>
      <c r="Q378" s="1"/>
    </row>
    <row r="379" spans="3:17" x14ac:dyDescent="0.2">
      <c r="C379" s="1"/>
      <c r="D379" s="1"/>
      <c r="E379" s="1"/>
      <c r="F379" s="1"/>
      <c r="G379" s="1"/>
      <c r="H379" s="1"/>
      <c r="I379" s="1"/>
      <c r="J379" s="1"/>
      <c r="K379" s="1"/>
      <c r="L379" s="1"/>
      <c r="M379" s="1"/>
      <c r="N379" s="1"/>
      <c r="O379" s="1"/>
      <c r="P379" s="1"/>
      <c r="Q379" s="1"/>
    </row>
    <row r="380" spans="3:17" x14ac:dyDescent="0.2">
      <c r="C380" s="1"/>
      <c r="D380" s="1"/>
      <c r="E380" s="1"/>
      <c r="F380" s="1"/>
      <c r="G380" s="1"/>
      <c r="H380" s="1"/>
      <c r="I380" s="1"/>
      <c r="J380" s="1"/>
      <c r="K380" s="1"/>
      <c r="L380" s="1"/>
      <c r="M380" s="1"/>
      <c r="N380" s="1"/>
      <c r="O380" s="1"/>
      <c r="P380" s="1"/>
      <c r="Q380" s="1"/>
    </row>
    <row r="381" spans="3:17" x14ac:dyDescent="0.2">
      <c r="C381" s="1"/>
      <c r="D381" s="1"/>
      <c r="E381" s="1"/>
      <c r="F381" s="1"/>
      <c r="G381" s="1"/>
      <c r="H381" s="1"/>
      <c r="I381" s="1"/>
      <c r="J381" s="1"/>
      <c r="K381" s="1"/>
      <c r="L381" s="1"/>
      <c r="M381" s="1"/>
      <c r="N381" s="1"/>
      <c r="O381" s="1"/>
      <c r="P381" s="1"/>
      <c r="Q381" s="1"/>
    </row>
    <row r="382" spans="3:17" x14ac:dyDescent="0.2">
      <c r="C382" s="1"/>
      <c r="D382" s="1"/>
      <c r="E382" s="1"/>
      <c r="F382" s="1"/>
      <c r="G382" s="1"/>
      <c r="H382" s="1"/>
      <c r="I382" s="1"/>
      <c r="J382" s="1"/>
      <c r="K382" s="1"/>
      <c r="L382" s="1"/>
      <c r="M382" s="1"/>
      <c r="N382" s="1"/>
      <c r="O382" s="1"/>
      <c r="P382" s="1"/>
      <c r="Q382" s="1"/>
    </row>
    <row r="383" spans="3:17" x14ac:dyDescent="0.2">
      <c r="C383" s="1"/>
      <c r="D383" s="1"/>
      <c r="E383" s="1"/>
      <c r="F383" s="1"/>
      <c r="G383" s="1"/>
      <c r="H383" s="1"/>
      <c r="I383" s="1"/>
      <c r="J383" s="1"/>
      <c r="K383" s="1"/>
      <c r="L383" s="1"/>
      <c r="M383" s="1"/>
      <c r="N383" s="1"/>
      <c r="O383" s="1"/>
      <c r="P383" s="1"/>
      <c r="Q383" s="1"/>
    </row>
    <row r="384" spans="3:17" x14ac:dyDescent="0.2">
      <c r="C384" s="1"/>
      <c r="D384" s="1"/>
      <c r="E384" s="1"/>
      <c r="F384" s="1"/>
      <c r="G384" s="1"/>
      <c r="H384" s="1"/>
      <c r="I384" s="1"/>
      <c r="J384" s="1"/>
      <c r="K384" s="1"/>
      <c r="L384" s="1"/>
      <c r="M384" s="1"/>
      <c r="N384" s="1"/>
      <c r="O384" s="1"/>
      <c r="P384" s="1"/>
      <c r="Q384" s="1"/>
    </row>
    <row r="385" spans="3:17" x14ac:dyDescent="0.2">
      <c r="C385" s="1"/>
      <c r="D385" s="1"/>
      <c r="E385" s="1"/>
      <c r="F385" s="1"/>
      <c r="G385" s="1"/>
      <c r="H385" s="1"/>
      <c r="I385" s="1"/>
      <c r="J385" s="1"/>
      <c r="K385" s="1"/>
      <c r="L385" s="1"/>
      <c r="M385" s="1"/>
      <c r="N385" s="1"/>
      <c r="O385" s="1"/>
      <c r="P385" s="1"/>
      <c r="Q385" s="1"/>
    </row>
    <row r="386" spans="3:17" x14ac:dyDescent="0.2">
      <c r="C386" s="1"/>
      <c r="D386" s="1"/>
      <c r="E386" s="1"/>
      <c r="F386" s="1"/>
      <c r="G386" s="1"/>
      <c r="H386" s="1"/>
      <c r="I386" s="1"/>
      <c r="J386" s="1"/>
      <c r="K386" s="1"/>
      <c r="L386" s="1"/>
      <c r="M386" s="1"/>
      <c r="N386" s="1"/>
      <c r="O386" s="1"/>
      <c r="P386" s="1"/>
      <c r="Q386" s="1"/>
    </row>
    <row r="387" spans="3:17" x14ac:dyDescent="0.2">
      <c r="C387" s="1"/>
      <c r="D387" s="1"/>
      <c r="E387" s="1"/>
      <c r="F387" s="1"/>
      <c r="G387" s="1"/>
      <c r="H387" s="1"/>
      <c r="I387" s="1"/>
      <c r="J387" s="1"/>
      <c r="K387" s="1"/>
      <c r="L387" s="1"/>
      <c r="M387" s="1"/>
      <c r="N387" s="1"/>
      <c r="O387" s="1"/>
      <c r="P387" s="1"/>
      <c r="Q387" s="1"/>
    </row>
    <row r="388" spans="3:17" x14ac:dyDescent="0.2">
      <c r="C388" s="1"/>
      <c r="D388" s="1"/>
      <c r="E388" s="1"/>
      <c r="F388" s="1"/>
      <c r="G388" s="1"/>
      <c r="H388" s="1"/>
      <c r="I388" s="1"/>
      <c r="J388" s="1"/>
      <c r="K388" s="1"/>
      <c r="L388" s="1"/>
      <c r="M388" s="1"/>
      <c r="N388" s="1"/>
      <c r="O388" s="1"/>
      <c r="P388" s="1"/>
      <c r="Q388" s="1"/>
    </row>
    <row r="389" spans="3:17" x14ac:dyDescent="0.2">
      <c r="C389" s="1"/>
      <c r="D389" s="1"/>
      <c r="E389" s="1"/>
      <c r="F389" s="1"/>
      <c r="G389" s="1"/>
      <c r="H389" s="1"/>
      <c r="I389" s="1"/>
      <c r="J389" s="1"/>
      <c r="K389" s="1"/>
      <c r="L389" s="1"/>
      <c r="M389" s="1"/>
      <c r="N389" s="1"/>
      <c r="O389" s="1"/>
      <c r="P389" s="1"/>
      <c r="Q389" s="1"/>
    </row>
    <row r="390" spans="3:17" x14ac:dyDescent="0.2">
      <c r="C390" s="1"/>
      <c r="D390" s="1"/>
      <c r="E390" s="1"/>
      <c r="F390" s="1"/>
      <c r="G390" s="1"/>
      <c r="H390" s="1"/>
      <c r="I390" s="1"/>
      <c r="J390" s="1"/>
      <c r="K390" s="1"/>
      <c r="L390" s="1"/>
      <c r="M390" s="1"/>
      <c r="N390" s="1"/>
      <c r="O390" s="1"/>
      <c r="P390" s="1"/>
      <c r="Q390" s="1"/>
    </row>
    <row r="391" spans="3:17" x14ac:dyDescent="0.2">
      <c r="C391" s="1"/>
      <c r="D391" s="1"/>
      <c r="E391" s="1"/>
      <c r="F391" s="1"/>
      <c r="G391" s="1"/>
      <c r="H391" s="1"/>
      <c r="I391" s="1"/>
      <c r="J391" s="1"/>
      <c r="K391" s="1"/>
      <c r="L391" s="1"/>
      <c r="M391" s="1"/>
      <c r="N391" s="1"/>
      <c r="O391" s="1"/>
      <c r="P391" s="1"/>
      <c r="Q391" s="1"/>
    </row>
    <row r="392" spans="3:17" x14ac:dyDescent="0.2">
      <c r="C392" s="1"/>
      <c r="D392" s="1"/>
      <c r="E392" s="1"/>
      <c r="F392" s="1"/>
      <c r="G392" s="1"/>
      <c r="H392" s="1"/>
      <c r="I392" s="1"/>
      <c r="J392" s="1"/>
      <c r="K392" s="1"/>
      <c r="L392" s="1"/>
      <c r="M392" s="1"/>
      <c r="N392" s="1"/>
      <c r="O392" s="1"/>
      <c r="P392" s="1"/>
      <c r="Q392" s="1"/>
    </row>
    <row r="393" spans="3:17" x14ac:dyDescent="0.2">
      <c r="C393" s="1"/>
      <c r="D393" s="1"/>
      <c r="E393" s="1"/>
      <c r="F393" s="1"/>
      <c r="G393" s="1"/>
      <c r="H393" s="1"/>
      <c r="I393" s="1"/>
      <c r="J393" s="1"/>
      <c r="K393" s="1"/>
      <c r="L393" s="1"/>
      <c r="M393" s="1"/>
      <c r="N393" s="1"/>
      <c r="O393" s="1"/>
      <c r="P393" s="1"/>
      <c r="Q393" s="1"/>
    </row>
    <row r="394" spans="3:17" x14ac:dyDescent="0.2">
      <c r="C394" s="1"/>
      <c r="D394" s="1"/>
      <c r="E394" s="1"/>
      <c r="F394" s="1"/>
      <c r="G394" s="1"/>
      <c r="H394" s="1"/>
      <c r="I394" s="1"/>
      <c r="J394" s="1"/>
      <c r="K394" s="1"/>
      <c r="L394" s="1"/>
      <c r="M394" s="1"/>
      <c r="N394" s="1"/>
      <c r="O394" s="1"/>
      <c r="P394" s="1"/>
      <c r="Q394" s="1"/>
    </row>
    <row r="395" spans="3:17" x14ac:dyDescent="0.2">
      <c r="C395" s="1"/>
      <c r="D395" s="1"/>
      <c r="E395" s="1"/>
      <c r="F395" s="1"/>
      <c r="G395" s="1"/>
      <c r="H395" s="1"/>
      <c r="I395" s="1"/>
      <c r="J395" s="1"/>
      <c r="K395" s="1"/>
      <c r="L395" s="1"/>
      <c r="M395" s="1"/>
      <c r="N395" s="1"/>
      <c r="O395" s="1"/>
      <c r="P395" s="1"/>
      <c r="Q395" s="1"/>
    </row>
    <row r="396" spans="3:17" x14ac:dyDescent="0.2">
      <c r="C396" s="1"/>
      <c r="D396" s="1"/>
      <c r="E396" s="1"/>
      <c r="F396" s="1"/>
      <c r="G396" s="1"/>
      <c r="H396" s="1"/>
      <c r="I396" s="1"/>
      <c r="J396" s="1"/>
      <c r="K396" s="1"/>
      <c r="L396" s="1"/>
      <c r="M396" s="1"/>
      <c r="N396" s="1"/>
      <c r="O396" s="1"/>
      <c r="P396" s="1"/>
      <c r="Q396" s="1"/>
    </row>
    <row r="397" spans="3:17" x14ac:dyDescent="0.2">
      <c r="C397" s="1"/>
      <c r="D397" s="1"/>
      <c r="E397" s="1"/>
      <c r="F397" s="1"/>
      <c r="G397" s="1"/>
      <c r="H397" s="1"/>
      <c r="I397" s="1"/>
      <c r="J397" s="1"/>
      <c r="K397" s="1"/>
      <c r="L397" s="1"/>
      <c r="M397" s="1"/>
      <c r="N397" s="1"/>
      <c r="O397" s="1"/>
      <c r="P397" s="1"/>
      <c r="Q397" s="1"/>
    </row>
    <row r="398" spans="3:17" x14ac:dyDescent="0.2">
      <c r="C398" s="1"/>
      <c r="D398" s="1"/>
      <c r="E398" s="1"/>
      <c r="F398" s="1"/>
      <c r="G398" s="1"/>
      <c r="H398" s="1"/>
      <c r="I398" s="1"/>
      <c r="J398" s="1"/>
      <c r="K398" s="1"/>
      <c r="L398" s="1"/>
      <c r="M398" s="1"/>
      <c r="N398" s="1"/>
      <c r="O398" s="1"/>
      <c r="P398" s="1"/>
      <c r="Q398" s="1"/>
    </row>
    <row r="399" spans="3:17" x14ac:dyDescent="0.2">
      <c r="C399" s="1"/>
      <c r="D399" s="1"/>
      <c r="E399" s="1"/>
      <c r="F399" s="1"/>
      <c r="G399" s="1"/>
      <c r="H399" s="1"/>
      <c r="I399" s="1"/>
      <c r="J399" s="1"/>
      <c r="K399" s="1"/>
      <c r="L399" s="1"/>
      <c r="M399" s="1"/>
      <c r="N399" s="1"/>
      <c r="O399" s="1"/>
      <c r="P399" s="1"/>
      <c r="Q399" s="1"/>
    </row>
    <row r="400" spans="3:17" x14ac:dyDescent="0.2">
      <c r="C400" s="1"/>
      <c r="D400" s="1"/>
      <c r="E400" s="1"/>
      <c r="F400" s="1"/>
      <c r="G400" s="1"/>
      <c r="H400" s="1"/>
      <c r="I400" s="1"/>
      <c r="J400" s="1"/>
      <c r="K400" s="1"/>
      <c r="L400" s="1"/>
      <c r="M400" s="1"/>
      <c r="N400" s="1"/>
      <c r="O400" s="1"/>
      <c r="P400" s="1"/>
      <c r="Q400" s="1"/>
    </row>
    <row r="401" spans="3:17" x14ac:dyDescent="0.2">
      <c r="C401" s="1"/>
      <c r="D401" s="1"/>
      <c r="E401" s="1"/>
      <c r="F401" s="1"/>
      <c r="G401" s="1"/>
      <c r="H401" s="1"/>
      <c r="I401" s="1"/>
      <c r="J401" s="1"/>
      <c r="K401" s="1"/>
      <c r="L401" s="1"/>
      <c r="M401" s="1"/>
      <c r="N401" s="1"/>
      <c r="O401" s="1"/>
      <c r="P401" s="1"/>
      <c r="Q401" s="1"/>
    </row>
    <row r="402" spans="3:17" x14ac:dyDescent="0.2">
      <c r="C402" s="1"/>
      <c r="D402" s="1"/>
      <c r="E402" s="1"/>
      <c r="F402" s="1"/>
      <c r="G402" s="1"/>
      <c r="H402" s="1"/>
      <c r="I402" s="1"/>
      <c r="J402" s="1"/>
      <c r="K402" s="1"/>
      <c r="L402" s="1"/>
      <c r="M402" s="1"/>
      <c r="N402" s="1"/>
      <c r="O402" s="1"/>
      <c r="P402" s="1"/>
      <c r="Q402" s="1"/>
    </row>
    <row r="403" spans="3:17" x14ac:dyDescent="0.2">
      <c r="C403" s="1"/>
      <c r="D403" s="1"/>
      <c r="E403" s="1"/>
      <c r="F403" s="1"/>
      <c r="G403" s="1"/>
      <c r="H403" s="1"/>
      <c r="I403" s="1"/>
      <c r="J403" s="1"/>
      <c r="K403" s="1"/>
      <c r="L403" s="1"/>
      <c r="M403" s="1"/>
      <c r="N403" s="1"/>
      <c r="O403" s="1"/>
      <c r="P403" s="1"/>
      <c r="Q403" s="1"/>
    </row>
    <row r="404" spans="3:17" x14ac:dyDescent="0.2">
      <c r="C404" s="1"/>
      <c r="D404" s="1"/>
      <c r="E404" s="1"/>
      <c r="F404" s="1"/>
      <c r="G404" s="1"/>
      <c r="H404" s="1"/>
      <c r="I404" s="1"/>
      <c r="J404" s="1"/>
      <c r="K404" s="1"/>
      <c r="L404" s="1"/>
      <c r="M404" s="1"/>
      <c r="N404" s="1"/>
      <c r="O404" s="1"/>
      <c r="P404" s="1"/>
      <c r="Q404" s="1"/>
    </row>
    <row r="405" spans="3:17" x14ac:dyDescent="0.2">
      <c r="C405" s="1"/>
      <c r="D405" s="1"/>
      <c r="E405" s="1"/>
      <c r="F405" s="1"/>
      <c r="G405" s="1"/>
      <c r="H405" s="1"/>
      <c r="I405" s="1"/>
      <c r="J405" s="1"/>
      <c r="K405" s="1"/>
      <c r="L405" s="1"/>
      <c r="M405" s="1"/>
      <c r="N405" s="1"/>
      <c r="O405" s="1"/>
      <c r="P405" s="1"/>
      <c r="Q405" s="1"/>
    </row>
    <row r="406" spans="3:17" x14ac:dyDescent="0.2">
      <c r="C406" s="1"/>
      <c r="D406" s="1"/>
      <c r="E406" s="1"/>
      <c r="F406" s="1"/>
      <c r="G406" s="1"/>
      <c r="H406" s="1"/>
      <c r="I406" s="1"/>
      <c r="J406" s="1"/>
      <c r="K406" s="1"/>
      <c r="L406" s="1"/>
      <c r="M406" s="1"/>
      <c r="N406" s="1"/>
      <c r="O406" s="1"/>
      <c r="P406" s="1"/>
      <c r="Q406" s="1"/>
    </row>
    <row r="407" spans="3:17" x14ac:dyDescent="0.2">
      <c r="C407" s="1"/>
      <c r="D407" s="1"/>
      <c r="E407" s="1"/>
      <c r="F407" s="1"/>
      <c r="G407" s="1"/>
      <c r="H407" s="1"/>
      <c r="I407" s="1"/>
      <c r="J407" s="1"/>
      <c r="K407" s="1"/>
      <c r="L407" s="1"/>
      <c r="M407" s="1"/>
      <c r="N407" s="1"/>
      <c r="O407" s="1"/>
      <c r="P407" s="1"/>
      <c r="Q407" s="1"/>
    </row>
    <row r="408" spans="3:17" x14ac:dyDescent="0.2">
      <c r="C408" s="1"/>
      <c r="D408" s="1"/>
      <c r="E408" s="1"/>
      <c r="F408" s="1"/>
      <c r="G408" s="1"/>
      <c r="H408" s="1"/>
      <c r="I408" s="1"/>
      <c r="J408" s="1"/>
      <c r="K408" s="1"/>
      <c r="L408" s="1"/>
      <c r="M408" s="1"/>
      <c r="N408" s="1"/>
      <c r="O408" s="1"/>
      <c r="P408" s="1"/>
      <c r="Q408" s="1"/>
    </row>
    <row r="409" spans="3:17" x14ac:dyDescent="0.2">
      <c r="C409" s="1"/>
      <c r="D409" s="1"/>
      <c r="E409" s="1"/>
      <c r="F409" s="1"/>
      <c r="G409" s="1"/>
      <c r="H409" s="1"/>
      <c r="I409" s="1"/>
      <c r="J409" s="1"/>
      <c r="K409" s="1"/>
      <c r="L409" s="1"/>
      <c r="M409" s="1"/>
      <c r="N409" s="1"/>
      <c r="O409" s="1"/>
      <c r="P409" s="1"/>
      <c r="Q409" s="1"/>
    </row>
    <row r="410" spans="3:17" x14ac:dyDescent="0.2">
      <c r="C410" s="1"/>
      <c r="D410" s="1"/>
      <c r="E410" s="1"/>
      <c r="F410" s="1"/>
      <c r="G410" s="1"/>
      <c r="H410" s="1"/>
      <c r="I410" s="1"/>
      <c r="J410" s="1"/>
      <c r="K410" s="1"/>
      <c r="L410" s="1"/>
      <c r="M410" s="1"/>
      <c r="N410" s="1"/>
      <c r="O410" s="1"/>
      <c r="P410" s="1"/>
      <c r="Q410" s="1"/>
    </row>
    <row r="411" spans="3:17" x14ac:dyDescent="0.2">
      <c r="C411" s="1"/>
      <c r="D411" s="1"/>
      <c r="E411" s="1"/>
      <c r="F411" s="1"/>
      <c r="G411" s="1"/>
      <c r="H411" s="1"/>
      <c r="I411" s="1"/>
      <c r="J411" s="1"/>
      <c r="K411" s="1"/>
      <c r="L411" s="1"/>
      <c r="M411" s="1"/>
      <c r="N411" s="1"/>
      <c r="O411" s="1"/>
      <c r="P411" s="1"/>
      <c r="Q411" s="1"/>
    </row>
    <row r="412" spans="3:17" x14ac:dyDescent="0.2">
      <c r="C412" s="1"/>
      <c r="D412" s="1"/>
      <c r="E412" s="1"/>
      <c r="F412" s="1"/>
      <c r="G412" s="1"/>
      <c r="H412" s="1"/>
      <c r="I412" s="1"/>
      <c r="J412" s="1"/>
      <c r="K412" s="1"/>
      <c r="L412" s="1"/>
      <c r="M412" s="1"/>
      <c r="N412" s="1"/>
      <c r="O412" s="1"/>
      <c r="P412" s="1"/>
      <c r="Q412" s="1"/>
    </row>
    <row r="413" spans="3:17" x14ac:dyDescent="0.2">
      <c r="C413" s="1"/>
      <c r="D413" s="1"/>
      <c r="E413" s="1"/>
      <c r="F413" s="1"/>
      <c r="G413" s="1"/>
      <c r="H413" s="1"/>
      <c r="I413" s="1"/>
      <c r="J413" s="1"/>
      <c r="K413" s="1"/>
      <c r="L413" s="1"/>
      <c r="M413" s="1"/>
      <c r="N413" s="1"/>
      <c r="O413" s="1"/>
      <c r="P413" s="1"/>
      <c r="Q413" s="1"/>
    </row>
    <row r="414" spans="3:17" x14ac:dyDescent="0.2">
      <c r="C414" s="1"/>
      <c r="D414" s="1"/>
      <c r="E414" s="1"/>
      <c r="F414" s="1"/>
      <c r="G414" s="1"/>
      <c r="H414" s="1"/>
      <c r="I414" s="1"/>
      <c r="J414" s="1"/>
      <c r="K414" s="1"/>
      <c r="L414" s="1"/>
      <c r="M414" s="1"/>
      <c r="N414" s="1"/>
      <c r="O414" s="1"/>
      <c r="P414" s="1"/>
      <c r="Q414" s="1"/>
    </row>
    <row r="415" spans="3:17" x14ac:dyDescent="0.2">
      <c r="C415" s="1"/>
      <c r="D415" s="1"/>
      <c r="E415" s="1"/>
      <c r="F415" s="1"/>
      <c r="G415" s="1"/>
      <c r="H415" s="1"/>
      <c r="I415" s="1"/>
      <c r="J415" s="1"/>
      <c r="K415" s="1"/>
      <c r="L415" s="1"/>
      <c r="M415" s="1"/>
      <c r="N415" s="1"/>
      <c r="O415" s="1"/>
      <c r="P415" s="1"/>
      <c r="Q415" s="1"/>
    </row>
    <row r="416" spans="3:17" x14ac:dyDescent="0.2">
      <c r="C416" s="1"/>
      <c r="D416" s="1"/>
      <c r="E416" s="1"/>
      <c r="F416" s="1"/>
      <c r="G416" s="1"/>
      <c r="H416" s="1"/>
      <c r="I416" s="1"/>
      <c r="J416" s="1"/>
      <c r="K416" s="1"/>
      <c r="L416" s="1"/>
      <c r="M416" s="1"/>
      <c r="N416" s="1"/>
      <c r="O416" s="1"/>
      <c r="P416" s="1"/>
      <c r="Q416" s="1"/>
    </row>
    <row r="417" spans="3:17" x14ac:dyDescent="0.2">
      <c r="C417" s="1"/>
      <c r="D417" s="1"/>
      <c r="E417" s="1"/>
      <c r="F417" s="1"/>
      <c r="G417" s="1"/>
      <c r="H417" s="1"/>
      <c r="I417" s="1"/>
      <c r="J417" s="1"/>
      <c r="K417" s="1"/>
      <c r="L417" s="1"/>
      <c r="M417" s="1"/>
      <c r="N417" s="1"/>
      <c r="O417" s="1"/>
      <c r="P417" s="1"/>
      <c r="Q417" s="1"/>
    </row>
    <row r="418" spans="3:17" x14ac:dyDescent="0.2">
      <c r="C418" s="1"/>
      <c r="D418" s="1"/>
      <c r="E418" s="1"/>
      <c r="F418" s="1"/>
      <c r="G418" s="1"/>
      <c r="H418" s="1"/>
      <c r="I418" s="1"/>
      <c r="J418" s="1"/>
      <c r="K418" s="1"/>
      <c r="L418" s="1"/>
      <c r="M418" s="1"/>
      <c r="N418" s="1"/>
      <c r="O418" s="1"/>
      <c r="P418" s="1"/>
      <c r="Q418" s="1"/>
    </row>
    <row r="419" spans="3:17" x14ac:dyDescent="0.2">
      <c r="C419" s="1"/>
      <c r="D419" s="1"/>
      <c r="E419" s="1"/>
      <c r="F419" s="1"/>
      <c r="G419" s="1"/>
      <c r="H419" s="1"/>
      <c r="I419" s="1"/>
      <c r="J419" s="1"/>
      <c r="K419" s="1"/>
      <c r="L419" s="1"/>
      <c r="M419" s="1"/>
      <c r="N419" s="1"/>
      <c r="O419" s="1"/>
      <c r="P419" s="1"/>
      <c r="Q419" s="1"/>
    </row>
    <row r="420" spans="3:17" x14ac:dyDescent="0.2">
      <c r="C420" s="1"/>
      <c r="D420" s="1"/>
      <c r="E420" s="1"/>
      <c r="F420" s="1"/>
      <c r="G420" s="1"/>
      <c r="H420" s="1"/>
      <c r="I420" s="1"/>
      <c r="J420" s="1"/>
      <c r="K420" s="1"/>
      <c r="L420" s="1"/>
      <c r="M420" s="1"/>
      <c r="N420" s="1"/>
      <c r="O420" s="1"/>
      <c r="P420" s="1"/>
      <c r="Q420" s="1"/>
    </row>
    <row r="421" spans="3:17" x14ac:dyDescent="0.2">
      <c r="C421" s="1"/>
      <c r="D421" s="1"/>
      <c r="E421" s="1"/>
      <c r="F421" s="1"/>
      <c r="G421" s="1"/>
      <c r="H421" s="1"/>
      <c r="I421" s="1"/>
      <c r="J421" s="1"/>
      <c r="K421" s="1"/>
      <c r="L421" s="1"/>
      <c r="M421" s="1"/>
      <c r="N421" s="1"/>
      <c r="O421" s="1"/>
      <c r="P421" s="1"/>
      <c r="Q421" s="1"/>
    </row>
    <row r="422" spans="3:17" x14ac:dyDescent="0.2">
      <c r="C422" s="1"/>
      <c r="D422" s="1"/>
      <c r="E422" s="1"/>
      <c r="F422" s="1"/>
      <c r="G422" s="1"/>
      <c r="H422" s="1"/>
      <c r="I422" s="1"/>
      <c r="J422" s="1"/>
      <c r="K422" s="1"/>
      <c r="L422" s="1"/>
      <c r="M422" s="1"/>
      <c r="N422" s="1"/>
      <c r="O422" s="1"/>
      <c r="P422" s="1"/>
      <c r="Q422" s="1"/>
    </row>
    <row r="423" spans="3:17" x14ac:dyDescent="0.2">
      <c r="C423" s="1"/>
      <c r="D423" s="1"/>
      <c r="E423" s="1"/>
      <c r="F423" s="1"/>
      <c r="G423" s="1"/>
      <c r="H423" s="1"/>
      <c r="I423" s="1"/>
      <c r="J423" s="1"/>
      <c r="K423" s="1"/>
      <c r="L423" s="1"/>
      <c r="M423" s="1"/>
      <c r="N423" s="1"/>
      <c r="O423" s="1"/>
      <c r="P423" s="1"/>
      <c r="Q423" s="1"/>
    </row>
    <row r="424" spans="3:17" x14ac:dyDescent="0.2">
      <c r="C424" s="1"/>
      <c r="D424" s="1"/>
      <c r="E424" s="1"/>
      <c r="F424" s="1"/>
      <c r="G424" s="1"/>
      <c r="H424" s="1"/>
      <c r="I424" s="1"/>
      <c r="J424" s="1"/>
      <c r="K424" s="1"/>
      <c r="L424" s="1"/>
      <c r="M424" s="1"/>
      <c r="N424" s="1"/>
      <c r="O424" s="1"/>
      <c r="P424" s="1"/>
      <c r="Q424" s="1"/>
    </row>
    <row r="425" spans="3:17" x14ac:dyDescent="0.2">
      <c r="C425" s="1"/>
      <c r="D425" s="1"/>
      <c r="E425" s="1"/>
      <c r="F425" s="1"/>
      <c r="G425" s="1"/>
      <c r="H425" s="1"/>
      <c r="I425" s="1"/>
      <c r="J425" s="1"/>
      <c r="K425" s="1"/>
      <c r="L425" s="1"/>
      <c r="M425" s="1"/>
      <c r="N425" s="1"/>
      <c r="O425" s="1"/>
      <c r="P425" s="1"/>
      <c r="Q425" s="1"/>
    </row>
    <row r="426" spans="3:17" x14ac:dyDescent="0.2">
      <c r="C426" s="1"/>
      <c r="D426" s="1"/>
      <c r="E426" s="1"/>
      <c r="F426" s="1"/>
      <c r="G426" s="1"/>
      <c r="H426" s="1"/>
      <c r="I426" s="1"/>
      <c r="J426" s="1"/>
      <c r="K426" s="1"/>
      <c r="L426" s="1"/>
      <c r="M426" s="1"/>
      <c r="N426" s="1"/>
      <c r="O426" s="1"/>
      <c r="P426" s="1"/>
      <c r="Q426" s="1"/>
    </row>
    <row r="427" spans="3:17" x14ac:dyDescent="0.2">
      <c r="C427" s="1"/>
      <c r="D427" s="1"/>
      <c r="E427" s="1"/>
      <c r="F427" s="1"/>
      <c r="G427" s="1"/>
      <c r="H427" s="1"/>
      <c r="I427" s="1"/>
      <c r="J427" s="1"/>
      <c r="K427" s="1"/>
      <c r="L427" s="1"/>
      <c r="M427" s="1"/>
      <c r="N427" s="1"/>
      <c r="O427" s="1"/>
      <c r="P427" s="1"/>
      <c r="Q427" s="1"/>
    </row>
    <row r="428" spans="3:17" x14ac:dyDescent="0.2">
      <c r="C428" s="1"/>
      <c r="D428" s="1"/>
      <c r="E428" s="1"/>
      <c r="F428" s="1"/>
      <c r="G428" s="1"/>
      <c r="H428" s="1"/>
      <c r="I428" s="1"/>
      <c r="J428" s="1"/>
      <c r="K428" s="1"/>
      <c r="L428" s="1"/>
      <c r="M428" s="1"/>
      <c r="N428" s="1"/>
      <c r="O428" s="1"/>
      <c r="P428" s="1"/>
      <c r="Q428" s="1"/>
    </row>
    <row r="429" spans="3:17" x14ac:dyDescent="0.2">
      <c r="C429" s="1"/>
      <c r="D429" s="1"/>
      <c r="E429" s="1"/>
      <c r="F429" s="1"/>
      <c r="G429" s="1"/>
      <c r="H429" s="1"/>
      <c r="I429" s="1"/>
      <c r="J429" s="1"/>
      <c r="K429" s="1"/>
      <c r="L429" s="1"/>
      <c r="M429" s="1"/>
      <c r="N429" s="1"/>
      <c r="O429" s="1"/>
      <c r="P429" s="1"/>
      <c r="Q429" s="1"/>
    </row>
    <row r="430" spans="3:17" x14ac:dyDescent="0.2">
      <c r="C430" s="1"/>
      <c r="D430" s="1"/>
      <c r="E430" s="1"/>
      <c r="F430" s="1"/>
      <c r="G430" s="1"/>
      <c r="H430" s="1"/>
      <c r="I430" s="1"/>
      <c r="J430" s="1"/>
      <c r="K430" s="1"/>
      <c r="L430" s="1"/>
      <c r="M430" s="1"/>
      <c r="N430" s="1"/>
      <c r="O430" s="1"/>
      <c r="P430" s="1"/>
      <c r="Q430" s="1"/>
    </row>
    <row r="431" spans="3:17" x14ac:dyDescent="0.2">
      <c r="C431" s="1"/>
      <c r="D431" s="1"/>
      <c r="E431" s="1"/>
      <c r="F431" s="1"/>
      <c r="G431" s="1"/>
      <c r="H431" s="1"/>
      <c r="I431" s="1"/>
      <c r="J431" s="1"/>
      <c r="K431" s="1"/>
      <c r="L431" s="1"/>
      <c r="M431" s="1"/>
      <c r="N431" s="1"/>
      <c r="O431" s="1"/>
      <c r="P431" s="1"/>
      <c r="Q431" s="1"/>
    </row>
    <row r="432" spans="3:17" x14ac:dyDescent="0.2">
      <c r="C432" s="1"/>
      <c r="D432" s="1"/>
      <c r="E432" s="1"/>
      <c r="F432" s="1"/>
      <c r="G432" s="1"/>
      <c r="H432" s="1"/>
      <c r="I432" s="1"/>
      <c r="J432" s="1"/>
      <c r="K432" s="1"/>
      <c r="L432" s="1"/>
      <c r="M432" s="1"/>
      <c r="N432" s="1"/>
      <c r="O432" s="1"/>
      <c r="P432" s="1"/>
      <c r="Q432" s="1"/>
    </row>
    <row r="433" spans="3:17" x14ac:dyDescent="0.2">
      <c r="C433" s="1"/>
      <c r="D433" s="1"/>
      <c r="E433" s="1"/>
      <c r="F433" s="1"/>
      <c r="G433" s="1"/>
      <c r="H433" s="1"/>
      <c r="I433" s="1"/>
      <c r="J433" s="1"/>
      <c r="K433" s="1"/>
      <c r="L433" s="1"/>
      <c r="M433" s="1"/>
      <c r="N433" s="1"/>
      <c r="O433" s="1"/>
      <c r="P433" s="1"/>
      <c r="Q433" s="1"/>
    </row>
    <row r="434" spans="3:17" x14ac:dyDescent="0.2">
      <c r="C434" s="1"/>
      <c r="D434" s="1"/>
      <c r="E434" s="1"/>
      <c r="F434" s="1"/>
      <c r="G434" s="1"/>
      <c r="H434" s="1"/>
      <c r="I434" s="1"/>
      <c r="J434" s="1"/>
      <c r="K434" s="1"/>
      <c r="L434" s="1"/>
      <c r="M434" s="1"/>
      <c r="N434" s="1"/>
      <c r="O434" s="1"/>
      <c r="P434" s="1"/>
      <c r="Q434" s="1"/>
    </row>
    <row r="435" spans="3:17" x14ac:dyDescent="0.2">
      <c r="C435" s="1"/>
      <c r="D435" s="1"/>
      <c r="E435" s="1"/>
      <c r="F435" s="1"/>
      <c r="G435" s="1"/>
      <c r="H435" s="1"/>
      <c r="I435" s="1"/>
      <c r="J435" s="1"/>
      <c r="K435" s="1"/>
      <c r="L435" s="1"/>
      <c r="M435" s="1"/>
      <c r="N435" s="1"/>
      <c r="O435" s="1"/>
      <c r="P435" s="1"/>
      <c r="Q435" s="1"/>
    </row>
    <row r="436" spans="3:17" x14ac:dyDescent="0.2">
      <c r="C436" s="1"/>
      <c r="D436" s="1"/>
      <c r="E436" s="1"/>
      <c r="F436" s="1"/>
      <c r="G436" s="1"/>
      <c r="H436" s="1"/>
      <c r="I436" s="1"/>
      <c r="J436" s="1"/>
      <c r="K436" s="1"/>
      <c r="L436" s="1"/>
      <c r="M436" s="1"/>
      <c r="N436" s="1"/>
      <c r="O436" s="1"/>
      <c r="P436" s="1"/>
      <c r="Q436" s="1"/>
    </row>
    <row r="437" spans="3:17" x14ac:dyDescent="0.2">
      <c r="C437" s="1"/>
      <c r="D437" s="1"/>
      <c r="E437" s="1"/>
      <c r="F437" s="1"/>
      <c r="G437" s="1"/>
      <c r="H437" s="1"/>
      <c r="I437" s="1"/>
      <c r="J437" s="1"/>
      <c r="K437" s="1"/>
      <c r="L437" s="1"/>
      <c r="M437" s="1"/>
      <c r="N437" s="1"/>
      <c r="O437" s="1"/>
      <c r="P437" s="1"/>
      <c r="Q437" s="1"/>
    </row>
    <row r="438" spans="3:17" x14ac:dyDescent="0.2">
      <c r="C438" s="1"/>
      <c r="D438" s="1"/>
      <c r="E438" s="1"/>
      <c r="F438" s="1"/>
      <c r="G438" s="1"/>
      <c r="H438" s="1"/>
      <c r="I438" s="1"/>
      <c r="J438" s="1"/>
      <c r="K438" s="1"/>
      <c r="L438" s="1"/>
      <c r="M438" s="1"/>
      <c r="N438" s="1"/>
      <c r="O438" s="1"/>
      <c r="P438" s="1"/>
      <c r="Q438" s="1"/>
    </row>
    <row r="439" spans="3:17" x14ac:dyDescent="0.2">
      <c r="C439" s="1"/>
      <c r="D439" s="1"/>
      <c r="E439" s="1"/>
      <c r="F439" s="1"/>
      <c r="G439" s="1"/>
      <c r="H439" s="1"/>
      <c r="I439" s="1"/>
      <c r="J439" s="1"/>
      <c r="K439" s="1"/>
      <c r="L439" s="1"/>
      <c r="M439" s="1"/>
      <c r="N439" s="1"/>
      <c r="O439" s="1"/>
      <c r="P439" s="1"/>
      <c r="Q439" s="1"/>
    </row>
    <row r="440" spans="3:17" x14ac:dyDescent="0.2">
      <c r="C440" s="1"/>
      <c r="D440" s="1"/>
      <c r="E440" s="1"/>
      <c r="F440" s="1"/>
      <c r="G440" s="1"/>
      <c r="H440" s="1"/>
      <c r="I440" s="1"/>
      <c r="J440" s="1"/>
      <c r="K440" s="1"/>
      <c r="L440" s="1"/>
      <c r="M440" s="1"/>
      <c r="N440" s="1"/>
      <c r="O440" s="1"/>
      <c r="P440" s="1"/>
      <c r="Q440" s="1"/>
    </row>
    <row r="441" spans="3:17" x14ac:dyDescent="0.2">
      <c r="C441" s="1"/>
      <c r="D441" s="1"/>
      <c r="E441" s="1"/>
      <c r="F441" s="1"/>
      <c r="G441" s="1"/>
      <c r="H441" s="1"/>
      <c r="I441" s="1"/>
      <c r="J441" s="1"/>
      <c r="K441" s="1"/>
      <c r="L441" s="1"/>
      <c r="M441" s="1"/>
      <c r="N441" s="1"/>
      <c r="O441" s="1"/>
      <c r="P441" s="1"/>
      <c r="Q441" s="1"/>
    </row>
    <row r="442" spans="3:17" x14ac:dyDescent="0.2">
      <c r="C442" s="1"/>
      <c r="D442" s="1"/>
      <c r="E442" s="1"/>
      <c r="F442" s="1"/>
      <c r="G442" s="1"/>
      <c r="H442" s="1"/>
      <c r="I442" s="1"/>
      <c r="J442" s="1"/>
      <c r="K442" s="1"/>
      <c r="L442" s="1"/>
      <c r="M442" s="1"/>
      <c r="N442" s="1"/>
      <c r="O442" s="1"/>
      <c r="P442" s="1"/>
      <c r="Q442" s="1"/>
    </row>
    <row r="443" spans="3:17" x14ac:dyDescent="0.2">
      <c r="C443" s="1"/>
      <c r="D443" s="1"/>
      <c r="E443" s="1"/>
      <c r="F443" s="1"/>
      <c r="G443" s="1"/>
      <c r="H443" s="1"/>
      <c r="I443" s="1"/>
      <c r="J443" s="1"/>
      <c r="K443" s="1"/>
      <c r="L443" s="1"/>
      <c r="M443" s="1"/>
      <c r="N443" s="1"/>
      <c r="O443" s="1"/>
      <c r="P443" s="1"/>
      <c r="Q443" s="1"/>
    </row>
    <row r="444" spans="3:17" x14ac:dyDescent="0.2">
      <c r="C444" s="1"/>
      <c r="D444" s="1"/>
      <c r="E444" s="1"/>
      <c r="F444" s="1"/>
      <c r="G444" s="1"/>
      <c r="H444" s="1"/>
      <c r="I444" s="1"/>
      <c r="J444" s="1"/>
      <c r="K444" s="1"/>
      <c r="L444" s="1"/>
      <c r="M444" s="1"/>
      <c r="N444" s="1"/>
      <c r="O444" s="1"/>
      <c r="P444" s="1"/>
      <c r="Q444" s="1"/>
    </row>
    <row r="445" spans="3:17" x14ac:dyDescent="0.2">
      <c r="C445" s="1"/>
      <c r="D445" s="1"/>
      <c r="E445" s="1"/>
      <c r="F445" s="1"/>
      <c r="G445" s="1"/>
      <c r="H445" s="1"/>
      <c r="I445" s="1"/>
      <c r="J445" s="1"/>
      <c r="K445" s="1"/>
      <c r="L445" s="1"/>
      <c r="M445" s="1"/>
      <c r="N445" s="1"/>
      <c r="O445" s="1"/>
      <c r="P445" s="1"/>
      <c r="Q445" s="1"/>
    </row>
    <row r="446" spans="3:17" x14ac:dyDescent="0.2">
      <c r="C446" s="1"/>
      <c r="D446" s="1"/>
      <c r="E446" s="1"/>
      <c r="F446" s="1"/>
      <c r="G446" s="1"/>
      <c r="H446" s="1"/>
      <c r="I446" s="1"/>
      <c r="J446" s="1"/>
      <c r="K446" s="1"/>
      <c r="L446" s="1"/>
      <c r="M446" s="1"/>
      <c r="N446" s="1"/>
      <c r="O446" s="1"/>
      <c r="P446" s="1"/>
      <c r="Q446" s="1"/>
    </row>
    <row r="447" spans="3:17" x14ac:dyDescent="0.2">
      <c r="C447" s="1"/>
      <c r="D447" s="1"/>
      <c r="E447" s="1"/>
      <c r="F447" s="1"/>
      <c r="G447" s="1"/>
      <c r="H447" s="1"/>
      <c r="I447" s="1"/>
      <c r="J447" s="1"/>
      <c r="K447" s="1"/>
      <c r="L447" s="1"/>
      <c r="M447" s="1"/>
      <c r="N447" s="1"/>
      <c r="O447" s="1"/>
      <c r="P447" s="1"/>
      <c r="Q447" s="1"/>
    </row>
    <row r="448" spans="3:17" x14ac:dyDescent="0.2">
      <c r="C448" s="1"/>
      <c r="D448" s="1"/>
      <c r="E448" s="1"/>
      <c r="F448" s="1"/>
      <c r="G448" s="1"/>
      <c r="H448" s="1"/>
      <c r="I448" s="1"/>
      <c r="J448" s="1"/>
      <c r="K448" s="1"/>
      <c r="L448" s="1"/>
      <c r="M448" s="1"/>
      <c r="N448" s="1"/>
      <c r="O448" s="1"/>
      <c r="P448" s="1"/>
      <c r="Q448" s="1"/>
    </row>
    <row r="449" spans="3:17" x14ac:dyDescent="0.2">
      <c r="C449" s="1"/>
      <c r="D449" s="1"/>
      <c r="E449" s="1"/>
      <c r="F449" s="1"/>
      <c r="G449" s="1"/>
      <c r="H449" s="1"/>
      <c r="I449" s="1"/>
      <c r="J449" s="1"/>
      <c r="K449" s="1"/>
      <c r="L449" s="1"/>
      <c r="M449" s="1"/>
      <c r="N449" s="1"/>
      <c r="O449" s="1"/>
      <c r="P449" s="1"/>
      <c r="Q449" s="1"/>
    </row>
    <row r="450" spans="3:17" x14ac:dyDescent="0.2">
      <c r="C450" s="1"/>
      <c r="D450" s="1"/>
      <c r="E450" s="1"/>
      <c r="F450" s="1"/>
      <c r="G450" s="1"/>
      <c r="H450" s="1"/>
      <c r="I450" s="1"/>
      <c r="J450" s="1"/>
      <c r="K450" s="1"/>
      <c r="L450" s="1"/>
      <c r="M450" s="1"/>
      <c r="N450" s="1"/>
      <c r="O450" s="1"/>
      <c r="P450" s="1"/>
      <c r="Q450" s="1"/>
    </row>
    <row r="451" spans="3:17" x14ac:dyDescent="0.2">
      <c r="C451" s="1"/>
      <c r="D451" s="1"/>
      <c r="E451" s="1"/>
      <c r="F451" s="1"/>
      <c r="G451" s="1"/>
      <c r="H451" s="1"/>
      <c r="I451" s="1"/>
      <c r="J451" s="1"/>
      <c r="K451" s="1"/>
      <c r="L451" s="1"/>
      <c r="M451" s="1"/>
      <c r="N451" s="1"/>
      <c r="O451" s="1"/>
      <c r="P451" s="1"/>
      <c r="Q451" s="1"/>
    </row>
    <row r="452" spans="3:17" x14ac:dyDescent="0.2">
      <c r="C452" s="1"/>
      <c r="D452" s="1"/>
      <c r="E452" s="1"/>
      <c r="F452" s="1"/>
      <c r="G452" s="1"/>
      <c r="H452" s="1"/>
      <c r="I452" s="1"/>
      <c r="J452" s="1"/>
      <c r="K452" s="1"/>
      <c r="L452" s="1"/>
      <c r="M452" s="1"/>
      <c r="N452" s="1"/>
      <c r="O452" s="1"/>
      <c r="P452" s="1"/>
      <c r="Q452" s="1"/>
    </row>
    <row r="453" spans="3:17" x14ac:dyDescent="0.2">
      <c r="C453" s="1"/>
      <c r="D453" s="1"/>
      <c r="E453" s="1"/>
      <c r="F453" s="1"/>
      <c r="G453" s="1"/>
      <c r="H453" s="1"/>
      <c r="I453" s="1"/>
      <c r="J453" s="1"/>
      <c r="K453" s="1"/>
      <c r="L453" s="1"/>
      <c r="M453" s="1"/>
      <c r="N453" s="1"/>
      <c r="O453" s="1"/>
      <c r="P453" s="1"/>
      <c r="Q453" s="1"/>
    </row>
    <row r="454" spans="3:17" x14ac:dyDescent="0.2">
      <c r="C454" s="1"/>
      <c r="D454" s="1"/>
      <c r="E454" s="1"/>
      <c r="F454" s="1"/>
      <c r="G454" s="1"/>
      <c r="H454" s="1"/>
      <c r="I454" s="1"/>
      <c r="J454" s="1"/>
      <c r="K454" s="1"/>
      <c r="L454" s="1"/>
      <c r="M454" s="1"/>
      <c r="N454" s="1"/>
      <c r="O454" s="1"/>
      <c r="P454" s="1"/>
      <c r="Q454" s="1"/>
    </row>
    <row r="455" spans="3:17" x14ac:dyDescent="0.2">
      <c r="C455" s="1"/>
      <c r="D455" s="1"/>
      <c r="E455" s="1"/>
      <c r="F455" s="1"/>
      <c r="G455" s="1"/>
      <c r="H455" s="1"/>
      <c r="I455" s="1"/>
      <c r="J455" s="1"/>
      <c r="K455" s="1"/>
      <c r="L455" s="1"/>
      <c r="M455" s="1"/>
      <c r="N455" s="1"/>
      <c r="O455" s="1"/>
      <c r="P455" s="1"/>
      <c r="Q455" s="1"/>
    </row>
    <row r="456" spans="3:17" x14ac:dyDescent="0.2">
      <c r="C456" s="1"/>
      <c r="D456" s="1"/>
      <c r="E456" s="1"/>
      <c r="F456" s="1"/>
      <c r="G456" s="1"/>
      <c r="H456" s="1"/>
      <c r="I456" s="1"/>
      <c r="J456" s="1"/>
      <c r="K456" s="1"/>
      <c r="L456" s="1"/>
      <c r="M456" s="1"/>
      <c r="N456" s="1"/>
      <c r="O456" s="1"/>
      <c r="P456" s="1"/>
      <c r="Q456" s="1"/>
    </row>
    <row r="457" spans="3:17" x14ac:dyDescent="0.2">
      <c r="C457" s="1"/>
      <c r="D457" s="1"/>
      <c r="E457" s="1"/>
      <c r="F457" s="1"/>
      <c r="G457" s="1"/>
      <c r="H457" s="1"/>
      <c r="I457" s="1"/>
      <c r="J457" s="1"/>
      <c r="K457" s="1"/>
      <c r="L457" s="1"/>
      <c r="M457" s="1"/>
      <c r="N457" s="1"/>
      <c r="O457" s="1"/>
      <c r="P457" s="1"/>
      <c r="Q457" s="1"/>
    </row>
    <row r="458" spans="3:17" x14ac:dyDescent="0.2">
      <c r="C458" s="1"/>
      <c r="D458" s="1"/>
      <c r="E458" s="1"/>
      <c r="F458" s="1"/>
      <c r="G458" s="1"/>
      <c r="H458" s="1"/>
      <c r="I458" s="1"/>
      <c r="J458" s="1"/>
      <c r="K458" s="1"/>
      <c r="L458" s="1"/>
      <c r="M458" s="1"/>
      <c r="N458" s="1"/>
      <c r="O458" s="1"/>
      <c r="P458" s="1"/>
      <c r="Q458" s="1"/>
    </row>
    <row r="459" spans="3:17" x14ac:dyDescent="0.2">
      <c r="C459" s="1"/>
      <c r="D459" s="1"/>
      <c r="E459" s="1"/>
      <c r="F459" s="1"/>
      <c r="G459" s="1"/>
      <c r="H459" s="1"/>
      <c r="I459" s="1"/>
      <c r="J459" s="1"/>
      <c r="K459" s="1"/>
      <c r="L459" s="1"/>
      <c r="M459" s="1"/>
      <c r="N459" s="1"/>
      <c r="O459" s="1"/>
      <c r="P459" s="1"/>
      <c r="Q459" s="1"/>
    </row>
    <row r="460" spans="3:17" x14ac:dyDescent="0.2">
      <c r="C460" s="1"/>
      <c r="D460" s="1"/>
      <c r="E460" s="1"/>
      <c r="F460" s="1"/>
      <c r="G460" s="1"/>
      <c r="H460" s="1"/>
      <c r="I460" s="1"/>
      <c r="J460" s="1"/>
      <c r="K460" s="1"/>
      <c r="L460" s="1"/>
      <c r="M460" s="1"/>
      <c r="N460" s="1"/>
      <c r="O460" s="1"/>
      <c r="P460" s="1"/>
      <c r="Q460" s="1"/>
    </row>
    <row r="461" spans="3:17" x14ac:dyDescent="0.2">
      <c r="C461" s="1"/>
      <c r="D461" s="1"/>
      <c r="E461" s="1"/>
      <c r="F461" s="1"/>
      <c r="G461" s="1"/>
      <c r="H461" s="1"/>
      <c r="I461" s="1"/>
      <c r="J461" s="1"/>
      <c r="K461" s="1"/>
      <c r="L461" s="1"/>
      <c r="M461" s="1"/>
      <c r="N461" s="1"/>
      <c r="O461" s="1"/>
      <c r="P461" s="1"/>
      <c r="Q461" s="1"/>
    </row>
    <row r="462" spans="3:17" x14ac:dyDescent="0.2">
      <c r="C462" s="1"/>
      <c r="D462" s="1"/>
      <c r="E462" s="1"/>
      <c r="F462" s="1"/>
      <c r="G462" s="1"/>
      <c r="H462" s="1"/>
      <c r="I462" s="1"/>
      <c r="J462" s="1"/>
      <c r="K462" s="1"/>
      <c r="L462" s="1"/>
      <c r="M462" s="1"/>
      <c r="N462" s="1"/>
      <c r="O462" s="1"/>
      <c r="P462" s="1"/>
      <c r="Q462" s="1"/>
    </row>
    <row r="463" spans="3:17" x14ac:dyDescent="0.2">
      <c r="C463" s="1"/>
      <c r="D463" s="1"/>
      <c r="E463" s="1"/>
      <c r="F463" s="1"/>
      <c r="G463" s="1"/>
      <c r="H463" s="1"/>
      <c r="I463" s="1"/>
      <c r="J463" s="1"/>
      <c r="K463" s="1"/>
      <c r="L463" s="1"/>
      <c r="M463" s="1"/>
      <c r="N463" s="1"/>
      <c r="O463" s="1"/>
      <c r="P463" s="1"/>
      <c r="Q463" s="1"/>
    </row>
    <row r="464" spans="3:17" x14ac:dyDescent="0.2">
      <c r="C464" s="1"/>
      <c r="D464" s="1"/>
      <c r="E464" s="1"/>
      <c r="F464" s="1"/>
      <c r="G464" s="1"/>
      <c r="H464" s="1"/>
      <c r="I464" s="1"/>
      <c r="J464" s="1"/>
      <c r="K464" s="1"/>
      <c r="L464" s="1"/>
      <c r="M464" s="1"/>
      <c r="N464" s="1"/>
      <c r="O464" s="1"/>
      <c r="P464" s="1"/>
      <c r="Q464" s="1"/>
    </row>
    <row r="465" spans="3:17" x14ac:dyDescent="0.2">
      <c r="C465" s="1"/>
      <c r="D465" s="1"/>
      <c r="E465" s="1"/>
      <c r="F465" s="1"/>
      <c r="G465" s="1"/>
      <c r="H465" s="1"/>
      <c r="I465" s="1"/>
      <c r="J465" s="1"/>
      <c r="K465" s="1"/>
      <c r="L465" s="1"/>
      <c r="M465" s="1"/>
      <c r="N465" s="1"/>
      <c r="O465" s="1"/>
      <c r="P465" s="1"/>
      <c r="Q465" s="1"/>
    </row>
    <row r="466" spans="3:17" x14ac:dyDescent="0.2">
      <c r="C466" s="1"/>
      <c r="D466" s="1"/>
      <c r="E466" s="1"/>
      <c r="F466" s="1"/>
      <c r="G466" s="1"/>
      <c r="H466" s="1"/>
      <c r="I466" s="1"/>
      <c r="J466" s="1"/>
      <c r="K466" s="1"/>
      <c r="L466" s="1"/>
      <c r="M466" s="1"/>
      <c r="N466" s="1"/>
      <c r="O466" s="1"/>
      <c r="P466" s="1"/>
      <c r="Q466" s="1"/>
    </row>
    <row r="467" spans="3:17" x14ac:dyDescent="0.2">
      <c r="C467" s="1"/>
      <c r="D467" s="1"/>
      <c r="E467" s="1"/>
      <c r="F467" s="1"/>
      <c r="G467" s="1"/>
      <c r="H467" s="1"/>
      <c r="I467" s="1"/>
      <c r="J467" s="1"/>
      <c r="K467" s="1"/>
      <c r="L467" s="1"/>
      <c r="M467" s="1"/>
      <c r="N467" s="1"/>
      <c r="O467" s="1"/>
      <c r="P467" s="1"/>
      <c r="Q467" s="1"/>
    </row>
    <row r="468" spans="3:17" x14ac:dyDescent="0.2">
      <c r="C468" s="1"/>
      <c r="D468" s="1"/>
      <c r="E468" s="1"/>
      <c r="F468" s="1"/>
      <c r="G468" s="1"/>
      <c r="H468" s="1"/>
      <c r="I468" s="1"/>
      <c r="J468" s="1"/>
      <c r="K468" s="1"/>
      <c r="L468" s="1"/>
      <c r="M468" s="1"/>
      <c r="N468" s="1"/>
      <c r="O468" s="1"/>
      <c r="P468" s="1"/>
      <c r="Q468" s="1"/>
    </row>
    <row r="469" spans="3:17" x14ac:dyDescent="0.2">
      <c r="C469" s="1"/>
      <c r="D469" s="1"/>
      <c r="E469" s="1"/>
      <c r="F469" s="1"/>
      <c r="G469" s="1"/>
      <c r="H469" s="1"/>
      <c r="I469" s="1"/>
      <c r="J469" s="1"/>
      <c r="K469" s="1"/>
      <c r="L469" s="1"/>
      <c r="M469" s="1"/>
      <c r="N469" s="1"/>
      <c r="O469" s="1"/>
      <c r="P469" s="1"/>
      <c r="Q469" s="1"/>
    </row>
    <row r="470" spans="3:17" x14ac:dyDescent="0.2">
      <c r="C470" s="1"/>
      <c r="D470" s="1"/>
      <c r="E470" s="1"/>
      <c r="F470" s="1"/>
      <c r="G470" s="1"/>
      <c r="H470" s="1"/>
      <c r="I470" s="1"/>
      <c r="J470" s="1"/>
      <c r="K470" s="1"/>
      <c r="L470" s="1"/>
      <c r="M470" s="1"/>
      <c r="N470" s="1"/>
      <c r="O470" s="1"/>
      <c r="P470" s="1"/>
      <c r="Q470" s="1"/>
    </row>
    <row r="471" spans="3:17" x14ac:dyDescent="0.2">
      <c r="C471" s="1"/>
      <c r="D471" s="1"/>
      <c r="E471" s="1"/>
      <c r="F471" s="1"/>
      <c r="G471" s="1"/>
      <c r="H471" s="1"/>
      <c r="I471" s="1"/>
      <c r="J471" s="1"/>
      <c r="K471" s="1"/>
      <c r="L471" s="1"/>
      <c r="M471" s="1"/>
      <c r="N471" s="1"/>
      <c r="O471" s="1"/>
      <c r="P471" s="1"/>
      <c r="Q471" s="1"/>
    </row>
  </sheetData>
  <sheetProtection algorithmName="SHA-512" hashValue="SGiylvyOZXSyPaph4tK67JfbkcuQvGcbn5cczEDDu1CZV0Iv7crNh9zAC8oJ1qvLqplAmxOWzdNERIB6mrmWKA==" saltValue="9d0YK5GtC0+TO/gEI4/w8Q==" spinCount="100000" sheet="1" selectLockedCells="1"/>
  <mergeCells count="34">
    <mergeCell ref="AQ1:AQ3"/>
    <mergeCell ref="AP1:AP3"/>
    <mergeCell ref="AM2:AM3"/>
    <mergeCell ref="AN2:AN3"/>
    <mergeCell ref="AO2:AO3"/>
    <mergeCell ref="AM1:AO1"/>
    <mergeCell ref="AF2:AF3"/>
    <mergeCell ref="AG2:AG3"/>
    <mergeCell ref="AF1:AL1"/>
    <mergeCell ref="AH2:AH3"/>
    <mergeCell ref="AI2:AI3"/>
    <mergeCell ref="AJ2:AJ3"/>
    <mergeCell ref="AK2:AK3"/>
    <mergeCell ref="AL2:AL3"/>
    <mergeCell ref="N2:O2"/>
    <mergeCell ref="P2:Q2"/>
    <mergeCell ref="R2:S2"/>
    <mergeCell ref="AD1:AE2"/>
    <mergeCell ref="T1:AC1"/>
    <mergeCell ref="T2:U2"/>
    <mergeCell ref="V2:W2"/>
    <mergeCell ref="X2:Y2"/>
    <mergeCell ref="Z2:AA2"/>
    <mergeCell ref="AB2:AC2"/>
    <mergeCell ref="F1:S1"/>
    <mergeCell ref="F2:G2"/>
    <mergeCell ref="H2:I2"/>
    <mergeCell ref="J2:K2"/>
    <mergeCell ref="L2:M2"/>
    <mergeCell ref="A1:A3"/>
    <mergeCell ref="B1:B3"/>
    <mergeCell ref="C1:C3"/>
    <mergeCell ref="D1:D3"/>
    <mergeCell ref="E1:E3"/>
  </mergeCells>
  <conditionalFormatting sqref="D18:D49">
    <cfRule type="expression" dxfId="21" priority="31">
      <formula>AND(NOT(ISBLANK($C18)),ISBLANK(D18))</formula>
    </cfRule>
  </conditionalFormatting>
  <conditionalFormatting sqref="E18:E49">
    <cfRule type="expression" dxfId="20" priority="30">
      <formula>AND(NOT(ISBLANK(C18)),ISBLANK(E18))</formula>
    </cfRule>
  </conditionalFormatting>
  <conditionalFormatting sqref="F18:F49">
    <cfRule type="expression" dxfId="19" priority="29">
      <formula>AND(NOT(ISBLANK(G18)),ISBLANK(F18))</formula>
    </cfRule>
  </conditionalFormatting>
  <conditionalFormatting sqref="G18:G49">
    <cfRule type="expression" dxfId="18" priority="28">
      <formula>AND(NOT(ISBLANK(F18)),ISBLANK(G18))</formula>
    </cfRule>
  </conditionalFormatting>
  <conditionalFormatting sqref="H18:H49">
    <cfRule type="expression" dxfId="17" priority="27">
      <formula>AND(NOT(ISBLANK(I18)),ISBLANK(H18))</formula>
    </cfRule>
  </conditionalFormatting>
  <conditionalFormatting sqref="J18:J49">
    <cfRule type="expression" dxfId="16" priority="25">
      <formula>AND(NOT(ISBLANK(K18)),ISBLANK(J18))</formula>
    </cfRule>
  </conditionalFormatting>
  <conditionalFormatting sqref="L18:L49">
    <cfRule type="expression" dxfId="15" priority="23">
      <formula>AND(NOT(ISBLANK(M18)),ISBLANK(L18))</formula>
    </cfRule>
  </conditionalFormatting>
  <conditionalFormatting sqref="N18:N49">
    <cfRule type="expression" dxfId="14" priority="21">
      <formula>AND(NOT(ISBLANK(O18)),ISBLANK(N18))</formula>
    </cfRule>
  </conditionalFormatting>
  <conditionalFormatting sqref="P18:P49">
    <cfRule type="expression" dxfId="13" priority="19">
      <formula>AND(NOT(ISBLANK(Q18)),ISBLANK(P18))</formula>
    </cfRule>
  </conditionalFormatting>
  <conditionalFormatting sqref="T18:T49">
    <cfRule type="expression" dxfId="12" priority="17">
      <formula>AND(NOT(ISBLANK(U18)),ISBLANK(T18))</formula>
    </cfRule>
  </conditionalFormatting>
  <conditionalFormatting sqref="V18:V49">
    <cfRule type="expression" dxfId="11" priority="15">
      <formula>AND(NOT(ISBLANK(W18)),ISBLANK(V18))</formula>
    </cfRule>
  </conditionalFormatting>
  <conditionalFormatting sqref="X18:X49">
    <cfRule type="expression" dxfId="10" priority="13">
      <formula>AND(NOT(ISBLANK(Y18)),ISBLANK(X18))</formula>
    </cfRule>
  </conditionalFormatting>
  <conditionalFormatting sqref="Z18:Z49">
    <cfRule type="expression" dxfId="9" priority="11">
      <formula>AND(NOT(ISBLANK(AA18)),ISBLANK(Z18))</formula>
    </cfRule>
  </conditionalFormatting>
  <conditionalFormatting sqref="I18:I49">
    <cfRule type="expression" dxfId="8" priority="9">
      <formula>AND(NOT(ISBLANK(H18)),ISBLANK(I18))</formula>
    </cfRule>
  </conditionalFormatting>
  <conditionalFormatting sqref="K18:K49">
    <cfRule type="expression" dxfId="7" priority="8">
      <formula>AND(NOT(ISBLANK(J18)),ISBLANK(K18))</formula>
    </cfRule>
  </conditionalFormatting>
  <conditionalFormatting sqref="M18:M49">
    <cfRule type="expression" dxfId="6" priority="7">
      <formula>AND(NOT(ISBLANK(L18)),ISBLANK(M18))</formula>
    </cfRule>
  </conditionalFormatting>
  <conditionalFormatting sqref="O18:O49">
    <cfRule type="expression" dxfId="5" priority="6">
      <formula>AND(NOT(ISBLANK(N18)),ISBLANK(O18))</formula>
    </cfRule>
  </conditionalFormatting>
  <conditionalFormatting sqref="Q18:Q49">
    <cfRule type="expression" dxfId="4" priority="5">
      <formula>AND(NOT(ISBLANK(P18)),ISBLANK(Q18))</formula>
    </cfRule>
  </conditionalFormatting>
  <conditionalFormatting sqref="U18:U49">
    <cfRule type="expression" dxfId="3" priority="4">
      <formula>AND(NOT(ISBLANK(T18)),ISBLANK(U18))</formula>
    </cfRule>
  </conditionalFormatting>
  <conditionalFormatting sqref="W18:W49">
    <cfRule type="expression" dxfId="2" priority="3">
      <formula>AND(NOT(ISBLANK(V18)),ISBLANK(W18))</formula>
    </cfRule>
  </conditionalFormatting>
  <conditionalFormatting sqref="Y18:Y49">
    <cfRule type="expression" dxfId="1" priority="2">
      <formula>AND(NOT(ISBLANK(X18)),ISBLANK(Y18))</formula>
    </cfRule>
  </conditionalFormatting>
  <conditionalFormatting sqref="AA18:AA49">
    <cfRule type="expression" dxfId="0" priority="1">
      <formula>AND(NOT(ISBLANK(Z18)),ISBLANK(AA18))</formula>
    </cfRule>
  </conditionalFormatting>
  <dataValidations xWindow="281" yWindow="518" count="5">
    <dataValidation operator="lessThanOrEqual" allowBlank="1" showInputMessage="1" showErrorMessage="1" error="FTE cannot be greater than Headcount_x000a_" sqref="C50:Q65533 AQ1 AD1 R2 T1 R4:S65533 T50:AP65533 AD3:AE49 AQ4:AQ65533 AR1:GW1048576 A1:E1" xr:uid="{00000000-0002-0000-0000-000000000000}"/>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D18:D49" xr:uid="{00000000-0002-0000-0000-000001000000}">
      <formula1>INDIRECT("Organisation_Type")</formula1>
    </dataValidation>
    <dataValidation type="decimal" allowBlank="1" showInputMessage="1" showErrorMessage="1" sqref="H18:H49 J18:J49 L18:L49 N18:N49 P18:P49 F18:F49" xr:uid="{00000000-0002-0000-0000-000002000000}">
      <formula1>0</formula1>
      <formula2>1000000000</formula2>
    </dataValidation>
    <dataValidation type="decimal" allowBlank="1" showInputMessage="1" showErrorMessage="1" sqref="AF18:AK49 T18:T49 V18:V49 X18:X49 Z18:Z49 AM18:AN49" xr:uid="{00000000-0002-0000-0000-000003000000}">
      <formula1>0</formula1>
      <formula2>1E+26</formula2>
    </dataValidation>
    <dataValidation type="decimal" allowBlank="1" showInputMessage="1" showErrorMessage="1" sqref="I18:I49 K18:K49 M18:M49 O18:O49 Q18:Q49 U18:U49 W18:W49 Y18:Y49 G18:G49 AA18:AA49" xr:uid="{00000000-0002-0000-0000-000004000000}">
      <formula1>0</formula1>
      <formula2>F18</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4">
        <x14:dataValidation type="list" allowBlank="1" showInputMessage="1" showErrorMessage="1" xr:uid="{00000000-0002-0000-0000-000005000000}">
          <x14:formula1>
            <xm:f>'Organisations List'!$H$3:$H$4</xm:f>
          </x14:formula1>
          <xm:sqref>A18:A49</xm:sqref>
        </x14:dataValidation>
        <x14:dataValidation type="list" allowBlank="1" showInputMessage="1" showErrorMessage="1" xr:uid="{00000000-0002-0000-0000-000006000000}">
          <x14:formula1>
            <xm:f>'Organisations List'!$H$5:$H$16</xm:f>
          </x14:formula1>
          <xm:sqref>B18:B49</xm:sqref>
        </x14:dataValidation>
        <x14:dataValidation type="list" allowBlank="1" showInputMessage="1" showErrorMessage="1" xr:uid="{00000000-0002-0000-0000-000007000000}">
          <x14:formula1>
            <xm:f>'Organisations List'!$F$3:$F$200</xm:f>
          </x14:formula1>
          <xm:sqref>C18:C49</xm:sqref>
        </x14:dataValidation>
        <x14:dataValidation type="list" allowBlank="1" showInputMessage="1" showErrorMessage="1" xr:uid="{00000000-0002-0000-0000-000008000000}">
          <x14:formula1>
            <xm:f>'Organisations List'!$G$3:$G$34</xm:f>
          </x14:formula1>
          <xm:sqref>E18:E49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Z200"/>
  <sheetViews>
    <sheetView zoomScale="70" zoomScaleNormal="70" workbookViewId="0"/>
  </sheetViews>
  <sheetFormatPr defaultRowHeight="15" x14ac:dyDescent="0.2"/>
  <cols>
    <col min="1" max="1" width="9.21875" style="38"/>
    <col min="2" max="2" width="54.6640625" style="12" bestFit="1" customWidth="1"/>
    <col min="3" max="3" width="58.88671875" style="12" bestFit="1" customWidth="1"/>
    <col min="4" max="4" width="35.33203125" style="12" bestFit="1" customWidth="1"/>
    <col min="5" max="5" width="8.88671875" style="1" customWidth="1"/>
    <col min="6" max="6" width="58.88671875" style="1" hidden="1" customWidth="1"/>
    <col min="7" max="7" width="54.6640625" style="1" hidden="1" customWidth="1"/>
    <col min="8" max="8" width="11.6640625" style="1" hidden="1" customWidth="1"/>
    <col min="9" max="26" width="9.21875" style="38"/>
  </cols>
  <sheetData>
    <row r="2" spans="2:8" ht="15.75" x14ac:dyDescent="0.2">
      <c r="B2" s="30" t="s">
        <v>36</v>
      </c>
      <c r="C2" s="31" t="s">
        <v>2</v>
      </c>
      <c r="D2" s="32" t="s">
        <v>37</v>
      </c>
      <c r="F2" s="28" t="s">
        <v>38</v>
      </c>
      <c r="G2" s="28" t="s">
        <v>39</v>
      </c>
      <c r="H2" s="29" t="s">
        <v>40</v>
      </c>
    </row>
    <row r="3" spans="2:8" x14ac:dyDescent="0.2">
      <c r="B3" s="33" t="s">
        <v>41</v>
      </c>
      <c r="C3" s="12" t="s">
        <v>42</v>
      </c>
      <c r="D3" s="34" t="s">
        <v>43</v>
      </c>
      <c r="F3" s="1" t="s">
        <v>44</v>
      </c>
      <c r="G3" s="1" t="s">
        <v>41</v>
      </c>
      <c r="H3" s="1">
        <v>2021</v>
      </c>
    </row>
    <row r="4" spans="2:8" x14ac:dyDescent="0.2">
      <c r="B4" s="33" t="s">
        <v>41</v>
      </c>
      <c r="C4" s="12" t="s">
        <v>45</v>
      </c>
      <c r="D4" s="34" t="s">
        <v>46</v>
      </c>
      <c r="F4" s="1" t="s">
        <v>47</v>
      </c>
      <c r="G4" s="1" t="s">
        <v>48</v>
      </c>
      <c r="H4" s="1">
        <v>2022</v>
      </c>
    </row>
    <row r="5" spans="2:8" x14ac:dyDescent="0.2">
      <c r="B5" s="33" t="s">
        <v>41</v>
      </c>
      <c r="C5" s="12" t="s">
        <v>49</v>
      </c>
      <c r="D5" s="34" t="s">
        <v>46</v>
      </c>
      <c r="F5" s="1" t="s">
        <v>50</v>
      </c>
      <c r="G5" s="1" t="s">
        <v>51</v>
      </c>
      <c r="H5" s="1" t="s">
        <v>52</v>
      </c>
    </row>
    <row r="6" spans="2:8" x14ac:dyDescent="0.2">
      <c r="B6" s="33" t="s">
        <v>41</v>
      </c>
      <c r="C6" s="12" t="s">
        <v>53</v>
      </c>
      <c r="D6" s="34" t="s">
        <v>46</v>
      </c>
      <c r="F6" s="1" t="s">
        <v>54</v>
      </c>
      <c r="G6" s="1" t="s">
        <v>55</v>
      </c>
      <c r="H6" s="1" t="s">
        <v>56</v>
      </c>
    </row>
    <row r="7" spans="2:8" x14ac:dyDescent="0.2">
      <c r="B7" s="33" t="s">
        <v>41</v>
      </c>
      <c r="C7" s="12" t="s">
        <v>57</v>
      </c>
      <c r="D7" s="34" t="s">
        <v>46</v>
      </c>
      <c r="F7" s="1" t="s">
        <v>58</v>
      </c>
      <c r="G7" s="1" t="s">
        <v>59</v>
      </c>
      <c r="H7" s="1" t="s">
        <v>60</v>
      </c>
    </row>
    <row r="8" spans="2:8" x14ac:dyDescent="0.2">
      <c r="B8" s="33" t="s">
        <v>48</v>
      </c>
      <c r="C8" s="12" t="s">
        <v>61</v>
      </c>
      <c r="D8" s="34" t="s">
        <v>62</v>
      </c>
      <c r="F8" s="1" t="s">
        <v>63</v>
      </c>
      <c r="G8" s="1" t="s">
        <v>64</v>
      </c>
      <c r="H8" s="1" t="s">
        <v>65</v>
      </c>
    </row>
    <row r="9" spans="2:8" x14ac:dyDescent="0.2">
      <c r="B9" s="33" t="s">
        <v>48</v>
      </c>
      <c r="C9" s="12" t="s">
        <v>48</v>
      </c>
      <c r="D9" s="34" t="s">
        <v>43</v>
      </c>
      <c r="F9" s="1" t="s">
        <v>66</v>
      </c>
      <c r="G9" s="1" t="s">
        <v>67</v>
      </c>
      <c r="H9" s="1" t="s">
        <v>68</v>
      </c>
    </row>
    <row r="10" spans="2:8" x14ac:dyDescent="0.2">
      <c r="B10" s="33" t="s">
        <v>48</v>
      </c>
      <c r="C10" s="12" t="s">
        <v>69</v>
      </c>
      <c r="D10" s="34" t="s">
        <v>62</v>
      </c>
      <c r="F10" s="1" t="s">
        <v>42</v>
      </c>
      <c r="G10" s="1" t="s">
        <v>70</v>
      </c>
      <c r="H10" s="1" t="s">
        <v>71</v>
      </c>
    </row>
    <row r="11" spans="2:8" x14ac:dyDescent="0.2">
      <c r="B11" s="33" t="s">
        <v>48</v>
      </c>
      <c r="C11" s="12" t="s">
        <v>72</v>
      </c>
      <c r="D11" s="34" t="s">
        <v>73</v>
      </c>
      <c r="F11" s="1" t="s">
        <v>61</v>
      </c>
      <c r="G11" s="1" t="s">
        <v>74</v>
      </c>
      <c r="H11" s="1" t="s">
        <v>75</v>
      </c>
    </row>
    <row r="12" spans="2:8" x14ac:dyDescent="0.2">
      <c r="B12" s="33" t="s">
        <v>51</v>
      </c>
      <c r="C12" s="12" t="s">
        <v>51</v>
      </c>
      <c r="D12" s="34" t="s">
        <v>46</v>
      </c>
      <c r="F12" s="1" t="s">
        <v>76</v>
      </c>
      <c r="G12" s="1" t="s">
        <v>77</v>
      </c>
      <c r="H12" s="1" t="s">
        <v>78</v>
      </c>
    </row>
    <row r="13" spans="2:8" x14ac:dyDescent="0.2">
      <c r="B13" s="33" t="s">
        <v>55</v>
      </c>
      <c r="C13" s="12" t="s">
        <v>55</v>
      </c>
      <c r="D13" s="34" t="s">
        <v>46</v>
      </c>
      <c r="F13" s="1" t="s">
        <v>79</v>
      </c>
      <c r="G13" s="1" t="s">
        <v>80</v>
      </c>
      <c r="H13" s="1" t="s">
        <v>81</v>
      </c>
    </row>
    <row r="14" spans="2:8" x14ac:dyDescent="0.2">
      <c r="B14" s="33" t="s">
        <v>59</v>
      </c>
      <c r="C14" s="12" t="s">
        <v>44</v>
      </c>
      <c r="D14" s="34" t="s">
        <v>82</v>
      </c>
      <c r="F14" s="1" t="s">
        <v>83</v>
      </c>
      <c r="G14" s="1" t="s">
        <v>84</v>
      </c>
      <c r="H14" s="1" t="s">
        <v>85</v>
      </c>
    </row>
    <row r="15" spans="2:8" x14ac:dyDescent="0.2">
      <c r="B15" s="33" t="s">
        <v>59</v>
      </c>
      <c r="C15" s="12" t="s">
        <v>63</v>
      </c>
      <c r="D15" s="34" t="s">
        <v>62</v>
      </c>
      <c r="F15" s="1" t="s">
        <v>86</v>
      </c>
      <c r="G15" s="1" t="s">
        <v>87</v>
      </c>
      <c r="H15" s="1" t="s">
        <v>88</v>
      </c>
    </row>
    <row r="16" spans="2:8" x14ac:dyDescent="0.2">
      <c r="B16" s="33" t="s">
        <v>59</v>
      </c>
      <c r="C16" s="12" t="s">
        <v>76</v>
      </c>
      <c r="D16" s="34" t="s">
        <v>62</v>
      </c>
      <c r="F16" s="1" t="s">
        <v>89</v>
      </c>
      <c r="G16" s="1" t="s">
        <v>90</v>
      </c>
      <c r="H16" s="1" t="s">
        <v>91</v>
      </c>
    </row>
    <row r="17" spans="2:7" x14ac:dyDescent="0.2">
      <c r="B17" s="33" t="s">
        <v>59</v>
      </c>
      <c r="C17" s="12" t="s">
        <v>86</v>
      </c>
      <c r="D17" s="34" t="s">
        <v>62</v>
      </c>
      <c r="F17" s="1" t="s">
        <v>92</v>
      </c>
      <c r="G17" s="1" t="s">
        <v>93</v>
      </c>
    </row>
    <row r="18" spans="2:7" x14ac:dyDescent="0.2">
      <c r="B18" s="33" t="s">
        <v>59</v>
      </c>
      <c r="C18" s="12" t="s">
        <v>59</v>
      </c>
      <c r="D18" s="34" t="s">
        <v>43</v>
      </c>
      <c r="F18" s="1" t="s">
        <v>94</v>
      </c>
      <c r="G18" s="1" t="s">
        <v>95</v>
      </c>
    </row>
    <row r="19" spans="2:7" x14ac:dyDescent="0.2">
      <c r="B19" s="33" t="s">
        <v>59</v>
      </c>
      <c r="C19" s="12" t="s">
        <v>96</v>
      </c>
      <c r="D19" s="34" t="s">
        <v>62</v>
      </c>
      <c r="F19" s="1" t="s">
        <v>48</v>
      </c>
      <c r="G19" s="1" t="s">
        <v>97</v>
      </c>
    </row>
    <row r="20" spans="2:7" x14ac:dyDescent="0.2">
      <c r="B20" s="33" t="s">
        <v>59</v>
      </c>
      <c r="C20" s="12" t="s">
        <v>98</v>
      </c>
      <c r="D20" s="34" t="s">
        <v>62</v>
      </c>
      <c r="F20" s="1" t="s">
        <v>99</v>
      </c>
      <c r="G20" s="1" t="s">
        <v>100</v>
      </c>
    </row>
    <row r="21" spans="2:7" x14ac:dyDescent="0.2">
      <c r="B21" s="33" t="s">
        <v>59</v>
      </c>
      <c r="C21" s="12" t="s">
        <v>101</v>
      </c>
      <c r="D21" s="34" t="s">
        <v>62</v>
      </c>
      <c r="F21" s="1" t="s">
        <v>102</v>
      </c>
      <c r="G21" s="1" t="s">
        <v>103</v>
      </c>
    </row>
    <row r="22" spans="2:7" x14ac:dyDescent="0.2">
      <c r="B22" s="33" t="s">
        <v>59</v>
      </c>
      <c r="C22" s="12" t="s">
        <v>104</v>
      </c>
      <c r="D22" s="34" t="s">
        <v>73</v>
      </c>
      <c r="F22" s="1" t="s">
        <v>51</v>
      </c>
      <c r="G22" s="1" t="s">
        <v>105</v>
      </c>
    </row>
    <row r="23" spans="2:7" x14ac:dyDescent="0.2">
      <c r="B23" s="33" t="s">
        <v>59</v>
      </c>
      <c r="C23" s="12" t="s">
        <v>106</v>
      </c>
      <c r="D23" s="34" t="s">
        <v>62</v>
      </c>
      <c r="F23" s="1" t="s">
        <v>107</v>
      </c>
      <c r="G23" s="1" t="s">
        <v>108</v>
      </c>
    </row>
    <row r="24" spans="2:7" x14ac:dyDescent="0.2">
      <c r="B24" s="33" t="s">
        <v>59</v>
      </c>
      <c r="C24" s="12" t="s">
        <v>109</v>
      </c>
      <c r="D24" s="34" t="s">
        <v>62</v>
      </c>
      <c r="F24" s="1" t="s">
        <v>96</v>
      </c>
      <c r="G24" s="1" t="s">
        <v>110</v>
      </c>
    </row>
    <row r="25" spans="2:7" x14ac:dyDescent="0.2">
      <c r="B25" s="33" t="s">
        <v>59</v>
      </c>
      <c r="C25" s="12" t="s">
        <v>111</v>
      </c>
      <c r="D25" s="34" t="s">
        <v>62</v>
      </c>
      <c r="F25" s="1" t="s">
        <v>69</v>
      </c>
      <c r="G25" s="1" t="s">
        <v>112</v>
      </c>
    </row>
    <row r="26" spans="2:7" x14ac:dyDescent="0.2">
      <c r="B26" s="33" t="s">
        <v>59</v>
      </c>
      <c r="C26" s="12" t="s">
        <v>113</v>
      </c>
      <c r="D26" s="34" t="s">
        <v>62</v>
      </c>
      <c r="F26" s="1" t="s">
        <v>98</v>
      </c>
      <c r="G26" s="1" t="s">
        <v>114</v>
      </c>
    </row>
    <row r="27" spans="2:7" x14ac:dyDescent="0.2">
      <c r="B27" s="33" t="s">
        <v>59</v>
      </c>
      <c r="C27" s="12" t="s">
        <v>115</v>
      </c>
      <c r="D27" s="34" t="s">
        <v>73</v>
      </c>
      <c r="F27" s="1" t="s">
        <v>101</v>
      </c>
      <c r="G27" s="1" t="s">
        <v>116</v>
      </c>
    </row>
    <row r="28" spans="2:7" x14ac:dyDescent="0.2">
      <c r="B28" s="33" t="s">
        <v>59</v>
      </c>
      <c r="C28" s="12" t="s">
        <v>117</v>
      </c>
      <c r="D28" s="34" t="s">
        <v>46</v>
      </c>
      <c r="F28" s="1" t="s">
        <v>118</v>
      </c>
      <c r="G28" s="1" t="s">
        <v>119</v>
      </c>
    </row>
    <row r="29" spans="2:7" x14ac:dyDescent="0.2">
      <c r="B29" s="33" t="s">
        <v>59</v>
      </c>
      <c r="C29" s="12" t="s">
        <v>120</v>
      </c>
      <c r="D29" s="34" t="s">
        <v>62</v>
      </c>
      <c r="F29" s="1" t="s">
        <v>104</v>
      </c>
      <c r="G29" s="1" t="s">
        <v>121</v>
      </c>
    </row>
    <row r="30" spans="2:7" x14ac:dyDescent="0.2">
      <c r="B30" s="33" t="s">
        <v>59</v>
      </c>
      <c r="C30" s="12" t="s">
        <v>122</v>
      </c>
      <c r="D30" s="34" t="s">
        <v>73</v>
      </c>
      <c r="F30" s="1" t="s">
        <v>55</v>
      </c>
      <c r="G30" s="1" t="s">
        <v>123</v>
      </c>
    </row>
    <row r="31" spans="2:7" x14ac:dyDescent="0.2">
      <c r="B31" s="33" t="s">
        <v>59</v>
      </c>
      <c r="C31" s="12" t="s">
        <v>124</v>
      </c>
      <c r="D31" s="34" t="s">
        <v>62</v>
      </c>
      <c r="F31" s="1" t="s">
        <v>106</v>
      </c>
      <c r="G31" s="1" t="s">
        <v>125</v>
      </c>
    </row>
    <row r="32" spans="2:7" x14ac:dyDescent="0.2">
      <c r="B32" s="33" t="s">
        <v>59</v>
      </c>
      <c r="C32" s="12" t="s">
        <v>126</v>
      </c>
      <c r="D32" s="34" t="s">
        <v>62</v>
      </c>
      <c r="F32" s="1" t="s">
        <v>127</v>
      </c>
      <c r="G32" s="1" t="s">
        <v>128</v>
      </c>
    </row>
    <row r="33" spans="2:7" x14ac:dyDescent="0.2">
      <c r="B33" s="33" t="s">
        <v>59</v>
      </c>
      <c r="C33" s="12" t="s">
        <v>129</v>
      </c>
      <c r="D33" s="34" t="s">
        <v>73</v>
      </c>
      <c r="F33" s="1" t="s">
        <v>130</v>
      </c>
      <c r="G33" s="1" t="s">
        <v>131</v>
      </c>
    </row>
    <row r="34" spans="2:7" x14ac:dyDescent="0.2">
      <c r="B34" s="33" t="s">
        <v>59</v>
      </c>
      <c r="C34" s="12" t="s">
        <v>132</v>
      </c>
      <c r="D34" s="34" t="s">
        <v>62</v>
      </c>
      <c r="F34" s="1" t="s">
        <v>133</v>
      </c>
      <c r="G34" s="1" t="s">
        <v>134</v>
      </c>
    </row>
    <row r="35" spans="2:7" x14ac:dyDescent="0.2">
      <c r="B35" s="33" t="s">
        <v>59</v>
      </c>
      <c r="C35" s="12" t="s">
        <v>135</v>
      </c>
      <c r="D35" s="34" t="s">
        <v>62</v>
      </c>
      <c r="F35" s="1" t="s">
        <v>136</v>
      </c>
    </row>
    <row r="36" spans="2:7" x14ac:dyDescent="0.2">
      <c r="B36" s="33" t="s">
        <v>59</v>
      </c>
      <c r="C36" s="12" t="s">
        <v>137</v>
      </c>
      <c r="D36" s="34" t="s">
        <v>73</v>
      </c>
      <c r="F36" s="1" t="s">
        <v>72</v>
      </c>
    </row>
    <row r="37" spans="2:7" x14ac:dyDescent="0.2">
      <c r="B37" s="33" t="s">
        <v>59</v>
      </c>
      <c r="C37" s="12" t="s">
        <v>138</v>
      </c>
      <c r="D37" s="34" t="s">
        <v>73</v>
      </c>
      <c r="F37" s="1" t="s">
        <v>45</v>
      </c>
    </row>
    <row r="38" spans="2:7" x14ac:dyDescent="0.2">
      <c r="B38" s="33" t="s">
        <v>59</v>
      </c>
      <c r="C38" s="12" t="s">
        <v>139</v>
      </c>
      <c r="D38" s="34" t="s">
        <v>62</v>
      </c>
      <c r="F38" s="1" t="s">
        <v>49</v>
      </c>
    </row>
    <row r="39" spans="2:7" x14ac:dyDescent="0.2">
      <c r="B39" s="33" t="s">
        <v>64</v>
      </c>
      <c r="C39" s="12" t="s">
        <v>66</v>
      </c>
      <c r="D39" s="34" t="s">
        <v>62</v>
      </c>
      <c r="F39" s="1" t="s">
        <v>140</v>
      </c>
    </row>
    <row r="40" spans="2:7" x14ac:dyDescent="0.2">
      <c r="B40" s="33" t="s">
        <v>64</v>
      </c>
      <c r="C40" s="12" t="s">
        <v>83</v>
      </c>
      <c r="D40" s="34" t="s">
        <v>62</v>
      </c>
      <c r="F40" s="1" t="s">
        <v>141</v>
      </c>
    </row>
    <row r="41" spans="2:7" x14ac:dyDescent="0.2">
      <c r="B41" s="33" t="s">
        <v>64</v>
      </c>
      <c r="C41" s="12" t="s">
        <v>89</v>
      </c>
      <c r="D41" s="34" t="s">
        <v>62</v>
      </c>
      <c r="F41" s="1" t="s">
        <v>142</v>
      </c>
    </row>
    <row r="42" spans="2:7" x14ac:dyDescent="0.2">
      <c r="B42" s="33" t="s">
        <v>64</v>
      </c>
      <c r="C42" s="12" t="s">
        <v>92</v>
      </c>
      <c r="D42" s="34" t="s">
        <v>62</v>
      </c>
      <c r="F42" s="1" t="s">
        <v>143</v>
      </c>
    </row>
    <row r="43" spans="2:7" x14ac:dyDescent="0.2">
      <c r="B43" s="33" t="s">
        <v>64</v>
      </c>
      <c r="C43" s="12" t="s">
        <v>64</v>
      </c>
      <c r="D43" s="34" t="s">
        <v>43</v>
      </c>
      <c r="F43" s="1" t="s">
        <v>59</v>
      </c>
    </row>
    <row r="44" spans="2:7" x14ac:dyDescent="0.2">
      <c r="B44" s="33" t="s">
        <v>64</v>
      </c>
      <c r="C44" s="12" t="s">
        <v>144</v>
      </c>
      <c r="D44" s="34" t="s">
        <v>62</v>
      </c>
      <c r="F44" s="1" t="s">
        <v>64</v>
      </c>
    </row>
    <row r="45" spans="2:7" x14ac:dyDescent="0.2">
      <c r="B45" s="33" t="s">
        <v>64</v>
      </c>
      <c r="C45" s="12" t="s">
        <v>145</v>
      </c>
      <c r="D45" s="34" t="s">
        <v>62</v>
      </c>
      <c r="F45" s="1" t="s">
        <v>67</v>
      </c>
    </row>
    <row r="46" spans="2:7" x14ac:dyDescent="0.2">
      <c r="B46" s="33" t="s">
        <v>64</v>
      </c>
      <c r="C46" s="12" t="s">
        <v>146</v>
      </c>
      <c r="D46" s="34" t="s">
        <v>62</v>
      </c>
      <c r="F46" s="1" t="s">
        <v>70</v>
      </c>
    </row>
    <row r="47" spans="2:7" x14ac:dyDescent="0.2">
      <c r="B47" s="33" t="s">
        <v>64</v>
      </c>
      <c r="C47" s="12" t="s">
        <v>147</v>
      </c>
      <c r="D47" s="34" t="s">
        <v>62</v>
      </c>
      <c r="F47" s="1" t="s">
        <v>74</v>
      </c>
    </row>
    <row r="48" spans="2:7" x14ac:dyDescent="0.2">
      <c r="B48" s="33" t="s">
        <v>64</v>
      </c>
      <c r="C48" s="12" t="s">
        <v>148</v>
      </c>
      <c r="D48" s="34" t="s">
        <v>62</v>
      </c>
      <c r="F48" s="1" t="s">
        <v>77</v>
      </c>
    </row>
    <row r="49" spans="2:6" x14ac:dyDescent="0.2">
      <c r="B49" s="33" t="s">
        <v>64</v>
      </c>
      <c r="C49" s="12" t="s">
        <v>149</v>
      </c>
      <c r="D49" s="34" t="s">
        <v>62</v>
      </c>
      <c r="F49" s="1" t="s">
        <v>80</v>
      </c>
    </row>
    <row r="50" spans="2:6" x14ac:dyDescent="0.2">
      <c r="B50" s="33" t="s">
        <v>64</v>
      </c>
      <c r="C50" s="12" t="s">
        <v>150</v>
      </c>
      <c r="D50" s="34" t="s">
        <v>62</v>
      </c>
      <c r="F50" s="1" t="s">
        <v>151</v>
      </c>
    </row>
    <row r="51" spans="2:6" x14ac:dyDescent="0.2">
      <c r="B51" s="33" t="s">
        <v>64</v>
      </c>
      <c r="C51" s="12" t="s">
        <v>152</v>
      </c>
      <c r="D51" s="34" t="s">
        <v>73</v>
      </c>
      <c r="F51" s="1" t="s">
        <v>153</v>
      </c>
    </row>
    <row r="52" spans="2:6" x14ac:dyDescent="0.2">
      <c r="B52" s="33" t="s">
        <v>64</v>
      </c>
      <c r="C52" s="12" t="s">
        <v>154</v>
      </c>
      <c r="D52" s="34" t="s">
        <v>62</v>
      </c>
      <c r="F52" s="1" t="s">
        <v>155</v>
      </c>
    </row>
    <row r="53" spans="2:6" x14ac:dyDescent="0.2">
      <c r="B53" s="33" t="s">
        <v>64</v>
      </c>
      <c r="C53" s="12" t="s">
        <v>156</v>
      </c>
      <c r="D53" s="34" t="s">
        <v>62</v>
      </c>
      <c r="F53" s="1" t="s">
        <v>157</v>
      </c>
    </row>
    <row r="54" spans="2:6" x14ac:dyDescent="0.2">
      <c r="B54" s="33" t="s">
        <v>64</v>
      </c>
      <c r="C54" s="12" t="s">
        <v>158</v>
      </c>
      <c r="D54" s="34" t="s">
        <v>62</v>
      </c>
      <c r="F54" s="1" t="s">
        <v>159</v>
      </c>
    </row>
    <row r="55" spans="2:6" x14ac:dyDescent="0.2">
      <c r="B55" s="33" t="s">
        <v>64</v>
      </c>
      <c r="C55" s="12" t="s">
        <v>160</v>
      </c>
      <c r="D55" s="34" t="s">
        <v>62</v>
      </c>
      <c r="F55" s="1" t="s">
        <v>161</v>
      </c>
    </row>
    <row r="56" spans="2:6" x14ac:dyDescent="0.2">
      <c r="B56" s="33" t="s">
        <v>64</v>
      </c>
      <c r="C56" s="12" t="s">
        <v>162</v>
      </c>
      <c r="D56" s="34" t="s">
        <v>62</v>
      </c>
      <c r="F56" s="1" t="s">
        <v>163</v>
      </c>
    </row>
    <row r="57" spans="2:6" x14ac:dyDescent="0.2">
      <c r="B57" s="33" t="s">
        <v>64</v>
      </c>
      <c r="C57" s="12" t="s">
        <v>164</v>
      </c>
      <c r="D57" s="34" t="s">
        <v>62</v>
      </c>
      <c r="F57" s="1" t="s">
        <v>109</v>
      </c>
    </row>
    <row r="58" spans="2:6" x14ac:dyDescent="0.2">
      <c r="B58" s="33" t="s">
        <v>64</v>
      </c>
      <c r="C58" s="12" t="s">
        <v>165</v>
      </c>
      <c r="D58" s="34" t="s">
        <v>62</v>
      </c>
      <c r="F58" s="1" t="s">
        <v>166</v>
      </c>
    </row>
    <row r="59" spans="2:6" x14ac:dyDescent="0.2">
      <c r="B59" s="33" t="s">
        <v>64</v>
      </c>
      <c r="C59" s="12" t="s">
        <v>167</v>
      </c>
      <c r="D59" s="34" t="s">
        <v>73</v>
      </c>
      <c r="F59" s="1" t="s">
        <v>111</v>
      </c>
    </row>
    <row r="60" spans="2:6" x14ac:dyDescent="0.2">
      <c r="B60" s="33" t="s">
        <v>64</v>
      </c>
      <c r="C60" s="12" t="s">
        <v>168</v>
      </c>
      <c r="D60" s="34" t="s">
        <v>62</v>
      </c>
      <c r="F60" s="1" t="s">
        <v>169</v>
      </c>
    </row>
    <row r="61" spans="2:6" x14ac:dyDescent="0.2">
      <c r="B61" s="33" t="s">
        <v>64</v>
      </c>
      <c r="C61" s="12" t="s">
        <v>170</v>
      </c>
      <c r="D61" s="34" t="s">
        <v>62</v>
      </c>
      <c r="F61" s="1" t="s">
        <v>171</v>
      </c>
    </row>
    <row r="62" spans="2:6" x14ac:dyDescent="0.2">
      <c r="B62" s="33" t="s">
        <v>64</v>
      </c>
      <c r="C62" s="12" t="s">
        <v>172</v>
      </c>
      <c r="D62" s="34" t="s">
        <v>62</v>
      </c>
      <c r="F62" s="1" t="s">
        <v>173</v>
      </c>
    </row>
    <row r="63" spans="2:6" x14ac:dyDescent="0.2">
      <c r="B63" s="33" t="s">
        <v>64</v>
      </c>
      <c r="C63" s="12" t="s">
        <v>174</v>
      </c>
      <c r="D63" s="34" t="s">
        <v>62</v>
      </c>
      <c r="F63" s="1" t="s">
        <v>175</v>
      </c>
    </row>
    <row r="64" spans="2:6" x14ac:dyDescent="0.2">
      <c r="B64" s="33" t="s">
        <v>64</v>
      </c>
      <c r="C64" s="12" t="s">
        <v>176</v>
      </c>
      <c r="D64" s="34" t="s">
        <v>62</v>
      </c>
      <c r="F64" s="1" t="s">
        <v>113</v>
      </c>
    </row>
    <row r="65" spans="2:6" x14ac:dyDescent="0.2">
      <c r="B65" s="33" t="s">
        <v>64</v>
      </c>
      <c r="C65" s="12" t="s">
        <v>177</v>
      </c>
      <c r="D65" s="34" t="s">
        <v>62</v>
      </c>
      <c r="F65" s="1" t="s">
        <v>87</v>
      </c>
    </row>
    <row r="66" spans="2:6" x14ac:dyDescent="0.2">
      <c r="B66" s="33" t="s">
        <v>64</v>
      </c>
      <c r="C66" s="12" t="s">
        <v>178</v>
      </c>
      <c r="D66" s="34" t="s">
        <v>62</v>
      </c>
      <c r="F66" s="1" t="s">
        <v>90</v>
      </c>
    </row>
    <row r="67" spans="2:6" x14ac:dyDescent="0.2">
      <c r="B67" s="33" t="s">
        <v>64</v>
      </c>
      <c r="C67" s="12" t="s">
        <v>179</v>
      </c>
      <c r="D67" s="34" t="s">
        <v>62</v>
      </c>
      <c r="F67" s="1" t="s">
        <v>144</v>
      </c>
    </row>
    <row r="68" spans="2:6" x14ac:dyDescent="0.2">
      <c r="B68" s="33" t="s">
        <v>64</v>
      </c>
      <c r="C68" s="12" t="s">
        <v>180</v>
      </c>
      <c r="D68" s="34" t="s">
        <v>62</v>
      </c>
      <c r="F68" s="1" t="s">
        <v>181</v>
      </c>
    </row>
    <row r="69" spans="2:6" x14ac:dyDescent="0.2">
      <c r="B69" s="33" t="s">
        <v>64</v>
      </c>
      <c r="C69" s="12" t="s">
        <v>182</v>
      </c>
      <c r="D69" s="34" t="s">
        <v>62</v>
      </c>
      <c r="F69" s="1" t="s">
        <v>145</v>
      </c>
    </row>
    <row r="70" spans="2:6" x14ac:dyDescent="0.2">
      <c r="B70" s="33" t="s">
        <v>67</v>
      </c>
      <c r="C70" s="12" t="s">
        <v>127</v>
      </c>
      <c r="D70" s="34" t="s">
        <v>62</v>
      </c>
      <c r="F70" s="1" t="s">
        <v>93</v>
      </c>
    </row>
    <row r="71" spans="2:6" x14ac:dyDescent="0.2">
      <c r="B71" s="33" t="s">
        <v>67</v>
      </c>
      <c r="C71" s="12" t="s">
        <v>67</v>
      </c>
      <c r="D71" s="34" t="s">
        <v>43</v>
      </c>
      <c r="F71" s="1" t="s">
        <v>183</v>
      </c>
    </row>
    <row r="72" spans="2:6" x14ac:dyDescent="0.2">
      <c r="B72" s="33" t="s">
        <v>67</v>
      </c>
      <c r="C72" s="12" t="s">
        <v>166</v>
      </c>
      <c r="D72" s="34" t="s">
        <v>73</v>
      </c>
      <c r="F72" s="1" t="s">
        <v>53</v>
      </c>
    </row>
    <row r="73" spans="2:6" x14ac:dyDescent="0.2">
      <c r="B73" s="33" t="s">
        <v>67</v>
      </c>
      <c r="C73" s="12" t="s">
        <v>169</v>
      </c>
      <c r="D73" s="34" t="s">
        <v>62</v>
      </c>
      <c r="F73" s="1" t="s">
        <v>184</v>
      </c>
    </row>
    <row r="74" spans="2:6" x14ac:dyDescent="0.2">
      <c r="B74" s="33" t="s">
        <v>67</v>
      </c>
      <c r="C74" s="12" t="s">
        <v>173</v>
      </c>
      <c r="D74" s="34" t="s">
        <v>62</v>
      </c>
      <c r="F74" s="1" t="s">
        <v>185</v>
      </c>
    </row>
    <row r="75" spans="2:6" x14ac:dyDescent="0.2">
      <c r="B75" s="33" t="s">
        <v>67</v>
      </c>
      <c r="C75" s="12" t="s">
        <v>186</v>
      </c>
      <c r="D75" s="34" t="s">
        <v>62</v>
      </c>
      <c r="F75" s="1" t="s">
        <v>187</v>
      </c>
    </row>
    <row r="76" spans="2:6" x14ac:dyDescent="0.2">
      <c r="B76" s="33" t="s">
        <v>67</v>
      </c>
      <c r="C76" s="12" t="s">
        <v>188</v>
      </c>
      <c r="D76" s="34" t="s">
        <v>73</v>
      </c>
      <c r="F76" s="1" t="s">
        <v>189</v>
      </c>
    </row>
    <row r="77" spans="2:6" x14ac:dyDescent="0.2">
      <c r="B77" s="33" t="s">
        <v>67</v>
      </c>
      <c r="C77" s="12" t="s">
        <v>190</v>
      </c>
      <c r="D77" s="34" t="s">
        <v>62</v>
      </c>
      <c r="F77" s="1" t="s">
        <v>191</v>
      </c>
    </row>
    <row r="78" spans="2:6" x14ac:dyDescent="0.2">
      <c r="B78" s="33" t="s">
        <v>67</v>
      </c>
      <c r="C78" s="12" t="s">
        <v>192</v>
      </c>
      <c r="D78" s="34" t="s">
        <v>73</v>
      </c>
      <c r="F78" s="1" t="s">
        <v>193</v>
      </c>
    </row>
    <row r="79" spans="2:6" x14ac:dyDescent="0.2">
      <c r="B79" s="33" t="s">
        <v>67</v>
      </c>
      <c r="C79" s="12" t="s">
        <v>194</v>
      </c>
      <c r="D79" s="34" t="s">
        <v>73</v>
      </c>
      <c r="F79" s="1" t="s">
        <v>186</v>
      </c>
    </row>
    <row r="80" spans="2:6" x14ac:dyDescent="0.2">
      <c r="B80" s="33" t="s">
        <v>67</v>
      </c>
      <c r="C80" s="12" t="s">
        <v>195</v>
      </c>
      <c r="D80" s="34" t="s">
        <v>62</v>
      </c>
      <c r="F80" s="1" t="s">
        <v>146</v>
      </c>
    </row>
    <row r="81" spans="2:6" x14ac:dyDescent="0.2">
      <c r="B81" s="33" t="s">
        <v>67</v>
      </c>
      <c r="C81" s="12" t="s">
        <v>196</v>
      </c>
      <c r="D81" s="34" t="s">
        <v>62</v>
      </c>
      <c r="F81" s="1" t="s">
        <v>197</v>
      </c>
    </row>
    <row r="82" spans="2:6" x14ac:dyDescent="0.2">
      <c r="B82" s="33" t="s">
        <v>67</v>
      </c>
      <c r="C82" s="12" t="s">
        <v>198</v>
      </c>
      <c r="D82" s="34" t="s">
        <v>62</v>
      </c>
      <c r="F82" s="1" t="s">
        <v>95</v>
      </c>
    </row>
    <row r="83" spans="2:6" x14ac:dyDescent="0.2">
      <c r="B83" s="33" t="s">
        <v>67</v>
      </c>
      <c r="C83" s="12" t="s">
        <v>199</v>
      </c>
      <c r="D83" s="34" t="s">
        <v>62</v>
      </c>
      <c r="F83" s="1" t="s">
        <v>97</v>
      </c>
    </row>
    <row r="84" spans="2:6" x14ac:dyDescent="0.2">
      <c r="B84" s="33" t="s">
        <v>67</v>
      </c>
      <c r="C84" s="12" t="s">
        <v>200</v>
      </c>
      <c r="D84" s="34" t="s">
        <v>62</v>
      </c>
      <c r="F84" s="1" t="s">
        <v>201</v>
      </c>
    </row>
    <row r="85" spans="2:6" x14ac:dyDescent="0.2">
      <c r="B85" s="33" t="s">
        <v>70</v>
      </c>
      <c r="C85" s="12" t="s">
        <v>47</v>
      </c>
      <c r="D85" s="34" t="s">
        <v>62</v>
      </c>
      <c r="F85" s="1" t="s">
        <v>202</v>
      </c>
    </row>
    <row r="86" spans="2:6" x14ac:dyDescent="0.2">
      <c r="B86" s="33" t="s">
        <v>70</v>
      </c>
      <c r="C86" s="12" t="s">
        <v>203</v>
      </c>
      <c r="D86" s="34" t="s">
        <v>62</v>
      </c>
      <c r="F86" s="1" t="s">
        <v>147</v>
      </c>
    </row>
    <row r="87" spans="2:6" x14ac:dyDescent="0.2">
      <c r="B87" s="33" t="s">
        <v>70</v>
      </c>
      <c r="C87" s="12" t="s">
        <v>54</v>
      </c>
      <c r="D87" s="34" t="s">
        <v>62</v>
      </c>
      <c r="F87" s="1" t="s">
        <v>148</v>
      </c>
    </row>
    <row r="88" spans="2:6" x14ac:dyDescent="0.2">
      <c r="B88" s="33" t="s">
        <v>70</v>
      </c>
      <c r="C88" s="12" t="s">
        <v>58</v>
      </c>
      <c r="D88" s="34" t="s">
        <v>73</v>
      </c>
      <c r="F88" s="1" t="s">
        <v>204</v>
      </c>
    </row>
    <row r="89" spans="2:6" x14ac:dyDescent="0.2">
      <c r="B89" s="33" t="s">
        <v>70</v>
      </c>
      <c r="C89" s="12" t="s">
        <v>102</v>
      </c>
      <c r="D89" s="34" t="s">
        <v>73</v>
      </c>
      <c r="F89" s="1" t="s">
        <v>205</v>
      </c>
    </row>
    <row r="90" spans="2:6" x14ac:dyDescent="0.2">
      <c r="B90" s="33" t="s">
        <v>70</v>
      </c>
      <c r="C90" s="12" t="s">
        <v>130</v>
      </c>
      <c r="D90" s="34" t="s">
        <v>62</v>
      </c>
      <c r="F90" s="1" t="s">
        <v>206</v>
      </c>
    </row>
    <row r="91" spans="2:6" x14ac:dyDescent="0.2">
      <c r="B91" s="33" t="s">
        <v>70</v>
      </c>
      <c r="C91" s="12" t="s">
        <v>70</v>
      </c>
      <c r="D91" s="34" t="s">
        <v>43</v>
      </c>
      <c r="F91" s="1" t="s">
        <v>149</v>
      </c>
    </row>
    <row r="92" spans="2:6" x14ac:dyDescent="0.2">
      <c r="B92" s="33" t="s">
        <v>70</v>
      </c>
      <c r="C92" s="12" t="s">
        <v>171</v>
      </c>
      <c r="D92" s="34" t="s">
        <v>62</v>
      </c>
      <c r="F92" s="1" t="s">
        <v>207</v>
      </c>
    </row>
    <row r="93" spans="2:6" x14ac:dyDescent="0.2">
      <c r="B93" s="33" t="s">
        <v>70</v>
      </c>
      <c r="C93" s="12" t="s">
        <v>208</v>
      </c>
      <c r="D93" s="34" t="s">
        <v>62</v>
      </c>
      <c r="F93" s="1" t="s">
        <v>209</v>
      </c>
    </row>
    <row r="94" spans="2:6" x14ac:dyDescent="0.2">
      <c r="B94" s="33" t="s">
        <v>70</v>
      </c>
      <c r="C94" s="12" t="s">
        <v>210</v>
      </c>
      <c r="D94" s="34" t="s">
        <v>62</v>
      </c>
      <c r="F94" s="1" t="s">
        <v>211</v>
      </c>
    </row>
    <row r="95" spans="2:6" x14ac:dyDescent="0.2">
      <c r="B95" s="33" t="s">
        <v>70</v>
      </c>
      <c r="C95" s="12" t="s">
        <v>212</v>
      </c>
      <c r="D95" s="34" t="s">
        <v>62</v>
      </c>
      <c r="F95" s="1" t="s">
        <v>213</v>
      </c>
    </row>
    <row r="96" spans="2:6" x14ac:dyDescent="0.2">
      <c r="B96" s="33" t="s">
        <v>70</v>
      </c>
      <c r="C96" s="12" t="s">
        <v>214</v>
      </c>
      <c r="D96" s="34" t="s">
        <v>62</v>
      </c>
      <c r="F96" s="1" t="s">
        <v>150</v>
      </c>
    </row>
    <row r="97" spans="2:6" x14ac:dyDescent="0.2">
      <c r="B97" s="33" t="s">
        <v>70</v>
      </c>
      <c r="C97" s="12" t="s">
        <v>215</v>
      </c>
      <c r="D97" s="34" t="s">
        <v>62</v>
      </c>
      <c r="F97" s="1" t="s">
        <v>115</v>
      </c>
    </row>
    <row r="98" spans="2:6" x14ac:dyDescent="0.2">
      <c r="B98" s="33" t="s">
        <v>70</v>
      </c>
      <c r="C98" s="12" t="s">
        <v>216</v>
      </c>
      <c r="D98" s="34" t="s">
        <v>73</v>
      </c>
      <c r="F98" s="1" t="s">
        <v>199</v>
      </c>
    </row>
    <row r="99" spans="2:6" x14ac:dyDescent="0.2">
      <c r="B99" s="33" t="s">
        <v>70</v>
      </c>
      <c r="C99" s="12" t="s">
        <v>217</v>
      </c>
      <c r="D99" s="34" t="s">
        <v>62</v>
      </c>
      <c r="F99" s="1" t="s">
        <v>208</v>
      </c>
    </row>
    <row r="100" spans="2:6" x14ac:dyDescent="0.2">
      <c r="B100" s="33" t="s">
        <v>70</v>
      </c>
      <c r="C100" s="12" t="s">
        <v>218</v>
      </c>
      <c r="D100" s="34" t="s">
        <v>73</v>
      </c>
      <c r="F100" s="1" t="s">
        <v>219</v>
      </c>
    </row>
    <row r="101" spans="2:6" x14ac:dyDescent="0.2">
      <c r="B101" s="33" t="s">
        <v>70</v>
      </c>
      <c r="C101" s="12" t="s">
        <v>220</v>
      </c>
      <c r="D101" s="34" t="s">
        <v>46</v>
      </c>
      <c r="F101" s="1" t="s">
        <v>117</v>
      </c>
    </row>
    <row r="102" spans="2:6" x14ac:dyDescent="0.2">
      <c r="B102" s="33" t="s">
        <v>74</v>
      </c>
      <c r="C102" s="12" t="s">
        <v>74</v>
      </c>
      <c r="D102" s="34" t="s">
        <v>43</v>
      </c>
      <c r="F102" s="1" t="s">
        <v>221</v>
      </c>
    </row>
    <row r="103" spans="2:6" x14ac:dyDescent="0.2">
      <c r="B103" s="33" t="s">
        <v>74</v>
      </c>
      <c r="C103" s="12" t="s">
        <v>222</v>
      </c>
      <c r="D103" s="34" t="s">
        <v>73</v>
      </c>
      <c r="F103" s="1" t="s">
        <v>223</v>
      </c>
    </row>
    <row r="104" spans="2:6" x14ac:dyDescent="0.2">
      <c r="B104" s="33" t="s">
        <v>77</v>
      </c>
      <c r="C104" s="12" t="s">
        <v>94</v>
      </c>
      <c r="D104" s="34" t="s">
        <v>62</v>
      </c>
      <c r="F104" s="1" t="s">
        <v>224</v>
      </c>
    </row>
    <row r="105" spans="2:6" x14ac:dyDescent="0.2">
      <c r="B105" s="33" t="s">
        <v>77</v>
      </c>
      <c r="C105" s="12" t="s">
        <v>77</v>
      </c>
      <c r="D105" s="34" t="s">
        <v>43</v>
      </c>
      <c r="F105" s="1" t="s">
        <v>200</v>
      </c>
    </row>
    <row r="106" spans="2:6" x14ac:dyDescent="0.2">
      <c r="B106" s="33" t="s">
        <v>77</v>
      </c>
      <c r="C106" s="12" t="s">
        <v>153</v>
      </c>
      <c r="D106" s="34" t="s">
        <v>62</v>
      </c>
      <c r="F106" s="1" t="s">
        <v>210</v>
      </c>
    </row>
    <row r="107" spans="2:6" x14ac:dyDescent="0.2">
      <c r="B107" s="33" t="s">
        <v>77</v>
      </c>
      <c r="C107" s="12" t="s">
        <v>159</v>
      </c>
      <c r="D107" s="34" t="s">
        <v>73</v>
      </c>
      <c r="F107" s="1" t="s">
        <v>225</v>
      </c>
    </row>
    <row r="108" spans="2:6" x14ac:dyDescent="0.2">
      <c r="B108" s="33" t="s">
        <v>77</v>
      </c>
      <c r="C108" s="12" t="s">
        <v>161</v>
      </c>
      <c r="D108" s="34" t="s">
        <v>73</v>
      </c>
      <c r="F108" s="1" t="s">
        <v>226</v>
      </c>
    </row>
    <row r="109" spans="2:6" x14ac:dyDescent="0.2">
      <c r="B109" s="33" t="s">
        <v>77</v>
      </c>
      <c r="C109" s="12" t="s">
        <v>193</v>
      </c>
      <c r="D109" s="34" t="s">
        <v>62</v>
      </c>
      <c r="F109" s="1" t="s">
        <v>120</v>
      </c>
    </row>
    <row r="110" spans="2:6" x14ac:dyDescent="0.2">
      <c r="B110" s="33" t="s">
        <v>77</v>
      </c>
      <c r="C110" s="12" t="s">
        <v>225</v>
      </c>
      <c r="D110" s="34" t="s">
        <v>73</v>
      </c>
      <c r="F110" s="1" t="s">
        <v>227</v>
      </c>
    </row>
    <row r="111" spans="2:6" x14ac:dyDescent="0.2">
      <c r="B111" s="33" t="s">
        <v>77</v>
      </c>
      <c r="C111" s="12" t="s">
        <v>228</v>
      </c>
      <c r="D111" s="34" t="s">
        <v>62</v>
      </c>
      <c r="F111" s="1" t="s">
        <v>122</v>
      </c>
    </row>
    <row r="112" spans="2:6" x14ac:dyDescent="0.2">
      <c r="B112" s="33" t="s">
        <v>77</v>
      </c>
      <c r="C112" s="12" t="s">
        <v>229</v>
      </c>
      <c r="D112" s="34" t="s">
        <v>46</v>
      </c>
      <c r="F112" s="1" t="s">
        <v>103</v>
      </c>
    </row>
    <row r="113" spans="2:6" x14ac:dyDescent="0.2">
      <c r="B113" s="33" t="s">
        <v>77</v>
      </c>
      <c r="C113" s="12" t="s">
        <v>230</v>
      </c>
      <c r="D113" s="34" t="s">
        <v>62</v>
      </c>
      <c r="F113" s="1" t="s">
        <v>105</v>
      </c>
    </row>
    <row r="114" spans="2:6" x14ac:dyDescent="0.2">
      <c r="B114" s="33" t="s">
        <v>77</v>
      </c>
      <c r="C114" s="12" t="s">
        <v>231</v>
      </c>
      <c r="D114" s="34" t="s">
        <v>62</v>
      </c>
      <c r="F114" s="1" t="s">
        <v>108</v>
      </c>
    </row>
    <row r="115" spans="2:6" x14ac:dyDescent="0.2">
      <c r="B115" s="33" t="s">
        <v>77</v>
      </c>
      <c r="C115" s="12" t="s">
        <v>232</v>
      </c>
      <c r="D115" s="34" t="s">
        <v>73</v>
      </c>
      <c r="F115" s="1" t="s">
        <v>233</v>
      </c>
    </row>
    <row r="116" spans="2:6" x14ac:dyDescent="0.2">
      <c r="B116" s="33" t="s">
        <v>80</v>
      </c>
      <c r="C116" s="12" t="s">
        <v>80</v>
      </c>
      <c r="D116" s="34" t="s">
        <v>43</v>
      </c>
      <c r="F116" s="1" t="s">
        <v>152</v>
      </c>
    </row>
    <row r="117" spans="2:6" x14ac:dyDescent="0.2">
      <c r="B117" s="33" t="s">
        <v>80</v>
      </c>
      <c r="C117" s="12" t="s">
        <v>155</v>
      </c>
      <c r="D117" s="34" t="s">
        <v>62</v>
      </c>
      <c r="F117" s="1" t="s">
        <v>234</v>
      </c>
    </row>
    <row r="118" spans="2:6" x14ac:dyDescent="0.2">
      <c r="B118" s="33" t="s">
        <v>80</v>
      </c>
      <c r="C118" s="12" t="s">
        <v>185</v>
      </c>
      <c r="D118" s="34" t="s">
        <v>82</v>
      </c>
      <c r="F118" s="1" t="s">
        <v>188</v>
      </c>
    </row>
    <row r="119" spans="2:6" x14ac:dyDescent="0.2">
      <c r="B119" s="33" t="s">
        <v>80</v>
      </c>
      <c r="C119" s="12" t="s">
        <v>209</v>
      </c>
      <c r="D119" s="34" t="s">
        <v>62</v>
      </c>
      <c r="F119" s="1" t="s">
        <v>110</v>
      </c>
    </row>
    <row r="120" spans="2:6" x14ac:dyDescent="0.2">
      <c r="B120" s="33" t="s">
        <v>80</v>
      </c>
      <c r="C120" s="12" t="s">
        <v>235</v>
      </c>
      <c r="D120" s="34" t="s">
        <v>62</v>
      </c>
      <c r="F120" s="1" t="s">
        <v>235</v>
      </c>
    </row>
    <row r="121" spans="2:6" x14ac:dyDescent="0.2">
      <c r="B121" s="33" t="s">
        <v>80</v>
      </c>
      <c r="C121" s="12" t="s">
        <v>236</v>
      </c>
      <c r="D121" s="34" t="s">
        <v>62</v>
      </c>
      <c r="F121" s="1" t="s">
        <v>212</v>
      </c>
    </row>
    <row r="122" spans="2:6" x14ac:dyDescent="0.2">
      <c r="B122" s="33" t="s">
        <v>80</v>
      </c>
      <c r="C122" s="12" t="s">
        <v>237</v>
      </c>
      <c r="D122" s="34" t="s">
        <v>62</v>
      </c>
      <c r="F122" s="1" t="s">
        <v>154</v>
      </c>
    </row>
    <row r="123" spans="2:6" x14ac:dyDescent="0.2">
      <c r="B123" s="33" t="s">
        <v>84</v>
      </c>
      <c r="C123" s="12" t="s">
        <v>99</v>
      </c>
      <c r="D123" s="34" t="s">
        <v>62</v>
      </c>
      <c r="F123" s="1" t="s">
        <v>156</v>
      </c>
    </row>
    <row r="124" spans="2:6" x14ac:dyDescent="0.2">
      <c r="B124" s="33" t="s">
        <v>84</v>
      </c>
      <c r="C124" s="12" t="s">
        <v>151</v>
      </c>
      <c r="D124" s="34" t="s">
        <v>43</v>
      </c>
      <c r="F124" s="1" t="s">
        <v>238</v>
      </c>
    </row>
    <row r="125" spans="2:6" x14ac:dyDescent="0.2">
      <c r="B125" s="33" t="s">
        <v>84</v>
      </c>
      <c r="C125" s="12" t="s">
        <v>187</v>
      </c>
      <c r="D125" s="34" t="s">
        <v>62</v>
      </c>
      <c r="F125" s="1" t="s">
        <v>239</v>
      </c>
    </row>
    <row r="126" spans="2:6" x14ac:dyDescent="0.2">
      <c r="B126" s="33" t="s">
        <v>84</v>
      </c>
      <c r="C126" s="12" t="s">
        <v>189</v>
      </c>
      <c r="D126" s="34" t="s">
        <v>62</v>
      </c>
      <c r="F126" s="1" t="s">
        <v>240</v>
      </c>
    </row>
    <row r="127" spans="2:6" x14ac:dyDescent="0.2">
      <c r="B127" s="33" t="s">
        <v>84</v>
      </c>
      <c r="C127" s="12" t="s">
        <v>191</v>
      </c>
      <c r="D127" s="34" t="s">
        <v>62</v>
      </c>
      <c r="F127" s="1" t="s">
        <v>158</v>
      </c>
    </row>
    <row r="128" spans="2:6" x14ac:dyDescent="0.2">
      <c r="B128" s="33" t="s">
        <v>84</v>
      </c>
      <c r="C128" s="12" t="s">
        <v>205</v>
      </c>
      <c r="D128" s="34" t="s">
        <v>62</v>
      </c>
      <c r="F128" s="1" t="s">
        <v>241</v>
      </c>
    </row>
    <row r="129" spans="2:6" x14ac:dyDescent="0.2">
      <c r="B129" s="33" t="s">
        <v>84</v>
      </c>
      <c r="C129" s="12" t="s">
        <v>206</v>
      </c>
      <c r="D129" s="34" t="s">
        <v>62</v>
      </c>
      <c r="F129" s="1" t="s">
        <v>160</v>
      </c>
    </row>
    <row r="130" spans="2:6" x14ac:dyDescent="0.2">
      <c r="B130" s="33" t="s">
        <v>84</v>
      </c>
      <c r="C130" s="12" t="s">
        <v>227</v>
      </c>
      <c r="D130" s="34" t="s">
        <v>73</v>
      </c>
      <c r="F130" s="1" t="s">
        <v>242</v>
      </c>
    </row>
    <row r="131" spans="2:6" x14ac:dyDescent="0.2">
      <c r="B131" s="33" t="s">
        <v>84</v>
      </c>
      <c r="C131" s="12" t="s">
        <v>233</v>
      </c>
      <c r="D131" s="34" t="s">
        <v>62</v>
      </c>
      <c r="F131" s="1" t="s">
        <v>214</v>
      </c>
    </row>
    <row r="132" spans="2:6" x14ac:dyDescent="0.2">
      <c r="B132" s="33" t="s">
        <v>84</v>
      </c>
      <c r="C132" s="12" t="s">
        <v>239</v>
      </c>
      <c r="D132" s="34" t="s">
        <v>62</v>
      </c>
      <c r="F132" s="1" t="s">
        <v>124</v>
      </c>
    </row>
    <row r="133" spans="2:6" x14ac:dyDescent="0.2">
      <c r="B133" s="33" t="s">
        <v>84</v>
      </c>
      <c r="C133" s="12" t="s">
        <v>243</v>
      </c>
      <c r="D133" s="34" t="s">
        <v>62</v>
      </c>
      <c r="F133" s="1" t="s">
        <v>162</v>
      </c>
    </row>
    <row r="134" spans="2:6" x14ac:dyDescent="0.2">
      <c r="B134" s="33" t="s">
        <v>84</v>
      </c>
      <c r="C134" s="12" t="s">
        <v>244</v>
      </c>
      <c r="D134" s="34" t="s">
        <v>73</v>
      </c>
      <c r="F134" s="1" t="s">
        <v>243</v>
      </c>
    </row>
    <row r="135" spans="2:6" x14ac:dyDescent="0.2">
      <c r="B135" s="33" t="s">
        <v>87</v>
      </c>
      <c r="C135" s="12" t="s">
        <v>87</v>
      </c>
      <c r="D135" s="34" t="s">
        <v>46</v>
      </c>
      <c r="F135" s="1" t="s">
        <v>245</v>
      </c>
    </row>
    <row r="136" spans="2:6" x14ac:dyDescent="0.2">
      <c r="B136" s="33" t="s">
        <v>90</v>
      </c>
      <c r="C136" s="12" t="s">
        <v>118</v>
      </c>
      <c r="D136" s="34" t="s">
        <v>62</v>
      </c>
      <c r="F136" s="1" t="s">
        <v>112</v>
      </c>
    </row>
    <row r="137" spans="2:6" x14ac:dyDescent="0.2">
      <c r="B137" s="33" t="s">
        <v>90</v>
      </c>
      <c r="C137" s="12" t="s">
        <v>207</v>
      </c>
      <c r="D137" s="34" t="s">
        <v>62</v>
      </c>
      <c r="F137" s="1" t="s">
        <v>228</v>
      </c>
    </row>
    <row r="138" spans="2:6" x14ac:dyDescent="0.2">
      <c r="B138" s="33" t="s">
        <v>90</v>
      </c>
      <c r="C138" s="12" t="s">
        <v>79</v>
      </c>
      <c r="D138" s="34" t="s">
        <v>62</v>
      </c>
      <c r="F138" s="1" t="s">
        <v>126</v>
      </c>
    </row>
    <row r="139" spans="2:6" x14ac:dyDescent="0.2">
      <c r="B139" s="33" t="s">
        <v>90</v>
      </c>
      <c r="C139" s="12" t="s">
        <v>175</v>
      </c>
      <c r="D139" s="34" t="s">
        <v>73</v>
      </c>
      <c r="F139" s="1" t="s">
        <v>246</v>
      </c>
    </row>
    <row r="140" spans="2:6" x14ac:dyDescent="0.2">
      <c r="B140" s="33" t="s">
        <v>90</v>
      </c>
      <c r="C140" s="12" t="s">
        <v>90</v>
      </c>
      <c r="D140" s="34" t="s">
        <v>43</v>
      </c>
      <c r="F140" s="1" t="s">
        <v>190</v>
      </c>
    </row>
    <row r="141" spans="2:6" x14ac:dyDescent="0.2">
      <c r="B141" s="33" t="s">
        <v>90</v>
      </c>
      <c r="C141" s="12" t="s">
        <v>184</v>
      </c>
      <c r="D141" s="34" t="s">
        <v>62</v>
      </c>
      <c r="F141" s="1" t="s">
        <v>114</v>
      </c>
    </row>
    <row r="142" spans="2:6" x14ac:dyDescent="0.2">
      <c r="B142" s="33" t="s">
        <v>90</v>
      </c>
      <c r="C142" s="12" t="s">
        <v>226</v>
      </c>
      <c r="D142" s="34" t="s">
        <v>62</v>
      </c>
      <c r="F142" s="1" t="s">
        <v>116</v>
      </c>
    </row>
    <row r="143" spans="2:6" x14ac:dyDescent="0.2">
      <c r="B143" s="33" t="s">
        <v>90</v>
      </c>
      <c r="C143" s="12" t="s">
        <v>247</v>
      </c>
      <c r="D143" s="34" t="s">
        <v>62</v>
      </c>
      <c r="F143" s="1" t="s">
        <v>119</v>
      </c>
    </row>
    <row r="144" spans="2:6" x14ac:dyDescent="0.2">
      <c r="B144" s="33" t="s">
        <v>90</v>
      </c>
      <c r="C144" s="12" t="s">
        <v>248</v>
      </c>
      <c r="D144" s="34" t="s">
        <v>73</v>
      </c>
      <c r="F144" s="1" t="s">
        <v>229</v>
      </c>
    </row>
    <row r="145" spans="2:6" x14ac:dyDescent="0.2">
      <c r="B145" s="33" t="s">
        <v>93</v>
      </c>
      <c r="C145" s="12" t="s">
        <v>93</v>
      </c>
      <c r="D145" s="34" t="s">
        <v>46</v>
      </c>
      <c r="F145" s="1" t="s">
        <v>249</v>
      </c>
    </row>
    <row r="146" spans="2:6" x14ac:dyDescent="0.2">
      <c r="B146" s="33" t="s">
        <v>95</v>
      </c>
      <c r="C146" s="12" t="s">
        <v>95</v>
      </c>
      <c r="D146" s="34" t="s">
        <v>46</v>
      </c>
      <c r="F146" s="1" t="s">
        <v>129</v>
      </c>
    </row>
    <row r="147" spans="2:6" x14ac:dyDescent="0.2">
      <c r="B147" s="33" t="s">
        <v>95</v>
      </c>
      <c r="C147" s="12" t="s">
        <v>250</v>
      </c>
      <c r="D147" s="34" t="s">
        <v>73</v>
      </c>
      <c r="F147" s="1" t="s">
        <v>251</v>
      </c>
    </row>
    <row r="148" spans="2:6" x14ac:dyDescent="0.2">
      <c r="B148" s="33" t="s">
        <v>97</v>
      </c>
      <c r="C148" s="12" t="s">
        <v>140</v>
      </c>
      <c r="D148" s="34" t="s">
        <v>73</v>
      </c>
      <c r="F148" s="1" t="s">
        <v>252</v>
      </c>
    </row>
    <row r="149" spans="2:6" x14ac:dyDescent="0.2">
      <c r="B149" s="33" t="s">
        <v>97</v>
      </c>
      <c r="C149" s="12" t="s">
        <v>183</v>
      </c>
      <c r="D149" s="34" t="s">
        <v>73</v>
      </c>
      <c r="F149" s="1" t="s">
        <v>244</v>
      </c>
    </row>
    <row r="150" spans="2:6" x14ac:dyDescent="0.2">
      <c r="B150" s="33" t="s">
        <v>97</v>
      </c>
      <c r="C150" s="12" t="s">
        <v>97</v>
      </c>
      <c r="D150" s="34" t="s">
        <v>43</v>
      </c>
      <c r="F150" s="1" t="s">
        <v>253</v>
      </c>
    </row>
    <row r="151" spans="2:6" x14ac:dyDescent="0.2">
      <c r="B151" s="33" t="s">
        <v>97</v>
      </c>
      <c r="C151" s="12" t="s">
        <v>238</v>
      </c>
      <c r="D151" s="34" t="s">
        <v>46</v>
      </c>
      <c r="F151" s="1" t="s">
        <v>254</v>
      </c>
    </row>
    <row r="152" spans="2:6" x14ac:dyDescent="0.2">
      <c r="B152" s="33" t="s">
        <v>97</v>
      </c>
      <c r="C152" s="12" t="s">
        <v>242</v>
      </c>
      <c r="D152" s="34" t="s">
        <v>73</v>
      </c>
      <c r="F152" s="1" t="s">
        <v>164</v>
      </c>
    </row>
    <row r="153" spans="2:6" x14ac:dyDescent="0.2">
      <c r="B153" s="33" t="s">
        <v>97</v>
      </c>
      <c r="C153" s="12" t="s">
        <v>246</v>
      </c>
      <c r="D153" s="34" t="s">
        <v>62</v>
      </c>
      <c r="F153" s="1" t="s">
        <v>215</v>
      </c>
    </row>
    <row r="154" spans="2:6" x14ac:dyDescent="0.2">
      <c r="B154" s="33" t="s">
        <v>100</v>
      </c>
      <c r="C154" s="12" t="s">
        <v>157</v>
      </c>
      <c r="D154" s="34" t="s">
        <v>62</v>
      </c>
      <c r="F154" s="1" t="s">
        <v>165</v>
      </c>
    </row>
    <row r="155" spans="2:6" x14ac:dyDescent="0.2">
      <c r="B155" s="33" t="s">
        <v>100</v>
      </c>
      <c r="C155" s="12" t="s">
        <v>181</v>
      </c>
      <c r="D155" s="34" t="s">
        <v>62</v>
      </c>
      <c r="F155" s="1" t="s">
        <v>167</v>
      </c>
    </row>
    <row r="156" spans="2:6" x14ac:dyDescent="0.2">
      <c r="B156" s="33" t="s">
        <v>100</v>
      </c>
      <c r="C156" s="12" t="s">
        <v>201</v>
      </c>
      <c r="D156" s="34" t="s">
        <v>43</v>
      </c>
      <c r="F156" s="1" t="s">
        <v>216</v>
      </c>
    </row>
    <row r="157" spans="2:6" x14ac:dyDescent="0.2">
      <c r="B157" s="33" t="s">
        <v>100</v>
      </c>
      <c r="C157" s="12" t="s">
        <v>213</v>
      </c>
      <c r="D157" s="34" t="s">
        <v>62</v>
      </c>
      <c r="F157" s="1" t="s">
        <v>132</v>
      </c>
    </row>
    <row r="158" spans="2:6" x14ac:dyDescent="0.2">
      <c r="B158" s="33" t="s">
        <v>100</v>
      </c>
      <c r="C158" s="12" t="s">
        <v>249</v>
      </c>
      <c r="D158" s="34" t="s">
        <v>62</v>
      </c>
      <c r="F158" s="1" t="s">
        <v>168</v>
      </c>
    </row>
    <row r="159" spans="2:6" x14ac:dyDescent="0.2">
      <c r="B159" s="33" t="s">
        <v>100</v>
      </c>
      <c r="C159" s="12" t="s">
        <v>255</v>
      </c>
      <c r="D159" s="34" t="s">
        <v>62</v>
      </c>
      <c r="F159" s="1" t="s">
        <v>121</v>
      </c>
    </row>
    <row r="160" spans="2:6" x14ac:dyDescent="0.2">
      <c r="B160" s="33" t="s">
        <v>103</v>
      </c>
      <c r="C160" s="12" t="s">
        <v>141</v>
      </c>
      <c r="D160" s="34" t="s">
        <v>73</v>
      </c>
      <c r="F160" s="1" t="s">
        <v>217</v>
      </c>
    </row>
    <row r="161" spans="2:6" x14ac:dyDescent="0.2">
      <c r="B161" s="33" t="s">
        <v>103</v>
      </c>
      <c r="C161" s="12" t="s">
        <v>142</v>
      </c>
      <c r="D161" s="34" t="s">
        <v>43</v>
      </c>
      <c r="F161" s="1" t="s">
        <v>123</v>
      </c>
    </row>
    <row r="162" spans="2:6" x14ac:dyDescent="0.2">
      <c r="B162" s="33" t="s">
        <v>103</v>
      </c>
      <c r="C162" s="12" t="s">
        <v>143</v>
      </c>
      <c r="D162" s="34" t="s">
        <v>73</v>
      </c>
      <c r="F162" s="1" t="s">
        <v>255</v>
      </c>
    </row>
    <row r="163" spans="2:6" x14ac:dyDescent="0.2">
      <c r="B163" s="33" t="s">
        <v>103</v>
      </c>
      <c r="C163" s="12" t="s">
        <v>103</v>
      </c>
      <c r="D163" s="34" t="s">
        <v>43</v>
      </c>
      <c r="F163" s="1" t="s">
        <v>57</v>
      </c>
    </row>
    <row r="164" spans="2:6" x14ac:dyDescent="0.2">
      <c r="B164" s="33" t="s">
        <v>103</v>
      </c>
      <c r="C164" s="12" t="s">
        <v>234</v>
      </c>
      <c r="D164" s="34" t="s">
        <v>62</v>
      </c>
      <c r="F164" s="1" t="s">
        <v>170</v>
      </c>
    </row>
    <row r="165" spans="2:6" x14ac:dyDescent="0.2">
      <c r="B165" s="33" t="s">
        <v>103</v>
      </c>
      <c r="C165" s="12" t="s">
        <v>240</v>
      </c>
      <c r="D165" s="34" t="s">
        <v>62</v>
      </c>
      <c r="F165" s="1" t="s">
        <v>192</v>
      </c>
    </row>
    <row r="166" spans="2:6" x14ac:dyDescent="0.2">
      <c r="B166" s="33" t="s">
        <v>103</v>
      </c>
      <c r="C166" s="12" t="s">
        <v>254</v>
      </c>
      <c r="D166" s="34" t="s">
        <v>62</v>
      </c>
      <c r="F166" s="1" t="s">
        <v>172</v>
      </c>
    </row>
    <row r="167" spans="2:6" x14ac:dyDescent="0.2">
      <c r="B167" s="33" t="s">
        <v>103</v>
      </c>
      <c r="C167" s="12" t="s">
        <v>256</v>
      </c>
      <c r="D167" s="34" t="s">
        <v>73</v>
      </c>
      <c r="F167" s="1" t="s">
        <v>174</v>
      </c>
    </row>
    <row r="168" spans="2:6" x14ac:dyDescent="0.2">
      <c r="B168" s="33" t="s">
        <v>105</v>
      </c>
      <c r="C168" s="12" t="s">
        <v>105</v>
      </c>
      <c r="D168" s="34" t="s">
        <v>43</v>
      </c>
      <c r="F168" s="1" t="s">
        <v>194</v>
      </c>
    </row>
    <row r="169" spans="2:6" x14ac:dyDescent="0.2">
      <c r="B169" s="33" t="s">
        <v>105</v>
      </c>
      <c r="C169" s="12" t="s">
        <v>163</v>
      </c>
      <c r="D169" s="34" t="s">
        <v>62</v>
      </c>
      <c r="F169" s="1" t="s">
        <v>195</v>
      </c>
    </row>
    <row r="170" spans="2:6" x14ac:dyDescent="0.2">
      <c r="B170" s="33" t="s">
        <v>105</v>
      </c>
      <c r="C170" s="12" t="s">
        <v>202</v>
      </c>
      <c r="D170" s="34" t="s">
        <v>62</v>
      </c>
      <c r="F170" s="1" t="s">
        <v>176</v>
      </c>
    </row>
    <row r="171" spans="2:6" x14ac:dyDescent="0.2">
      <c r="B171" s="33" t="s">
        <v>105</v>
      </c>
      <c r="C171" s="12" t="s">
        <v>204</v>
      </c>
      <c r="D171" s="34" t="s">
        <v>62</v>
      </c>
      <c r="F171" s="1" t="s">
        <v>135</v>
      </c>
    </row>
    <row r="172" spans="2:6" x14ac:dyDescent="0.2">
      <c r="B172" s="33" t="s">
        <v>105</v>
      </c>
      <c r="C172" s="12" t="s">
        <v>221</v>
      </c>
      <c r="D172" s="34" t="s">
        <v>62</v>
      </c>
      <c r="F172" s="1" t="s">
        <v>196</v>
      </c>
    </row>
    <row r="173" spans="2:6" x14ac:dyDescent="0.2">
      <c r="B173" s="33" t="s">
        <v>105</v>
      </c>
      <c r="C173" s="12" t="s">
        <v>252</v>
      </c>
      <c r="D173" s="34" t="s">
        <v>73</v>
      </c>
      <c r="F173" s="1" t="s">
        <v>257</v>
      </c>
    </row>
    <row r="174" spans="2:6" x14ac:dyDescent="0.2">
      <c r="B174" s="33" t="s">
        <v>105</v>
      </c>
      <c r="C174" s="12" t="s">
        <v>253</v>
      </c>
      <c r="D174" s="34" t="s">
        <v>73</v>
      </c>
      <c r="F174" s="1" t="s">
        <v>236</v>
      </c>
    </row>
    <row r="175" spans="2:6" x14ac:dyDescent="0.2">
      <c r="B175" s="33" t="s">
        <v>105</v>
      </c>
      <c r="C175" s="12" t="s">
        <v>258</v>
      </c>
      <c r="D175" s="34" t="s">
        <v>62</v>
      </c>
      <c r="F175" s="1" t="s">
        <v>237</v>
      </c>
    </row>
    <row r="176" spans="2:6" x14ac:dyDescent="0.2">
      <c r="B176" s="33" t="s">
        <v>108</v>
      </c>
      <c r="C176" s="12" t="s">
        <v>107</v>
      </c>
      <c r="D176" s="34" t="s">
        <v>62</v>
      </c>
      <c r="F176" s="1" t="s">
        <v>230</v>
      </c>
    </row>
    <row r="177" spans="2:6" x14ac:dyDescent="0.2">
      <c r="B177" s="33" t="s">
        <v>108</v>
      </c>
      <c r="C177" s="12" t="s">
        <v>133</v>
      </c>
      <c r="D177" s="34" t="s">
        <v>62</v>
      </c>
      <c r="F177" s="1" t="s">
        <v>231</v>
      </c>
    </row>
    <row r="178" spans="2:6" x14ac:dyDescent="0.2">
      <c r="B178" s="33" t="s">
        <v>108</v>
      </c>
      <c r="C178" s="12" t="s">
        <v>136</v>
      </c>
      <c r="D178" s="34" t="s">
        <v>73</v>
      </c>
      <c r="F178" s="1" t="s">
        <v>177</v>
      </c>
    </row>
    <row r="179" spans="2:6" x14ac:dyDescent="0.2">
      <c r="B179" s="33" t="s">
        <v>108</v>
      </c>
      <c r="C179" s="12" t="s">
        <v>197</v>
      </c>
      <c r="D179" s="34" t="s">
        <v>73</v>
      </c>
      <c r="F179" s="1" t="s">
        <v>198</v>
      </c>
    </row>
    <row r="180" spans="2:6" x14ac:dyDescent="0.2">
      <c r="B180" s="33" t="s">
        <v>108</v>
      </c>
      <c r="C180" s="12" t="s">
        <v>219</v>
      </c>
      <c r="D180" s="34" t="s">
        <v>62</v>
      </c>
      <c r="F180" s="1" t="s">
        <v>222</v>
      </c>
    </row>
    <row r="181" spans="2:6" x14ac:dyDescent="0.2">
      <c r="B181" s="33" t="s">
        <v>108</v>
      </c>
      <c r="C181" s="12" t="s">
        <v>223</v>
      </c>
      <c r="D181" s="34" t="s">
        <v>73</v>
      </c>
      <c r="F181" s="1" t="s">
        <v>256</v>
      </c>
    </row>
    <row r="182" spans="2:6" x14ac:dyDescent="0.2">
      <c r="B182" s="33" t="s">
        <v>108</v>
      </c>
      <c r="C182" s="12" t="s">
        <v>224</v>
      </c>
      <c r="D182" s="34" t="s">
        <v>62</v>
      </c>
      <c r="F182" s="1" t="s">
        <v>137</v>
      </c>
    </row>
    <row r="183" spans="2:6" x14ac:dyDescent="0.2">
      <c r="B183" s="33" t="s">
        <v>108</v>
      </c>
      <c r="C183" s="12" t="s">
        <v>108</v>
      </c>
      <c r="D183" s="34" t="s">
        <v>43</v>
      </c>
      <c r="F183" s="1" t="s">
        <v>138</v>
      </c>
    </row>
    <row r="184" spans="2:6" x14ac:dyDescent="0.2">
      <c r="B184" s="33" t="s">
        <v>108</v>
      </c>
      <c r="C184" s="12" t="s">
        <v>241</v>
      </c>
      <c r="D184" s="34" t="s">
        <v>73</v>
      </c>
      <c r="F184" s="1" t="s">
        <v>178</v>
      </c>
    </row>
    <row r="185" spans="2:6" x14ac:dyDescent="0.2">
      <c r="B185" s="33" t="s">
        <v>108</v>
      </c>
      <c r="C185" s="12" t="s">
        <v>251</v>
      </c>
      <c r="D185" s="34" t="s">
        <v>62</v>
      </c>
      <c r="F185" s="1" t="s">
        <v>125</v>
      </c>
    </row>
    <row r="186" spans="2:6" x14ac:dyDescent="0.2">
      <c r="B186" s="33" t="s">
        <v>108</v>
      </c>
      <c r="C186" s="12" t="s">
        <v>257</v>
      </c>
      <c r="D186" s="34" t="s">
        <v>73</v>
      </c>
      <c r="F186" s="1" t="s">
        <v>139</v>
      </c>
    </row>
    <row r="187" spans="2:6" x14ac:dyDescent="0.2">
      <c r="B187" s="33" t="s">
        <v>108</v>
      </c>
      <c r="C187" s="12" t="s">
        <v>259</v>
      </c>
      <c r="D187" s="34" t="s">
        <v>62</v>
      </c>
      <c r="F187" s="1" t="s">
        <v>128</v>
      </c>
    </row>
    <row r="188" spans="2:6" x14ac:dyDescent="0.2">
      <c r="B188" s="33" t="s">
        <v>108</v>
      </c>
      <c r="C188" s="12" t="s">
        <v>211</v>
      </c>
      <c r="D188" s="34" t="s">
        <v>62</v>
      </c>
      <c r="F188" s="1" t="s">
        <v>250</v>
      </c>
    </row>
    <row r="189" spans="2:6" x14ac:dyDescent="0.2">
      <c r="B189" s="33" t="s">
        <v>110</v>
      </c>
      <c r="C189" s="12" t="s">
        <v>110</v>
      </c>
      <c r="D189" s="34" t="s">
        <v>46</v>
      </c>
      <c r="F189" s="1" t="s">
        <v>258</v>
      </c>
    </row>
    <row r="190" spans="2:6" x14ac:dyDescent="0.2">
      <c r="B190" s="33" t="s">
        <v>112</v>
      </c>
      <c r="C190" s="12" t="s">
        <v>245</v>
      </c>
      <c r="D190" s="34" t="s">
        <v>62</v>
      </c>
      <c r="F190" s="1" t="s">
        <v>232</v>
      </c>
    </row>
    <row r="191" spans="2:6" x14ac:dyDescent="0.2">
      <c r="B191" s="33" t="s">
        <v>112</v>
      </c>
      <c r="C191" s="12" t="s">
        <v>112</v>
      </c>
      <c r="D191" s="34" t="s">
        <v>43</v>
      </c>
      <c r="F191" s="1" t="s">
        <v>218</v>
      </c>
    </row>
    <row r="192" spans="2:6" x14ac:dyDescent="0.2">
      <c r="B192" s="33" t="s">
        <v>114</v>
      </c>
      <c r="C192" s="12" t="s">
        <v>114</v>
      </c>
      <c r="D192" s="34" t="s">
        <v>46</v>
      </c>
      <c r="F192" s="1" t="s">
        <v>179</v>
      </c>
    </row>
    <row r="193" spans="2:6" x14ac:dyDescent="0.2">
      <c r="B193" s="33" t="s">
        <v>116</v>
      </c>
      <c r="C193" s="12" t="s">
        <v>116</v>
      </c>
      <c r="D193" s="34" t="s">
        <v>46</v>
      </c>
      <c r="F193" s="1" t="s">
        <v>180</v>
      </c>
    </row>
    <row r="194" spans="2:6" x14ac:dyDescent="0.2">
      <c r="B194" s="33" t="s">
        <v>119</v>
      </c>
      <c r="C194" s="12" t="s">
        <v>119</v>
      </c>
      <c r="D194" s="34" t="s">
        <v>46</v>
      </c>
      <c r="F194" s="1" t="s">
        <v>131</v>
      </c>
    </row>
    <row r="195" spans="2:6" x14ac:dyDescent="0.2">
      <c r="B195" s="33" t="s">
        <v>121</v>
      </c>
      <c r="C195" s="12" t="s">
        <v>121</v>
      </c>
      <c r="D195" s="34" t="s">
        <v>43</v>
      </c>
      <c r="F195" s="1" t="s">
        <v>182</v>
      </c>
    </row>
    <row r="196" spans="2:6" x14ac:dyDescent="0.2">
      <c r="B196" s="33" t="s">
        <v>123</v>
      </c>
      <c r="C196" s="12" t="s">
        <v>123</v>
      </c>
      <c r="D196" s="34" t="s">
        <v>46</v>
      </c>
      <c r="F196" s="1" t="s">
        <v>220</v>
      </c>
    </row>
    <row r="197" spans="2:6" x14ac:dyDescent="0.2">
      <c r="B197" s="33" t="s">
        <v>125</v>
      </c>
      <c r="C197" s="12" t="s">
        <v>125</v>
      </c>
      <c r="D197" s="34" t="s">
        <v>46</v>
      </c>
      <c r="F197" s="1" t="s">
        <v>247</v>
      </c>
    </row>
    <row r="198" spans="2:6" x14ac:dyDescent="0.2">
      <c r="B198" s="33" t="s">
        <v>128</v>
      </c>
      <c r="C198" s="12" t="s">
        <v>128</v>
      </c>
      <c r="D198" s="34" t="s">
        <v>46</v>
      </c>
      <c r="F198" s="1" t="s">
        <v>248</v>
      </c>
    </row>
    <row r="199" spans="2:6" x14ac:dyDescent="0.2">
      <c r="B199" s="35" t="s">
        <v>131</v>
      </c>
      <c r="C199" s="36" t="s">
        <v>131</v>
      </c>
      <c r="D199" s="37" t="s">
        <v>43</v>
      </c>
      <c r="F199" s="1" t="s">
        <v>259</v>
      </c>
    </row>
    <row r="200" spans="2:6" x14ac:dyDescent="0.2">
      <c r="F200" s="1" t="s">
        <v>134</v>
      </c>
    </row>
  </sheetData>
  <sheetProtection algorithmName="SHA-512" hashValue="D/Da9bBheRArkcnIgSGi8SvBbNLAYjGADXxU9rkXbledjPrOtXEJQs8b2LdXTI/s8sAuY8uA5ElWBVeybdBF9A==" saltValue="W8i+8u7IrZbtAC6FTHPIPA==" spinCount="100000" sheet="1" objects="1" scenarios="1"/>
  <dataValidations count="1">
    <dataValidation operator="lessThanOrEqual" allowBlank="1" showInputMessage="1" showErrorMessage="1" error="FTE cannot be greater than Headcount_x000a_" sqref="B201:D1048576 B2:D199 G201:G1048576 H18:H1048576 H5:H16 H1:H2 G1:G198 E1:F1048576" xr:uid="{00000000-0002-0000-0100-000000000000}"/>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29"/>
  <sheetViews>
    <sheetView workbookViewId="0">
      <selection activeCell="A19" sqref="A19"/>
    </sheetView>
  </sheetViews>
  <sheetFormatPr defaultColWidth="8.88671875" defaultRowHeight="15" x14ac:dyDescent="0.2"/>
  <cols>
    <col min="1" max="1" width="49.44140625" style="7" bestFit="1" customWidth="1"/>
    <col min="2" max="2" width="55" style="8" bestFit="1" customWidth="1"/>
    <col min="3" max="3" width="8.77734375" style="7" bestFit="1" customWidth="1"/>
    <col min="4" max="4" width="30.109375" style="7" customWidth="1"/>
    <col min="5" max="16384" width="8.88671875" style="7"/>
  </cols>
  <sheetData>
    <row r="1" spans="1:7" x14ac:dyDescent="0.2">
      <c r="A1" s="9" t="s">
        <v>36</v>
      </c>
      <c r="B1" s="5" t="s">
        <v>2</v>
      </c>
      <c r="C1" s="9" t="s">
        <v>37</v>
      </c>
      <c r="D1" s="9" t="s">
        <v>260</v>
      </c>
      <c r="G1" s="22"/>
    </row>
    <row r="2" spans="1:7" x14ac:dyDescent="0.2">
      <c r="A2" t="s">
        <v>41</v>
      </c>
      <c r="B2" s="7" t="s">
        <v>44</v>
      </c>
      <c r="C2" s="7" t="s">
        <v>82</v>
      </c>
      <c r="D2" s="7" t="s">
        <v>261</v>
      </c>
    </row>
    <row r="3" spans="1:7" x14ac:dyDescent="0.2">
      <c r="A3" t="s">
        <v>48</v>
      </c>
      <c r="B3" s="7" t="s">
        <v>47</v>
      </c>
      <c r="C3" s="7" t="s">
        <v>73</v>
      </c>
      <c r="D3" s="7" t="s">
        <v>262</v>
      </c>
    </row>
    <row r="4" spans="1:7" x14ac:dyDescent="0.2">
      <c r="A4" t="s">
        <v>51</v>
      </c>
      <c r="B4" s="7" t="s">
        <v>203</v>
      </c>
      <c r="C4" s="7" t="s">
        <v>62</v>
      </c>
    </row>
    <row r="5" spans="1:7" x14ac:dyDescent="0.2">
      <c r="A5" s="22" t="s">
        <v>55</v>
      </c>
      <c r="B5" s="7" t="s">
        <v>54</v>
      </c>
      <c r="C5" s="7" t="s">
        <v>43</v>
      </c>
    </row>
    <row r="6" spans="1:7" x14ac:dyDescent="0.2">
      <c r="A6" t="s">
        <v>59</v>
      </c>
      <c r="B6" t="s">
        <v>58</v>
      </c>
      <c r="C6" s="7" t="s">
        <v>46</v>
      </c>
    </row>
    <row r="7" spans="1:7" x14ac:dyDescent="0.2">
      <c r="A7" t="s">
        <v>263</v>
      </c>
      <c r="B7" s="7" t="s">
        <v>63</v>
      </c>
      <c r="C7" s="22" t="s">
        <v>134</v>
      </c>
    </row>
    <row r="8" spans="1:7" x14ac:dyDescent="0.2">
      <c r="A8" t="s">
        <v>67</v>
      </c>
      <c r="B8" s="7" t="s">
        <v>66</v>
      </c>
      <c r="C8" s="22"/>
    </row>
    <row r="9" spans="1:7" x14ac:dyDescent="0.2">
      <c r="A9" t="s">
        <v>70</v>
      </c>
      <c r="B9" s="7" t="s">
        <v>42</v>
      </c>
    </row>
    <row r="10" spans="1:7" x14ac:dyDescent="0.2">
      <c r="A10" s="7" t="s">
        <v>264</v>
      </c>
      <c r="B10" s="7" t="s">
        <v>61</v>
      </c>
    </row>
    <row r="11" spans="1:7" x14ac:dyDescent="0.2">
      <c r="A11" t="s">
        <v>265</v>
      </c>
      <c r="B11" s="7" t="s">
        <v>76</v>
      </c>
    </row>
    <row r="12" spans="1:7" x14ac:dyDescent="0.2">
      <c r="A12" s="7" t="s">
        <v>74</v>
      </c>
      <c r="B12" s="7" t="s">
        <v>79</v>
      </c>
    </row>
    <row r="13" spans="1:7" x14ac:dyDescent="0.2">
      <c r="A13" t="s">
        <v>77</v>
      </c>
      <c r="B13" s="7" t="s">
        <v>83</v>
      </c>
    </row>
    <row r="14" spans="1:7" x14ac:dyDescent="0.2">
      <c r="A14" t="s">
        <v>80</v>
      </c>
      <c r="B14" s="7" t="s">
        <v>86</v>
      </c>
    </row>
    <row r="15" spans="1:7" x14ac:dyDescent="0.2">
      <c r="A15" t="s">
        <v>266</v>
      </c>
      <c r="B15" s="7" t="s">
        <v>89</v>
      </c>
    </row>
    <row r="16" spans="1:7" x14ac:dyDescent="0.2">
      <c r="A16" t="s">
        <v>267</v>
      </c>
      <c r="B16" s="7" t="s">
        <v>92</v>
      </c>
    </row>
    <row r="17" spans="1:2" x14ac:dyDescent="0.2">
      <c r="A17" s="7" t="s">
        <v>87</v>
      </c>
      <c r="B17" s="7" t="s">
        <v>94</v>
      </c>
    </row>
    <row r="18" spans="1:2" x14ac:dyDescent="0.2">
      <c r="A18" t="s">
        <v>268</v>
      </c>
      <c r="B18" s="7" t="s">
        <v>48</v>
      </c>
    </row>
    <row r="19" spans="1:2" x14ac:dyDescent="0.2">
      <c r="A19" t="s">
        <v>93</v>
      </c>
      <c r="B19" s="7" t="s">
        <v>269</v>
      </c>
    </row>
    <row r="20" spans="1:2" x14ac:dyDescent="0.2">
      <c r="A20" t="s">
        <v>95</v>
      </c>
      <c r="B20" s="7" t="s">
        <v>102</v>
      </c>
    </row>
    <row r="21" spans="1:2" x14ac:dyDescent="0.2">
      <c r="A21" t="s">
        <v>97</v>
      </c>
      <c r="B21" s="7" t="s">
        <v>51</v>
      </c>
    </row>
    <row r="22" spans="1:2" x14ac:dyDescent="0.2">
      <c r="A22" t="s">
        <v>100</v>
      </c>
      <c r="B22" s="7" t="s">
        <v>107</v>
      </c>
    </row>
    <row r="23" spans="1:2" x14ac:dyDescent="0.2">
      <c r="A23" t="s">
        <v>103</v>
      </c>
      <c r="B23" s="7" t="s">
        <v>96</v>
      </c>
    </row>
    <row r="24" spans="1:2" x14ac:dyDescent="0.2">
      <c r="A24" t="s">
        <v>105</v>
      </c>
      <c r="B24" s="7" t="s">
        <v>69</v>
      </c>
    </row>
    <row r="25" spans="1:2" x14ac:dyDescent="0.2">
      <c r="A25" s="22" t="s">
        <v>108</v>
      </c>
      <c r="B25" s="7" t="s">
        <v>98</v>
      </c>
    </row>
    <row r="26" spans="1:2" x14ac:dyDescent="0.2">
      <c r="A26" t="s">
        <v>110</v>
      </c>
      <c r="B26" s="7" t="s">
        <v>101</v>
      </c>
    </row>
    <row r="27" spans="1:2" x14ac:dyDescent="0.2">
      <c r="A27" t="s">
        <v>112</v>
      </c>
      <c r="B27" s="7" t="s">
        <v>118</v>
      </c>
    </row>
    <row r="28" spans="1:2" x14ac:dyDescent="0.2">
      <c r="A28" t="s">
        <v>114</v>
      </c>
      <c r="B28" s="7" t="s">
        <v>270</v>
      </c>
    </row>
    <row r="29" spans="1:2" x14ac:dyDescent="0.2">
      <c r="A29" t="s">
        <v>116</v>
      </c>
      <c r="B29" s="7" t="s">
        <v>55</v>
      </c>
    </row>
    <row r="30" spans="1:2" x14ac:dyDescent="0.2">
      <c r="A30" t="s">
        <v>119</v>
      </c>
      <c r="B30" s="7" t="s">
        <v>106</v>
      </c>
    </row>
    <row r="31" spans="1:2" x14ac:dyDescent="0.2">
      <c r="A31" s="22" t="s">
        <v>134</v>
      </c>
      <c r="B31" s="7" t="s">
        <v>127</v>
      </c>
    </row>
    <row r="32" spans="1:2" x14ac:dyDescent="0.2">
      <c r="A32" t="s">
        <v>121</v>
      </c>
      <c r="B32" s="7" t="s">
        <v>130</v>
      </c>
    </row>
    <row r="33" spans="1:2" x14ac:dyDescent="0.2">
      <c r="A33" t="s">
        <v>123</v>
      </c>
      <c r="B33" s="7" t="s">
        <v>133</v>
      </c>
    </row>
    <row r="34" spans="1:2" x14ac:dyDescent="0.2">
      <c r="A34" t="s">
        <v>222</v>
      </c>
      <c r="B34" s="8" t="s">
        <v>136</v>
      </c>
    </row>
    <row r="35" spans="1:2" x14ac:dyDescent="0.2">
      <c r="A35" s="7" t="s">
        <v>125</v>
      </c>
      <c r="B35" s="7" t="s">
        <v>72</v>
      </c>
    </row>
    <row r="36" spans="1:2" x14ac:dyDescent="0.2">
      <c r="A36" t="s">
        <v>128</v>
      </c>
      <c r="B36" s="7" t="s">
        <v>45</v>
      </c>
    </row>
    <row r="37" spans="1:2" x14ac:dyDescent="0.2">
      <c r="A37" s="7" t="s">
        <v>131</v>
      </c>
      <c r="B37" s="7" t="s">
        <v>49</v>
      </c>
    </row>
    <row r="38" spans="1:2" x14ac:dyDescent="0.2">
      <c r="A38"/>
      <c r="B38" s="22" t="s">
        <v>140</v>
      </c>
    </row>
    <row r="39" spans="1:2" x14ac:dyDescent="0.2">
      <c r="A39"/>
      <c r="B39" s="7" t="s">
        <v>141</v>
      </c>
    </row>
    <row r="40" spans="1:2" x14ac:dyDescent="0.2">
      <c r="A40"/>
      <c r="B40" s="7" t="s">
        <v>143</v>
      </c>
    </row>
    <row r="41" spans="1:2" x14ac:dyDescent="0.2">
      <c r="A41"/>
      <c r="B41" t="s">
        <v>59</v>
      </c>
    </row>
    <row r="42" spans="1:2" x14ac:dyDescent="0.2">
      <c r="A42"/>
      <c r="B42" t="s">
        <v>263</v>
      </c>
    </row>
    <row r="43" spans="1:2" x14ac:dyDescent="0.2">
      <c r="A43"/>
      <c r="B43" s="7" t="s">
        <v>67</v>
      </c>
    </row>
    <row r="44" spans="1:2" x14ac:dyDescent="0.2">
      <c r="A44"/>
      <c r="B44" s="7" t="s">
        <v>70</v>
      </c>
    </row>
    <row r="45" spans="1:2" x14ac:dyDescent="0.2">
      <c r="A45"/>
      <c r="B45" s="7" t="s">
        <v>264</v>
      </c>
    </row>
    <row r="46" spans="1:2" x14ac:dyDescent="0.2">
      <c r="A46"/>
      <c r="B46" s="7" t="s">
        <v>265</v>
      </c>
    </row>
    <row r="47" spans="1:2" x14ac:dyDescent="0.2">
      <c r="A47"/>
      <c r="B47" s="7" t="s">
        <v>74</v>
      </c>
    </row>
    <row r="48" spans="1:2" x14ac:dyDescent="0.2">
      <c r="A48"/>
      <c r="B48" s="7" t="s">
        <v>271</v>
      </c>
    </row>
    <row r="49" spans="1:2" x14ac:dyDescent="0.2">
      <c r="A49"/>
      <c r="B49" s="7" t="s">
        <v>80</v>
      </c>
    </row>
    <row r="50" spans="1:2" x14ac:dyDescent="0.2">
      <c r="A50"/>
      <c r="B50" s="7" t="s">
        <v>266</v>
      </c>
    </row>
    <row r="51" spans="1:2" x14ac:dyDescent="0.2">
      <c r="A51"/>
      <c r="B51" s="7" t="s">
        <v>272</v>
      </c>
    </row>
    <row r="52" spans="1:2" x14ac:dyDescent="0.2">
      <c r="A52"/>
      <c r="B52" s="7" t="s">
        <v>153</v>
      </c>
    </row>
    <row r="53" spans="1:2" x14ac:dyDescent="0.2">
      <c r="A53"/>
      <c r="B53" s="8" t="s">
        <v>157</v>
      </c>
    </row>
    <row r="54" spans="1:2" x14ac:dyDescent="0.2">
      <c r="A54"/>
      <c r="B54" s="7" t="s">
        <v>159</v>
      </c>
    </row>
    <row r="55" spans="1:2" x14ac:dyDescent="0.2">
      <c r="A55"/>
      <c r="B55" s="23" t="s">
        <v>161</v>
      </c>
    </row>
    <row r="56" spans="1:2" x14ac:dyDescent="0.2">
      <c r="A56"/>
      <c r="B56" s="23" t="s">
        <v>163</v>
      </c>
    </row>
    <row r="57" spans="1:2" x14ac:dyDescent="0.2">
      <c r="A57"/>
      <c r="B57" s="7" t="s">
        <v>109</v>
      </c>
    </row>
    <row r="58" spans="1:2" x14ac:dyDescent="0.2">
      <c r="A58"/>
      <c r="B58" s="7" t="s">
        <v>166</v>
      </c>
    </row>
    <row r="59" spans="1:2" x14ac:dyDescent="0.2">
      <c r="A59"/>
      <c r="B59" s="7" t="s">
        <v>111</v>
      </c>
    </row>
    <row r="60" spans="1:2" x14ac:dyDescent="0.2">
      <c r="A60"/>
      <c r="B60" s="7" t="s">
        <v>169</v>
      </c>
    </row>
    <row r="61" spans="1:2" x14ac:dyDescent="0.2">
      <c r="A61"/>
      <c r="B61" s="7" t="s">
        <v>171</v>
      </c>
    </row>
    <row r="62" spans="1:2" x14ac:dyDescent="0.2">
      <c r="A62"/>
      <c r="B62" s="7" t="s">
        <v>173</v>
      </c>
    </row>
    <row r="63" spans="1:2" x14ac:dyDescent="0.2">
      <c r="A63"/>
      <c r="B63" s="7" t="s">
        <v>273</v>
      </c>
    </row>
    <row r="64" spans="1:2" x14ac:dyDescent="0.2">
      <c r="A64"/>
      <c r="B64" s="7" t="s">
        <v>113</v>
      </c>
    </row>
    <row r="65" spans="1:2" x14ac:dyDescent="0.2">
      <c r="A65"/>
      <c r="B65" s="7" t="s">
        <v>87</v>
      </c>
    </row>
    <row r="66" spans="1:2" x14ac:dyDescent="0.2">
      <c r="A66"/>
      <c r="B66" s="7" t="s">
        <v>268</v>
      </c>
    </row>
    <row r="67" spans="1:2" x14ac:dyDescent="0.2">
      <c r="A67"/>
      <c r="B67" s="7" t="s">
        <v>144</v>
      </c>
    </row>
    <row r="68" spans="1:2" x14ac:dyDescent="0.2">
      <c r="A68"/>
      <c r="B68" s="7" t="s">
        <v>274</v>
      </c>
    </row>
    <row r="69" spans="1:2" x14ac:dyDescent="0.2">
      <c r="A69"/>
      <c r="B69" s="7" t="s">
        <v>145</v>
      </c>
    </row>
    <row r="70" spans="1:2" x14ac:dyDescent="0.2">
      <c r="A70"/>
      <c r="B70" s="7" t="s">
        <v>93</v>
      </c>
    </row>
    <row r="71" spans="1:2" x14ac:dyDescent="0.2">
      <c r="A71"/>
      <c r="B71" s="7" t="s">
        <v>183</v>
      </c>
    </row>
    <row r="72" spans="1:2" x14ac:dyDescent="0.2">
      <c r="A72"/>
      <c r="B72" s="23" t="s">
        <v>53</v>
      </c>
    </row>
    <row r="73" spans="1:2" x14ac:dyDescent="0.2">
      <c r="A73"/>
      <c r="B73" s="22" t="s">
        <v>184</v>
      </c>
    </row>
    <row r="74" spans="1:2" x14ac:dyDescent="0.2">
      <c r="A74"/>
      <c r="B74" s="7" t="s">
        <v>185</v>
      </c>
    </row>
    <row r="75" spans="1:2" x14ac:dyDescent="0.2">
      <c r="A75"/>
      <c r="B75" s="7" t="s">
        <v>187</v>
      </c>
    </row>
    <row r="76" spans="1:2" x14ac:dyDescent="0.2">
      <c r="A76"/>
      <c r="B76" s="7" t="s">
        <v>193</v>
      </c>
    </row>
    <row r="77" spans="1:2" x14ac:dyDescent="0.2">
      <c r="A77"/>
      <c r="B77" s="7" t="s">
        <v>186</v>
      </c>
    </row>
    <row r="78" spans="1:2" x14ac:dyDescent="0.2">
      <c r="A78"/>
      <c r="B78" s="7" t="s">
        <v>146</v>
      </c>
    </row>
    <row r="79" spans="1:2" x14ac:dyDescent="0.2">
      <c r="A79"/>
      <c r="B79" s="7" t="s">
        <v>197</v>
      </c>
    </row>
    <row r="80" spans="1:2" x14ac:dyDescent="0.2">
      <c r="A80"/>
      <c r="B80" s="7" t="s">
        <v>275</v>
      </c>
    </row>
    <row r="81" spans="1:2" x14ac:dyDescent="0.2">
      <c r="A81"/>
      <c r="B81" s="7" t="s">
        <v>97</v>
      </c>
    </row>
    <row r="82" spans="1:2" x14ac:dyDescent="0.2">
      <c r="A82"/>
      <c r="B82" s="7" t="s">
        <v>276</v>
      </c>
    </row>
    <row r="83" spans="1:2" x14ac:dyDescent="0.2">
      <c r="A83"/>
      <c r="B83" s="7" t="s">
        <v>202</v>
      </c>
    </row>
    <row r="84" spans="1:2" x14ac:dyDescent="0.2">
      <c r="A84"/>
      <c r="B84" s="7" t="s">
        <v>147</v>
      </c>
    </row>
    <row r="85" spans="1:2" x14ac:dyDescent="0.2">
      <c r="A85"/>
      <c r="B85" s="7" t="s">
        <v>148</v>
      </c>
    </row>
    <row r="86" spans="1:2" x14ac:dyDescent="0.2">
      <c r="A86"/>
      <c r="B86" s="7" t="s">
        <v>204</v>
      </c>
    </row>
    <row r="87" spans="1:2" x14ac:dyDescent="0.2">
      <c r="A87"/>
      <c r="B87" s="7" t="s">
        <v>205</v>
      </c>
    </row>
    <row r="88" spans="1:2" x14ac:dyDescent="0.2">
      <c r="A88"/>
      <c r="B88" s="7" t="s">
        <v>206</v>
      </c>
    </row>
    <row r="89" spans="1:2" x14ac:dyDescent="0.2">
      <c r="A89"/>
      <c r="B89" s="7" t="s">
        <v>149</v>
      </c>
    </row>
    <row r="90" spans="1:2" x14ac:dyDescent="0.2">
      <c r="A90"/>
      <c r="B90" s="7" t="s">
        <v>207</v>
      </c>
    </row>
    <row r="91" spans="1:2" x14ac:dyDescent="0.2">
      <c r="A91"/>
      <c r="B91" s="7" t="s">
        <v>209</v>
      </c>
    </row>
    <row r="92" spans="1:2" x14ac:dyDescent="0.2">
      <c r="A92"/>
      <c r="B92" s="22" t="s">
        <v>277</v>
      </c>
    </row>
    <row r="93" spans="1:2" x14ac:dyDescent="0.2">
      <c r="A93"/>
      <c r="B93" s="7" t="s">
        <v>150</v>
      </c>
    </row>
    <row r="94" spans="1:2" x14ac:dyDescent="0.2">
      <c r="A94"/>
      <c r="B94" s="7" t="s">
        <v>278</v>
      </c>
    </row>
    <row r="95" spans="1:2" x14ac:dyDescent="0.2">
      <c r="A95"/>
      <c r="B95" s="7" t="s">
        <v>115</v>
      </c>
    </row>
    <row r="96" spans="1:2" x14ac:dyDescent="0.2">
      <c r="A96"/>
      <c r="B96" s="8" t="s">
        <v>199</v>
      </c>
    </row>
    <row r="97" spans="1:2" x14ac:dyDescent="0.2">
      <c r="A97"/>
      <c r="B97" s="7" t="s">
        <v>208</v>
      </c>
    </row>
    <row r="98" spans="1:2" x14ac:dyDescent="0.2">
      <c r="A98"/>
      <c r="B98" s="7" t="s">
        <v>219</v>
      </c>
    </row>
    <row r="99" spans="1:2" x14ac:dyDescent="0.2">
      <c r="A99"/>
      <c r="B99" s="7" t="s">
        <v>117</v>
      </c>
    </row>
    <row r="100" spans="1:2" x14ac:dyDescent="0.2">
      <c r="A100"/>
      <c r="B100" s="7" t="s">
        <v>221</v>
      </c>
    </row>
    <row r="101" spans="1:2" x14ac:dyDescent="0.2">
      <c r="A101"/>
      <c r="B101" s="7" t="s">
        <v>223</v>
      </c>
    </row>
    <row r="102" spans="1:2" x14ac:dyDescent="0.2">
      <c r="A102"/>
      <c r="B102" s="7" t="s">
        <v>224</v>
      </c>
    </row>
    <row r="103" spans="1:2" x14ac:dyDescent="0.2">
      <c r="A103"/>
      <c r="B103" s="7" t="s">
        <v>200</v>
      </c>
    </row>
    <row r="104" spans="1:2" x14ac:dyDescent="0.2">
      <c r="A104"/>
      <c r="B104" s="7" t="s">
        <v>210</v>
      </c>
    </row>
    <row r="105" spans="1:2" x14ac:dyDescent="0.2">
      <c r="A105"/>
      <c r="B105" s="7" t="s">
        <v>225</v>
      </c>
    </row>
    <row r="106" spans="1:2" x14ac:dyDescent="0.2">
      <c r="A106"/>
      <c r="B106" s="7" t="s">
        <v>226</v>
      </c>
    </row>
    <row r="107" spans="1:2" x14ac:dyDescent="0.2">
      <c r="A107"/>
      <c r="B107" s="7" t="s">
        <v>120</v>
      </c>
    </row>
    <row r="108" spans="1:2" x14ac:dyDescent="0.2">
      <c r="A108"/>
      <c r="B108" s="7" t="s">
        <v>227</v>
      </c>
    </row>
    <row r="109" spans="1:2" x14ac:dyDescent="0.2">
      <c r="A109"/>
      <c r="B109" s="7" t="s">
        <v>122</v>
      </c>
    </row>
    <row r="110" spans="1:2" x14ac:dyDescent="0.2">
      <c r="A110"/>
      <c r="B110" s="22" t="s">
        <v>279</v>
      </c>
    </row>
    <row r="111" spans="1:2" x14ac:dyDescent="0.2">
      <c r="A111"/>
      <c r="B111" s="7" t="s">
        <v>280</v>
      </c>
    </row>
    <row r="112" spans="1:2" x14ac:dyDescent="0.2">
      <c r="A112"/>
      <c r="B112" s="7" t="s">
        <v>108</v>
      </c>
    </row>
    <row r="113" spans="1:2" x14ac:dyDescent="0.2">
      <c r="A113"/>
      <c r="B113" s="7" t="s">
        <v>233</v>
      </c>
    </row>
    <row r="114" spans="1:2" x14ac:dyDescent="0.2">
      <c r="A114"/>
      <c r="B114" s="7" t="s">
        <v>152</v>
      </c>
    </row>
    <row r="115" spans="1:2" x14ac:dyDescent="0.2">
      <c r="A115"/>
      <c r="B115" s="7" t="s">
        <v>234</v>
      </c>
    </row>
    <row r="116" spans="1:2" x14ac:dyDescent="0.2">
      <c r="A116"/>
      <c r="B116" s="7" t="s">
        <v>188</v>
      </c>
    </row>
    <row r="117" spans="1:2" x14ac:dyDescent="0.2">
      <c r="A117"/>
      <c r="B117" s="7" t="s">
        <v>110</v>
      </c>
    </row>
    <row r="118" spans="1:2" x14ac:dyDescent="0.2">
      <c r="A118"/>
      <c r="B118" s="7" t="s">
        <v>235</v>
      </c>
    </row>
    <row r="119" spans="1:2" x14ac:dyDescent="0.2">
      <c r="A119"/>
      <c r="B119" s="7" t="s">
        <v>212</v>
      </c>
    </row>
    <row r="120" spans="1:2" x14ac:dyDescent="0.2">
      <c r="A120"/>
      <c r="B120" s="7" t="s">
        <v>154</v>
      </c>
    </row>
    <row r="121" spans="1:2" x14ac:dyDescent="0.2">
      <c r="A121"/>
      <c r="B121" s="7" t="s">
        <v>156</v>
      </c>
    </row>
    <row r="122" spans="1:2" x14ac:dyDescent="0.2">
      <c r="A122"/>
      <c r="B122" s="22" t="s">
        <v>281</v>
      </c>
    </row>
    <row r="123" spans="1:2" x14ac:dyDescent="0.2">
      <c r="A123"/>
      <c r="B123" s="7" t="s">
        <v>239</v>
      </c>
    </row>
    <row r="124" spans="1:2" x14ac:dyDescent="0.2">
      <c r="A124"/>
      <c r="B124" s="7" t="s">
        <v>240</v>
      </c>
    </row>
    <row r="125" spans="1:2" x14ac:dyDescent="0.2">
      <c r="A125"/>
      <c r="B125" s="7" t="s">
        <v>158</v>
      </c>
    </row>
    <row r="126" spans="1:2" x14ac:dyDescent="0.2">
      <c r="A126"/>
      <c r="B126" s="7" t="s">
        <v>241</v>
      </c>
    </row>
    <row r="127" spans="1:2" x14ac:dyDescent="0.2">
      <c r="A127"/>
      <c r="B127" s="7" t="s">
        <v>160</v>
      </c>
    </row>
    <row r="128" spans="1:2" x14ac:dyDescent="0.2">
      <c r="A128"/>
      <c r="B128" s="7" t="s">
        <v>242</v>
      </c>
    </row>
    <row r="129" spans="1:2" x14ac:dyDescent="0.2">
      <c r="A129"/>
      <c r="B129" s="7" t="s">
        <v>214</v>
      </c>
    </row>
    <row r="130" spans="1:2" x14ac:dyDescent="0.2">
      <c r="A130"/>
      <c r="B130" s="7" t="s">
        <v>124</v>
      </c>
    </row>
    <row r="131" spans="1:2" x14ac:dyDescent="0.2">
      <c r="A131"/>
      <c r="B131" s="7" t="s">
        <v>162</v>
      </c>
    </row>
    <row r="132" spans="1:2" x14ac:dyDescent="0.2">
      <c r="A132"/>
      <c r="B132" s="7" t="s">
        <v>243</v>
      </c>
    </row>
    <row r="133" spans="1:2" x14ac:dyDescent="0.2">
      <c r="A133"/>
      <c r="B133" s="7" t="s">
        <v>245</v>
      </c>
    </row>
    <row r="134" spans="1:2" x14ac:dyDescent="0.2">
      <c r="A134"/>
      <c r="B134" s="7" t="s">
        <v>112</v>
      </c>
    </row>
    <row r="135" spans="1:2" x14ac:dyDescent="0.2">
      <c r="A135"/>
      <c r="B135" s="7" t="s">
        <v>228</v>
      </c>
    </row>
    <row r="136" spans="1:2" x14ac:dyDescent="0.2">
      <c r="A136"/>
      <c r="B136" s="7" t="s">
        <v>126</v>
      </c>
    </row>
    <row r="137" spans="1:2" x14ac:dyDescent="0.2">
      <c r="A137"/>
      <c r="B137" s="7" t="s">
        <v>246</v>
      </c>
    </row>
    <row r="138" spans="1:2" x14ac:dyDescent="0.2">
      <c r="A138"/>
      <c r="B138" s="7" t="s">
        <v>190</v>
      </c>
    </row>
    <row r="139" spans="1:2" x14ac:dyDescent="0.2">
      <c r="A139"/>
      <c r="B139" s="7" t="s">
        <v>114</v>
      </c>
    </row>
    <row r="140" spans="1:2" x14ac:dyDescent="0.2">
      <c r="A140"/>
      <c r="B140" s="7" t="s">
        <v>116</v>
      </c>
    </row>
    <row r="141" spans="1:2" x14ac:dyDescent="0.2">
      <c r="A141"/>
      <c r="B141" s="7" t="s">
        <v>119</v>
      </c>
    </row>
    <row r="142" spans="1:2" x14ac:dyDescent="0.2">
      <c r="A142"/>
      <c r="B142" s="7" t="s">
        <v>229</v>
      </c>
    </row>
    <row r="143" spans="1:2" x14ac:dyDescent="0.2">
      <c r="A143"/>
      <c r="B143" s="7" t="s">
        <v>249</v>
      </c>
    </row>
    <row r="144" spans="1:2" x14ac:dyDescent="0.2">
      <c r="A144"/>
      <c r="B144" s="7" t="s">
        <v>129</v>
      </c>
    </row>
    <row r="145" spans="1:2" x14ac:dyDescent="0.2">
      <c r="A145"/>
      <c r="B145" s="23" t="s">
        <v>134</v>
      </c>
    </row>
    <row r="146" spans="1:2" x14ac:dyDescent="0.2">
      <c r="A146"/>
      <c r="B146" s="7" t="s">
        <v>251</v>
      </c>
    </row>
    <row r="147" spans="1:2" x14ac:dyDescent="0.2">
      <c r="A147"/>
      <c r="B147" s="7" t="s">
        <v>252</v>
      </c>
    </row>
    <row r="148" spans="1:2" x14ac:dyDescent="0.2">
      <c r="A148"/>
      <c r="B148" s="7" t="s">
        <v>244</v>
      </c>
    </row>
    <row r="149" spans="1:2" x14ac:dyDescent="0.2">
      <c r="A149"/>
      <c r="B149" s="7" t="s">
        <v>253</v>
      </c>
    </row>
    <row r="150" spans="1:2" x14ac:dyDescent="0.2">
      <c r="A150"/>
      <c r="B150" s="7" t="s">
        <v>254</v>
      </c>
    </row>
    <row r="151" spans="1:2" x14ac:dyDescent="0.2">
      <c r="A151"/>
      <c r="B151" s="7" t="s">
        <v>164</v>
      </c>
    </row>
    <row r="152" spans="1:2" x14ac:dyDescent="0.2">
      <c r="A152"/>
      <c r="B152" s="7" t="s">
        <v>215</v>
      </c>
    </row>
    <row r="153" spans="1:2" x14ac:dyDescent="0.2">
      <c r="A153"/>
      <c r="B153" s="7" t="s">
        <v>165</v>
      </c>
    </row>
    <row r="154" spans="1:2" x14ac:dyDescent="0.2">
      <c r="A154"/>
      <c r="B154" s="7" t="s">
        <v>167</v>
      </c>
    </row>
    <row r="155" spans="1:2" x14ac:dyDescent="0.2">
      <c r="A155"/>
      <c r="B155" s="7" t="s">
        <v>216</v>
      </c>
    </row>
    <row r="156" spans="1:2" x14ac:dyDescent="0.2">
      <c r="A156"/>
      <c r="B156" s="7" t="s">
        <v>132</v>
      </c>
    </row>
    <row r="157" spans="1:2" x14ac:dyDescent="0.2">
      <c r="A157"/>
      <c r="B157" s="7" t="s">
        <v>168</v>
      </c>
    </row>
    <row r="158" spans="1:2" x14ac:dyDescent="0.2">
      <c r="A158"/>
      <c r="B158" s="7" t="s">
        <v>121</v>
      </c>
    </row>
    <row r="159" spans="1:2" x14ac:dyDescent="0.2">
      <c r="A159"/>
      <c r="B159" s="7" t="s">
        <v>217</v>
      </c>
    </row>
    <row r="160" spans="1:2" x14ac:dyDescent="0.2">
      <c r="A160"/>
      <c r="B160" s="7" t="s">
        <v>123</v>
      </c>
    </row>
    <row r="161" spans="1:2" x14ac:dyDescent="0.2">
      <c r="A161"/>
      <c r="B161" s="7" t="s">
        <v>255</v>
      </c>
    </row>
    <row r="162" spans="1:2" x14ac:dyDescent="0.2">
      <c r="A162"/>
      <c r="B162" s="7" t="s">
        <v>57</v>
      </c>
    </row>
    <row r="163" spans="1:2" x14ac:dyDescent="0.2">
      <c r="A163"/>
      <c r="B163" s="7" t="s">
        <v>170</v>
      </c>
    </row>
    <row r="164" spans="1:2" x14ac:dyDescent="0.2">
      <c r="A164"/>
      <c r="B164" s="7" t="s">
        <v>282</v>
      </c>
    </row>
    <row r="165" spans="1:2" x14ac:dyDescent="0.2">
      <c r="A165"/>
      <c r="B165" s="7" t="s">
        <v>172</v>
      </c>
    </row>
    <row r="166" spans="1:2" x14ac:dyDescent="0.2">
      <c r="A166"/>
      <c r="B166" s="7" t="s">
        <v>174</v>
      </c>
    </row>
    <row r="167" spans="1:2" x14ac:dyDescent="0.2">
      <c r="A167"/>
      <c r="B167" s="7" t="s">
        <v>194</v>
      </c>
    </row>
    <row r="168" spans="1:2" x14ac:dyDescent="0.2">
      <c r="A168"/>
      <c r="B168" s="7" t="s">
        <v>195</v>
      </c>
    </row>
    <row r="169" spans="1:2" x14ac:dyDescent="0.2">
      <c r="A169"/>
      <c r="B169" s="7" t="s">
        <v>176</v>
      </c>
    </row>
    <row r="170" spans="1:2" x14ac:dyDescent="0.2">
      <c r="A170"/>
      <c r="B170" s="7" t="s">
        <v>196</v>
      </c>
    </row>
    <row r="171" spans="1:2" x14ac:dyDescent="0.2">
      <c r="A171"/>
      <c r="B171" s="7" t="s">
        <v>257</v>
      </c>
    </row>
    <row r="172" spans="1:2" x14ac:dyDescent="0.2">
      <c r="A172"/>
      <c r="B172" s="7" t="s">
        <v>236</v>
      </c>
    </row>
    <row r="173" spans="1:2" x14ac:dyDescent="0.2">
      <c r="A173"/>
      <c r="B173" s="7" t="s">
        <v>237</v>
      </c>
    </row>
    <row r="174" spans="1:2" x14ac:dyDescent="0.2">
      <c r="A174"/>
      <c r="B174" s="7" t="s">
        <v>230</v>
      </c>
    </row>
    <row r="175" spans="1:2" x14ac:dyDescent="0.2">
      <c r="A175"/>
      <c r="B175" s="7" t="s">
        <v>231</v>
      </c>
    </row>
    <row r="176" spans="1:2" x14ac:dyDescent="0.2">
      <c r="A176"/>
      <c r="B176" s="22" t="s">
        <v>177</v>
      </c>
    </row>
    <row r="177" spans="1:2" x14ac:dyDescent="0.2">
      <c r="A177"/>
      <c r="B177" s="7" t="s">
        <v>198</v>
      </c>
    </row>
    <row r="178" spans="1:2" x14ac:dyDescent="0.2">
      <c r="A178"/>
      <c r="B178" s="7" t="s">
        <v>256</v>
      </c>
    </row>
    <row r="179" spans="1:2" x14ac:dyDescent="0.2">
      <c r="A179"/>
      <c r="B179" s="7" t="s">
        <v>137</v>
      </c>
    </row>
    <row r="180" spans="1:2" x14ac:dyDescent="0.2">
      <c r="A180"/>
      <c r="B180" s="7" t="s">
        <v>138</v>
      </c>
    </row>
    <row r="181" spans="1:2" x14ac:dyDescent="0.2">
      <c r="A181"/>
      <c r="B181" s="7" t="s">
        <v>178</v>
      </c>
    </row>
    <row r="182" spans="1:2" x14ac:dyDescent="0.2">
      <c r="A182"/>
      <c r="B182" s="7" t="s">
        <v>125</v>
      </c>
    </row>
    <row r="183" spans="1:2" x14ac:dyDescent="0.2">
      <c r="A183"/>
      <c r="B183" s="22" t="s">
        <v>283</v>
      </c>
    </row>
    <row r="184" spans="1:2" x14ac:dyDescent="0.2">
      <c r="A184"/>
      <c r="B184" s="22" t="s">
        <v>284</v>
      </c>
    </row>
    <row r="185" spans="1:2" x14ac:dyDescent="0.2">
      <c r="A185"/>
      <c r="B185" s="23" t="s">
        <v>139</v>
      </c>
    </row>
    <row r="186" spans="1:2" x14ac:dyDescent="0.2">
      <c r="A186"/>
      <c r="B186" s="23" t="s">
        <v>128</v>
      </c>
    </row>
    <row r="187" spans="1:2" x14ac:dyDescent="0.2">
      <c r="A187"/>
      <c r="B187" s="7" t="s">
        <v>250</v>
      </c>
    </row>
    <row r="188" spans="1:2" x14ac:dyDescent="0.2">
      <c r="A188"/>
      <c r="B188" s="7" t="s">
        <v>258</v>
      </c>
    </row>
    <row r="189" spans="1:2" x14ac:dyDescent="0.2">
      <c r="A189"/>
      <c r="B189" s="7" t="s">
        <v>232</v>
      </c>
    </row>
    <row r="190" spans="1:2" x14ac:dyDescent="0.2">
      <c r="A190"/>
      <c r="B190" s="7" t="s">
        <v>285</v>
      </c>
    </row>
    <row r="191" spans="1:2" x14ac:dyDescent="0.2">
      <c r="A191"/>
      <c r="B191" s="7" t="s">
        <v>179</v>
      </c>
    </row>
    <row r="192" spans="1:2" x14ac:dyDescent="0.2">
      <c r="A192"/>
      <c r="B192" s="7" t="s">
        <v>180</v>
      </c>
    </row>
    <row r="193" spans="1:2" x14ac:dyDescent="0.2">
      <c r="A193"/>
      <c r="B193" s="7" t="s">
        <v>131</v>
      </c>
    </row>
    <row r="194" spans="1:2" x14ac:dyDescent="0.2">
      <c r="A194"/>
      <c r="B194" s="7" t="s">
        <v>182</v>
      </c>
    </row>
    <row r="195" spans="1:2" x14ac:dyDescent="0.2">
      <c r="A195"/>
      <c r="B195" s="7" t="s">
        <v>220</v>
      </c>
    </row>
    <row r="196" spans="1:2" x14ac:dyDescent="0.2">
      <c r="A196"/>
      <c r="B196" s="7" t="s">
        <v>247</v>
      </c>
    </row>
    <row r="197" spans="1:2" x14ac:dyDescent="0.2">
      <c r="A197"/>
      <c r="B197" s="7" t="s">
        <v>248</v>
      </c>
    </row>
    <row r="198" spans="1:2" x14ac:dyDescent="0.2">
      <c r="A198"/>
      <c r="B198" s="7" t="s">
        <v>259</v>
      </c>
    </row>
    <row r="199" spans="1:2" x14ac:dyDescent="0.2">
      <c r="A199"/>
      <c r="B199" s="7"/>
    </row>
    <row r="200" spans="1:2" x14ac:dyDescent="0.2">
      <c r="A200"/>
      <c r="B200" s="7"/>
    </row>
    <row r="201" spans="1:2" x14ac:dyDescent="0.2">
      <c r="A201"/>
      <c r="B201" s="7"/>
    </row>
    <row r="202" spans="1:2" x14ac:dyDescent="0.2">
      <c r="A202"/>
      <c r="B202" s="7"/>
    </row>
    <row r="203" spans="1:2" x14ac:dyDescent="0.2">
      <c r="A203"/>
      <c r="B203" s="7"/>
    </row>
    <row r="204" spans="1:2" x14ac:dyDescent="0.2">
      <c r="A204"/>
      <c r="B204" s="7"/>
    </row>
    <row r="205" spans="1:2" x14ac:dyDescent="0.2">
      <c r="A205"/>
      <c r="B205" s="7"/>
    </row>
    <row r="206" spans="1:2" x14ac:dyDescent="0.2">
      <c r="A206"/>
      <c r="B206" s="7"/>
    </row>
    <row r="207" spans="1:2" x14ac:dyDescent="0.2">
      <c r="A207"/>
      <c r="B207" s="11"/>
    </row>
    <row r="208" spans="1:2" x14ac:dyDescent="0.2">
      <c r="A208"/>
      <c r="B208" s="11"/>
    </row>
    <row r="209" spans="1:2" x14ac:dyDescent="0.2">
      <c r="A209"/>
      <c r="B209" s="11"/>
    </row>
    <row r="210" spans="1:2" x14ac:dyDescent="0.2">
      <c r="A210"/>
      <c r="B210" s="11"/>
    </row>
    <row r="211" spans="1:2" x14ac:dyDescent="0.2">
      <c r="A211"/>
      <c r="B211"/>
    </row>
    <row r="212" spans="1:2" x14ac:dyDescent="0.2">
      <c r="A212" s="10"/>
      <c r="B212"/>
    </row>
    <row r="213" spans="1:2" x14ac:dyDescent="0.2">
      <c r="A213" s="10"/>
      <c r="B213" s="11"/>
    </row>
    <row r="214" spans="1:2" x14ac:dyDescent="0.2">
      <c r="A214" s="10"/>
      <c r="B214"/>
    </row>
    <row r="215" spans="1:2" x14ac:dyDescent="0.2">
      <c r="A215" s="10"/>
      <c r="B215" s="11"/>
    </row>
    <row r="216" spans="1:2" x14ac:dyDescent="0.2">
      <c r="A216" s="10"/>
      <c r="B216"/>
    </row>
    <row r="217" spans="1:2" x14ac:dyDescent="0.2">
      <c r="A217" s="10"/>
      <c r="B217"/>
    </row>
    <row r="218" spans="1:2" x14ac:dyDescent="0.2">
      <c r="A218" s="10"/>
      <c r="B218"/>
    </row>
    <row r="219" spans="1:2" x14ac:dyDescent="0.2">
      <c r="A219" s="10"/>
      <c r="B219"/>
    </row>
    <row r="220" spans="1:2" x14ac:dyDescent="0.2">
      <c r="A220" s="10"/>
      <c r="B220"/>
    </row>
    <row r="221" spans="1:2" x14ac:dyDescent="0.2">
      <c r="A221" s="10"/>
      <c r="B221"/>
    </row>
    <row r="222" spans="1:2" x14ac:dyDescent="0.2">
      <c r="A222" s="10"/>
      <c r="B222" s="6"/>
    </row>
    <row r="223" spans="1:2" x14ac:dyDescent="0.2">
      <c r="A223" s="10"/>
      <c r="B223" s="6"/>
    </row>
    <row r="224" spans="1:2" x14ac:dyDescent="0.2">
      <c r="A224" s="10"/>
      <c r="B224" s="6"/>
    </row>
    <row r="225" spans="1:2" x14ac:dyDescent="0.2">
      <c r="A225" s="10"/>
      <c r="B225" s="6"/>
    </row>
    <row r="226" spans="1:2" x14ac:dyDescent="0.2">
      <c r="A226" s="10"/>
      <c r="B226" s="6"/>
    </row>
    <row r="227" spans="1:2" x14ac:dyDescent="0.2">
      <c r="A227" s="10"/>
      <c r="B227" s="6"/>
    </row>
    <row r="228" spans="1:2" x14ac:dyDescent="0.2">
      <c r="A228" s="10"/>
      <c r="B228" s="6"/>
    </row>
    <row r="229" spans="1:2" x14ac:dyDescent="0.2">
      <c r="A229" s="10"/>
      <c r="B229" s="6"/>
    </row>
    <row r="230" spans="1:2" x14ac:dyDescent="0.2">
      <c r="A230" s="10"/>
      <c r="B230" s="6"/>
    </row>
    <row r="231" spans="1:2" x14ac:dyDescent="0.2">
      <c r="A231" s="10"/>
      <c r="B231" s="6"/>
    </row>
    <row r="232" spans="1:2" x14ac:dyDescent="0.2">
      <c r="A232" s="10"/>
      <c r="B232" s="6"/>
    </row>
    <row r="233" spans="1:2" x14ac:dyDescent="0.2">
      <c r="A233" s="10"/>
      <c r="B233" s="6"/>
    </row>
    <row r="234" spans="1:2" x14ac:dyDescent="0.2">
      <c r="A234" s="10"/>
      <c r="B234" s="6"/>
    </row>
    <row r="235" spans="1:2" x14ac:dyDescent="0.2">
      <c r="B235" s="6"/>
    </row>
    <row r="236" spans="1:2" x14ac:dyDescent="0.2">
      <c r="B236" s="6"/>
    </row>
    <row r="237" spans="1:2" x14ac:dyDescent="0.2">
      <c r="A237" s="10"/>
      <c r="B237" s="6"/>
    </row>
    <row r="238" spans="1:2" x14ac:dyDescent="0.2">
      <c r="A238" s="10"/>
      <c r="B238" s="6"/>
    </row>
    <row r="239" spans="1:2" x14ac:dyDescent="0.2">
      <c r="A239" s="10"/>
      <c r="B239" s="6"/>
    </row>
    <row r="240" spans="1:2" x14ac:dyDescent="0.2">
      <c r="A240" s="10"/>
      <c r="B240" s="6"/>
    </row>
    <row r="241" spans="1:2" x14ac:dyDescent="0.2">
      <c r="A241" s="10"/>
      <c r="B241" s="6"/>
    </row>
    <row r="242" spans="1:2" x14ac:dyDescent="0.2">
      <c r="A242" s="10"/>
      <c r="B242" s="6"/>
    </row>
    <row r="243" spans="1:2" x14ac:dyDescent="0.2">
      <c r="A243" s="10"/>
      <c r="B243" s="6"/>
    </row>
    <row r="244" spans="1:2" x14ac:dyDescent="0.2">
      <c r="A244" s="10"/>
      <c r="B244" s="6"/>
    </row>
    <row r="245" spans="1:2" x14ac:dyDescent="0.2">
      <c r="A245" s="10"/>
      <c r="B245" s="6"/>
    </row>
    <row r="246" spans="1:2" x14ac:dyDescent="0.2">
      <c r="A246" s="10"/>
      <c r="B246" s="6"/>
    </row>
    <row r="247" spans="1:2" x14ac:dyDescent="0.2">
      <c r="A247" s="10"/>
      <c r="B247" s="6"/>
    </row>
    <row r="248" spans="1:2" x14ac:dyDescent="0.2">
      <c r="A248" s="10"/>
      <c r="B248" s="6"/>
    </row>
    <row r="249" spans="1:2" x14ac:dyDescent="0.2">
      <c r="A249" s="10"/>
      <c r="B249" s="6"/>
    </row>
    <row r="250" spans="1:2" x14ac:dyDescent="0.2">
      <c r="A250" s="10"/>
      <c r="B250" s="6"/>
    </row>
    <row r="251" spans="1:2" x14ac:dyDescent="0.2">
      <c r="A251" s="10"/>
      <c r="B251" s="6"/>
    </row>
    <row r="252" spans="1:2" x14ac:dyDescent="0.2">
      <c r="A252" s="10"/>
      <c r="B252" s="6"/>
    </row>
    <row r="253" spans="1:2" x14ac:dyDescent="0.2">
      <c r="A253" s="10"/>
      <c r="B253" s="6"/>
    </row>
    <row r="254" spans="1:2" x14ac:dyDescent="0.2">
      <c r="A254" s="10"/>
      <c r="B254" s="6"/>
    </row>
    <row r="255" spans="1:2" x14ac:dyDescent="0.2">
      <c r="A255" s="10"/>
      <c r="B255" s="6"/>
    </row>
    <row r="256" spans="1:2" x14ac:dyDescent="0.2">
      <c r="A256" s="10"/>
      <c r="B256" s="6"/>
    </row>
    <row r="257" spans="1:2" x14ac:dyDescent="0.2">
      <c r="A257" s="10"/>
      <c r="B257" s="6"/>
    </row>
    <row r="258" spans="1:2" x14ac:dyDescent="0.2">
      <c r="A258" s="10"/>
      <c r="B258" s="6"/>
    </row>
    <row r="259" spans="1:2" x14ac:dyDescent="0.2">
      <c r="A259" s="10"/>
      <c r="B259" s="6"/>
    </row>
    <row r="260" spans="1:2" x14ac:dyDescent="0.2">
      <c r="A260" s="10"/>
      <c r="B260" s="6"/>
    </row>
    <row r="261" spans="1:2" x14ac:dyDescent="0.2">
      <c r="A261" s="10"/>
      <c r="B261" s="6"/>
    </row>
    <row r="262" spans="1:2" x14ac:dyDescent="0.2">
      <c r="A262" s="10"/>
      <c r="B262" s="6"/>
    </row>
    <row r="263" spans="1:2" x14ac:dyDescent="0.2">
      <c r="A263" s="10"/>
      <c r="B263" s="6"/>
    </row>
    <row r="264" spans="1:2" x14ac:dyDescent="0.2">
      <c r="A264" s="10"/>
      <c r="B264" s="6"/>
    </row>
    <row r="265" spans="1:2" x14ac:dyDescent="0.2">
      <c r="A265" s="10"/>
      <c r="B265" s="6"/>
    </row>
    <row r="266" spans="1:2" x14ac:dyDescent="0.2">
      <c r="A266" s="10"/>
      <c r="B266" s="6"/>
    </row>
    <row r="267" spans="1:2" x14ac:dyDescent="0.2">
      <c r="A267" s="10"/>
      <c r="B267" s="6"/>
    </row>
    <row r="268" spans="1:2" x14ac:dyDescent="0.2">
      <c r="A268" s="10"/>
      <c r="B268" s="6"/>
    </row>
    <row r="269" spans="1:2" x14ac:dyDescent="0.2">
      <c r="A269" s="10"/>
      <c r="B269" s="6"/>
    </row>
    <row r="270" spans="1:2" x14ac:dyDescent="0.2">
      <c r="A270" s="10"/>
      <c r="B270" s="6"/>
    </row>
    <row r="271" spans="1:2" x14ac:dyDescent="0.2">
      <c r="A271" s="10"/>
      <c r="B271" s="6"/>
    </row>
    <row r="272" spans="1:2" x14ac:dyDescent="0.2">
      <c r="A272" s="10"/>
      <c r="B272" s="6"/>
    </row>
    <row r="273" spans="1:2" x14ac:dyDescent="0.2">
      <c r="A273" s="10"/>
      <c r="B273" s="6"/>
    </row>
    <row r="274" spans="1:2" x14ac:dyDescent="0.2">
      <c r="A274" s="10"/>
      <c r="B274" s="6"/>
    </row>
    <row r="275" spans="1:2" x14ac:dyDescent="0.2">
      <c r="A275" s="10"/>
      <c r="B275" s="6"/>
    </row>
    <row r="276" spans="1:2" x14ac:dyDescent="0.2">
      <c r="A276" s="10"/>
      <c r="B276" s="6"/>
    </row>
    <row r="277" spans="1:2" x14ac:dyDescent="0.2">
      <c r="A277" s="10"/>
      <c r="B277" s="6"/>
    </row>
    <row r="278" spans="1:2" x14ac:dyDescent="0.2">
      <c r="A278" s="10"/>
      <c r="B278" s="6"/>
    </row>
    <row r="279" spans="1:2" x14ac:dyDescent="0.2">
      <c r="A279" s="10"/>
      <c r="B279" s="6"/>
    </row>
    <row r="280" spans="1:2" x14ac:dyDescent="0.2">
      <c r="A280" s="10"/>
      <c r="B280" s="6"/>
    </row>
    <row r="281" spans="1:2" x14ac:dyDescent="0.2">
      <c r="A281" s="10"/>
      <c r="B281" s="6"/>
    </row>
    <row r="282" spans="1:2" x14ac:dyDescent="0.2">
      <c r="A282" s="10"/>
      <c r="B282" s="6"/>
    </row>
    <row r="283" spans="1:2" x14ac:dyDescent="0.2">
      <c r="A283" s="10"/>
      <c r="B283" s="6"/>
    </row>
    <row r="284" spans="1:2" x14ac:dyDescent="0.2">
      <c r="A284" s="10"/>
      <c r="B284" s="6"/>
    </row>
    <row r="285" spans="1:2" x14ac:dyDescent="0.2">
      <c r="A285" s="10"/>
      <c r="B285" s="6"/>
    </row>
    <row r="286" spans="1:2" x14ac:dyDescent="0.2">
      <c r="A286" s="10"/>
      <c r="B286" s="6"/>
    </row>
    <row r="287" spans="1:2" x14ac:dyDescent="0.2">
      <c r="A287" s="10"/>
      <c r="B287" s="6"/>
    </row>
    <row r="288" spans="1:2" x14ac:dyDescent="0.2">
      <c r="A288" s="10"/>
      <c r="B288" s="6"/>
    </row>
    <row r="289" spans="1:2" x14ac:dyDescent="0.2">
      <c r="A289" s="10"/>
      <c r="B289" s="6"/>
    </row>
    <row r="290" spans="1:2" x14ac:dyDescent="0.2">
      <c r="A290" s="10"/>
      <c r="B290" s="6"/>
    </row>
    <row r="291" spans="1:2" x14ac:dyDescent="0.2">
      <c r="A291" s="10"/>
      <c r="B291" s="6"/>
    </row>
    <row r="292" spans="1:2" x14ac:dyDescent="0.2">
      <c r="A292" s="10"/>
      <c r="B292" s="6"/>
    </row>
    <row r="293" spans="1:2" x14ac:dyDescent="0.2">
      <c r="A293" s="10"/>
      <c r="B293" s="6"/>
    </row>
    <row r="294" spans="1:2" x14ac:dyDescent="0.2">
      <c r="A294" s="10"/>
      <c r="B294" s="6"/>
    </row>
    <row r="295" spans="1:2" x14ac:dyDescent="0.2">
      <c r="A295" s="10"/>
      <c r="B295" s="6"/>
    </row>
    <row r="296" spans="1:2" x14ac:dyDescent="0.2">
      <c r="A296" s="10"/>
      <c r="B296" s="6"/>
    </row>
    <row r="297" spans="1:2" x14ac:dyDescent="0.2">
      <c r="A297" s="10"/>
      <c r="B297" s="6"/>
    </row>
    <row r="298" spans="1:2" x14ac:dyDescent="0.2">
      <c r="A298" s="10"/>
      <c r="B298" s="6"/>
    </row>
    <row r="299" spans="1:2" x14ac:dyDescent="0.2">
      <c r="A299" s="6"/>
      <c r="B299" s="6"/>
    </row>
    <row r="300" spans="1:2" x14ac:dyDescent="0.2">
      <c r="A300" s="6"/>
      <c r="B300" s="6"/>
    </row>
    <row r="301" spans="1:2" x14ac:dyDescent="0.2">
      <c r="A301" s="10"/>
      <c r="B301" s="6"/>
    </row>
    <row r="302" spans="1:2" x14ac:dyDescent="0.2">
      <c r="A302" s="10"/>
      <c r="B302" s="6"/>
    </row>
    <row r="303" spans="1:2" x14ac:dyDescent="0.2">
      <c r="A303" s="10"/>
      <c r="B303" s="6"/>
    </row>
    <row r="304" spans="1:2" x14ac:dyDescent="0.2">
      <c r="A304" s="10"/>
      <c r="B304" s="6"/>
    </row>
    <row r="305" spans="1:2" x14ac:dyDescent="0.2">
      <c r="A305" s="10"/>
      <c r="B305" s="6"/>
    </row>
    <row r="306" spans="1:2" x14ac:dyDescent="0.2">
      <c r="A306" s="10"/>
      <c r="B306" s="6"/>
    </row>
    <row r="307" spans="1:2" x14ac:dyDescent="0.2">
      <c r="A307" s="10"/>
      <c r="B307" s="6"/>
    </row>
    <row r="308" spans="1:2" x14ac:dyDescent="0.2">
      <c r="A308" s="10"/>
      <c r="B308" s="6"/>
    </row>
    <row r="309" spans="1:2" x14ac:dyDescent="0.2">
      <c r="A309" s="10"/>
    </row>
    <row r="310" spans="1:2" x14ac:dyDescent="0.2">
      <c r="A310" s="10"/>
    </row>
    <row r="311" spans="1:2" x14ac:dyDescent="0.2">
      <c r="A311" s="10"/>
    </row>
    <row r="312" spans="1:2" x14ac:dyDescent="0.2">
      <c r="A312" s="10"/>
    </row>
    <row r="313" spans="1:2" x14ac:dyDescent="0.2">
      <c r="A313" s="10"/>
    </row>
    <row r="314" spans="1:2" x14ac:dyDescent="0.2">
      <c r="A314" s="10"/>
    </row>
    <row r="315" spans="1:2" x14ac:dyDescent="0.2">
      <c r="A315" s="10"/>
    </row>
    <row r="316" spans="1:2" x14ac:dyDescent="0.2">
      <c r="A316" s="10"/>
    </row>
    <row r="317" spans="1:2" x14ac:dyDescent="0.2">
      <c r="A317" s="10"/>
    </row>
    <row r="318" spans="1:2" x14ac:dyDescent="0.2">
      <c r="A318" s="10"/>
    </row>
    <row r="319" spans="1:2" x14ac:dyDescent="0.2">
      <c r="A319" s="10"/>
    </row>
    <row r="320" spans="1:2" x14ac:dyDescent="0.2">
      <c r="A320" s="10"/>
    </row>
    <row r="321" spans="1:1" x14ac:dyDescent="0.2">
      <c r="A321" s="10"/>
    </row>
    <row r="322" spans="1:1" x14ac:dyDescent="0.2">
      <c r="A322" s="10"/>
    </row>
    <row r="323" spans="1:1" x14ac:dyDescent="0.2">
      <c r="A323" s="10"/>
    </row>
    <row r="324" spans="1:1" x14ac:dyDescent="0.2">
      <c r="A324" s="10"/>
    </row>
    <row r="325" spans="1:1" x14ac:dyDescent="0.2">
      <c r="A325" s="10"/>
    </row>
    <row r="326" spans="1:1" x14ac:dyDescent="0.2">
      <c r="A326" s="10"/>
    </row>
    <row r="327" spans="1:1" x14ac:dyDescent="0.2">
      <c r="A327" s="10"/>
    </row>
    <row r="328" spans="1:1" x14ac:dyDescent="0.2">
      <c r="A328" s="10"/>
    </row>
    <row r="329" spans="1:1" x14ac:dyDescent="0.2">
      <c r="A329" s="10"/>
    </row>
  </sheetData>
  <autoFilter ref="A1:D198" xr:uid="{00000000-0009-0000-0000-000002000000}">
    <sortState xmlns:xlrd2="http://schemas.microsoft.com/office/spreadsheetml/2017/richdata2" ref="A2:D198">
      <sortCondition ref="B1:B198"/>
    </sortState>
  </autoFilter>
  <sortState xmlns:xlrd2="http://schemas.microsoft.com/office/spreadsheetml/2017/richdata2" ref="B2:B195">
    <sortCondition ref="B2"/>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abel version="1.0">
  <element uid="id_newpolicy" value=""/>
  <element uid="id_unclassified" value=""/>
</label>
</file>

<file path=customXml/item2.xml><?xml version="1.0" encoding="utf-8"?>
<ct:contentTypeSchema xmlns:ct="http://schemas.microsoft.com/office/2006/metadata/contentType" xmlns:ma="http://schemas.microsoft.com/office/2006/metadata/properties/metaAttributes" ct:_="" ma:_="" ma:contentTypeName="Defra Medium" ma:contentTypeID="0x010100B90978572C58EE488BD6E087B6C644B200ADB41F2EE032564594444B4FEE4A0703" ma:contentTypeVersion="12" ma:contentTypeDescription="Medium retention. Deletion 7 years after last modified" ma:contentTypeScope="" ma:versionID="e61fe6b2b7722ffb90c44fac82b4f796">
  <xsd:schema xmlns:xsd="http://www.w3.org/2001/XMLSchema" xmlns:xs="http://www.w3.org/2001/XMLSchema" xmlns:p="http://schemas.microsoft.com/office/2006/metadata/properties" xmlns:ns2="42b19366-c743-4356-92eb-96f31aae21f3" xmlns:ns3="63cfae1c-3af8-4004-8ffb-dc43a19c7f8a" targetNamespace="http://schemas.microsoft.com/office/2006/metadata/properties" ma:root="true" ma:fieldsID="1376c475c63edf8812a7a5f5cc637e40" ns2:_="" ns3:_="">
    <xsd:import namespace="42b19366-c743-4356-92eb-96f31aae21f3"/>
    <xsd:import namespace="63cfae1c-3af8-4004-8ffb-dc43a19c7f8a"/>
    <xsd:element name="properties">
      <xsd:complexType>
        <xsd:sequence>
          <xsd:element name="documentManagement">
            <xsd:complexType>
              <xsd:all>
                <xsd:element ref="ns2:dlc_EmailSubject" minOccurs="0"/>
                <xsd:element ref="ns2:dlc_EmailTo" minOccurs="0"/>
                <xsd:element ref="ns2:dlc_EmailFrom" minOccurs="0"/>
                <xsd:element ref="ns2:dlc_EmailCC" minOccurs="0"/>
                <xsd:element ref="ns2:dlc_EmailSentUTC" minOccurs="0"/>
                <xsd:element ref="ns2:dlc_EmailReceivedUTC" minOccurs="0"/>
                <xsd:element ref="ns2:MigrationSource" minOccurs="0"/>
                <xsd:element ref="ns2:SubjectArea" minOccurs="0"/>
                <xsd:element ref="ns3:MediaServiceOCR"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b19366-c743-4356-92eb-96f31aae21f3" elementFormDefault="qualified">
    <xsd:import namespace="http://schemas.microsoft.com/office/2006/documentManagement/types"/>
    <xsd:import namespace="http://schemas.microsoft.com/office/infopath/2007/PartnerControls"/>
    <xsd:element name="dlc_EmailSubject" ma:index="8" nillable="true" ma:displayName="Subject" ma:internalName="dlc_EmailSubject" ma:readOnly="false">
      <xsd:simpleType>
        <xsd:restriction base="dms:Note"/>
      </xsd:simpleType>
    </xsd:element>
    <xsd:element name="dlc_EmailTo" ma:index="9" nillable="true" ma:displayName="To" ma:internalName="dlc_EmailTo" ma:readOnly="false">
      <xsd:simpleType>
        <xsd:restriction base="dms:Note"/>
      </xsd:simpleType>
    </xsd:element>
    <xsd:element name="dlc_EmailFrom" ma:index="10" nillable="true" ma:displayName="From" ma:internalName="dlc_EmailFrom" ma:readOnly="false">
      <xsd:simpleType>
        <xsd:restriction base="dms:Text">
          <xsd:maxLength value="255"/>
        </xsd:restriction>
      </xsd:simpleType>
    </xsd:element>
    <xsd:element name="dlc_EmailCC" ma:index="11" nillable="true" ma:displayName="CC" ma:internalName="dlc_EmailCC" ma:readOnly="false">
      <xsd:simpleType>
        <xsd:restriction base="dms:Note">
          <xsd:maxLength value="255"/>
        </xsd:restriction>
      </xsd:simpleType>
    </xsd:element>
    <xsd:element name="dlc_EmailSentUTC" ma:index="12" nillable="true" ma:displayName="Date Sent" ma:format="DateTime" ma:internalName="dlc_EmailSentUTC" ma:readOnly="false">
      <xsd:simpleType>
        <xsd:restriction base="dms:DateTime"/>
      </xsd:simpleType>
    </xsd:element>
    <xsd:element name="dlc_EmailReceivedUTC" ma:index="13" nillable="true" ma:displayName="Date Received" ma:format="DateTime" ma:internalName="dlc_EmailReceivedUTC" ma:readOnly="false">
      <xsd:simpleType>
        <xsd:restriction base="dms:DateTime"/>
      </xsd:simpleType>
    </xsd:element>
    <xsd:element name="MigrationSource" ma:index="14" nillable="true" ma:displayName="MigrationSource" ma:description="Migration Source file path or Team Site" ma:hidden="true" ma:internalName="MigrationSource" ma:readOnly="false">
      <xsd:simpleType>
        <xsd:restriction base="dms:Text">
          <xsd:maxLength value="255"/>
        </xsd:restriction>
      </xsd:simpleType>
    </xsd:element>
    <xsd:element name="SubjectArea" ma:index="15" nillable="true" ma:displayName="SubjectArea" ma:description="Subject matter of site and document. Defined at Team Site level." ma:hidden="true" ma:internalName="SubjectArea" ma:readOnly="false">
      <xsd:simpleType>
        <xsd:restriction base="dms:Text">
          <xsd:maxLength value="255"/>
        </xsd:restriction>
      </xsd:simple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3cfae1c-3af8-4004-8ffb-dc43a19c7f8a" elementFormDefault="qualified">
    <xsd:import namespace="http://schemas.microsoft.com/office/2006/documentManagement/types"/>
    <xsd:import namespace="http://schemas.microsoft.com/office/infopath/2007/PartnerControls"/>
    <xsd:element name="MediaServiceOCR" ma:index="16"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dlc_EmailSentUTC xmlns="42b19366-c743-4356-92eb-96f31aae21f3" xsi:nil="true"/>
    <dlc_EmailReceivedUTC xmlns="42b19366-c743-4356-92eb-96f31aae21f3" xsi:nil="true"/>
    <dlc_EmailFrom xmlns="42b19366-c743-4356-92eb-96f31aae21f3" xsi:nil="true"/>
    <SubjectArea xmlns="42b19366-c743-4356-92eb-96f31aae21f3" xsi:nil="true"/>
    <dlc_EmailCC xmlns="42b19366-c743-4356-92eb-96f31aae21f3" xsi:nil="true"/>
    <MigrationSource xmlns="42b19366-c743-4356-92eb-96f31aae21f3" xsi:nil="true"/>
    <dlc_EmailSubject xmlns="42b19366-c743-4356-92eb-96f31aae21f3" xsi:nil="true"/>
    <dlc_EmailTo xmlns="42b19366-c743-4356-92eb-96f31aae21f3" xsi:nil="true"/>
  </documentManagement>
</p:properties>
</file>

<file path=customXml/itemProps1.xml><?xml version="1.0" encoding="utf-8"?>
<ds:datastoreItem xmlns:ds="http://schemas.openxmlformats.org/officeDocument/2006/customXml" ds:itemID="{23C97B82-EABE-4088-9514-83B40D0E2223}">
  <ds:schemaRefs/>
</ds:datastoreItem>
</file>

<file path=customXml/itemProps2.xml><?xml version="1.0" encoding="utf-8"?>
<ds:datastoreItem xmlns:ds="http://schemas.openxmlformats.org/officeDocument/2006/customXml" ds:itemID="{82CB562F-278C-4C43-AFA2-9E9C216ADF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b19366-c743-4356-92eb-96f31aae21f3"/>
    <ds:schemaRef ds:uri="63cfae1c-3af8-4004-8ffb-dc43a19c7f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0FA74A7-2096-4FDE-B41A-88FA56148565}">
  <ds:schemaRefs>
    <ds:schemaRef ds:uri="http://schemas.microsoft.com/sharepoint/v3/contenttype/forms"/>
  </ds:schemaRefs>
</ds:datastoreItem>
</file>

<file path=customXml/itemProps4.xml><?xml version="1.0" encoding="utf-8"?>
<ds:datastoreItem xmlns:ds="http://schemas.openxmlformats.org/officeDocument/2006/customXml" ds:itemID="{16CDF034-B868-4B5C-AD36-8C7FCAF866DA}">
  <ds:schemaRefs>
    <ds:schemaRef ds:uri="http://schemas.microsoft.com/office/2006/documentManagement/types"/>
    <ds:schemaRef ds:uri="http://schemas.microsoft.com/office/infopath/2007/PartnerControls"/>
    <ds:schemaRef ds:uri="63cfae1c-3af8-4004-8ffb-dc43a19c7f8a"/>
    <ds:schemaRef ds:uri="http://schemas.openxmlformats.org/package/2006/metadata/core-properties"/>
    <ds:schemaRef ds:uri="http://schemas.microsoft.com/office/2006/metadata/properties"/>
    <ds:schemaRef ds:uri="http://www.w3.org/XML/1998/namespace"/>
    <ds:schemaRef ds:uri="http://purl.org/dc/dcmitype/"/>
    <ds:schemaRef ds:uri="http://purl.org/dc/elements/1.1/"/>
    <ds:schemaRef ds:uri="42b19366-c743-4356-92eb-96f31aae21f3"/>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Data sheet</vt:lpstr>
      <vt:lpstr>Organisations List</vt:lpstr>
      <vt:lpstr>Drop down lists</vt:lpstr>
      <vt:lpstr>Organisation_Type</vt:lpstr>
      <vt:lpstr>'Data sheet'!Print_Area</vt:lpstr>
      <vt:lpstr>Yes_No</vt:lpstr>
    </vt:vector>
  </TitlesOfParts>
  <Manager/>
  <Company>Flex</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Soham Patel</dc:creator>
  <cp:keywords/>
  <dc:description/>
  <cp:lastModifiedBy>O'Driscoll, Mike (DDTS)</cp:lastModifiedBy>
  <cp:revision/>
  <dcterms:created xsi:type="dcterms:W3CDTF">2011-03-30T15:28:39Z</dcterms:created>
  <dcterms:modified xsi:type="dcterms:W3CDTF">2022-02-28T15:08:48Z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0x010100B90978572C58EE488BD6E087B6C644B200ADB41F2EE032564594444B4FEE4A0703</vt:lpwstr>
  </property>
  <property fmtid="{D5CDD505-2E9C-101B-9397-08002B2CF9AE}" pid="16" name="lae2bfa7b6474897ab4a53f76ea236c7">
    <vt:lpwstr>Official|14c80daa-741b-422c-9722-f71693c9ede4</vt:lpwstr>
  </property>
  <property fmtid="{D5CDD505-2E9C-101B-9397-08002B2CF9AE}" pid="17" name="InformationType">
    <vt:lpwstr/>
  </property>
  <property fmtid="{D5CDD505-2E9C-101B-9397-08002B2CF9AE}" pid="18" name="fe59e9859d6a491389c5b03567f5dda5">
    <vt:lpwstr>Core Defra|026223dd-2e56-4615-868d-7c5bfd566810</vt:lpwstr>
  </property>
  <property fmtid="{D5CDD505-2E9C-101B-9397-08002B2CF9AE}" pid="19" name="k85d23755b3a46b5a51451cf336b2e9b">
    <vt:lpwstr/>
  </property>
  <property fmtid="{D5CDD505-2E9C-101B-9397-08002B2CF9AE}" pid="20" name="HOFrom">
    <vt:lpwstr/>
  </property>
  <property fmtid="{D5CDD505-2E9C-101B-9397-08002B2CF9AE}" pid="21" name="Distribution">
    <vt:lpwstr>9;#Internal Core Defra|836ac8df-3ab9-4c95-a1f0-07f825804935</vt:lpwstr>
  </property>
  <property fmtid="{D5CDD505-2E9C-101B-9397-08002B2CF9AE}" pid="22" name="From1">
    <vt:lpwstr/>
  </property>
  <property fmtid="{D5CDD505-2E9C-101B-9397-08002B2CF9AE}" pid="23" name="cf401361b24e474cb011be6eb76c0e76">
    <vt:lpwstr>Crown|69589897-2828-4761-976e-717fd8e631c9</vt:lpwstr>
  </property>
  <property fmtid="{D5CDD505-2E9C-101B-9397-08002B2CF9AE}" pid="24" name="TaxCatchAll">
    <vt:lpwstr>6;#Official|14c80daa-741b-422c-9722-f71693c9ede4;#10;#Team|ff0485df-0575-416f-802f-e999165821b7;#9;#Internal Core Defra|836ac8df-3ab9-4c95-a1f0-07f825804935;#8;#Core Defra|026223dd-2e56-4615-868d-7c5bfd566810;#7;#Crown|69589897-2828-4761-976e-717fd8e631c9</vt:lpwstr>
  </property>
  <property fmtid="{D5CDD505-2E9C-101B-9397-08002B2CF9AE}" pid="25" name="HOCopyrightLevel">
    <vt:lpwstr>7;#Crown|69589897-2828-4761-976e-717fd8e631c9</vt:lpwstr>
  </property>
  <property fmtid="{D5CDD505-2E9C-101B-9397-08002B2CF9AE}" pid="26" name="HOGovernmentSecurityClassification">
    <vt:lpwstr>6;#Official|14c80daa-741b-422c-9722-f71693c9ede4</vt:lpwstr>
  </property>
  <property fmtid="{D5CDD505-2E9C-101B-9397-08002B2CF9AE}" pid="27" name="HOSiteType">
    <vt:lpwstr>10;#Team|ff0485df-0575-416f-802f-e999165821b7</vt:lpwstr>
  </property>
  <property fmtid="{D5CDD505-2E9C-101B-9397-08002B2CF9AE}" pid="28" name="ddeb1fd0a9ad4436a96525d34737dc44">
    <vt:lpwstr>Internal Core Defra|836ac8df-3ab9-4c95-a1f0-07f825804935</vt:lpwstr>
  </property>
  <property fmtid="{D5CDD505-2E9C-101B-9397-08002B2CF9AE}" pid="29" name="CC">
    <vt:lpwstr/>
  </property>
  <property fmtid="{D5CDD505-2E9C-101B-9397-08002B2CF9AE}" pid="30" name="To">
    <vt:lpwstr/>
  </property>
  <property fmtid="{D5CDD505-2E9C-101B-9397-08002B2CF9AE}" pid="31" name="OrganisationalUnit">
    <vt:lpwstr>8;#Core Defra|026223dd-2e56-4615-868d-7c5bfd566810</vt:lpwstr>
  </property>
  <property fmtid="{D5CDD505-2E9C-101B-9397-08002B2CF9AE}" pid="32" name="HOCC">
    <vt:lpwstr/>
  </property>
  <property fmtid="{D5CDD505-2E9C-101B-9397-08002B2CF9AE}" pid="33" name="HOTo">
    <vt:lpwstr/>
  </property>
  <property fmtid="{D5CDD505-2E9C-101B-9397-08002B2CF9AE}" pid="34" name="n7493b4506bf40e28c373b1e51a33445">
    <vt:lpwstr>Team|ff0485df-0575-416f-802f-e999165821b7</vt:lpwstr>
  </property>
  <property fmtid="{D5CDD505-2E9C-101B-9397-08002B2CF9AE}" pid="35" name="HOSubject">
    <vt:lpwstr/>
  </property>
</Properties>
</file>