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s_for_geocoding" sheetId="1" r:id="rId4"/>
    <sheet state="visible" name="export_geocoded" sheetId="2" r:id="rId5"/>
    <sheet state="visible" name="Existants" sheetId="3" r:id="rId6"/>
    <sheet state="visible" name="export_solidata" sheetId="4" r:id="rId7"/>
    <sheet state="visible" name="Dead" sheetId="5" r:id="rId8"/>
    <sheet state="visible" name="Carto CRESS" sheetId="6" r:id="rId9"/>
    <sheet state="visible" name="exclus" sheetId="7" r:id="rId10"/>
    <sheet state="visible" name="a questionner" sheetId="8" r:id="rId11"/>
  </sheets>
  <definedNames/>
  <calcPr/>
  <extLst>
    <ext uri="GoogleSheetsCustomDataVersion1">
      <go:sheetsCustomData xmlns:go="http://customooxmlschemas.google.com/" r:id="rId12" roundtripDataSignature="AMtx7mh99afirvxssoLWyddtOWc8CmYjlw=="/>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ID#AAAAI89nCiY
     (2020-02-17 17:57:02)
Note typologie 
T &gt; renouveler le travail
O &gt; oeuvrer ensemble
D &gt; découvrir collectivement 
C repenser sa consommation</t>
      </text>
    </comment>
  </commentList>
  <extLst>
    <ext uri="GoogleSheetsCustomDataVersion1">
      <go:sheetsCustomData xmlns:go="http://customooxmlschemas.google.com/" r:id="rId1" roundtripDataSignature="AMtx7mhAr01SjWnHooXC5H4Buv3xVv6H1w=="/>
    </ext>
  </extLst>
</comments>
</file>

<file path=xl/comments2.xml><?xml version="1.0" encoding="utf-8"?>
<comments xmlns:r="http://schemas.openxmlformats.org/officeDocument/2006/relationships" xmlns="http://schemas.openxmlformats.org/spreadsheetml/2006/main">
  <authors>
    <author/>
  </authors>
  <commentList>
    <comment authorId="0" ref="B20">
      <text>
        <t xml:space="preserve">======
ID#AAAAI89nCjg
     (2020-02-17 17:57:02)
pas sur qu'il existe encore</t>
      </text>
    </comment>
    <comment authorId="0" ref="B26">
      <text>
        <t xml:space="preserve">======
ID#AAAAI89nCjk
     (2020-02-17 17:57:02)
introuvable</t>
      </text>
    </comment>
    <comment authorId="0" ref="B22">
      <text>
        <t xml:space="preserve">======
ID#AAAAI89nCjI
     (2020-02-17 17:57:02)
réseau pas un lieu</t>
      </text>
    </comment>
    <comment authorId="0" ref="B21">
      <text>
        <t xml:space="preserve">======
ID#AAAAI89nCi8
     (2020-02-17 17:57:02)
je pense que ça n'existe plus et que ses animateurs le chaudron.io n'ont pas de lieu à Nantes</t>
      </text>
    </comment>
    <comment authorId="0" ref="B27">
      <text>
        <t xml:space="preserve">======
ID#AAAAI89nCig
     (2020-02-17 17:57:02)
Fermé administrativement en janvier https://www.ouest-france.fr/pays-de-la-loire/le-mans-72000/la-chapelle-saint-aubin-l-espace-provisoire-contraint-a-fermer-bf7c1658-3228-11ea-83e6-8d8ebc79cfaa</t>
      </text>
    </comment>
  </commentList>
  <extLst>
    <ext uri="GoogleSheetsCustomDataVersion1">
      <go:sheetsCustomData xmlns:go="http://customooxmlschemas.google.com/" r:id="rId1" roundtripDataSignature="AMtx7miPryWKfS5zD1goXARfiT1xjAwZlw=="/>
    </ext>
  </extLst>
</comments>
</file>

<file path=xl/comments3.xml><?xml version="1.0" encoding="utf-8"?>
<comments xmlns:r="http://schemas.openxmlformats.org/officeDocument/2006/relationships" xmlns="http://schemas.openxmlformats.org/spreadsheetml/2006/main">
  <authors>
    <author/>
  </authors>
  <commentList>
    <comment authorId="0" ref="B3">
      <text>
        <t xml:space="preserve">======
ID#AAAAI89nCjc
     (2020-02-17 17:57:02)
Pas un tiers lieux ?</t>
      </text>
    </comment>
    <comment authorId="0" ref="B27">
      <text>
        <t xml:space="preserve">======
ID#AAAAI89nCjY
     (2020-02-17 17:57:02)
le pol'n des ponts de cé?</t>
      </text>
    </comment>
    <comment authorId="0" ref="B40">
      <text>
        <t xml:space="preserve">======
ID#AAAAI89nCjQ
     (2020-02-17 17:57:02)
À mettre plutôt sur source CGET</t>
      </text>
    </comment>
    <comment authorId="0" ref="B25">
      <text>
        <t xml:space="preserve">======
ID#AAAAI89nCjU
     (2020-02-17 17:57:02)
Pas un lieux</t>
      </text>
    </comment>
    <comment authorId="0" ref="B32">
      <text>
        <t xml:space="preserve">======
ID#AAAAI89nCjM
     (2020-02-17 17:57:02)
Non trouvé</t>
      </text>
    </comment>
    <comment authorId="0" ref="B39">
      <text>
        <t xml:space="preserve">======
ID#AAAAI89nCjA
     (2020-02-17 17:57:02)
Point information jeunesse, pas un tiers lieux...</t>
      </text>
    </comment>
    <comment authorId="0" ref="B23">
      <text>
        <t xml:space="preserve">======
ID#AAAAI89nCjE
     (2020-02-17 17:57:02)
salle de spectacle certes associative mais salle de spectcale</t>
      </text>
    </comment>
    <comment authorId="0" ref="B29">
      <text>
        <t xml:space="preserve">======
ID#AAAAI89nCi4
     (2020-02-17 17:57:02)
La Dérive version Angers ?</t>
      </text>
    </comment>
    <comment authorId="0" ref="B6">
      <text>
        <t xml:space="preserve">======
ID#AAAAI89nCi0
     (2020-02-17 17:57:02)
il y a l'atelier au rdc et le lieu au 1er étage bien parler des deux
url atelier: http://association.latelier.free.fr/</t>
      </text>
    </comment>
    <comment authorId="0" ref="B12">
      <text>
        <t xml:space="preserve">======
ID#AAAAI89nCis
     (2020-02-17 17:57:02)
Supermarché, ajouter catégorie « consommer »</t>
      </text>
    </comment>
    <comment authorId="0" ref="B31">
      <text>
        <t xml:space="preserve">======
ID#AAAAI89nCiw
     (2020-02-17 17:57:02)
Non trouvé</t>
      </text>
    </comment>
    <comment authorId="0" ref="B17">
      <text>
        <t xml:space="preserve">======
ID#AAAAI89nCio
     (2020-02-17 17:57:02)
espace de sensibilisation à la culture bretonne, pas un tiers lieux ?</t>
      </text>
    </comment>
    <comment authorId="0" ref="B16">
      <text>
        <t xml:space="preserve">======
ID#AAAAI89nCic
     (2020-02-17 17:57:02)
pôle d'accueil pour personnes en situation d'exclusion, pas vraiment un tiers lieux ?</t>
      </text>
    </comment>
  </commentList>
  <extLst>
    <ext uri="GoogleSheetsCustomDataVersion1">
      <go:sheetsCustomData xmlns:go="http://customooxmlschemas.google.com/" r:id="rId1" roundtripDataSignature="AMtx7mgULWLgtGeXl2dSP2GRjptBiElo/Q=="/>
    </ext>
  </extLst>
</comments>
</file>

<file path=xl/comments4.xml><?xml version="1.0" encoding="utf-8"?>
<comments xmlns:r="http://schemas.openxmlformats.org/officeDocument/2006/relationships" xmlns="http://schemas.openxmlformats.org/spreadsheetml/2006/main">
  <authors>
    <author/>
  </authors>
  <commentList>
    <comment authorId="0" ref="B2">
      <text>
        <t xml:space="preserve">======
ID#AAAAI89nCik
     (2020-02-17 17:57:02)
on va pas mettre tous les halles d'hotel qui proposent de travailler sur son ordi non?</t>
      </text>
    </comment>
  </commentList>
  <extLst>
    <ext uri="GoogleSheetsCustomDataVersion1">
      <go:sheetsCustomData xmlns:go="http://customooxmlschemas.google.com/" r:id="rId1" roundtripDataSignature="AMtx7miLWOJGKcwBvzufRdYTXv98qr7GXw=="/>
    </ext>
  </extLst>
</comments>
</file>

<file path=xl/sharedStrings.xml><?xml version="1.0" encoding="utf-8"?>
<sst xmlns="http://schemas.openxmlformats.org/spreadsheetml/2006/main" count="2312" uniqueCount="1195">
  <si>
    <t>INDEX</t>
  </si>
  <si>
    <t>SOURCE</t>
  </si>
  <si>
    <t>NOM DU LIEU</t>
  </si>
  <si>
    <t>ADRESSE_LIEU</t>
  </si>
  <si>
    <t>latitude</t>
  </si>
  <si>
    <t>longitude</t>
  </si>
  <si>
    <t>result_label</t>
  </si>
  <si>
    <t>result_score</t>
  </si>
  <si>
    <t>result_type</t>
  </si>
  <si>
    <t>result_id</t>
  </si>
  <si>
    <t>result_housenumber</t>
  </si>
  <si>
    <t>result_name</t>
  </si>
  <si>
    <t>result_street</t>
  </si>
  <si>
    <t>result_postcode</t>
  </si>
  <si>
    <t>result_city</t>
  </si>
  <si>
    <t>result_context</t>
  </si>
  <si>
    <t>result_citycode</t>
  </si>
  <si>
    <t>result_oldcitycode</t>
  </si>
  <si>
    <t>result_oldcity</t>
  </si>
  <si>
    <t>result_district</t>
  </si>
  <si>
    <t>ADRESSE</t>
  </si>
  <si>
    <t>TELEPHONE</t>
  </si>
  <si>
    <t>URL</t>
  </si>
  <si>
    <t>PUBLICS</t>
  </si>
  <si>
    <t>TYPOLOGIE</t>
  </si>
  <si>
    <t>DESCRIPTION</t>
  </si>
  <si>
    <t>LOGO</t>
  </si>
  <si>
    <t>IMAGE</t>
  </si>
  <si>
    <t>MODÈLE JURIDIQUE</t>
  </si>
  <si>
    <t>CGET</t>
  </si>
  <si>
    <t>La Chapelle Coworking</t>
  </si>
  <si>
    <t>134 Rue Paul Bellamy 44000 Nantes</t>
  </si>
  <si>
    <t>housenumber</t>
  </si>
  <si>
    <t>44109_6200_00134</t>
  </si>
  <si>
    <t>Rue Paul Bellamy</t>
  </si>
  <si>
    <t>06 26 41 30 90</t>
  </si>
  <si>
    <t>www.la-chapelle-coworking.fr</t>
  </si>
  <si>
    <t>Professionnels</t>
  </si>
  <si>
    <t>T</t>
  </si>
  <si>
    <t>L’espace a vocation à accueillir les travailleurs indépendants de toute profession qui cherchent un endroit convivial pour travailler à Nantes. </t>
  </si>
  <si>
    <t>http://la-chapelle-coworking.fr/wp-content/uploads/2015/10/chapelle_logo_3colors_narrow.jpg</t>
  </si>
  <si>
    <t>http://la-chapelle-coworking.fr/wp-content/uploads/2015/10/MG_51911-e1444761852788.jpg</t>
  </si>
  <si>
    <t>Entreprise</t>
  </si>
  <si>
    <t>Nantes</t>
  </si>
  <si>
    <t>44, Loire-Atlantique, Pays de la Loire</t>
  </si>
  <si>
    <t>Dot Parade</t>
  </si>
  <si>
    <t>3 Rue Mercœur 44000 Nantes</t>
  </si>
  <si>
    <t>3 Rue Mercoeur 44000 Nantes</t>
  </si>
  <si>
    <t>44109_5592_00003</t>
  </si>
  <si>
    <t>Rue Mercoeur</t>
  </si>
  <si>
    <t>Espace Esperluette</t>
  </si>
  <si>
    <t>2 Place Dumoustier 44000 Nantes</t>
  </si>
  <si>
    <t>44109_2632_00002</t>
  </si>
  <si>
    <t>Place Dumoustier</t>
  </si>
  <si>
    <t>Startup Palace</t>
  </si>
  <si>
    <t>18 Rue Scribe 44000 Nantes</t>
  </si>
  <si>
    <t>44109_7856_00018</t>
  </si>
  <si>
    <t>Rue Scribe</t>
  </si>
  <si>
    <t>La Prairie</t>
  </si>
  <si>
    <t>22 Rue des Olivettes 44000 Nantes</t>
  </si>
  <si>
    <t>44109_6012_00022</t>
  </si>
  <si>
    <t>Rue des Olivettes</t>
  </si>
  <si>
    <t>La Corderie</t>
  </si>
  <si>
    <t>2 bis Rue Urvoy de Saint-Bedan 44000 Nantes</t>
  </si>
  <si>
    <t>2 bis Rue Urvoy de Saint Bedan 44000 Nantes</t>
  </si>
  <si>
    <t>44109_8276_00002_bis</t>
  </si>
  <si>
    <t>2 bis</t>
  </si>
  <si>
    <t>Rue Urvoy de Saint Bedan</t>
  </si>
  <si>
    <t>DOJO Nantes</t>
  </si>
  <si>
    <t>26 Boulevard Stalingrad 44000 Nantes</t>
  </si>
  <si>
    <t>26 Boulevard de Stalingrad 44000 Nantes</t>
  </si>
  <si>
    <t>44109_7964_00026</t>
  </si>
  <si>
    <t>Boulevard de Stalingrad</t>
  </si>
  <si>
    <t>Le 144</t>
  </si>
  <si>
    <t>144 Rue Paul Bellamy 44000 Nantes</t>
  </si>
  <si>
    <t>44109_6200_00144</t>
  </si>
  <si>
    <t>La petite Serre</t>
  </si>
  <si>
    <t>23 Rue Gambetta 44000 Nantes</t>
  </si>
  <si>
    <t>44109_3448_00023</t>
  </si>
  <si>
    <t>Rue Gambetta</t>
  </si>
  <si>
    <t>Vacouva</t>
  </si>
  <si>
    <t>43 Quai de Malakoff 44000 Nantes</t>
  </si>
  <si>
    <t>43 Quai Malakoff 44000 Nantes</t>
  </si>
  <si>
    <t>44109_5252_00043</t>
  </si>
  <si>
    <t>Quai Malakoff</t>
  </si>
  <si>
    <t>Work'in salorges</t>
  </si>
  <si>
    <t>16 Quai Ernest Renaud 44100 Nantes</t>
  </si>
  <si>
    <t>44109_2890_00016</t>
  </si>
  <si>
    <t>Quai Ernest Renaud</t>
  </si>
  <si>
    <t>Labo Arts &amp; Techs / Stereolux</t>
  </si>
  <si>
    <t>4 boulevard Léon Bureau 44000 Nantes</t>
  </si>
  <si>
    <t>4 Boulevard Léon Bureau 44200 Nantes</t>
  </si>
  <si>
    <t>44109_4904_00004</t>
  </si>
  <si>
    <t>Boulevard Léon Bureau</t>
  </si>
  <si>
    <t>ADE Nantes</t>
  </si>
  <si>
    <t>9 Rue du Petit Châtelier 44300 Nantes</t>
  </si>
  <si>
    <t>9 Rue du Petit Chatelier 44300 Nantes</t>
  </si>
  <si>
    <t>44109_6429_00009</t>
  </si>
  <si>
    <t>Non renseigné</t>
  </si>
  <si>
    <t>Rue du Petit Chatelier</t>
  </si>
  <si>
    <t>www.dotparade.com</t>
  </si>
  <si>
    <t>DOT PARADE, né en avril 2011, a pour volonté d’accueillir au sein de ses locaux des freelances de divers horizons professionnels afin de créer une dynamique d’échange entre entrepreneurs. Notre objectif principal est de mettre en relation nos savoir-faire, de créer un réseau de professionnels qui puissent par leurs interactions encourager le développement des structures et la réussite de chacun.</t>
  </si>
  <si>
    <t>http://www.dotparade.com/site/wp-content/uploads/2018/02/dot_parade.png</t>
  </si>
  <si>
    <t>http://www.dotparade.com/site/wp-content/uploads/2014/04/dot_parade_20141.jpg</t>
  </si>
  <si>
    <t>Association</t>
  </si>
  <si>
    <t>PiNG – CGET</t>
  </si>
  <si>
    <t>La Cantine numérique</t>
  </si>
  <si>
    <t>11 Rue la noue bras de fer 44200 Nantes</t>
  </si>
  <si>
    <t>11 Rue la Noue Bras de Fer 44200 Nantes</t>
  </si>
  <si>
    <t>44109_3183_00011</t>
  </si>
  <si>
    <t>Rue la Noue Bras de Fer</t>
  </si>
  <si>
    <t>La Cordée Nantes</t>
  </si>
  <si>
    <t>32bis rue Fouré 44000 Nantes</t>
  </si>
  <si>
    <t>32 bis Rue Fouré 44000 Nantes</t>
  </si>
  <si>
    <t>44109_3252_00032_bis</t>
  </si>
  <si>
    <t>32 bis</t>
  </si>
  <si>
    <t>Rue Fouré</t>
  </si>
  <si>
    <t>L’Atelier 9</t>
  </si>
  <si>
    <t>9 Rue des Olivettes 44000 Nantes</t>
  </si>
  <si>
    <t>44109_6012_00009</t>
  </si>
  <si>
    <t>CRESS</t>
  </si>
  <si>
    <t>La Conciergerie Coworking</t>
  </si>
  <si>
    <t>20 Mail des Chantiers 44000 Nantes</t>
  </si>
  <si>
    <t>20 Mail des Chantiers 44200 Nantes</t>
  </si>
  <si>
    <t>44109_1631_00020</t>
  </si>
  <si>
    <t>Mail des Chantiers</t>
  </si>
  <si>
    <t>La Conciergerie du Parc</t>
  </si>
  <si>
    <t>24 Mail des Chantiers 44000 Nantes</t>
  </si>
  <si>
    <t>24 Mail des Chantiers 44200 Nantes</t>
  </si>
  <si>
    <t>44109_1631_00024</t>
  </si>
  <si>
    <t>La Conciergerie du Front Pop'</t>
  </si>
  <si>
    <t>1 Mail du Front Populaire 44000 Nantes</t>
  </si>
  <si>
    <t>1 Mail du Front Populaire 44200 Nantes</t>
  </si>
  <si>
    <t>44109_3391_00001</t>
  </si>
  <si>
    <t>Mail du Front Populaire</t>
  </si>
  <si>
    <t>CRESS – CGET</t>
  </si>
  <si>
    <t>Le Solilab</t>
  </si>
  <si>
    <t>8 rue Saint Domingue 44200 NANTES</t>
  </si>
  <si>
    <t>8 Rue de Saint Domingue 44200 Nantes</t>
  </si>
  <si>
    <t>44109_7564_00008</t>
  </si>
  <si>
    <t>Rue de Saint Domingue</t>
  </si>
  <si>
    <t>ORA</t>
  </si>
  <si>
    <t>7 rue Magdeleine 44200 Nantes</t>
  </si>
  <si>
    <t>7 Rue Magdeleine 44200 Nantes</t>
  </si>
  <si>
    <t>44109_5202_00007</t>
  </si>
  <si>
    <t>Rue Magdeleine</t>
  </si>
  <si>
    <t>PiNG – CRESS – CGET</t>
  </si>
  <si>
    <t>Plateforme C</t>
  </si>
  <si>
    <t>Quai des Antilles hangar 30 44200 Nantes</t>
  </si>
  <si>
    <t>Quai des Antilles 44200 Nantes</t>
  </si>
  <si>
    <t>street</t>
  </si>
  <si>
    <t>44109_0341</t>
  </si>
  <si>
    <t>Quai des Antilles</t>
  </si>
  <si>
    <t>Atelier Partagé du Breil</t>
  </si>
  <si>
    <t>38 rue du Breil 44100 Nantes</t>
  </si>
  <si>
    <t>38 Rue du Breil 44100 Nantes</t>
  </si>
  <si>
    <t xml:space="preserve">09 83 93 27 43 </t>
  </si>
  <si>
    <t>www.espace-esperluette.fr</t>
  </si>
  <si>
    <t>L’Esperluette est un espace de coworking à Nantes associatif né en 2013. Nous sommes 9 coworkers résidents. Animés par l’esprit collaboratif, nous favorisons les projets entre coworkers et nous singularisons par la diversité des métiers présents.</t>
  </si>
  <si>
    <t>http://www.espace-esperluette.fr/wp-content/themes/esperluette/img/logo-esperluette-coworking-nantes.png</t>
  </si>
  <si>
    <t>http://www.espace-esperluette.fr/wp-content/uploads/2016/02/coworking-nantes.jpg</t>
  </si>
  <si>
    <t>44109_1213_00038</t>
  </si>
  <si>
    <t>Rue du Breil</t>
  </si>
  <si>
    <t>Le Grand Bain</t>
  </si>
  <si>
    <t>23 Allée Baco 44000 Nantes</t>
  </si>
  <si>
    <t>Allée Baco 44000 Nantes</t>
  </si>
  <si>
    <t>44109_0512</t>
  </si>
  <si>
    <t>Allée Baco</t>
  </si>
  <si>
    <t>La Galerie zéro déchet</t>
  </si>
  <si>
    <t>5 Rue Fénelon 44000 Nantes</t>
  </si>
  <si>
    <t>44109_3096_00005</t>
  </si>
  <si>
    <t>Rue Fénelon</t>
  </si>
  <si>
    <t>PiNG – CRESS</t>
  </si>
  <si>
    <t>Mediagraph</t>
  </si>
  <si>
    <t>1 rue d’Auvours 44000 Nantes</t>
  </si>
  <si>
    <t>1 Rue d'Auvours 44000 Nantes</t>
  </si>
  <si>
    <t>44109_0480_00001</t>
  </si>
  <si>
    <t>Rue d'Auvours</t>
  </si>
  <si>
    <t>Atelier Viking</t>
  </si>
  <si>
    <t>5 Rue Perelle  44000 NANTES</t>
  </si>
  <si>
    <t>5 Rue Pérelle 44000 Nantes</t>
  </si>
  <si>
    <t>44109_6340_00005</t>
  </si>
  <si>
    <t>Rue Pérelle</t>
  </si>
  <si>
    <t>La Station</t>
  </si>
  <si>
    <t>15 quai Ernest Renaud 44100 Nantes</t>
  </si>
  <si>
    <t>15 Quai Ernest Renaud 44100 Nantes</t>
  </si>
  <si>
    <t>44109_2890_00015</t>
  </si>
  <si>
    <t>Wattignies Social Club</t>
  </si>
  <si>
    <t>13 Boulevard des Martyrs Nantais de la Résistance 44000 Nantes</t>
  </si>
  <si>
    <t>13 Boulevard des Martyrs Nantais de la Résistance 44200 Nantes</t>
  </si>
  <si>
    <t>44109_5448_00013</t>
  </si>
  <si>
    <t>Boulevard des Martyrs Nantais de la Résistance</t>
  </si>
  <si>
    <t>Forum Titi</t>
  </si>
  <si>
    <t>7 Rue Louis Blériot 44700 Orvault</t>
  </si>
  <si>
    <t>44114_1013_00007</t>
  </si>
  <si>
    <t>Rue Louis Blériot</t>
  </si>
  <si>
    <t>Orvault</t>
  </si>
  <si>
    <t>PiNG</t>
  </si>
  <si>
    <t>Centre Socio-culturel de l’Allée Verte</t>
  </si>
  <si>
    <t>1 rue de l’allée verte 44230 Saint-Sébastien-sur-Loire</t>
  </si>
  <si>
    <t>Rue de l'Allée Verte 44230 Saint-Sébastien-sur-Loire</t>
  </si>
  <si>
    <t>44190_0030</t>
  </si>
  <si>
    <t>Rue de l'Allée Verte</t>
  </si>
  <si>
    <t>Saint-Sébastien-sur-Loire</t>
  </si>
  <si>
    <t>Workhub</t>
  </si>
  <si>
    <t>1 avenue des Lions 44800 Saint-Herblain</t>
  </si>
  <si>
    <t>1 Avenue des Lions 44800 Saint-Herblain</t>
  </si>
  <si>
    <t>44162_1537_00001</t>
  </si>
  <si>
    <t>Avenue des Lions</t>
  </si>
  <si>
    <t>Saint-Herblain</t>
  </si>
  <si>
    <t>02 85 52 43 74</t>
  </si>
  <si>
    <t>www.startup-palace.com</t>
  </si>
  <si>
    <t xml:space="preserve">Startup Palace c'est un lieu d'exception en plein centre-ville de Nantes où se côtoient au quotidien plus de 25 startups. Vous souhaitez offrir à votre équipe un cadre qui lui permettra d'être focus tout en échangeant avec des pairs lors de moments conviviaux ? Ou louer un espace quelques heures ? </t>
  </si>
  <si>
    <t>https://media.licdn.com/dms/image/C4D0BAQH9hmlbUw38Cw/company-logo_200_200/0?e=2159024400&amp;v=beta&amp;t=BsxClLqjjA8zLozSWcHez0tGrQN309nwQcgpjiVABS8</t>
  </si>
  <si>
    <t>https://www.startup-palace.com/img/locaux.jpg</t>
  </si>
  <si>
    <t>CGET – CRESS</t>
  </si>
  <si>
    <t>La Ruche Saint-Nazaire</t>
  </si>
  <si>
    <t>25 Rue de l'étoile du matin 44600 Saint-Nazaire</t>
  </si>
  <si>
    <t>25 Rue de l'Etoile du Matin 44600 Saint-Nazaire</t>
  </si>
  <si>
    <t>44184_1872_00025</t>
  </si>
  <si>
    <t>Rue de l'Etoile du Matin</t>
  </si>
  <si>
    <t>Saint-Nazaire</t>
  </si>
  <si>
    <t>Office Coffee</t>
  </si>
  <si>
    <t>21 Avenue du Commandant l'Herminier 44600 Saint-Nazaire</t>
  </si>
  <si>
    <t>44184_1220_00021</t>
  </si>
  <si>
    <t>Avenue du Commandant l'Herminier</t>
  </si>
  <si>
    <t>Les abeilles 44</t>
  </si>
  <si>
    <t>3 rue de l'Écluse Saint-Nazaire 44600 Saint-Nazaire</t>
  </si>
  <si>
    <t>3 Rue de l'Ecluse 44600 Saint-Nazaire</t>
  </si>
  <si>
    <t>44184_1670_00003</t>
  </si>
  <si>
    <t>Rue de l'Ecluse</t>
  </si>
  <si>
    <t>Le Périscop</t>
  </si>
  <si>
    <t>18 Boulevard Paul Perrin 44600 Saint-Nazaire</t>
  </si>
  <si>
    <t>44184_4630_00018</t>
  </si>
  <si>
    <t>Boulevard Paul Perrin</t>
  </si>
  <si>
    <t>Ecole d'Arts - Ateliers numériques</t>
  </si>
  <si>
    <t>24 Avenue Léon Blum 44600 Saint-Nazaire</t>
  </si>
  <si>
    <t>44184_3740_00024</t>
  </si>
  <si>
    <t>Avenue Léon Blum</t>
  </si>
  <si>
    <t>CRESS – PiNG</t>
  </si>
  <si>
    <t>Bluelab</t>
  </si>
  <si>
    <t>66 Centre République 44600 Saint-Nazaire</t>
  </si>
  <si>
    <t>Bâtiment Centre République 44600 Saint-Nazaire</t>
  </si>
  <si>
    <t>44184_k9uape</t>
  </si>
  <si>
    <t>Bâtiment Centre République</t>
  </si>
  <si>
    <t>Centre Socioculturel Tempo</t>
  </si>
  <si>
    <t>7 rue du 11 novembre  44130 Blain</t>
  </si>
  <si>
    <t>7 Rue du 11 Novembre 44130 Blain</t>
  </si>
  <si>
    <t>44015_0493_00007</t>
  </si>
  <si>
    <t>Rue du 11 Novembre</t>
  </si>
  <si>
    <t>Blain</t>
  </si>
  <si>
    <t>Tiers-Lieu de Bouvron</t>
  </si>
  <si>
    <t>21 bis rue Louis Guihot 44130 Bouvron</t>
  </si>
  <si>
    <t>Rue Louis Guihot 44130 Bouvron</t>
  </si>
  <si>
    <t>44023_0054</t>
  </si>
  <si>
    <t>Rue Louis Guihot</t>
  </si>
  <si>
    <t>Bouvron</t>
  </si>
  <si>
    <t>Le Transistore</t>
  </si>
  <si>
    <t>La Chapelle sur Erdre</t>
  </si>
  <si>
    <t>La Chapelle-sur-Erdre</t>
  </si>
  <si>
    <t>municipality</t>
  </si>
  <si>
    <t>Le Millelieu</t>
  </si>
  <si>
    <t>1 rue Félix Platel 44310 Saint Philbert de Grand Lieu</t>
  </si>
  <si>
    <t>1 Rue Félix Platel 44310 Saint-Philbert-de-Grand-Lieu</t>
  </si>
  <si>
    <t>44188_0150_00001</t>
  </si>
  <si>
    <t>Rue Félix Platel</t>
  </si>
  <si>
    <t>Saint-Philbert-de-Grand-Lieu</t>
  </si>
  <si>
    <t>Hackerspace LaFaCh (Amicale Laïque Castelbriantaise)</t>
  </si>
  <si>
    <t>13 Place Ernest Breant 44110 Châteaubriant</t>
  </si>
  <si>
    <t>13 Place Ernest Bréant 44110 Châteaubriant</t>
  </si>
  <si>
    <t>44036_0560_00013</t>
  </si>
  <si>
    <t>Place Ernest Bréant</t>
  </si>
  <si>
    <t>Châteaubriant</t>
  </si>
  <si>
    <t>http://www.alaprairie.fr/</t>
  </si>
  <si>
    <t>Située rue des Olivettes au centre ville de Nantes, la Prairie se compose de quatre open space, l’estive, la vallée, la clairière, le perchoir mais aussi de grands espaces communs et d’une cuisine pour faciliter les échanges et les collaborations.</t>
  </si>
  <si>
    <t>http://www.alaprairie.fr/wp-content/uploads/2016/10/LOGOlaprairie-generique-01-1024x724-1.png</t>
  </si>
  <si>
    <t>http://www.alaprairie.fr/wp-content/uploads/2016/10/Laprairie.png</t>
  </si>
  <si>
    <t>Cow-B</t>
  </si>
  <si>
    <t>7 Rue Jean-Baptiste Olivier  44130 Bouvron</t>
  </si>
  <si>
    <t>7 Rue Jean-baptiste Olivier 44130 Bouvron</t>
  </si>
  <si>
    <t>44023_0047_00007</t>
  </si>
  <si>
    <t>Rue Jean-baptiste Olivier</t>
  </si>
  <si>
    <t>Le 3ème Lieu</t>
  </si>
  <si>
    <t>8 place de l’Église 44170 Abbaretz</t>
  </si>
  <si>
    <t>8 Place de l'Eglise 44170 Abbaretz</t>
  </si>
  <si>
    <t>44001_0295_00008</t>
  </si>
  <si>
    <t>Place de l'Eglise</t>
  </si>
  <si>
    <t>Abbaretz</t>
  </si>
  <si>
    <t>L’Incubacteur Estuaire et Sillon</t>
  </si>
  <si>
    <t>La Croix Gaudin 44360 Saint-Etienne de Montluc</t>
  </si>
  <si>
    <t>La Croix Gaudin 44360 Saint-Étienne-de-Montluc</t>
  </si>
  <si>
    <t>44158_b386</t>
  </si>
  <si>
    <t>La Croix Gaudin</t>
  </si>
  <si>
    <t>Saint-Étienne-de-Montluc</t>
  </si>
  <si>
    <t>Coworkstation</t>
  </si>
  <si>
    <t>1 route de Saint Fiacre 44190 Gorges</t>
  </si>
  <si>
    <t>1 Route de Saint-fiacre 44190 Gorges</t>
  </si>
  <si>
    <t>44064_0140_00001</t>
  </si>
  <si>
    <t>Route de Saint-fiacre</t>
  </si>
  <si>
    <t>Gorges</t>
  </si>
  <si>
    <t>Gullivigne</t>
  </si>
  <si>
    <t>Esplanade de Klettgau 44190 Clisson</t>
  </si>
  <si>
    <t>44043_1035</t>
  </si>
  <si>
    <t>Esplanade de Klettgau</t>
  </si>
  <si>
    <t>Clisson</t>
  </si>
  <si>
    <t>Cosy Parenthèse</t>
  </si>
  <si>
    <t>3 Venelle de l’Escarpe 44190 Clisson</t>
  </si>
  <si>
    <t>3 Venelle de l'Escarpe 44190 Clisson</t>
  </si>
  <si>
    <t>44043_0785_00003</t>
  </si>
  <si>
    <t>Venelle de l'Escarpe</t>
  </si>
  <si>
    <t>Le Fablab Pays d’Ancenis</t>
  </si>
  <si>
    <t>5 Place Armand de Béthune 44150 Ancenis</t>
  </si>
  <si>
    <t>5 Place Armand de Bethune 44150 Ancenis-Saint-Géréon</t>
  </si>
  <si>
    <t>44003_cisdmi_00005</t>
  </si>
  <si>
    <t>Place Armand de Bethune</t>
  </si>
  <si>
    <t>Ancenis-Saint-Géréon</t>
  </si>
  <si>
    <t>Cultivons les Cailloux</t>
  </si>
  <si>
    <t>2  rue de Charost 44150 Ancenis St Géréon</t>
  </si>
  <si>
    <t>2 Rue de Charost 44150 Ancenis-Saint-Géréon</t>
  </si>
  <si>
    <t>44003_0210_00002</t>
  </si>
  <si>
    <t>Rue de Charost</t>
  </si>
  <si>
    <t>Cowork Notre Dame</t>
  </si>
  <si>
    <t>21 Route de Nantes 44430 Le Loroux-Bottereau</t>
  </si>
  <si>
    <t>44084_0520_00021</t>
  </si>
  <si>
    <t>Route de Nantes</t>
  </si>
  <si>
    <t>Le Loroux-Bottereau</t>
  </si>
  <si>
    <t>La Folie</t>
  </si>
  <si>
    <t>2 bis Avenue de L’Ile de France 85160 St-Jean-de-Monts</t>
  </si>
  <si>
    <t>Avenue de l'Ile de France 85160 Saint-Jean-de-Monts</t>
  </si>
  <si>
    <t>85234_2430</t>
  </si>
  <si>
    <t>Avenue de l'Ile de France</t>
  </si>
  <si>
    <t>Saint-Jean-de-Monts</t>
  </si>
  <si>
    <t>06 52 51 98 28</t>
  </si>
  <si>
    <t>85, Vendée, Pays de la Loire</t>
  </si>
  <si>
    <t>http://www.coworking-nantes-corderie.fr/</t>
  </si>
  <si>
    <t xml:space="preserve">Les espaces de Coworking de La Corderie vous permettent d’avoir un pied à terre dans le coeur de la Ville de Nantes proche de toutes commodités (transport et restauration). </t>
  </si>
  <si>
    <t>http://www.coworking-nantes-corderie.fr/images/logo-white.png</t>
  </si>
  <si>
    <t>http://www.coworking-nantes-corderie.fr/images/header/slide2_coworking_nantes_corderie.jpg</t>
  </si>
  <si>
    <t>La Loco Numérique</t>
  </si>
  <si>
    <t>123 Boulevard Louis Blanc 85000 La Roche S/Yon</t>
  </si>
  <si>
    <t>Rue de l'Oiseau Blanc 85000 La Roche-sur-Yon</t>
  </si>
  <si>
    <t>85191_1860</t>
  </si>
  <si>
    <t>Rue de l'Oiseau Blanc</t>
  </si>
  <si>
    <t>La Roche-sur-Yon</t>
  </si>
  <si>
    <t>Le Village de la Vergne</t>
  </si>
  <si>
    <t>La Vergne Babouin 85 000 La Roche-sur-Yon</t>
  </si>
  <si>
    <t>La Vergne Babouin 85000 La Roche-sur-Yon</t>
  </si>
  <si>
    <t>85191_c215</t>
  </si>
  <si>
    <t>La Vergne Babouin</t>
  </si>
  <si>
    <t>Lab Ouest</t>
  </si>
  <si>
    <t>123 Boulevard Louis Blanc 85000 La Roche-sur-Yon</t>
  </si>
  <si>
    <t>85191_1430_00123</t>
  </si>
  <si>
    <t>Boulevard Louis Blanc</t>
  </si>
  <si>
    <t>Espace Flo'tille</t>
  </si>
  <si>
    <t>31 bis rue Amiral Alquier La Flocellière Sèvremont</t>
  </si>
  <si>
    <t>Rue Amiral Alquier 85700 Sèvremont</t>
  </si>
  <si>
    <t>85090_0020</t>
  </si>
  <si>
    <t>Rue Amiral Alquier</t>
  </si>
  <si>
    <t>Sèvremont</t>
  </si>
  <si>
    <t>La Flocellière</t>
  </si>
  <si>
    <t>Le Girafoscope – ArMulETe</t>
  </si>
  <si>
    <t>69 bis rue des Loges85200 Fontenay-le-Comte</t>
  </si>
  <si>
    <t>Rue des Loges 85200 Fontenay-le-Comte</t>
  </si>
  <si>
    <t>85092_1150</t>
  </si>
  <si>
    <t>Rue des Loges</t>
  </si>
  <si>
    <t>Fontenay-le-Comte</t>
  </si>
  <si>
    <t>CGET – CRESS – PiNG</t>
  </si>
  <si>
    <t>Lab’Oddas’Sieux</t>
  </si>
  <si>
    <t>Maison de quartier 11 rue du Gaingalet 85200 Fontenay-le-Comte</t>
  </si>
  <si>
    <t>11 Rue du Gaingalet 85200 Fontenay-le-Comte</t>
  </si>
  <si>
    <t>85092_0735_00011</t>
  </si>
  <si>
    <t>Rue du Gaingalet</t>
  </si>
  <si>
    <t>Le Ludy Lab</t>
  </si>
  <si>
    <t>2 rue du Bocage Chambretaud 85500 Chanverrie</t>
  </si>
  <si>
    <t>2 Rue du Bocage (Chambretaud) 85500 Chanverrie</t>
  </si>
  <si>
    <t>85048_0015_00002</t>
  </si>
  <si>
    <t>Rue du Bocage (Chambretaud)</t>
  </si>
  <si>
    <t>Chanverrie</t>
  </si>
  <si>
    <t>Chambretaud</t>
  </si>
  <si>
    <t>Le Moulin créatif</t>
  </si>
  <si>
    <t>4 rue Saint-Exupéry 85600 Saint-Hilaire-De-Loulay</t>
  </si>
  <si>
    <t>4 Rue St Exupery 85600 Montaigu-Vendée</t>
  </si>
  <si>
    <t>85224_0067_00004</t>
  </si>
  <si>
    <t>Rue St Exupery</t>
  </si>
  <si>
    <t>Montaigu-Vendée</t>
  </si>
  <si>
    <t>Saint-Hilaire-de-Loulay</t>
  </si>
  <si>
    <t>Le boc@l</t>
  </si>
  <si>
    <t>Centre social du chemillois 5 rue de la Gabradière 49120 Chemillé-Mellay</t>
  </si>
  <si>
    <t>5 Rue de la Gagnerie (Melay) 49120 Chemillé-en-Anjou</t>
  </si>
  <si>
    <t>49199_0050_00005</t>
  </si>
  <si>
    <t>Rue de la Gagnerie (Melay)</t>
  </si>
  <si>
    <t>Chemillé-en-Anjou</t>
  </si>
  <si>
    <t>49, Maine-et-Loire, Pays de la Loire</t>
  </si>
  <si>
    <t>Melay</t>
  </si>
  <si>
    <t>Weforge Angers</t>
  </si>
  <si>
    <t>25 rue Lenepveu 49000 Angers</t>
  </si>
  <si>
    <t>06 44 66 00 58</t>
  </si>
  <si>
    <t>https://www.dojonantes.com</t>
  </si>
  <si>
    <t>DOJO Nantes est une grande colloc’ pour entrepreneurs située pile en face de la gare de Nantes.
On a créé un lieu que l’on veut vertueux pour l’écosystème startup nantais,à base de valeurs fortes : transparence, honnêteté, radicalité ; et d’un motto dans le même mood et tout aussi clair : 0% bullshit, 100% care !</t>
  </si>
  <si>
    <t>25 Rue Lenepveu 49100 Angers</t>
  </si>
  <si>
    <t>49007_4750_00025</t>
  </si>
  <si>
    <t>Rue Lenepveu</t>
  </si>
  <si>
    <t>Angers</t>
  </si>
  <si>
    <t>Espace OASIS</t>
  </si>
  <si>
    <t>1 Rue Saint Samson 49100 Angers</t>
  </si>
  <si>
    <t>https://images.squarespace-cdn.com/content/59a6a710d55b419bd793abc5/1504103688388-3CB98CO8OD1LYDEWU1JT/Logo_ICON_NEG_transparent.png?format=1000w&amp;content-type=image%2Fpng</t>
  </si>
  <si>
    <t>https://images.squarespace-cdn.com/content/v1/59a6a710d55b419bd793abc5/1504101680650-DT219XZ6XOIB5W5VBWLX/ke17ZwdGBToddI8pDm48kFQQgP34qnCpeHaeAOzTt7pZw-zPPgdn4jUwVcJE1ZvWQUxwkmyExglNqGp0IvTJZamWLI2zvYWH8K3-s_4yszcp2ryTI0HqTOaaUohrI8PIedjZT6_OBzi2ofH1EqNdNeCRxNMlbxs9807lIebBlcA/DOJOcoworkingopenspace.png?format=500w</t>
  </si>
  <si>
    <t>1 Rue Saint-samson 49100 Angers</t>
  </si>
  <si>
    <t>49007_7345_00001</t>
  </si>
  <si>
    <t>Rue Saint-samson</t>
  </si>
  <si>
    <t>Espace OASIS 2</t>
  </si>
  <si>
    <t>12 Rue Saint Maurille 49100 Angers</t>
  </si>
  <si>
    <t>12 Rue Saint-maurille 49100 Angers</t>
  </si>
  <si>
    <t>49007_7310_00012</t>
  </si>
  <si>
    <t>Rue Saint-maurille</t>
  </si>
  <si>
    <t>SynerJ</t>
  </si>
  <si>
    <t>12 place Imbach 49100 Angers</t>
  </si>
  <si>
    <t>12 Place Louis Imbach 49100 Angers</t>
  </si>
  <si>
    <t>49007_4970_00012</t>
  </si>
  <si>
    <t>Place Louis Imbach</t>
  </si>
  <si>
    <t>ESPACE CO 49</t>
  </si>
  <si>
    <t>6 Rue René Brémont 49100 Angers</t>
  </si>
  <si>
    <t>6 Rue René Bremont 49100 Angers</t>
  </si>
  <si>
    <t>49007_6730_00006</t>
  </si>
  <si>
    <t>Rue René Bremont</t>
  </si>
  <si>
    <t>Le 122 - Paï Paï</t>
  </si>
  <si>
    <t>122 Rue de la Chalouère 49100 Angers</t>
  </si>
  <si>
    <t>49007_1480_00122</t>
  </si>
  <si>
    <t>Rue de la Chalouère</t>
  </si>
  <si>
    <t>Tiers Lieu Angers French Tech</t>
  </si>
  <si>
    <t>36 rue Thiers Angers  49000</t>
  </si>
  <si>
    <t>36 Rue du Lierre 49000 Angers</t>
  </si>
  <si>
    <t>49007_4813_00036</t>
  </si>
  <si>
    <t>Rue du Lierre</t>
  </si>
  <si>
    <t>Le Roch'Lab</t>
  </si>
  <si>
    <t>ZA les Gours  49190 Rochefort sur Loire</t>
  </si>
  <si>
    <t>Le Clos des Gours 49190 Rochefort-sur-Loire</t>
  </si>
  <si>
    <t>locality</t>
  </si>
  <si>
    <t>49259_b147</t>
  </si>
  <si>
    <t>Le Clos des Gours</t>
  </si>
  <si>
    <t>Rochefort-sur-Loire</t>
  </si>
  <si>
    <t>Centrale 7</t>
  </si>
  <si>
    <t>Rue du Carreau de Bois II Nyoiseau 49500 Segré-en-Anjou Bleu</t>
  </si>
  <si>
    <t>Rue du Carreau (Nyoiseau) 49500 Segré-en-Anjou Bleu</t>
  </si>
  <si>
    <t>49233_0057</t>
  </si>
  <si>
    <t>Rue du Carreau (Nyoiseau)</t>
  </si>
  <si>
    <t>Segré-en-Anjou Bleu</t>
  </si>
  <si>
    <t>Nyoiseau</t>
  </si>
  <si>
    <t>CBIO l’anjou</t>
  </si>
  <si>
    <t>56 Avenue d'Angers 49190 Rochefort-sur-Loire</t>
  </si>
  <si>
    <t>49259_0024_00056</t>
  </si>
  <si>
    <t>Avenue d'Angers</t>
  </si>
  <si>
    <t>ßricoLab</t>
  </si>
  <si>
    <t>8 rue de Bellevue 49630 Corné</t>
  </si>
  <si>
    <t>Rue de Bellevue 49800 Loire-Authion</t>
  </si>
  <si>
    <t>49106_0022</t>
  </si>
  <si>
    <t>Rue de Bellevue</t>
  </si>
  <si>
    <t>Loire-Authion</t>
  </si>
  <si>
    <t>Corné</t>
  </si>
  <si>
    <t>Centre Social l'Atelier</t>
  </si>
  <si>
    <t>02 49 09 24 90</t>
  </si>
  <si>
    <t>https://www.le144-coworking.fr/</t>
  </si>
  <si>
    <t>5 rue de Savennières 49170 St-Georges sur Loire</t>
  </si>
  <si>
    <t xml:space="preserve">Bureaux privés et partagés, open-space, salles de réunion et salles de formation… Au cœur de la rue Paul Bellamy, au 144 précisément, vous succomberez à cette ambiance conviviale, aux coins cosys et aux grands événements qui ponctuent régulièrement vos journées de travail. </t>
  </si>
  <si>
    <t>https://www.le144-coworking.fr/wp-content/themes/le144_v2/img/logo.png</t>
  </si>
  <si>
    <t>https://www.le144-coworking.fr/wp-content/uploads/2019/05/Coworking-Nantes.jpg</t>
  </si>
  <si>
    <t>5 Rue de Savennières 49170 Saint-Georges-sur-Loire</t>
  </si>
  <si>
    <t>49283_0101_00005</t>
  </si>
  <si>
    <t>Rue de Savennières</t>
  </si>
  <si>
    <t>Saint-Georges-sur-Loire</t>
  </si>
  <si>
    <t>Centre social ESPACE Baugeois</t>
  </si>
  <si>
    <t>Square du pont des fées Baugé 49150 Baugé en Anjou</t>
  </si>
  <si>
    <t>Square du Pont des Fées 49150 Baugé-en-Anjou</t>
  </si>
  <si>
    <t>49018_1582</t>
  </si>
  <si>
    <t>Square du Pont des Fées</t>
  </si>
  <si>
    <t>Baugé-en-Anjou</t>
  </si>
  <si>
    <t>Baugé</t>
  </si>
  <si>
    <t>Regus Express Le Mans</t>
  </si>
  <si>
    <t>Place du 8 Mai 1945 72000 Le Mans</t>
  </si>
  <si>
    <t>Place du 8-mai-1945 72000 Le Mans</t>
  </si>
  <si>
    <t>72181_2732</t>
  </si>
  <si>
    <t>Place du 8-mai-1945</t>
  </si>
  <si>
    <t>Le Mans</t>
  </si>
  <si>
    <t>72, Sarthe, Pays de la Loire</t>
  </si>
  <si>
    <t>La Ruche Numérique</t>
  </si>
  <si>
    <t>1 Boulevard René Levasseur 72100 Le Mans</t>
  </si>
  <si>
    <t>1 Boulevard René Levasseur 72000 Le Mans</t>
  </si>
  <si>
    <t>72181_4590_00001</t>
  </si>
  <si>
    <t>Boulevard René Levasseur</t>
  </si>
  <si>
    <t>La Tribu Co_working</t>
  </si>
  <si>
    <t>10 Rue du Docteur Leroy 72100 Le Mans</t>
  </si>
  <si>
    <t>10 Rue du Docteur Leroy 72000 Le Mans</t>
  </si>
  <si>
    <t>72181_1685_00010</t>
  </si>
  <si>
    <t>Rue du Docteur Leroy</t>
  </si>
  <si>
    <t>Hangar Créalab</t>
  </si>
  <si>
    <t>43 Place d’Alger 72000 Le Mans</t>
  </si>
  <si>
    <t>43 Rue d'Alger 72000 Le Mans</t>
  </si>
  <si>
    <t>72181_0145_00043</t>
  </si>
  <si>
    <t>Rue d'Alger</t>
  </si>
  <si>
    <t>Village Factory Asnière-sur-Vègre</t>
  </si>
  <si>
    <t>2 bis Rue du Lavoir 72430 Asnières-sur-Vègre</t>
  </si>
  <si>
    <t>Rue du Lavoir 72430 Asnières-sur-Vègre</t>
  </si>
  <si>
    <t>72010_0010</t>
  </si>
  <si>
    <t>Rue du Lavoir</t>
  </si>
  <si>
    <t>Asnières-sur-Vègre</t>
  </si>
  <si>
    <t>CGET – PiNG</t>
  </si>
  <si>
    <t>HAUM</t>
  </si>
  <si>
    <t>(2eme étage) 57 boulevard Demorieux  72100 Le Mans</t>
  </si>
  <si>
    <t>57 Boulevard Demorieux 72100 Le Mans</t>
  </si>
  <si>
    <t>72181_1590_00057</t>
  </si>
  <si>
    <t>Boulevard Demorieux</t>
  </si>
  <si>
    <t>Le 2-4</t>
  </si>
  <si>
    <t>2-4 rue des rosiers 53140 Pré-en-Pail</t>
  </si>
  <si>
    <t>4 Rue des Rosiers 53140 Pré-en-Pail-Saint-Samson</t>
  </si>
  <si>
    <t>53185_0580_00004</t>
  </si>
  <si>
    <t>Rue des Rosiers</t>
  </si>
  <si>
    <t>Pré-en-Pail-Saint-Samson</t>
  </si>
  <si>
    <t>53, Mayenne, Pays de la Loire</t>
  </si>
  <si>
    <t>Pré-en-Pail</t>
  </si>
  <si>
    <t>Tiers-Lieu à St-Denis-de-Gastines</t>
  </si>
  <si>
    <t>2 rue de Bretagne 53500 Saint-Denis-de-Gastines</t>
  </si>
  <si>
    <t>2 Rue de Bretagne 53500 Saint-Denis-de-Gastines</t>
  </si>
  <si>
    <t>53211_0080_00002</t>
  </si>
  <si>
    <t>Rue de Bretagne</t>
  </si>
  <si>
    <t>Saint-Denis-de-Gastines</t>
  </si>
  <si>
    <t>06 60 35 85 02</t>
  </si>
  <si>
    <t>http://lapetiteserre.com</t>
  </si>
  <si>
    <t>La petite Serre est née de notre volonté de proposer  aux entrepreneurs, responsables d’antenne régionale, indépendants … un contexte de travail qui, de part les interlocuteurs présents et les  rencontres proposées permette très concrètement de faciliter le développement des entreprises et l’épanouissement des hommes qui les gèrent.</t>
  </si>
  <si>
    <t>https://www.lapetiteserre.com/wp-content/uploads/2017/03/la-petite-serre-logo.png</t>
  </si>
  <si>
    <t>https://www.lapetiteserre.com/wp-content/uploads/2017/03/espace-commun-lapetiteserre-miniature.jpg</t>
  </si>
  <si>
    <t>02 40 74 96 77</t>
  </si>
  <si>
    <t>https://www.vacouva.fr/</t>
  </si>
  <si>
    <t xml:space="preserve">Ancré au coeur de Nantes, dans le quartier dynamique EuroNantes/Gare Sud, Vacouva est un lieu inspirant de travail et de rencontres, un espace créatif pour booster votre esprit d’entreprise. </t>
  </si>
  <si>
    <t>https://scontent-cdg2-1.xx.fbcdn.net/v/t1.0-9/p960x960/64609514_655514921538662_3871058456291049472_o.jpg?_nc_cat=111&amp;_nc_oc=AQlzCVRbObAjinVcFAKlrKWONMmSthJbJ3GDALa8rvqjNjjz4ZYVAwSYOljzYzqPSiu00Qgc3PY7TKYoB5nQTBH3&amp;_nc_ht=scontent-cdg2-1.xx&amp;oh=06d26c0c2a910c3fe993cf88f622323d&amp;oe=5E51F363</t>
  </si>
  <si>
    <t>https://scontent-cdg2-1.xx.fbcdn.net/v/t1.0-9/s960x960/40771228_508002066289949_5321077756593700864_o.jpg?_nc_cat=105&amp;_nc_ohc=u3hWzAt8klUAQmFKAvx3gJQgEz0ewr5PmRDRm7yJSLca9XhNdVKXDyzow&amp;_nc_ht=scontent-cdg2-1.xx&amp;oh=9a73c62209ce7576d36d08f532ef4254&amp;oe=5E450596</t>
  </si>
  <si>
    <t>02 40 44 63 70</t>
  </si>
  <si>
    <t>https://www.work-in-salorges.fr/des-espaces-dedies-pour-le-coworking</t>
  </si>
  <si>
    <t>Work'in salorges sait que les manières de travailler évoluent. L'entreprise n'est plus le lieu unique où les collaborateurs se retrouvent. Pour répondre à cette nouvelle demande, nous mettons à votre disposition des Work Box ouvertes en accès libre, avec un accès Wi-fi illimité, pour que vous puissiez travailler librement et en toute tranquilité !</t>
  </si>
  <si>
    <t>https://www.work-in-salorges.fr/themes/custom/cci_workin/logo.svg</t>
  </si>
  <si>
    <t>https://www.work-in-salorges.fr/sites/default/files/styles/page_full_desktop/public/2019-11/Work_Box-vide_5_banniere_0.jpg?itok=ouHw9Lln</t>
  </si>
  <si>
    <t>02 40 43 20 43</t>
  </si>
  <si>
    <t>http://www.stereolux.org/labo-arts-techs/presentation</t>
  </si>
  <si>
    <t>Citoyens – Professionnels</t>
  </si>
  <si>
    <t>O-D</t>
  </si>
  <si>
    <t>Le Laboratoire Arts et Technologies de Stereolux est un espace dédié à l’expérimentation se situant à la jonction des arts numériques, de la recherche et de l'industrie. Il cherche à promouvoir et accompagner les transitions technologiques, d’usages ou culturelles. Il contribue ainsi activement aux multiples réflexions autour des technologies numériques et de leur devenir.</t>
  </si>
  <si>
    <t>https://www.stereolux.org/sites/all/themes/tssks/img/website-logo.png</t>
  </si>
  <si>
    <t>https://www.stereolux.org/sites/default/files/styles/galerie_photos_slider_miniature/public/ged/labo%20location8466916595_e54cbab939_o.jpg?itok=MBZpvlXn</t>
  </si>
  <si>
    <t>09 51 33 36 13</t>
  </si>
  <si>
    <t>www.ade-coworking.net</t>
  </si>
  <si>
    <t xml:space="preserve">L'Atelier Des Entreprises regroupe des sociétés d'horizons très différents, du monde de la startup au suivi de chantier. </t>
  </si>
  <si>
    <t>https://static.wixstatic.com/media/45ae59_cf6964f4905247188e5db881aa58c47d.png/v1/fill/w_190,h_78,al_c,q_80,usm_0.66_1.00_0.01/45ae59_cf6964f4905247188e5db881aa58c47d.webp</t>
  </si>
  <si>
    <t>https://static.wixstatic.com/media/45ae59_9b60be0e70f849dfa3f9178d6c084ccc~mv2_d_4640_3480_s_4_2.jpg/v1/fill/w_560,h_517,al_c,q_80,usm_0.66_1.00_0.01/45ae59_9b60be0e70f849dfa3f9178d6c084ccc~mv2_d_4640_3480_s_4_2.webp</t>
  </si>
  <si>
    <t>02 40 75 96 22</t>
  </si>
  <si>
    <t>https://www.lacantine.co/</t>
  </si>
  <si>
    <t>Les espaces de coworking de La Cantine vous permettent d’avoir un pied à terre ponctuel au cœur de Nantes, de développer une idée en mode projet sur une période définie ou de poser vos valises sur une durée indéterminée.</t>
  </si>
  <si>
    <t>https://www.lacantine.co/wp-content/themes/atlantic/img/logo.png</t>
  </si>
  <si>
    <t>https://www.lacantine.co/wp-content/uploads/2018/07/IMG_6920.jpg</t>
  </si>
  <si>
    <t xml:space="preserve">32bis rue Fouré 44000 Nantes  </t>
  </si>
  <si>
    <t>http://www.la-cordee.net/cordee/nantes/foure</t>
  </si>
  <si>
    <t>Plus qu’un espace de coworking, la Cordée est une communauté. Nos membres viennent partager des moments conviviaux, échanger sur leurs projets, travailler ensemble, continuer d’apprendre, ou tout simplement rire autour d’un café. Nous organisons avec eux de nombreux événements pour que chacun puisse trouver le contact, l’aide ou le support dont il a besoin.</t>
  </si>
  <si>
    <t>https://www.la-cordee.net/wp-content/uploads/CORDEE_LOGO.png</t>
  </si>
  <si>
    <t>https://www.la-cordee.net/wp-content/uploads/P15-495x400.jpg</t>
  </si>
  <si>
    <t>06 63 67 03 49</t>
  </si>
  <si>
    <t>https://www.facebook.com/CoWorkAtelier9/</t>
  </si>
  <si>
    <t>L’Atelier 9 est un lieu de coworking en plein cœur de Nantes. Espace partagé de 200 m2, au fond d’une jolie cour arborée, où les occupants s’affairent… en toute convivialité.</t>
  </si>
  <si>
    <t>https://scontent-cdg2-1.xx.fbcdn.net/v/t1.0-9/32290021_442986052807055_4649797024181387264_n.jpg?_nc_cat=108&amp;_nc_oc=AQn6bpndFOLFbpyFvhFmwADsTGDajjVAgYU8hCEfEMuhjCvl0rJMJIcizZi0U824z-SqtZDw3Brdm8mcOcJzcJ3Q&amp;_nc_ht=scontent-cdg2-1.xx&amp;oh=263dfb0e3eda9182464afd072f737fe0&amp;oe=5E519F98</t>
  </si>
  <si>
    <t>https://scontent-cdg2-1.xx.fbcdn.net/v/t1.0-0/p640x640/32253655_443046112801049_4106897983847530496_o.jpg?_nc_cat=108&amp;_nc_ohc=9d3D-vFE4WYAQmcx8U-fpddZgXNrj4EXoWkcrZYNN7DD_1quQ0Q-mOv2w&amp;_nc_ht=scontent-cdg2-1.xx&amp;oh=2737fb6fb1648337424f1cca46605b4f&amp;oe=5E4DE12D</t>
  </si>
  <si>
    <t>02 85 52 83 24</t>
  </si>
  <si>
    <t>https://www.laconciergeriedequartier.fr/coworking</t>
  </si>
  <si>
    <t>La Conciergerie-Labo de Quartier, structure créée en 2013 sous forme d’association, est depuis avril 2018 une Société Coopérative d’Intérêt Collectif, dont l’objectif est de déployer une offre de services et d’animations sur les espaces communs de l’île de Nantes, afin de développer la vie de quartier et de favoriser le vivre-ensemble en ville. Dès 2013, les objectifs du projet étaient de travailler sur la mixité sociale, la mutualisation des espaces et l’animation des rez-de-chaussée. Après l'ouverture d'un premier lieu d'expérimentation en 2016, nous avons ouvert en octobre 2018 'La Conciergerie du Parc' où vous pouvez retrouver nos services et animations sur plus de 400 m². Aujourd’hui les bâtiments et les espaces sortent de terre, la vie de quartier, elle, existe déjà...</t>
  </si>
  <si>
    <t>https://user-images.strikinglycdn.com/res/hrscywv4p/image/upload/c_limit,fl_lossy,h_1440,w_720,f_auto,q_auto/1168946/ruf2vpjmzuaqxodzqlq6.png</t>
  </si>
  <si>
    <t>https://user-images.strikinglycdn.com/res/hrscywv4p/image/upload/c_limit,fl_lossy,h_1440,w_720,f_auto,q_auto/1168946/brillard-DSCF4736-BD_xeb4iw.jpg</t>
  </si>
  <si>
    <t>SCIC</t>
  </si>
  <si>
    <t>https://www.laconciergeriedequartier.fr/</t>
  </si>
  <si>
    <t>Citoyens</t>
  </si>
  <si>
    <t>T-D-C</t>
  </si>
  <si>
    <t>https://user-images.strikinglycdn.com/res/hrscywv4p/image/upload/c_limit,fl_lossy,h_1440,w_720,f_auto,q_auto/1168946/bshekjgnqotjdku56uuh.png</t>
  </si>
  <si>
    <t>https://user-images.strikinglycdn.com/res/hrscywv4p/image/upload/c_limit,fl_lossy,h_1440,w_720,f_auto,q_auto/1168946/r2fhvs5tzkwyski4siev.png</t>
  </si>
  <si>
    <t>02 40 89 33 69</t>
  </si>
  <si>
    <t>https://www.ecossolies.fr/-Le-Solilab-</t>
  </si>
  <si>
    <t>Professionnels – Citoyens</t>
  </si>
  <si>
    <t>Ancienne friche industrielle, trace de l’histoire sociale de Nantes, le Solilab contribue à donner un nouveau visage à la pointe ouest de l’île de Nantes depuis 2014.  Ce terrain polyvalent de 9 000 m² résulte d’une dynamique très forte, initiée dès les années 2000 par Nantes Métropole et Les Ecossolies, pour développer et faire connaître l’économie sociale &amp; solidaire.  Espace d’expérimentations en permanente évolution, laboratoire d’innovations sociales et environnementales, tiers-lieu, point d’ancrage où se rencontrent et coopèrent celles et ceux qui travaillent, entreprennent et consomment autrement : le Solilab, c’est tout cela en même temps !</t>
  </si>
  <si>
    <t>https://www.ecossolies.fr/IMG/siteon0.png?1513335286</t>
  </si>
  <si>
    <t>https://www.ecossolies.fr/IMG/jpg/entree_solilab.jpg</t>
  </si>
  <si>
    <t xml:space="preserve"> 02 28 44 55 92 </t>
  </si>
  <si>
    <t>https://www.oraverslequilibre.fr/</t>
  </si>
  <si>
    <t>professionnels, citoyens</t>
  </si>
  <si>
    <t>Une oasis ressourçante au cœur de la jungle urbaine… Un lieu ouvert à tous pour apprendre, consulter un thérapeute, bouger, ralentir, se restaurer… où vivre au naturel rime avec prévention santé pour tous et accompagnement des publics fragiles.</t>
  </si>
  <si>
    <t>https://www.oraverslequilibre.fr/wp-content/themes/storefront-for-ora/assets/images/logo-small.png</t>
  </si>
  <si>
    <t>https://scontent-cdg2-1.xx.fbcdn.net/v/t1.0-9/p960x960/72461790_757536811337791_3749003869514891264_o.jpg?_nc_cat=107&amp;_nc_ohc=QfB3WvTRR-UAQm2_I35vrUN06qM-R4ZAsdC_CZUL4TV42IbkEYbjU7JtQ&amp;_nc_ht=scontent-cdg2-1.xx&amp;oh=d95873ac9a945e169403184029972554&amp;oe=5E7011A2</t>
  </si>
  <si>
    <t>02 51 84 13 57</t>
  </si>
  <si>
    <t>https://info.pingbase.net/lieux/</t>
  </si>
  <si>
    <t>T-O-D</t>
  </si>
  <si>
    <t>Plateforme C est un atelier de fabrication numérique, fablab, co-construit par PiNG et plusieurs établissements d'enseignement supérieur. A la fois citoyen et pédagogique, cet atelier partagé est autant un espace d'appropriation des cultures numériques par le faire qu'un lieu d'innovation pédagogique.</t>
  </si>
  <si>
    <t>https://scontent-cdg2-1.xx.fbcdn.net/v/t1.0-9/12401002_10156760951325608_3666522466593511078_n.png?_nc_cat=100&amp;_nc_ohc=wrBpN6bVil8AQnrxA2Y-yrZtsNzk89lT2g2uFIo_bzeO2i-Up2T4iaW6A&amp;_nc_ht=scontent-cdg2-1.xx&amp;oh=eee1d84736e8eb353b2815e8bd43258f&amp;oe=5E886C2B</t>
  </si>
  <si>
    <t>https://info.pingbase.net/wp-content/uploads/2018/05/IMG_9776.jpg</t>
  </si>
  <si>
    <t>02 40 16 86 78</t>
  </si>
  <si>
    <t>Espace hybride entre fablab et jardin partagé, lieu de bricolage, de création, de réparation, l'Atelier Partagé permet aux habitants et habitantes du quartier d'accéder à un espace équipé pour réparer, apprendre à réparer, fabriquer des objets, regagner confiance en soi ou mieux comprendre les rouages de notre environnement technologique. L'Atelier Partagé permet aussi de redynamiser le tissu social local et de valoriser ses savoir-faire.</t>
  </si>
  <si>
    <t>https://info.pingbase.net/wp-content/uploads/2018/06/IMG_1090-1024x683.jpg</t>
  </si>
  <si>
    <t>https://lacooperative.coop/</t>
  </si>
  <si>
    <t>Le Grand Bain est un projet né de l'Ouvre-Boites 44 qui réinvente le monde du travail et développe l’économie locale. En juin 2018, les nantais attribuaient au projet « La Coopérative » le bâtiment des Bains-Douches dans le cadre de l'Appel à projets #15Lieux lancé par la Ville de Nantes. Aujourd’hui le Grand Bain c’est un collectif porté par l'Ouvre-Boîtes 44 qui rassemble des acteurs nantais de l'économie coopérative : principalement les Coopératives d'activité et d'emploi Coopchezvous, Bâticréateurs, Oz, l'Ouvre-Boites 44 et la Société coopérative Le Début des haricots (plus connue sous l'appellation La Grande Barge) auxquelles vont venir se greffer différents autres acteurs approchés.   Objectif : créer une vitrine de l'économie coopérative nantaise.  L'idée : rassembler en centre ville des initiatives coopératives pour animer ce nouvel espace, en faire un lieu de vie, un lieu de travail, un lieu de rencontre, un lieu de consommation où s'expriment la solidarité, le local, l'entraide, l'échange et le lien social.</t>
  </si>
  <si>
    <t>Coopérative</t>
  </si>
  <si>
    <t>http://lagalerieduzerodechet.fr/</t>
  </si>
  <si>
    <t>D-C</t>
  </si>
  <si>
    <t>Tiers-lieu sur la réduction des déchets en Pays de la Loire</t>
  </si>
  <si>
    <t>http://lagalerieduzerodechet.fr/wp-content/uploads/2019/10/IMG_9377-1024x683.jpg</t>
  </si>
  <si>
    <t>02 40 12 19 12</t>
  </si>
  <si>
    <t>www.assomediagraph.fr</t>
  </si>
  <si>
    <t>Espace ressource, de travail, et de formation dédié aux usages numériques</t>
  </si>
  <si>
    <t>https://www.assomediagraph.fr/wp-content/uploads/2019/10/logo_mediagraph_carre-bon-300x291.png</t>
  </si>
  <si>
    <t>5 Rue Perelle, 44000 NANTES</t>
  </si>
  <si>
    <t>https://atelier-viking-nantes.fr/</t>
  </si>
  <si>
    <t>T-D</t>
  </si>
  <si>
    <t>L’Atelier Viking, créé par une association pour l'entrepreneuriat féminin, accueillie les entrepreneuses nantais dans un “safe place”; un lieu agréable et solidaire où se côtoient bureaux partagés, privatisations, tablées d’échanges, apéros réseau… et encore bien d’autres projets à venir, pour faire grandir leur projet en toute sérénité.</t>
  </si>
  <si>
    <t>https://atelier-viking-nantes.fr/wp-content/uploads/2019/02/cropped-LOGO_ATELIER_VIKING_daa520.png</t>
  </si>
  <si>
    <t>https://atelier-viking-nantes.fr/wp-content/uploads/2019/09/Atelier-Viking-Accueil-Tablee-1024x578.jpg</t>
  </si>
  <si>
    <t>http://www.atelierdesinitiatives.org/l-atelier-des-initiatives/article/la-station</t>
  </si>
  <si>
    <t>La Station découle d’une envie commune de créer en 2011 un Pôle Associatif Jeunesses à Nantes. A travers la mutualisation d’un local d’activités entre différents acteurs ayant des missions complémentaires : l'Afev, l'Atelier des Initiatives, le Vlipp et à l'époque l'association Europa.  La Station est un espace de travail et de coopérations ouvertes au public,  Elle accueille différentes activités et animations qui favorisent l’initiative, la citoyenneté et la créativité. C'est un lieu d’engagement et d’initiatives, un lieu ressources et de compétences et enfin Lieu de coopérations et d’expérimentations.</t>
  </si>
  <si>
    <t>http://www.atelierdesinitiatives.org/local/cache-vignettes/L596xH282/lastation_logo_long_web-c0e9b.jpg</t>
  </si>
  <si>
    <t>http://www.atelierdesinitiatives.org/local/cache-vignettes/L670xH399/hall_rouge-2-23386.jpg</t>
  </si>
  <si>
    <t>https://www.facebook.com/pg/WSCNantes</t>
  </si>
  <si>
    <t>Situé dans un ancien garage automobile de 800 mètres carrés, au cœur de l’île de Nantes, le Wattignies Social Club est un lieu indépendant dédié au tuning d'expérimentations urbaines. Son agencement « délicieusement bordélique » évoque le foisonnement d’idées. Sur place, on y croise des chercheurs qui viennent débattre des enjeux de société, des artisans, des associations, des chômeurs, des migrants, des chefs d’entreprises en quête de sens, des citoyens engagés… Bref, on mixe les activités et les publics pour « faire société ».</t>
  </si>
  <si>
    <t>02 40 76 38 44</t>
  </si>
  <si>
    <t>https://www.forum-titi.fr/</t>
  </si>
  <si>
    <t xml:space="preserve">Le Forum Titi est un tiers-lieu de l'ESS qui a vocation a accueillir des structures accompagnant les publics personnes agées, personnes en situation de handicap. C'est également le siège social du groupe coopératif les Titis.  </t>
  </si>
  <si>
    <t>https://www.forum-titi.fr/wp-content/uploads/ForumTiti.png</t>
  </si>
  <si>
    <t>https://www.forum-titi.fr/wp-content/uploads/Forum_Titi_Floris-e1509957069944.jpg</t>
  </si>
  <si>
    <t>SCOP</t>
  </si>
  <si>
    <t>02 40 33 16 88</t>
  </si>
  <si>
    <t>https://alleeverte.centres-sociaux.fr</t>
  </si>
  <si>
    <t>Depuis 3 ans, l’association socioculturelle de l’Allée Verte propose un Atelier de réparation tous les premiers samedis du mois pour réparer différents objets (ex : télé, fer à repasser, lampe, aspirateur, fauteuil, tondeuse, ordinateur textiles …). Le centre social propose aussi de nombreuses autres activités, comme un atelier numérique et un studio d’enregistrement pour des projets créatifs sonores.</t>
  </si>
  <si>
    <t>https://www.neo-nomade.com/espace/3863/coworking-saint-herblain-workhub</t>
  </si>
  <si>
    <t>Le Workhub de Ouest bureau regroupe bureaux, salles de réunion et Workcafé dans un nouvel espace collaboratif idéalement situé à St Herblain, à proximité des transports en commun et des accès périphériques.</t>
  </si>
  <si>
    <t>https://www.neo-nomade.com/fichier/compressedImages/espace/3863/8.jpg=2000x961xcrop</t>
  </si>
  <si>
    <t>06 58 96 96 84</t>
  </si>
  <si>
    <t>http://la-ruche.net/ruche/saint-nazaire/</t>
  </si>
  <si>
    <t>La Ruche est un espace de coworking collaboratif où les acteurs du changement se rencontrent, et partagent compétences et ressources. Il s’agit d’offrir un lieu propice au développement professionnel et à l’épanouissement personnel à toute personne qui porte une initiative à impact positif pour la société. L'entrepreneuriat responsable est la norme et crée de l'emploi. Nous croyons que chaque acteur peut avoir un impact social, sociétal et/ou environnemental quelque soit sa situation économique, géographique, son parcours, ses origines. Chaque personne qui souhaite lance son activité sur son territoire possède les outils et le réseau pour réussir. La Ruche Saint-Nazaire est membre du premier réseau national d'incubateur à impact. L'espace collaboratif à ouvert ses portes en septembre 2017.</t>
  </si>
  <si>
    <t>https://la-ruche.net/wp-content/themes/ruche/images/logo.gif</t>
  </si>
  <si>
    <t>https://la-ruche.net/wp-content/uploads/2017/09/Laruchecoworking_CWSud-587x440.jpg</t>
  </si>
  <si>
    <t>SAS ESUS</t>
  </si>
  <si>
    <t>02 53 30 80 75</t>
  </si>
  <si>
    <t>http://www.officecoffee.fr</t>
  </si>
  <si>
    <t>L’Office Coffee est un espace de travail partagé et connecté, favorisant l’échange et le travail en réseau, un lieu fonctionnel, modulable, convivial et dynamisant, idéal pour tous les Entrepreneurs, Entreprises, Freelances, Associations, Clubs et propice aux opportunités et aux rencontres professionnelles.</t>
  </si>
  <si>
    <t>https://www.officecoffee.fr/wp-content/themes/office_coffee/img/logo_office_coffee_header.png</t>
  </si>
  <si>
    <t>https://www.officecoffee.fr/wp-content/uploads/2018/06/20180613_150557-e1543247741587.jpg</t>
  </si>
  <si>
    <t>https://www.facebook.com/lesabeilles44/</t>
  </si>
  <si>
    <t>Ancien bâtiment de l’Union des remorqueurs de l’Océan (URO), Les Abeilles mêlent aujourd’hui hébergements, bureaux, et activités culturelles et artistiques. « LES ABEILLES », nommé ainsi pour propulser la mémoire du lieu, sont un cargo aux cales culturelles et une ruche créative où il fait bon venir butiner. Le ‘cargo-ruche’ LES ABEILLES peut être catégorisé parmi les ‘Tiers-lieux’. Il se nourrit des rencontres et des échanges avec les sédentaires de son environnement proche, et de l’apport fournis par les voyageurs d’autres horizons. Ici, nous expérimentons la fabrication d’un ‘miel de territoire’. L’objectif qui prédomine à travers ce ‘lieu de courtoisie’, est l’affirmation de la relation entre le corps qui habite la ville de manière permanente ou éphémère (l’habitant, le touriste), et le corps habité (le paysage, le territoire).</t>
  </si>
  <si>
    <t>https://scontent-cdg2-1.xx.fbcdn.net/v/t1.0-9/36327677_1276208399182680_6285224951641276416_n.jpg?_nc_cat=103&amp;_nc_ohc=UmsOi1tnBbAAQnlzobtmWZg_rohD2lrIQwlCaIAN1aaEdIfrRQ-CbPRPw&amp;_nc_ht=scontent-cdg2-1.xx&amp;oh=ed33b49f8c8856f922b3243b0a51e127&amp;oe=5E8CFC87</t>
  </si>
  <si>
    <t>https://scontent-cdg2-1.xx.fbcdn.net/v/t31.0-0/p180x540/22051105_1106214449515410_5889763897903598500_o.jpg?_nc_cat=109&amp;_nc_ohc=5hoOLkwVWdAAQm1ssLsYTgN4aT5HrSd5UTDVDPBLenfQ-n4NRz0Thdw8w&amp;_nc_ht=scontent-cdg2-1.xx&amp;oh=89133a14aca8b6a3b2e06db6acdf6d18&amp;oe=5E4CDAA6</t>
  </si>
  <si>
    <t>02 40 53 36 67</t>
  </si>
  <si>
    <t>http://www.leperiscop.fr/l-espace-coworking/</t>
  </si>
  <si>
    <t xml:space="preserve">Un espace de travail, d’échanges, de collaboration, l’opportunité de travailler en dehors de chez soi, dans un environnement de travail et de créativité. </t>
  </si>
  <si>
    <t>https://leperiscop.fr/wp-content/uploads/2015/03/Logo-horizontal-RVB-menu-sans-ombre-e1426844688306.png</t>
  </si>
  <si>
    <t>https://www.leperiscop.fr/wp-content/uploads/2015/03/Un-lieu-1024x576.jpg</t>
  </si>
  <si>
    <t>02 40 00 42 60</t>
  </si>
  <si>
    <t>https://beauxartsnantes.fr/l%C3%A9cole-de-saint-nazaire</t>
  </si>
  <si>
    <t>L’école des Beaux-arts de Saint‑Nazaire existe depuis 1985. Implantée sur plus de 1 000 m², elle est dotée de sept salles de cours où sont dispensées des disciplines de pratiques artistiques et culturelles en direction des enfants, adolescents et adultes : dessin, peinture, céramique, gravure, sculpture,multimédia. L’école dispose d’équipements adaptés, tels que des fours pour la cuisson des céramiques, d’un atelier de gravure comprenant deux presses taille douce, d’un atelier numérique regroupant quatorze postes de travail équipés de logiciels spécifiques, adaptés à l’apprentissage et à la création dans les domaines des arts visuels et du multimédia, ainsi que de matériels audiovisuels performants.</t>
  </si>
  <si>
    <t>https://beauxartsnantes.fr/sites/all/themes/ebansn/css/bg/logo-ban2017.jpg</t>
  </si>
  <si>
    <t>École</t>
  </si>
  <si>
    <t>07 67 90 07 21</t>
  </si>
  <si>
    <t>https://bluelab44.fr/</t>
  </si>
  <si>
    <t>Le Blue Lab est une association située au centre ville de Saint-Nazaire et met tout en oeuvre pour que ce lieu devienne un carrefour des innovations à Saint-Nazaire. Au Blue Lab, on peut imaginer des projets lors d'ateliers de rencontre et de découverte, on peut fabriquer des objets, prototyper des projets grâce aux technologies numériques, et on peut accélérer la réussite de ses projets en échangeant avec des professionnels et des passionnés d’innovation.</t>
  </si>
  <si>
    <t>https://bluelab44.fr/wp-content/uploads/2019/11/70177624_655214294969073_2117067157761163264_o.jpg</t>
  </si>
  <si>
    <t>7 rue du 11 novembre, 44130 Blain</t>
  </si>
  <si>
    <t>02 40 87 12 58</t>
  </si>
  <si>
    <t>http://csctempo.fr/</t>
  </si>
  <si>
    <t>Face à la place grandissante du numérique dans nos vies quotidiennes, certains enjeux nous semblent essentiels : les aspects écologiques de notre consommation technologique, la protection de nos droits, l’impact du tout numérique sur notre environnement. Le Centre Socioculturel Tempo propose outils pour fabriquer, réparer… : Du bois à l’impression 3D, de la couture à la création graphique, tout ce qu’il faut pour inventer, concevoir, créer !</t>
  </si>
  <si>
    <t>http://csctempo.fr/wp-content/uploads/2018/09/bandeau-7.png</t>
  </si>
  <si>
    <t>http://csctempo.fr/wp-content/uploads/2018/09/20180914_TL.jpg</t>
  </si>
  <si>
    <t>02 28 01 20 54</t>
  </si>
  <si>
    <t>https://www.facebook.com/BouvronTiersLieu/</t>
  </si>
  <si>
    <t>D</t>
  </si>
  <si>
    <t>Depuis le 1er semestre 2018, le projet d’un tiers-lieu « circuit court » du partage, des échanges, lieu de développement des idées, des initiatives est lancé. L’objectif : disposer d’un espace commun fédérateur, partagé quotidiennement, pour se rencontrer, échanger des services, des « recettes », des envies, à tout âge et sur tout sujet. L’évolution de la bibliothèque municipale étant aussi en réflexion, le choix d’implanter le tiers-lieu à la bibliothèque s’est imposé pour lancer une dynamique globale.  Le Tiers Lieu, installé dans les locaux de la bibliothèque, est un espace de partages et de rencontres porté par les citoyens et pour l’ensemble des bouvronnais. Il permet d’échanger les savoir-faire, les idées, de lancer des initiatives locales. C’est aussi un point d’information sur la vie de la commune.  Il offre : un espace de convivialité, un espace numérique, une bibliothèque : environ 5600 ouvrages pour adultes et enfants disponibles au prêt.  Il propose des activités gratuites ouvertes à tous.</t>
  </si>
  <si>
    <t>https://scontent-cdg2-1.xx.fbcdn.net/v/t1.0-9/60689146_435933870315127_2979670279275413504_n.png?_nc_cat=100&amp;_nc_ohc=a_Ew3mMxMpwAX9kXnuv&amp;_nc_ht=scontent-cdg2-1.xx&amp;oh=bf182f473f7e1c1ac9dad7939db520f4&amp;oe=5EFFCFD8</t>
  </si>
  <si>
    <t>https://scontent-cdt1-1.xx.fbcdn.net/v/t1.0-9/60481380_435936020314912_72530229419048960_n.png?_nc_cat=106&amp;_nc_ohc=bHjrGjtNJoEAX_mEPVg&amp;_nc_ht=scontent-cdt1-1.xx&amp;oh=4d45b865cf5f5b3079082a67abf75861&amp;oe=5ECF41DC</t>
  </si>
  <si>
    <t>Association à venir</t>
  </si>
  <si>
    <t>06 07 36 71 66</t>
  </si>
  <si>
    <t>https://www.letransistore.org/</t>
  </si>
  <si>
    <t>Tiers-lieu constitué aututour d'une recyclerie, un lieu de convivialité, d'échange, de ressources sur le réemploi, la transistion écologique et sociétale (café associatif, ateliers ...), en expérimentation dans les locaux mis à disposition par une ferme.</t>
  </si>
  <si>
    <t>https://www.letransistore.org/wp-content/uploads/2018/03/cropped-logoTransiStoreBleuContour-192x192.png</t>
  </si>
  <si>
    <t>https://www.letransistore.org/wp-content/uploads/IMG_20190630_103315.jpg</t>
  </si>
  <si>
    <t>06 50 32 20 90</t>
  </si>
  <si>
    <t>https://www.lemillelieu.fr/</t>
  </si>
  <si>
    <t>Le Millelieu est créateur d’évènements et d'aventures partagées pour la promotion localeNotre volonté est de fédérer, promouvoir le patrimoine local et ses acteurs, sensibiliser à l’environnement, créer des synergie et des souvenirs inoubliables tout en portant des valeurs telles que la durabilité, la solidarité et l’écologie.</t>
  </si>
  <si>
    <t>https://www.lemillelieu.fr/wp-content/uploads/2019/09/logo-le-millelieu.png</t>
  </si>
  <si>
    <t>https://www.lemillelieu.fr/wp-content/uploads/2019/10/anniversaire.jpg</t>
  </si>
  <si>
    <t>09 77 81 55 98</t>
  </si>
  <si>
    <t>http://alis44110.solidarite-locale.fr/</t>
  </si>
  <si>
    <t>ALIS (Association Libre Informatique Solidaire) est une association d’éducation populaire à l’informatique libre.</t>
  </si>
  <si>
    <t>http://alis44110.solidarite-locale.fr/bandeau-alis.jpg</t>
  </si>
  <si>
    <t>7 Rue Jean-Baptiste Olivier, 44130 Bouvron</t>
  </si>
  <si>
    <t>09 61 64 16 84</t>
  </si>
  <si>
    <t>https://www.cow-b.fr/</t>
  </si>
  <si>
    <t>Dédié aux indépendant·e·s, télétravailleur·euse·s, free-lances, ou aux gens de passage, le coworking de Bouvron offre un cadre au calme et convivial pour travailler dans de bonnes conditions. C’est également un point de chute idéal pour retrouver une vie sociale, ou encore le moyen d’avoir un bureau pas cher.</t>
  </si>
  <si>
    <t>https://www.cow-b.fr/wp-content/uploads/2018/07/logo-coworking-bouvron-2.png</t>
  </si>
  <si>
    <t>https://www.cow-b.fr/wp-content/uploads/2019/09/Open-space-coworking-bouvron-4-1920x1440.jpg</t>
  </si>
  <si>
    <t>02 28 05 01 95</t>
  </si>
  <si>
    <t>http://www.3emelieu.fr/</t>
  </si>
  <si>
    <t>Un tiers lieux où cohabitent bureaux, open-space &amp; commerces, avec une mixité de profils et d’activités et de la mutualisation de moyens.</t>
  </si>
  <si>
    <t>http://www.3emelieu.fr/wp-content/uploads/2018/05/gen_logo-1024x289.png</t>
  </si>
  <si>
    <t>http://www.3emelieu.fr/wp-content/uploads/2017/11/021017-003-1.jpg</t>
  </si>
  <si>
    <t>02 40 85 55 75</t>
  </si>
  <si>
    <t>https://www.lincubacteur.fr/</t>
  </si>
  <si>
    <t>Lincubacteur a pour vocation de booster la création et le développement des entreprises, en proposant notamment la location d’espaces évolutifs pour mettre fin à l’isolement des porteurs de projets et jeunes entreprises.</t>
  </si>
  <si>
    <t>https://www.lincubacteur.fr/wp-content/uploads/2017/11/logo.jpg</t>
  </si>
  <si>
    <t>https://www.lincubacteur.fr/wp-content/uploads/2018/04/lincubacteur-coworking-2.jpg</t>
  </si>
  <si>
    <t>02 28 02 07 40</t>
  </si>
  <si>
    <t>https://coworklisson.fr/</t>
  </si>
  <si>
    <t>La convergence entre un collectif d'acteurs économiques locaux et l'intercommunalité s'est effectuée progressivement de 2011 à la signature du partenariat en 2018. L'initiative du collectif autour de besoins communs en termes d'un espace de travail partage, d'un cadre de travail adapté et convivial, de mettre en évidence les compétences de chacun... a abouti en 2017 à la création de l'association CoworKlisson et l'ouverture du 1er espace partagé Cowork Station à côté de la gare tram-train de Gorges. La CC Vallée de Clisson, devenue Clisson Sèvre Maine Agglo, a souhaité accompagner cette expérience pour mieux cerner les besoins locaux des entrepreneurs et actifs en télétravail en vue du développement d'une offre immobilière tertiaire (projet de la maison de l'économie).</t>
  </si>
  <si>
    <t>https://coworklisson.fr/wp-content/uploads/coworklisson-coworking-logo.png</t>
  </si>
  <si>
    <t>https://coworklisson.fr/wp-content/uploads/coworkstation-coworking-gorges-44.jpg</t>
  </si>
  <si>
    <t>https://gullivigne.org/</t>
  </si>
  <si>
    <t xml:space="preserve"> Un Fab-Lab dynamique en Clisson Sèvre et Maine, pour promouvoir l'auto-apprentissage et l'autonomie par l'utilisation de logiciels et de matériel libres et ouverts.</t>
  </si>
  <si>
    <t>https://gullivigne.org/wp-content/uploads/2019/08/DSC01419.jpg</t>
  </si>
  <si>
    <t>06 77 12 71 74</t>
  </si>
  <si>
    <t>http://www.cosyparenthese.fr/</t>
  </si>
  <si>
    <t>Cosy Parenthèse est un tiers-lieu pour les professionnels, parents et enfants. Le coworking permet de sortir de l'isolement autant pour les pros que les parents, une professionnelle petite enfance de trouver un lieu adapté aux touts-petits et aux plus grands, du bon café, une pause goûter avec des produits bios et locaux, un cadre chaleureux, et des ateliers adaptés aux 2 publics.</t>
  </si>
  <si>
    <t>https://scontent-cdt1-1.xx.fbcdn.net/v/t1.0-9/72127552_406744140224719_1234290806785835008_n.png?_nc_cat=110&amp;_nc_ohc=HpiGzGwFTNgAQkyLtXVbtmJOe7eHSD2k_bM_2xPEocEoBt_dR1PpqA77Q&amp;_nc_ht=scontent-cdt1-1.xx&amp;oh=27c8cfdd6bb05fd3d8073446ecfd8b3f&amp;oe=5E85BAEA</t>
  </si>
  <si>
    <t>http://www.cosyparenthese.fr/wp-content/uploads/2019/10/IMG_0470-47.jpg</t>
  </si>
  <si>
    <t>Société commerciale de l'ESS</t>
  </si>
  <si>
    <t>https://fablabancenis.wordpress.com</t>
  </si>
  <si>
    <t>Le Fablab Pays d'Ancenis est un fablab ouvert à tout public désireux de concrétiser un projet en utilisant des outils numériques</t>
  </si>
  <si>
    <t>https://fablabancenis.files.wordpress.com/2020/02/20200201_122444.jpg</t>
  </si>
  <si>
    <t xml:space="preserve">2, rue de Charost 44150 Ancenis St Géréon </t>
  </si>
  <si>
    <t xml:space="preserve">02 44 03 62 15 </t>
  </si>
  <si>
    <t>https://cultivonslescailloux.org/</t>
  </si>
  <si>
    <t>T-O-D-C</t>
  </si>
  <si>
    <t>Expérimentation d'un lieu multifonctionnel orienté production et consommation responsable à Ancenis, porté par un pôle territorial de coopération économique</t>
  </si>
  <si>
    <t>https://cultivonslescailloux.org/wp-content/uploads/2019/08/LogoCaillouxsimple.jpg</t>
  </si>
  <si>
    <t>https://cultivonslescailloux.org/wp-content/uploads/2019/12/Sacs-Cadeaux.jpg</t>
  </si>
  <si>
    <t>02 40 33 81 25</t>
  </si>
  <si>
    <t>https://cowork-notredame.fr/</t>
  </si>
  <si>
    <t>Cowork Notre Dame est un tiers lieu adossé à un établissement scolaire; il est composé d'une micro crèche, d'un espace coworking et d'un LearningLab incluant des espaces hybrides tels qu'un Fablab, un Médialab et un LivingLab. La raison d'être de ce bâtiment est pédagogique (rapprocher le monde de l'enseignement et celui de l'entreprise) il est aussi d'inscrire  l'établissement dans son territoire en proposant des services à la population locale et en étant un outil du développement économique territorial.</t>
  </si>
  <si>
    <t>https://cowork-notredame.fr/wp-content/uploads/2019/05/CoWorkND200px.png</t>
  </si>
  <si>
    <t>https://cowork-notredame.fr/wp-content/uploads/2019/09/14-visite-inauguration_CND-CA-24-09-19-1920.jpg</t>
  </si>
  <si>
    <t>02 51 59 87 99</t>
  </si>
  <si>
    <t>http://www.lafolie.fr</t>
  </si>
  <si>
    <t>Cet espace de service propose d'allier travail et plaisir lors de quelques jours en vacances à Saint-Jean-de-Monts ou encore de profiter plus souvent de sa résidence secondaire tout en bénéficiant d'un bureau à la mer pour répondre aux urgences de son activité professionnelle.</t>
  </si>
  <si>
    <t>https://www.entreprendre-paysdemonts.fr/var/oceanmaraisdemonts/storage/images/mediatheque/entreprendre/la-folie-espace-innovation-saint-jean-de-monts-c-seml-saint-jean-activites-31/626352-1-fre-FR/La-Folie-espace-innovation-Saint-Jean-de-Monts-C-seml-Saint-Jean-Activites-31_xl-large.jpg</t>
  </si>
  <si>
    <t xml:space="preserve">02 28 97 98 44 </t>
  </si>
  <si>
    <t>www.loco-numerique.fr</t>
  </si>
  <si>
    <t xml:space="preserve">
Portée par La Roche-sur-Yon Agglomération, la LOCO numérique est un lieu destiné à favoriser le travail, la rencontre et l’émergence de projets autour de la filière numérique à La Roche-sur-Yon.</t>
  </si>
  <si>
    <t>http://loco-numerique.fr/wp-content/uploads/2018/09/logo.png</t>
  </si>
  <si>
    <t>http://loco-numerique.fr/wp-content/uploads/2018/09/Espace-coworking-ouvert-2-1024x684.jpg</t>
  </si>
  <si>
    <t>09 72 61 05 81</t>
  </si>
  <si>
    <t>http://sciclavergne.com/</t>
  </si>
  <si>
    <t>Autrefois appelé Ferme de la Vergne, le Village de la Vergne est aujourd’hui un tiers-lieu coopératif. Cet espace de travail partagé et collaboratif où se mêlent agriculture biologique, artisanat, services favorise la créativité et le lien social. Riche de sa biodiversité, le Village de la Vergne porte une attention particulière à la réduction de son empreinte environnementale en inscrivant économie circulaire et autonomie énergétique au coeur de son projet. Le Village de la Vergne est développé par la Société Coopérative d'Intérêt Collectif (SCIC) La Vergne. Ce statut est un choix fort pour un projet de développement économique et social du territoire qui promeut les valeurs de l’économie sociale et solidaire (ESS). Les finalités de la SCIC La Vergne sont de : - contribuer à la création et au développement d'activités et d'emplois - générer et accompagner des projets collectifs - promouvoir une autre façon de consommer et de produire dans le respect des hommes et de l'environnement</t>
  </si>
  <si>
    <t>http://sciclavergne.com/wp-content/uploads/2018/12/photo-La-Coloc.jpg</t>
  </si>
  <si>
    <t>https://www.lab-ouest.org/tiki-index.php</t>
  </si>
  <si>
    <t>Lab-Ouest est un nouveau fab lab associatif à La Roche-sur-Yon : un laboratoire de fabrication. Un lieu ouvert au public où il est mis à disposition toutes sortes d'outils, notamment des machines-outils pilotées par ordinateur, pour la conception et la réalisation d'objets.</t>
  </si>
  <si>
    <t>https://www.lab-ouest.org/tiki-download_file.php?fileId=27&amp;display</t>
  </si>
  <si>
    <t>09 80 51 95 97</t>
  </si>
  <si>
    <t>http://www.paysdepouzauges.fr/fr/economie/espace-flotille</t>
  </si>
  <si>
    <t>La Flo’tille est un espace de travail partagé, un lieu connecté et ouvert, un endroit convivial pour travailler, échanger, s’inspirer. Les travailleurs nomades, les indépendants, les entreprenants, trouveront dans ce lieu une solution à leur besoin de m2 et un espace pour réinventer leurs façons de travailler.</t>
  </si>
  <si>
    <t>https://www.paysdepouzauges.fr/data/photo1_10981023225a7da2c74de59.jpg</t>
  </si>
  <si>
    <t>07 82 20 68 28</t>
  </si>
  <si>
    <t>https://www.armulete.fr/chez-nous-au-girafoscope/</t>
  </si>
  <si>
    <t>Le Girafoscope émane d'un besoin de l'association ArMulETe (Arts Multiples En Territoire) de développer davantage des rencontres avec les arts, et en particulier avec les publics les plus éloignés traditionnellement de la pratique artistique. Lors d'une recherche-action effectuée par la porteuse de projet, portant sur la nécessité d'innover, en particulier dans ce territoire déshérité du Sud Vendée,  le postulat a été que la culture serait un moyen de contribuer au développement local, en créant une activité également sociale, économique, etc.  La question des tiers lieux, des cafés associatifs, des centres sociaux culturels etc a été explorée, pour parvenir à la conclusion qu'un tiers lieu artistique serait un outil idéal pour aller plus loin dans le développement de la pratique culturelle tout en contribuant plus largement au développement territorial. L'idée du Girafoscope est donc de favoriser l'intelligence collective, la coopération, la mutualisation des moyens pour permettre à habitants - et notamment ceux du quartier prioritaire sur lequel est installé le Girafoscope - et artistes, mais aussi partenaires culturels et sociaux, collectivités locales etc, d'inventer ensemble un nouvel espace d'expérimentation artistique.</t>
  </si>
  <si>
    <t>02 51 69 26 53</t>
  </si>
  <si>
    <t>http://oddas.centres-sociaux.fr/fabrique-numerique/fablab-fa</t>
  </si>
  <si>
    <t>La création de la Maison de Quartier des Moulins en 2016 est l'aboutissement d'une réflexion interne à l'association ODDAS qui porte un projet de centre social implanté dans le quartier prioritaire de Fontenay le Comte. Il s'agissait d'aboutir à la transformation d'un lieu consacré à l'animation jeunesse en un "autre lieu" ouvert promouvant les mixités sociales et générationnelles, en toute convivialité… Initié par la création expérimentale d'un Fablab junior en écho à une action "Repair café" portée par des habitants, le projet de laboratoire de fabrication numérique, qui laisse une large place au bricolage traditionnel, s'est progressivement développé grâce à l'investissement de nombreux habitants partageant connaissances et compétences. Bénéficiant de plusieurs micro-financements, il trouve aussi sa force dans des partenariats avec des associations et des structures éducatives locales. Véritable lieu de vie, la Maison de Quartier des Moulins accueille aujourd'hui de multiples projets de fabrications et de médiations numériques.</t>
  </si>
  <si>
    <t>https://oddas.centres-sociaux.fr/files/2018/04/cropped-Oddas.png</t>
  </si>
  <si>
    <t>https://www.cestpossible.me/wp-content/uploads/2017/12/fablab_06-1350x900.jpg</t>
  </si>
  <si>
    <t>02 51 63 94 90</t>
  </si>
  <si>
    <t>https://www.ludylab.fr/</t>
  </si>
  <si>
    <t>Le LUDyLAB est un living lab, un lieu de rencontre qui rassemble chercheurs, entrepreneurs, start-upers, artistes et usagers.  Ancienne friche industrielle réhabilitée d’une superficie de 4 500 m², situé à 5 minutes du Puy-du-Fou, sa vocation est de permettre au plus grand nombre d’apprendre en s’amusant, dans la tradition des « Makers », tout en découvrant les nouvelles technologies.</t>
  </si>
  <si>
    <t>https://www.ludylab.fr/wp-content/uploads/2017/07/logo-ludylab-blanc-orange-header.png</t>
  </si>
  <si>
    <t>https://www.ludylab.fr/wp-content/uploads/2019/06/coworking_01-1024x576.jpg</t>
  </si>
  <si>
    <t>07 66 61 00 35</t>
  </si>
  <si>
    <t>https://www.facebook.com/lemoulincreatif/</t>
  </si>
  <si>
    <t xml:space="preserve"> Un bâtiment en bordure du centre-ville, proche de la gare de Montaigu, avec un esprit industriel assumé. Un lieu parfait pour entreprendre autrement dans une ambiance collaborative et conviviale. Un projet qui met l'humain au cœur de l'économie et qui encourage l'émergence d'initiatives innovantes. Qui réinvente notre manière de travailler.</t>
  </si>
  <si>
    <t>https://scontent-cdt1-1.xx.fbcdn.net/v/t31.0-8/p960x960/27982981_1699214226806694_8108740378968114646_o.jpg?_nc_cat=103&amp;_nc_ohc=zdKWS2HiVZkAQnVJR22ijXh8QMZvNO-VTDQP7hsPfdu39ndyNK-fnENow&amp;_nc_ht=scontent-cdt1-1.xx&amp;oh=a26011df07c18f41e6ef517a81bb18fa&amp;oe=5E4A01D2</t>
  </si>
  <si>
    <t>https://scontent-cdt1-1.xx.fbcdn.net/v/t1.0-9/51767614_2176559595738819_7304226270697488384_n.jpg?_nc_cat=109&amp;_nc_ohc=O5auG6MTA4AAQnFXK-tGUj5c2WjwNxuaP2JYAgcyRw2Aq3SKMGoeZ0mGw&amp;_nc_ht=scontent-cdt1-1.xx&amp;oh=123e6bfea47ee23b0ef0b9a70adc05d3&amp;oe=5E7E67A8</t>
  </si>
  <si>
    <t>02 41 30 50 55</t>
  </si>
  <si>
    <t>https://bocal.csc49.fr/</t>
  </si>
  <si>
    <t xml:space="preserve">Le Fab Lab de Chemillé est un atelier de fabrication numérique où l’on peut utiliser des machines de découpe, des imprimantes 3D,… permettant de travailler sur des matériaux variés : plastique, bois, carton, vinyle, … afin de créer toute sorte d’objet grâce à la conception assistée par ordinateur ou à l’électronique. Mais le Fab Lab est aussi un lieu d’échange de compétences technique. </t>
  </si>
  <si>
    <t>https://bocal.csc49.fr/wp-content/themes/Lucid2/bandeau.png</t>
  </si>
  <si>
    <t xml:space="preserve">02 44 88 93 18 </t>
  </si>
  <si>
    <t>http://www.weforge.fr/</t>
  </si>
  <si>
    <t>Weforge, surnommée The BANZAIII Camp, est une structure 100 % privée qui, depuis 2013, accompagne les porteurs de projet dans leur réussite en mettant à leur disposition des locaux et en organisant régulièrement des événements networking et des workshops thématiques, des mises en relation avec des réseaux d’entrepreneurs, de clients, d’investisseurs et de prestataires.</t>
  </si>
  <si>
    <t>https://www.weforge.fr/wn/project/images/weforge-global-logo.png</t>
  </si>
  <si>
    <t>https://www.weforge.fr/cache/6/e/7/1/e/6e71e128485dcac47b9fcf45f9750f909aae60a1.png</t>
  </si>
  <si>
    <t>02 41 86 19 18</t>
  </si>
  <si>
    <t>https://oasisangers.wixsite.com/espaceoasis</t>
  </si>
  <si>
    <t>Espace de coworking à Angers.</t>
  </si>
  <si>
    <t>https://static.wixstatic.com/media/746533_1fbb414e8811470e9ab9e17878d49426~mv2_d_5312_2988_s_4_2.jpg/v1/fill/w_920,h_523,al_c,q_85,usm_0.66_1.00_0.01/746533_1fbb414e8811470e9ab9e17878d49426~mv2_d_5312_2988_s_4_2.webp</t>
  </si>
  <si>
    <t>https://static.wixstatic.com/media/746533_cc35c53c51024ce8862407f56d95abc7~mv2_d_5312_2988_s_4_2.jpg/v1/fill/w_568,h_319,al_c,q_80,usm_0.66_1.00_0.01/746533_cc35c53c51024ce8862407f56d95abc7~mv2_d_5312_2988_s_4_2.jpg</t>
  </si>
  <si>
    <t>02 41 05 48 00</t>
  </si>
  <si>
    <t>http://www.angers.fr/vivre-a-angers/jeunes-a-angers/le-j-angers-connectee-jeunesse/synerj-l-espace-de-coworking-du-j/index.html</t>
  </si>
  <si>
    <t xml:space="preserve">Un nouvel espace de travail partagé, proposé par la ville d'Angers, installé au sein du J. Pour les habitants de la communauté urbaine d’ALM, travaillant dans le numérique, télétravailleurs, créatifs, jeunes entreprises… </t>
  </si>
  <si>
    <t>http://www.angers.fr/fileadmin/plugin/tx_dcdfal/_processed_/csm_logo-synerj-v3_7e31fde4b7.gif</t>
  </si>
  <si>
    <t>http://www.angers.fr/uploads/pics/synerj.jpg</t>
  </si>
  <si>
    <t>02 41 86 81 10</t>
  </si>
  <si>
    <t>https://www.espaceco49.com/</t>
  </si>
  <si>
    <t>Vous êtes indépendant, auto-entrepreneur, cadre en télétravail, créateur, TPE… Vous souhaitez rejoindre un espace de travail inspirant,  créatif et relationnel pour 1 jour, 1 semaine, 1 mois et plus ! Accueillir vos clients pour valoriser votre travail et développer votre business. Venez rencontrer la Tribu et visiter notre espace !</t>
  </si>
  <si>
    <t>https://static.wixstatic.com/media/6188c2_774f8ee2384d4d65bc427c5f8dd0dbfe~mv2.png/v1/fill/w_149,h_120,al_c,q_80,usm_0.66_1.00_0.01/logoespaceco49-wix.webp</t>
  </si>
  <si>
    <t>https://static.wixstatic.com/media/6188c2_3a0bec0e22bb479b8daeedee6f9e5173~mv2_d_4032_3024_s_4_2.jpg/v1/fill/w_800,h_600,al_c,q_85,usm_0.66_1.00_0.01/6188c2_3a0bec0e22bb479b8daeedee6f9e5173~mv2_d_4032_3024_s_4_2.jpg</t>
  </si>
  <si>
    <t>02 41 17 37 94</t>
  </si>
  <si>
    <t>https://assopaipai.org/</t>
  </si>
  <si>
    <t>Tiers Lieu Educatif, Numérique et Culturel porté par l'association Paï Paï en partenariat avec les collectivités locales. Ce bâtiment réuni un lieu de vie (bar, restauration), espace d'accueil et d'animation, espaces média (vidéo, son), des salles d'ateliers pédagogiques (arts-plastiques, numérique, musical), les bureaux de l'association, des espaces de co-working, salle de réunion.</t>
  </si>
  <si>
    <t>https://assopaipai.org/sites/assopaipai.org/files/logo_0_1.png</t>
  </si>
  <si>
    <t>https://d2homsd77vx6d2.cloudfront.net/cache/a/f/af0d81199cc7a8f0f7d2efd15d9f2fd2.png</t>
  </si>
  <si>
    <t>36 rue Thiers Angers, 49000</t>
  </si>
  <si>
    <t>https://www.angersfrenchtech.com/nos-offres/tiers-lieu/</t>
  </si>
  <si>
    <t>Lieu de rassemblement, hébergement et évènementiel, de l'écosystème Tech (digital, électronique) angevin</t>
  </si>
  <si>
    <t>https://www.angersfrenchtech.com/wp-content/uploads/2019/09/logo-angers-french-tech-horizontal-blanc-fond-transparent-.png</t>
  </si>
  <si>
    <t>https://www.angersfrenchtech.com/wp-content/uploads/2019/10/20190225_180400-768x373.jpg</t>
  </si>
  <si>
    <t>ZA les Gours, 49190 Rochefort sur Loire</t>
  </si>
  <si>
    <t>07 68 20 11 01</t>
  </si>
  <si>
    <t>https://lerochlab.fr/</t>
  </si>
  <si>
    <t>Tiers Lieux en naissance culturel et créatif, lieu de partage d'activités pour métiers créatifs (coworking, expos, événements, transmission de savoir, mutualisation, sensibilisation au ré-emploi, promotion de l'économie circulaire créative)</t>
  </si>
  <si>
    <t>https://lerochlab.fr/wp-content/uploads/2018/08/logo-rochlab-blanc-sans-texte.png</t>
  </si>
  <si>
    <t>https://lerochlab.fr/wp-content/uploads/2019/02/3114-585x390.jpg</t>
  </si>
  <si>
    <t>02 41 61 30 34</t>
  </si>
  <si>
    <t>http://centrale7.net</t>
  </si>
  <si>
    <t>Installée depuis 2006 sur la friche industrielle des anciennes Mines de Fer de Segré-en-Anjou Bleu, l'association Centrale 7 propose des ateliers aux artistes, collectifs, compagnies... et travaille à la création et à la diffusion artistique en milieu rural.</t>
  </si>
  <si>
    <t>http://centrale7.net/wordpress/wp-content/uploads/2014/01/atelier.jpg</t>
  </si>
  <si>
    <t>06 03 47 18 53</t>
  </si>
  <si>
    <t>https://www.facebook.com/cestbiolanjou/</t>
  </si>
  <si>
    <t>Cuisine collaborative réunissant acteurs bio du territoire - éleveurs, traiteurs, formateurs, cuisiniers - pour mutualiser le matériel et croiser nos réseaux en réponse à la crise écologique, dans un esprit d'entraide.</t>
  </si>
  <si>
    <t>https://scontent-cdt1-1.xx.fbcdn.net/v/t1.0-9/53403655_303827100306419_6440642492185444352_n.png?_nc_cat=100&amp;_nc_ohc=KeJygtakPiIAQm7QvSualAHppMlo2XhQdxZ_o4Ny_1cl-N06Ehn5mVUPA&amp;_nc_ht=scontent-cdt1-1.xx&amp;oh=e572e5778c3bfab884a645c17e878fee&amp;oe=5E47A804</t>
  </si>
  <si>
    <t>THÉMATIQUES</t>
  </si>
  <si>
    <t>STATUT</t>
  </si>
  <si>
    <t>Le Carré Coworking</t>
  </si>
  <si>
    <t>38 Avenue de la République, 44600 Saint-Nazaire</t>
  </si>
  <si>
    <t>http://www.carrecoworking.fr/coworking-saint-nazaire/</t>
  </si>
  <si>
    <t>Coworking</t>
  </si>
  <si>
    <t>Dead</t>
  </si>
  <si>
    <t>La Terrasse</t>
  </si>
  <si>
    <t>11 Passage Douard, 44000 Nantes</t>
  </si>
  <si>
    <t>https://www.facebook.com/LaTerrasseOlivettes?fref=ts</t>
  </si>
  <si>
    <t>Louise Vialard</t>
  </si>
  <si>
    <t>8 Rue Kervégan, 44000 Nantes</t>
  </si>
  <si>
    <t>http://www.takeadesk.com</t>
  </si>
  <si>
    <t>Pas un tiers lieux</t>
  </si>
  <si>
    <t>La Suite Marceau</t>
  </si>
  <si>
    <t>22 Rue Marceau, 44000 Nantes</t>
  </si>
  <si>
    <t>https://www.suitemarceau.fr/</t>
  </si>
  <si>
    <t>Dead ?</t>
  </si>
  <si>
    <t>CoopWorking</t>
  </si>
  <si>
    <t>1 Avenue de l'Angevinière, 44800 Saint-Herblain</t>
  </si>
  <si>
    <t>www.coopworking-nantes.coop</t>
  </si>
  <si>
    <t>Château de la groulais</t>
  </si>
  <si>
    <t>4 Allée Olivier V de Clisson, 44130 Blain</t>
  </si>
  <si>
    <t>http://www.chateaudelagroulais.fr</t>
  </si>
  <si>
    <t>Gites/location de salles</t>
  </si>
  <si>
    <t>La Mezzanine</t>
  </si>
  <si>
    <t>3 cour du Séquoia, 44390 Saffré</t>
  </si>
  <si>
    <t>http://www.lamezzanine-coworking.com/</t>
  </si>
  <si>
    <t>Contes et Nerf d’Acier</t>
  </si>
  <si>
    <t>Saint Nazaire</t>
  </si>
  <si>
    <t>https://www.contesetnerfsdacier.com/#/</t>
  </si>
  <si>
    <t>En projet</t>
  </si>
  <si>
    <t>Intégré à la conciergerie ont filé leurs locaux a FBK</t>
  </si>
  <si>
    <t>Ecocotte</t>
  </si>
  <si>
    <t>Projet mort né ?</t>
  </si>
  <si>
    <t>Frémoire</t>
  </si>
  <si>
    <t>Château qui vend du vin ?</t>
  </si>
  <si>
    <t>Le Refuge</t>
  </si>
  <si>
    <t>Espace accueil jeunes LGBT</t>
  </si>
  <si>
    <t>Ma Manufacture</t>
  </si>
  <si>
    <t>14 Rue René Fonck, 44860 Saint Aignan de Grand Lieu</t>
  </si>
  <si>
    <t>http://www.fabmake.fr/</t>
  </si>
  <si>
    <t>Atelier partagé</t>
  </si>
  <si>
    <t>numérique</t>
  </si>
  <si>
    <t>02 41 68 15 72</t>
  </si>
  <si>
    <t>http://bricolab.aicla.fr/</t>
  </si>
  <si>
    <t>Espace de coworking BGE</t>
  </si>
  <si>
    <t>BricoLab’= Brico + Collaboratif + Loire Authion + Laboratoire Depuis quelques temps, l’AIDAL et ses bénévoles tentent de mettre en place d’un lieu de bricolage collaboratif sur Loire-Authion. Dans la lignée des FabLab (mouvement venant des Etats-Unis avec les Hackers/Makers). Ce sont des lieux où l’on fait soi-même avec les autres, autour de la fabrication et de la création numérique. 
C’est un lieu de rencontre et d’échange, utilisé par les amateurs (habitants, artistes, entrepreneurs locaux, jeunes, retraités, homes, femmes…)
Le BricoLab’ prône le partage des connaissances, les savoir-faire, le faire soi-même et le savoir collectif. Il œuvre à la liberté et à l’autonomie de chacun dans une égalité devant les connaissances. Il réhabilite le travail manuel toujours sous-estimé dans notre société, il permet d’apprendre par la pratique.</t>
  </si>
  <si>
    <t>http://bricolab.aicla.fr/logo_bricolab.jpg</t>
  </si>
  <si>
    <t>Le bocal coworking</t>
  </si>
  <si>
    <t>Laval</t>
  </si>
  <si>
    <t>https://www.facebook.com/lebocalcoworking/</t>
  </si>
  <si>
    <t>https://scontent-cdg2-1.xx.fbcdn.net/v/t1.0-9/12809755_1694502544129717_2491792148848893647_n.png?_nc_cat=111&amp;_nc_ohc=wSYkUpW7pmUAQm-VLBM7kVi0AHQEw7NL9U5nd-tFk648g1MV45N-xC7OA&amp;_nc_ht=scontent-cdg2-1.xx&amp;oh=097e496bd29433a952c735260bda10ae&amp;oe=5E86C003</t>
  </si>
  <si>
    <t>Le Tiers-lieu</t>
  </si>
  <si>
    <t>1200, boulevard St-Martin Ouest, suite 130 H7S 2E4 Laval</t>
  </si>
  <si>
    <t>http://letierslieu.com/</t>
  </si>
  <si>
    <t>Entrepreneurs</t>
  </si>
  <si>
    <t>Au Québec</t>
  </si>
  <si>
    <t>Team Frog</t>
  </si>
  <si>
    <t>La Poulinère, 49140 Bauné</t>
  </si>
  <si>
    <t>06 08 91 86 63</t>
  </si>
  <si>
    <t>https://www.facebook.com/teamfrogfab/</t>
  </si>
  <si>
    <t>Tout Publics</t>
  </si>
  <si>
    <t>Numérique</t>
  </si>
  <si>
    <t>https://scontent-cdg2-1.xx.fbcdn.net/v/t1.0-9/10408813_1509251752647346_5260606328402439316_n.png?_nc_cat=104&amp;_nc_ohc=rf-MPRrdLVEAQmgSC2ywTV34O_bChxtkDsQQu2bqS-OvaHn5MZMHcFP_g&amp;_nc_ht=scontent-cdg2-1.xx&amp;oh=51f7d9b88637eabcd077006981e86e4a&amp;oe=5E8AE8A9</t>
  </si>
  <si>
    <t>Le Coopworking</t>
  </si>
  <si>
    <t>35 Place de Preux, 44800 Saint-Herblain</t>
  </si>
  <si>
    <t>06 50 74 66 42</t>
  </si>
  <si>
    <t>https://www.facebook.com/pg/CoopworkingNantes/</t>
  </si>
  <si>
    <t>Le Petit salon</t>
  </si>
  <si>
    <t>5 Passage Douard, 44000 Nantes</t>
  </si>
  <si>
    <t>http://www.ilink-asso.fr/evenements/ouverture-du-petit-salon</t>
  </si>
  <si>
    <t>Devenu La Conciergerie, labo de quartier (doublon)</t>
  </si>
  <si>
    <t>zBis</t>
  </si>
  <si>
    <t>ZI de Chassereau - Rue Pasteur, 85600 Saint-George de Montaigu</t>
  </si>
  <si>
    <t>http://zbis.fr/</t>
  </si>
  <si>
    <t>zBis est un fablab de 800m² à Saint-Georges-de-Montaigu en Vendée, ouvert à tous pour découvrir la fabrication numérique et faire avancer ses projets personnels, associatifs ou professionnels.</t>
  </si>
  <si>
    <t>http://zbis.fr/wp-content/uploads/2016/06/logo-zBis-header.png</t>
  </si>
  <si>
    <t>http://zbis.fr/wp-content/uploads/2017/05/salle-conference-tables-ateliers.jpg</t>
  </si>
  <si>
    <t>Existant</t>
  </si>
  <si>
    <t>Les récuper’acteurs</t>
  </si>
  <si>
    <t>Coopérancenis</t>
  </si>
  <si>
    <t>02 41 39 17 11</t>
  </si>
  <si>
    <t>https://latelier.centres-sociaux.fr/</t>
  </si>
  <si>
    <t>L’Atelier est une association d’habitants accompagnée par des professionnels, dont l’objectif est de développer socialement le territoire. La mission première consiste à appuyer les initiatives des habitants pour répondre à leurs besoins. Située à Saint Georges sur Loire, elle rayonne sur 9 communes : Champtocé sur Loire, Saint Georges sur Loire, Saint Germain des Prés, La Possonnière, Savennières, Béhuard, Saint Martin du Fouilloux, Saint Léger des Bois et Saint Jean de Linières, avec une population de 16 000 personnes. L’association porte notamment un cybercentre, un repair café, et une Maison de Services Au Public.</t>
  </si>
  <si>
    <t>https://latelier.centres-sociaux.fr/files/2017/12/logo-latelier-blanc.jpg</t>
  </si>
  <si>
    <t>La Passerelle Numérique</t>
  </si>
  <si>
    <t>12 route des Fougerays, 44110 Châteaubriant</t>
  </si>
  <si>
    <t>http://passerelle-numerique.org</t>
  </si>
  <si>
    <t>Passerelle Numérique</t>
  </si>
  <si>
    <t>5 ter rue de Gigant, 44100 Nantes</t>
  </si>
  <si>
    <t>02 40 69 61 72</t>
  </si>
  <si>
    <t>https://www.edit-nantes.fr/passerelle/passerelle-numerique/</t>
  </si>
  <si>
    <t>Que ce soit pour une demande de logement en résidence Habitat Jeunes sur Internet, la création d’une boîte mail, l’utilisation d’un ordinateur, d’un scanner, de logiciels tels que Word ou Excel, une déclaration d’impôt sur le Net, une consultation de dossier CAF ou Pôle Emploi, Passerelle Numérique est là pour vous aider. Des conseillers Passerelle Numérique sont présents tous les mercredis après-midi dans la salle informatique de la résidence Embarcadère pour vous permettre de développer vos compétences informatiques.</t>
  </si>
  <si>
    <t>https://www.edit-nantes.fr/wp-content/themes/editnantes/editnantes_img/logo.png</t>
  </si>
  <si>
    <t>https://www.edit-nantes.fr/wp-content/uploads/2019/06/Passerelle-12-300x235.png</t>
  </si>
  <si>
    <t>Carto CRESS</t>
  </si>
  <si>
    <t>Le point du jour</t>
  </si>
  <si>
    <t>Espace Provisoire - Local Art Factory</t>
  </si>
  <si>
    <t>La Chapelle Saint Aubin</t>
  </si>
  <si>
    <t>Travailler – Œuvrer – Découvrir</t>
  </si>
  <si>
    <t>Créée en 2005, l’association « Espace Provisoire » est un espace de rencontre libre, itinérant et autogéré. L’association a pour objet la rencontre autour de projets, l’échange des savoirs et la valorisation de la création artistique et des savoirs faire traditionnels. Depuis sa création, huit différents lieux ont accueillis ces rencontres en Sarthe, Mayenne et Maine &amp; Loire.  Depuis octobre 2018, un local de 300 m2 aux portes du Mans a été confié à la gestion de l’Espace Provisoire par un mécène (l’entreprise Fabre SAS) afin créer une fabrique de « communs », qui permettront aux projets de l’association de poursuivre leur rayonnement. Le champs des « communs » comprenant tant les infrastructures ou matériels mutualisés, que l’échange de savoirs, ou les valeurs partagées (respect, transmission, partage, ...).  Si l’association poursuit son projet de création de rencontres artistiques itinérantes, ce local pérennisé est destiné à soutenir les projets et la professionnalisation des artistes au travers de 3 pôles : - L’accueil de résidences artistiques - La création d’un atelier coopératif (mutualisation d’espace, de matériel et de compétences) - La médiation culturelle (à destination des publics issus du champ social)</t>
  </si>
  <si>
    <t>02 41 89 84 00</t>
  </si>
  <si>
    <t>www.espacebaugeois.org</t>
  </si>
  <si>
    <t>Le Centre Social ESPACE Baugeois développe des actions s’appuyant sur des valeurs fortes de Solidarité dans une démarche d’éducation populaire. Il accueille de nombreux projets créateurs de liens comme un Cybercentre et un Repair Café.</t>
  </si>
  <si>
    <t xml:space="preserve">0800 023 077 </t>
  </si>
  <si>
    <t>http://www.regus.fr/locations/office-space/le-mans-gare-sncf-regus-express</t>
  </si>
  <si>
    <t>Le centre de la Gare du Mans est idéalement situé dans l'élégante gare TGV, au cœur du dynamique quartier d'affaires de la ville. Il offre des espaces permettant de travailler en toute tranquillité et aux collaborateurs itinérants voyageant en train de bénéficier d'un environnement professionnel doté de tout ce dont ils ont besoin.</t>
  </si>
  <si>
    <t>https://www.regus.fr/Images/regus-logo-black-red-blob@2x.png</t>
  </si>
  <si>
    <t>https://assets.iwgplc.com/image/upload/f_auto,q_auto,w_454,h_340,c_scale/CentreImagery/1901/1901_6_454x340.jpg</t>
  </si>
  <si>
    <t>02 43 21 00 01</t>
  </si>
  <si>
    <t>www.laruchenumerique.com</t>
  </si>
  <si>
    <t xml:space="preserve">La Ruche Numérique, c’est: Une équipe dynamique et à votre écoute pour répondre à vos besoins! Un espace de coworking, pour travailler, à la demi journée, à la journée, au mois et ouvert du lundi au vendredi, de 9h à 18h non stop! Avec un abonnement annuel à 49 euros (plus d’infos dans la rubrique coworking) </t>
  </si>
  <si>
    <t>https://www.laruchenumerique.com/wp-content/uploads/2015/07/CCI-Ruche-Numerique-CMJN-01.png</t>
  </si>
  <si>
    <t>https://www.laruchenumerique.com/wp-content/uploads/2014/12/hebergement.jpg</t>
  </si>
  <si>
    <t>ÉTAT</t>
  </si>
  <si>
    <t>Lab S’port</t>
  </si>
  <si>
    <t>06 85 31 22 53</t>
  </si>
  <si>
    <t>https://www.facebook.com/labsportsn/</t>
  </si>
  <si>
    <t>Travailler - Œuvrer – Découvrir</t>
  </si>
  <si>
    <t>Lab S'port Saint-Nazaire·Lundi 28 octobre 2019·
Le projet Lab S’Port répond à un besoin de société : promouvoir et rendre accessible la pratique de l’activité physique pour des populations qui rencontrent des difficultés à disposer d’offres adaptées. Notre objectif est de créer sur le territoire de Saint-Nazaire le premier Fab Lab pour l’Activité Physique Adaptée (APA) : le “Lab S’Port”.</t>
  </si>
  <si>
    <t>02 72 88 34 88</t>
  </si>
  <si>
    <t>http://www.latribucw.fr</t>
  </si>
  <si>
    <t>Notre espace de coworking met à votre disposition des bureaux à partager et des salles de réunion. Vous pouvez également participer à nos animations et celles proposées par nos coworkers (atelier, formation, conférence, …). Le tout, dans une ambiance de travail collaborative et alternative.</t>
  </si>
  <si>
    <t>http://www.latribucw.fr/wp-content/uploads/2016/10/Logo_La_Tribu_CW-3.png</t>
  </si>
  <si>
    <t>http://www.latribucw.fr/wp-content/uploads/2016/10/espace_r-1640x686-1170x400.png</t>
  </si>
  <si>
    <t>Village Terre et Vie</t>
  </si>
  <si>
    <t>44 Rue de Joinville 44310 Saint-Philbert-de-Grand-Lieu</t>
  </si>
  <si>
    <t>http://www.villageterreetvie.org/contact/</t>
  </si>
  <si>
    <t>La Maison qui switche</t>
  </si>
  <si>
    <t>1395 route de Treillières 44119 Grandchamp des fontaines</t>
  </si>
  <si>
    <t>06 33 11 72 46</t>
  </si>
  <si>
    <t>https://www.lamaisonquiswitche.fr/</t>
  </si>
  <si>
    <t>Travailler</t>
  </si>
  <si>
    <t xml:space="preserve">Des lieux inspirants pour travailler autrement, et vous, vous travaillez comment aujourd'hui ? </t>
  </si>
  <si>
    <t>https://user-images.strikinglycdn.com/res/hrscywv4p/image/upload/c_limit,fl_lossy,h_9000,w_1200,f_auto,q_auto/1731279/Logo-LMqS-couleurs-sans-baseline_1_ivrnjr.jpg</t>
  </si>
  <si>
    <t>https://user-images.strikinglycdn.com/res/hrscywv4p/image/upload/c_limit,fl_lossy,h_9000,w_1200,f_auto,q_auto/1731279/Reunion_%C3%A9change_12p_LMqS_veyxag.jpg</t>
  </si>
  <si>
    <t>La Château de Port Mulon</t>
  </si>
  <si>
    <t>18 Impasse du Parc 44390 Nort-sur-Erdre</t>
  </si>
  <si>
    <t>02 51 12 75 90</t>
  </si>
  <si>
    <t>https://chateau-portmulon.fr/</t>
  </si>
  <si>
    <t>Le château partagé est une association, qui loue les locaux à la Mairie de Nort-sur-Erdre, et qui gère tout pour toi (le ménage, le café, l’ambiance…). Le loyer de base mensuel est de 150€ versés à la Mairie + 20€ versés à l’association. Ca te donne accès à un bureau, une armoire qui ferme à clé, et une connexion à internet. Des formules plus souples (à la journée, la demi-journée, la semaine) seront bientôt possibles… C’est dans les cartons…</t>
  </si>
  <si>
    <t>https://chateau-portmulon.fr/wp-content/uploads/2018/06/logo-vert-web.gif</t>
  </si>
  <si>
    <t>https://chateau-portmulon.fr/wp-content/uploads/2018/06/CHATO-home.jpg</t>
  </si>
  <si>
    <t>B17</t>
  </si>
  <si>
    <t>17 rue Paul Bellamy 44000 Nantes</t>
  </si>
  <si>
    <t>06 99 95 79 55</t>
  </si>
  <si>
    <t>http://bellamy17.free.fr/</t>
  </si>
  <si>
    <t>Œuvrer - Transmettre – Découvrir</t>
  </si>
  <si>
    <t xml:space="preserve"> B17 est un lieu collectif autogéré et sans aucune subvention. Il réunit associations, individus, groupes multiples et variés. </t>
  </si>
  <si>
    <t>http://bellamy17.free.fr/images/plateau_B17.jpg</t>
  </si>
  <si>
    <t>L’Atelier</t>
  </si>
  <si>
    <t>02 40 20 02 48</t>
  </si>
  <si>
    <t>http://association.latelier.free.fr/</t>
  </si>
  <si>
    <t>L’Atelier est un lieu de formation : on y apprend à entretenir sa voiture (aidé par un professionnel qui s’occupe de 2 à 3 adhérents à la fois). L’association cherche à promouvoir une alternative solidaire à l’économie de profit en démystifiant la mécanique et en transmettant les savoirs et savoir-faire. L’association fonctionne grâce aux cotisations des adhérents (environ 250) et à leur bénévolat. Les interventions sur les véhicules sont garanties par une assurance.</t>
  </si>
  <si>
    <t>http://association.latelier.free.fr/images/carousel/dc41.gif</t>
  </si>
  <si>
    <t>Bâtiment B</t>
  </si>
  <si>
    <t>15 boulevard Léon Bureau Nantes</t>
  </si>
  <si>
    <t>02 40 73 73 30</t>
  </si>
  <si>
    <t xml:space="preserve"> https://www.atlanbois.com/batiment-b/</t>
  </si>
  <si>
    <t>Œuvrer</t>
  </si>
  <si>
    <t>Situé sur l’Ile de Nantes, (15 bd Léon Bureau) au cœur du quartier de la création, en face de Stereolux et des Machines de l’Ile, le Bâtiment « B » (comme Bois …) est la vitrine d’une région et des savoir-faire des entreprises. Il abrite les bureaux d’Atlanbois, de l’Office National des Forêts Pays de la Loire, de l’UNIFA Ouest (syndicat du meuble) et une antenne du FCBA. C’est aussi et avant tout un lieu d’informations et d’expositions sur le bois et les entreprises régionales, projet rendu possible grâce au soutien de la Région des Pays de la Loire. Le rez-de-chaussée est ouvert à tous et vous y trouverez expositions, bibliothèque, « matériauthèque » pour découvrir une large gamme d’échantillons produits en Pays de la Loire ainsi qu’un animateur pour répondre à vos questions…</t>
  </si>
  <si>
    <t>https://scontent-cdg2-1.xx.fbcdn.net/v/t1.0-9/p960x960/78469818_2790692797630192_3361104804414750720_o.jpg?_nc_cat=107&amp;_nc_ohc=QUuWwIL2mKMAQlY6UWTNUsxb8ytMshvpWz1CDGq5ugE7oto6x5rNbYcZA&amp;_nc_ht=scontent-cdg2-1.xx&amp;oh=c9f5dc91a4d968a71e4d8e9017a02a43&amp;oe=5E7723AF</t>
  </si>
  <si>
    <t>https://www.atlanbois.com/wp-content/uploads/2018/08/accueil_nostemps_forts-1230x490.jpg</t>
  </si>
  <si>
    <t>FBK Atelier Fabrikimage</t>
  </si>
  <si>
    <t>4 Rue François Evellin 44000 Nantes</t>
  </si>
  <si>
    <t>09 54 29 17 45</t>
  </si>
  <si>
    <t>http://fabrikimage-studio.blogspot.com/</t>
  </si>
  <si>
    <t>L'atelier FabriKimage est une association de loi 1901 permettant à plusieurs professionnels de l'image de travailler au sein d'un même local au cœur de Nantes. Graphistes, directeurs artistique, illustrateurs, webdesigner, motion designer, story-boarder, architecte événementiel, architecte d'intérieur, designer produit... partagent ainsi un espace et des expériences dans la joie et la bonne humeur.</t>
  </si>
  <si>
    <t>http://4.bp.blogspot.com/-VoG1aDi-Hj4/WEgpG0fSw8I/AAAAAAAAAXQ/OEvN0dEo3SEgndrGhnuemyendaAvtX_0QCK4B/s1600/01_FBK_logo_site.png</t>
  </si>
  <si>
    <t>https://1.bp.blogspot.com/-G7BRvXOMHgY/WEgu6QR39MI/AAAAAAAAAXY/5VDdh0hPeSsl3PI9gStGFNKLmD45R0ZIwCLcB/s640/fbk_photo.jpg</t>
  </si>
  <si>
    <t>Pol’n</t>
  </si>
  <si>
    <t>11 rue des Olivettes 44 000 Nantes</t>
  </si>
  <si>
    <t>02 51 82 36 71</t>
  </si>
  <si>
    <t>https://pol-n.org/</t>
  </si>
  <si>
    <t>Travailler – Œuvrer - Découvrir</t>
  </si>
  <si>
    <t>POL’n est un lieu d’expérimentation et de mutualisation pluridisciplinaire, mis à disposition par la Ville de Nantes et géré collégialement par 13 associations : 100 Pression, Accès au Cinéma Invisible, Big City Life, Cie Les Maladroits, Collectif Extra Muros, Etrange Miroir, Grante Egle, Kraken, l’Envers Libre Créations, Le Groupe Artistique Alice, Makiz’Art, Opus Bleu, A La Tombée des Nues.</t>
  </si>
  <si>
    <t>https://pol-n.org/wp-content/themes/expound-child/images/logo-pol-n.png</t>
  </si>
  <si>
    <t>https://pol-n.org/wp-content/themes/expound-child/images/header.png</t>
  </si>
  <si>
    <t>Sans Shérif</t>
  </si>
  <si>
    <t>44000 Nantes</t>
  </si>
  <si>
    <t>http://sanssherif.org/</t>
  </si>
  <si>
    <t>Bien plus qu’un simple lieu de travail, il s’agit de créer un espace où les activités des résidents peuvent entrer en résonance et faire émerger de nouvelles dynamiques et partenariats. Le lieu se définit par le partage et la collaboration, partage des ressources et des compétences, des biens et des savoirs.</t>
  </si>
  <si>
    <t>http://sanssherif.org/wp-content/uploads/2018/10/%C2%A7-logo-1000px-blanc-250x250.png</t>
  </si>
  <si>
    <t>Scopéli</t>
  </si>
  <si>
    <t>20 Rue de l’Abbé Grégoire 44400 Rezé</t>
  </si>
  <si>
    <t>02 85 52 92 07</t>
  </si>
  <si>
    <t>http://www.scopeli.fr/</t>
  </si>
  <si>
    <t>Découvrir</t>
  </si>
  <si>
    <t>http://hangar-crealab.fr</t>
  </si>
  <si>
    <t>Scopéli est un supermarché coopératif géré et gouverné par ses membres. La participation de ses coopérateurs permet de leur proposer une alimentation de qualité à prix réduit, en donnant la priorité aux producteurs locaux, aux circuits courts et aux produits de saison.</t>
  </si>
  <si>
    <t>Lieu de travail et d'ouverture(s) dédié à l'experimentation des processu créatifs.  Le hangar (lieu de coworking conçu pour et par les occupants proposant aux professionnels des bureaux, ateliers et une salle de réunion. Un créalab (qui evolue et sadapte aux besoins : expositions, labo de création, présentation publique, conférences, ateliers de conception, residence d'artistes, réunions...)</t>
  </si>
  <si>
    <t>http://www.scopeli.fr/wp-content/uploads/2019/05/LOGO-Scope%CC%81li-site.jpg</t>
  </si>
  <si>
    <t>https://i2.wp.com/hangar-crealab.fr/wp/wp-content/uploads/2016/08/ROND-noir-pictoblanc-e1472306738461.png?fit=244%2C249</t>
  </si>
  <si>
    <t>http://www.scopeli.fr/wp-content/uploads/2016/06/2.jpg</t>
  </si>
  <si>
    <t>https://i2.wp.com/hangar-crealab.fr/wp/wp-content/uploads/2016/08/DSCF0781.jpg?resize=1180%2C435</t>
  </si>
  <si>
    <t>The Green Place to be</t>
  </si>
  <si>
    <t>7 rue Mathurin Brissonneau 44100 Nantes</t>
  </si>
  <si>
    <t>http://www.thegreenplacetobe.com/</t>
  </si>
  <si>
    <t>Une communauté « Green » pour détecter, structurer, tester et financer des projets business responsables et innovants.</t>
  </si>
  <si>
    <t>http://www.thegreenplacetobe.com/wp-content/uploads/2015/10/logo.png</t>
  </si>
  <si>
    <t>L’agronaute</t>
  </si>
  <si>
    <t>Ancien MIN Rue du Sénégal 44000 Nantes</t>
  </si>
  <si>
    <t>https://www.lagronaute.fr/</t>
  </si>
  <si>
    <t>Transmettre</t>
  </si>
  <si>
    <t>L'agronaute est une ferme urbaine, productive, solidaire et récréative. Située dans l'ancien MIN de Nantes, elle vous invite à monter à bord de la Transition. La transition d'un système agricole en crise vers celui que nous devons réinventer ensemble. La transition d'une ville minérale vers une ville comestible. La transition entre une société écolocide et une société écologique.</t>
  </si>
  <si>
    <t>https://user-images.strikinglycdn.com/res/hrscywv4p/image/upload/c_limit,fl_lossy,h_1440,w_720,f_auto,q_auto/371875/581756_607656.jpg</t>
  </si>
  <si>
    <t>Trempolino</t>
  </si>
  <si>
    <t>6 boulevard Léon Bureau 44200 Nantes</t>
  </si>
  <si>
    <t xml:space="preserve"> 02 40 46 66 55</t>
  </si>
  <si>
    <t>https://trempo.com/</t>
  </si>
  <si>
    <t>Le campus musical, ce sont 3 dimensions complémentaires : un lieu culturel ouvert et vivant au service des croisements inter-disciplinaires, des actions culturelles qui mettent en valeur les nouveaux usages et les nouvelles cultures de son quartier et de ses territoires d’intervention, des cours de musique et des ateliers qui encouragent la pratique collective et l’éducation artistique.</t>
  </si>
  <si>
    <t>https://scontent-cdg2-1.xx.fbcdn.net/v/t1.0-9/18765587_1354768111276274_3649057386032970271_n.jpg?_nc_cat=101&amp;_nc_ohc=yGTNwQstzM8AQm4kMdMkevsK07yaWWjKn9BSke6aXyVBe_y6nZC0Yuokw&amp;_nc_ht=scontent-cdg2-1.xx&amp;oh=bd2eaab5101942be3f1ea73d3ec37fbc&amp;oe=5E86B62E</t>
  </si>
  <si>
    <t>Les 5 ponts</t>
  </si>
  <si>
    <t>non renseigné</t>
  </si>
  <si>
    <t>https://5ponts-nantes.eu/</t>
  </si>
  <si>
    <t>À Nantes, le projet 5Ponts se construit collectivement pour répondre aux besoins spécifiques et complexes des personnes en situation de grande exclusion. Initiés par l’association Les Eaux Vives, accompagnés par la Ville de Nantes et par l’Europe, Les 5Ponts verront le jour fin 2020 sur l’Île de Nantes.</t>
  </si>
  <si>
    <t>https://medias.5ponts-nantes.eu/2017/06/logo_5Ponts_homePage.png</t>
  </si>
  <si>
    <t>https://medias.5ponts-nantes.eu/2017/06/TETRAR_NANTES_VUE_EXT_09.jpg</t>
  </si>
  <si>
    <t>Kejadenn</t>
  </si>
  <si>
    <t>02 51 84 16 07</t>
  </si>
  <si>
    <t>https://www.acb44.bzh/index.php/kejadenn</t>
  </si>
  <si>
    <t>L’Agence Culturelle Bretonne se développe dans un lieu moderne et visible dans le centre ville de Nantes. Kejadenn, un espace multidisciplinaire à la rencontre des langues, des entreprises et de la culture bretonnes.</t>
  </si>
  <si>
    <t>https://www.acb44.bzh/templates/tplacb44/images/logo.png</t>
  </si>
  <si>
    <t>La Maison du Projet</t>
  </si>
  <si>
    <t>Caserne Mellinet 44000 Nantes</t>
  </si>
  <si>
    <t>http://www.nantes-amenagement.fr/2018/10/10/le-collectif-la-generale-animera-la-future-maison-du-projet-de-la-caserne-mellinet/</t>
  </si>
  <si>
    <t>Espace dédié au dialogue citoyen et d’échanges sur le projet urbain, la future Maison du projet prendra place dans l’ancien Cercle des Officiers. Ouvert aux futurs habitants et aux riverains du grand quartier, voire à tous les Nantais, ce lieu a été imaginé avec le concours des habitants du quartier.</t>
  </si>
  <si>
    <t>http://www.nantes-amenagement.fr/wp-content/uploads/2018/10/Visuel-Collectif-La-G%C3%A9n%C3%A9rale.png</t>
  </si>
  <si>
    <t>Maison de l’agriculture urbaine / La caju</t>
  </si>
  <si>
    <t>https://maisonagricultureurbaine.com/</t>
  </si>
  <si>
    <t>L’idée est de créer un lieu de partage et d’échange autour du végétal en ville. Au programme, une surface cultivable et des locaux aménagés pour y animer des ateliers, transformer les récoltes, une grainothèque, une bibliothèque. Le tout dans la convivialité entre citadins !</t>
  </si>
  <si>
    <t>https://maisonagricultureurbaine.files.wordpress.com/2018/12/cropped-2018-12-09-banniere-mau-2-01.jpg</t>
  </si>
  <si>
    <t>Tiers-lieu Bottière Pin Sec</t>
  </si>
  <si>
    <t>https://www.ecossolies.fr/Un-pole-ESS-a-l-etude-pour</t>
  </si>
  <si>
    <t>Village Factory</t>
  </si>
  <si>
    <t>https://village-factory.net/villages/clisson/</t>
  </si>
  <si>
    <t>ADE Saint-Gilles</t>
  </si>
  <si>
    <t>31 Boulevard Georges Pompidou 85800 Saint-Gilles-Croix-de-Vie</t>
  </si>
  <si>
    <t>09 86 56 10 16</t>
  </si>
  <si>
    <t>https://static.wixstatic.com/media/45ae59_9b60be0e70f849dfa3f9178d6c084ccc~mv2_d_4640_3480_s_4_2.jpg/v1/fill/w_980,h_735,al_c,q_85,usm_0.66_1.00_0.01/45ae59_9b60be0e70f849dfa3f9178d6c084ccc~mv2_d_4640_3480_s_4_2.jpg</t>
  </si>
  <si>
    <t>Le Zinor</t>
  </si>
  <si>
    <t>191 rue du Moulin Gros ZA Nord et Gare Montaigu-Vendée France 85600</t>
  </si>
  <si>
    <t>09 50 64 19 26</t>
  </si>
  <si>
    <t>https://zinor.fr/</t>
  </si>
  <si>
    <t>ICROACOA fédère 15 associations autour des Musiques Actuelles et du spectacle vivant. Essentiellement dédié au secteur musical, le Collectif s’ouvre également aux associations liées à l’économie sociale et solidaire. Il accompagne et soutient ces associations dans la mise en place de leurs projets via la mutualisation de biens matériels, techniques, et de savoir-faire humain. Depuis Février 2012, le collectif est installé au Zinor, peu à peu devenu quartier général pour les 15 associations du collectif. On y retrouve des bureaux, un lieu de vie, un bar associatif, un local de répétition, etc. La salle de concert en elle-même peut accueillir 200 personnes, et bénéficie d’un grand espace extérieur.</t>
  </si>
  <si>
    <t>https://zinor.fr/wp-content/uploads/2016/08/le-zinor-salle-de-concert-montaigu-vendee_1.png</t>
  </si>
  <si>
    <t>https://scontent-cdg2-1.xx.fbcdn.net/v/t1.0-9/s960x960/69488146_1992899210809730_1781518899276152832_o.jpg?_nc_cat=105&amp;_nc_ohc=McoqDzi5n38AQnSKBXC8GGj2JGS93Nc3F_IhmHlZEzGsa0VmW5zvTYDSw&amp;_nc_ht=scontent-cdg2-1.xx&amp;oh=f5e62c0a4342ec15acb52160bc45584c&amp;oe=5E7819F4</t>
  </si>
  <si>
    <t>Château de la Landebaudière</t>
  </si>
  <si>
    <t>3 Allée de la Charmille 85130 La Gaubretière</t>
  </si>
  <si>
    <t>https://www.paysdemortagne.fr/intercommunalite/projets/tiers-lieu-chateau-landebaudiere/</t>
  </si>
  <si>
    <t>Depuis le 1er septembre 2017, la Communauté de Communes est devenue propriétaire du Château de Landebaudière situé à la Gaubretière, suite au transfert de la Vendéthèque par le Conseil Départemental. La Communauté de Communes souhaite diversifier les usages de cet équipement public. Dans ce contexte, une étude axée sur des projets à dimensions culturelles et économiques est menée, afin de proposer différentes pistes d’exploitations possibles, tout en préservant l’identité du Château.</t>
  </si>
  <si>
    <t>https://www.paysdemortagne.fr/wp-content/themes/ccmortagne/img/charte/logo-pays-de-mortagne-communaute-de-communes.png</t>
  </si>
  <si>
    <t>https://upload.wikimedia.org/wikipedia/commons/8/81/Le_ch%C3%A2teau_de_Landebaudi%C3%A8re..JPG</t>
  </si>
  <si>
    <t>Collectif intérieur moquette</t>
  </si>
  <si>
    <t>Ponts de Cé</t>
  </si>
  <si>
    <t>https://www.facebook.com/pg/Collectif-Int%C3%A9rieur-Moquette-123765694468928/about/?ref=page_internal</t>
  </si>
  <si>
    <t>Gemm@ solution</t>
  </si>
  <si>
    <t>1 rue de l'artisanat Z.A. des Boulays 49130 Sainte-Gemmes-sur-Loire</t>
  </si>
  <si>
    <t>02 41 93 75 15</t>
  </si>
  <si>
    <t>https://gemmasolution.com/</t>
  </si>
  <si>
    <t>Situé à proximité d’Angers, GEmm@ Solution est un espace de coworking avec des solutions complètes et des propositions innovantes pour développer votre société et accompagner votre business.</t>
  </si>
  <si>
    <t>https://gemmasolution.com/assets/img/logo/logo.svg</t>
  </si>
  <si>
    <t>https://gemmasolution.com/_upload/public_accueil_background/ada7e80ad54f244a64270db659ea7af3_accueil-01.jpg</t>
  </si>
  <si>
    <t>Label Pool</t>
  </si>
  <si>
    <t xml:space="preserve">10 rue Jacqueline Mazé  49130 Les Ponts-de-Cé </t>
  </si>
  <si>
    <t>https://labelpool.jimdo.com/</t>
  </si>
  <si>
    <t>Œuvrer – Travailler</t>
  </si>
  <si>
    <t xml:space="preserve"> Les locaux disposent de bureaux, d’une salle de répétition, d’une salle de réunion, d’une cuisine et d’un site de stockage pour décors et matériels techniques. Cette nouvelle implantation de qualité va permettre à ce pôle de spectacle vivant de poursuivre son développement et son rayonnement en Pays de la Loire et en France. Ce regroupement se veut aussi force de propositions pour la ville des Ponts-de-Cé et les collectivités territoriales angevines dans la conception de projets culturels.  </t>
  </si>
  <si>
    <t>https://image.jimcdn.com/app/cms/image/transf/dimension=311x10000:format=jpg/path/s1ad305b76e178d1d/image/i79dc48512a7bd482/version/1442332967/image.jpg</t>
  </si>
  <si>
    <t>06 14 56 96 76</t>
  </si>
  <si>
    <t>www.asnieres.village-factory.net</t>
  </si>
  <si>
    <t>Venez découvrir notre Tiers-Lieu dans une l’ancienne école réaménagée en mode zéro impact (mobiliers recyclés ou fabriqués lors des ateliers « Faire soi- artisan d’art, blogueur.euse, apiculteur, commerçant.e à domicile,…) en rompant
Rencontrez la communauté des coworkers locaux (indépendant.e, télétravailleur.e,
artisan d’art, blogueur.euse, apiculteur, commerçant.e à domicile,…) en rompant
l’isolement du travail chez soi.</t>
  </si>
  <si>
    <t>http://www.asnieres.village-factory.net/wp-content/uploads/2015/05/LOGO-VFA-d%C3%A9tour.png</t>
  </si>
  <si>
    <t>http://www.asnieres.village-factory.net/wp-content/uploads/2017/11/IMG_0073-1.jpg</t>
  </si>
  <si>
    <t>Les Folies angevines</t>
  </si>
  <si>
    <t>6 Avenue Montaigne 49100 Angers</t>
  </si>
  <si>
    <t xml:space="preserve"> 02 41 17 34 30</t>
  </si>
  <si>
    <t>https://lesfolies.coop/</t>
  </si>
  <si>
    <t>Dédiées à la création, au spectacle et au divertissement, Les Folies Angevines est un complexe de 800 m² minutieusement étudié afin de répondre aux envies et besoins des associations, des citoyens, des entreprises ! Equipé de de 5 espaces répartis en 2 bâtiments se faisant face, situés au 1 et au 6 avenue Montaigne, vous pouvez l’adopter tout au long de l’année, pour y organiser un événement public ou privé : spectacles, concerts, événements, formations, séminaires ou autres folies d’exception !</t>
  </si>
  <si>
    <t>https://lesfolies.coop/_WP_/wp-content/uploads/2018/11/Les_Folies_Angevines-Logo-CS4-1.png</t>
  </si>
  <si>
    <t>https://scontent-cdg2-1.xx.fbcdn.net/v/t1.0-9/s960x960/42121343_2048089665259005_9112869099628658688_o.jpg?_nc_cat=110&amp;_nc_ohc=-rmToMYo8hMAQmYq2bRS06-sso58iRWPiYPiQR7cjirUPmCMbKDVngypw&amp;_nc_ht=scontent-cdg2-1.xx&amp;oh=ac4fab202536d7f887032c4e6a3b3f99&amp;oe=5E8CAA46</t>
  </si>
  <si>
    <t>L’Étincelle</t>
  </si>
  <si>
    <t>56 boulevard du Doyenné 49100 Angers</t>
  </si>
  <si>
    <t>https://etincelleangers.wordpress.com/about/</t>
  </si>
  <si>
    <t>Œuvrer - Découvrir</t>
  </si>
  <si>
    <t>Ouvert en 1997, l’Étincelle est un espace qui accueille une bibliothèque, des concerts, des conférences débats, projections, des bouffes, des réunions, des ateliers, etc; elle regroupe des individu-e-s, assos, collectifs de luttes, orgas.</t>
  </si>
  <si>
    <t>https://etincelleangers.files.wordpress.com/2015/07/cropped-etinc.jpg</t>
  </si>
  <si>
    <t>https://etincelleangers.files.wordpress.com/2018/09/etincelle-new.jpg?w=640</t>
  </si>
  <si>
    <t>Locomotive</t>
  </si>
  <si>
    <t>2 rue Pilastre 49100 Angers</t>
  </si>
  <si>
    <t>02 41 88 91 07</t>
  </si>
  <si>
    <t>http://iresa.org/boite-a-outils/locomotive/</t>
  </si>
  <si>
    <t>Locomotive est un projet de tiers-lieu angevin dédié à l’économie locale, sur les rails depuis 2015.</t>
  </si>
  <si>
    <t>http://iresa.org/wp-content/uploads/2018/04/Logo-Locomotive_Bleu-Jaune-300x112.png</t>
  </si>
  <si>
    <t>La Maison bleue</t>
  </si>
  <si>
    <t>P.A.U.L</t>
  </si>
  <si>
    <t>BGE en Maine-et-Loire</t>
  </si>
  <si>
    <t>56 Rue Albert Camus 49800 Trélazé</t>
  </si>
  <si>
    <t xml:space="preserve">02 41 66 52 52 </t>
  </si>
  <si>
    <t>https://www.bge-paysdelaloire.com/offre/lagenda-co-working-espace-bge-co/</t>
  </si>
  <si>
    <t>BGE Club est la communauté d’entrepreneurs du réseau BGE. Elle met en relation des entrepreneurs afin de favoriser les échanges entre eux, de leur proposer des   sur chaque territoire et faites votre demande d’adhésion.</t>
  </si>
  <si>
    <t>https://www.bge-paysdelaloire.com/wp-content/uploads/2019/02/logo-bge.jpg</t>
  </si>
  <si>
    <t>https://www.bge-paysdelaloire.com/wp-content/uploads/2019/06/coworking-bge-entrepreneuriat-entreprise-creation-developpement-projet.jpg</t>
  </si>
  <si>
    <t>Hangar Crealab</t>
  </si>
  <si>
    <t>Le Hangar Crealab ambitionne de questionner par l’expérimentation, les nouvelles formes de travail, qu’elles soient artistiques, techniques ou créatives.</t>
  </si>
  <si>
    <t>https://i0.wp.com/hangar-crealab.fr/wp/wp-content/uploads/2016/08/DSCF4576.jpg?resize=1180%2C435</t>
  </si>
  <si>
    <t>Oasis Karmonie</t>
  </si>
  <si>
    <t xml:space="preserve">7 rue de la Mariette 72000 Le Mans </t>
  </si>
  <si>
    <t>07 52 99 10 00</t>
  </si>
  <si>
    <t>http://oasis.karmonie.com/#projets-1</t>
  </si>
  <si>
    <t>Œuvrer – Découvrir</t>
  </si>
  <si>
    <t xml:space="preserve"> Nous accueillons des rencontres citoyennes, des soirées debats, des repas partagés et d’autres moments de convivialité pour creer du lien, se rencontrer et partager. </t>
  </si>
  <si>
    <t>http://oasis.karmonie.com/wp-content/uploads/2017/10/cropped-Logo-Oasis-Karm%C3%94nie_PNG_HD-2.png</t>
  </si>
  <si>
    <t>http://oasis.karmonie.com/wp-content/uploads/2018/09/IMG_20180505_155257.jpg</t>
  </si>
  <si>
    <t>Cogito</t>
  </si>
  <si>
    <t>1 Rue Nicolas Appert 72200 La Flèche</t>
  </si>
  <si>
    <t>02 43 48 66 11</t>
  </si>
  <si>
    <t>https://www.lafleche-pro.com/coworker/</t>
  </si>
  <si>
    <t>Amis coworkers, cadres nomades, indépendants, porteurs de projet, créateurs d’entreprise et jeunes entrepreneurs, Cogito vous accueille avec ses espaces partagés, ses bureaux individuels, ses salles de réunion. Un accompagnement gratuit, personnalisé et confidentiel vous y est proposé dans une ambiance chaleureuse. Plus de 30 coworkers de toute activité s’y côtoient et développent leur activité et plus de 50 autres entreprises louent les salles ponctuellement.</t>
  </si>
  <si>
    <t>https://scontent-cdg2-1.xx.fbcdn.net/v/t1.0-9/16708726_1640694529567819_916023543564467622_n.png?_nc_cat=103&amp;_nc_ohc=cHSZfkic9uEAQlPb6ot4oyhlwnSIken6X5z2J-E7r0T-lYQ5sW-7B4fgw&amp;_nc_ht=scontent-cdg2-1.xx&amp;oh=00ea50f3ee65698f83f72e1fdb017971&amp;oe=5E4BCC0D</t>
  </si>
  <si>
    <t>https://www.lafleche-pro.com/storage/2019/08/cogito-coworker.jpg</t>
  </si>
  <si>
    <t>L’Archipel</t>
  </si>
  <si>
    <t>Ambrière-les-Vallées</t>
  </si>
  <si>
    <t>https://village-factory.net/villages/ambrieres-les-vallees/</t>
  </si>
  <si>
    <t>https://village-factory.net/wp-content/uploads/2016/07/ambriere.jpg</t>
  </si>
  <si>
    <t>Le Tiers Lieu - ERN</t>
  </si>
  <si>
    <t>2 Rue du Stade 44610 Indre</t>
  </si>
  <si>
    <t>Coworking@lelude</t>
  </si>
  <si>
    <t>Allée de l'ancienne gare 72800 Le Lude</t>
  </si>
  <si>
    <t>02 85 29 12 29</t>
  </si>
  <si>
    <t>https://www.comcomsudsarthe.fr/espace-coworking</t>
  </si>
  <si>
    <t>La Communauté de Communes Sud Sarthe a créée en 2016 un espace Coworking. Cette structure intercommunale est un espace collaboratif pour trouver des solutions et concrétiser des idées. Elle est située dans l'ancienne gare du Lude qui a été entièrement réhabilitée ces dernières années.</t>
  </si>
  <si>
    <t>https://static.wixstatic.com/media/09e367_3a6115a6dcad491c9c44e9dcfbfcf094~mv2.png/v1/fill/w_226,h_138,al_c,q_85,usm_0.66_1.00_0.01/09e367_3a6115a6dcad491c9c44e9dcfbfcf094~mv2.webp</t>
  </si>
  <si>
    <t>https://static.wixstatic.com/media/09e367_7f3889ff29864d4fb2635e41627683e7~mv2.jpg/v1/fill/w_536,h_306,al_c,q_80,usm_0.66_1.00_0.01/09e367_7f3889ff29864d4fb2635e41627683e7~mv2.webp</t>
  </si>
  <si>
    <t>(2eme étage) 57 boulevard Demorieux, 72100 Le Mans</t>
  </si>
  <si>
    <t>http://haum.org/</t>
  </si>
  <si>
    <t xml:space="preserve">Le « Hackerspace Au Mans » (HAUM) est une association sarthoise adepte de la philosophie du "Faites-le vous-même" ("Do-It-Yourself" en anglais). Ouverte à tou(te)s, si l'envie vous démange de comprendre comment fonctionnent les objets du quotidien qui vous entourent, que votre esprit fourmille d'idées et comme vous aimez adorez bricoler, alors vous êtes comme nous ! Bienvenue ! </t>
  </si>
  <si>
    <t>https://haum.org/theme/images/badge_close.png</t>
  </si>
  <si>
    <t>https://photos.haum.org/albums/local/p1110276_29071594444_o.jpg</t>
  </si>
  <si>
    <t xml:space="preserve">2-4 rue des rosiers 53140 Pré-en-Pail </t>
  </si>
  <si>
    <t>02 43 08 23 74</t>
  </si>
  <si>
    <t>https://collectif2-4.org/</t>
  </si>
  <si>
    <t>Le « 2–4 » est un local de plus de 1000 m², situé dans le centre-bourg de Pré-en-Pail. C’est un pôle d’associations d’éducation populaire, qui partagent une action quotidienne de proximité et travaillent au maintien et à la création du lien social entre les habitants, en favorisant l’échange entre les générations, les cultures, les genres.</t>
  </si>
  <si>
    <t>https://collectif2-4.org/images/Organization/collectif_2-4/logo_collectif_2-4_blanc--240.png</t>
  </si>
  <si>
    <t>https://2.bp.blogspot.com/-4kAlqNeZiZQ/VV3XEUS_XPI/AAAAAAAAAl0/HBg3hHhZsBs/s400/DSCF1377.JPG</t>
  </si>
  <si>
    <t>07 57 41 62 31</t>
  </si>
  <si>
    <t>https://www.facebook.com/tierslieusddg/</t>
  </si>
  <si>
    <t>La naissance du Tiers-Lieu de St-Denis-de-Gatsines est issue de la rencontre de plusieurs projets aux objectifs communs : la commune de St-Denis-de-Gastines, l'association Au Foin de la Rue et la communauté de communes de l'Ernée. Les réflexions partagées autour de ce projet de lieu ont suscité la création d'un comité de pilotage pour lancer une démarche participative, des visites de lieux inspirants et l'accompagnement extérieur pour créer collectivement un lieu qui ait du sens. A ce jour le Tiers-Lieu de St-Denis-de-Gastines s’articule autour de différents espaces : la coque « travail » (espace de bureaux partagés, conciergerie, accueil, soutien numérique, espace repas partagé…), la coque « jardin » (activités artistiques et culturelles, activités extérieures de loisirs et de détente…) et la coque « atelier » (atelier de fabrication artisan, ateliers loisirs créatifs, espace FabLab, grainothèque…).</t>
  </si>
  <si>
    <t>SCIC envisagée</t>
  </si>
  <si>
    <t>Easywork Mercure Nantes Centre</t>
  </si>
  <si>
    <t>4 Rue Couedic 44000 Nantes</t>
  </si>
  <si>
    <t>Corworking château de la groulais</t>
  </si>
  <si>
    <t>4 Allée Olivier V de Clisson</t>
  </si>
  <si>
    <t>Tiers lieux à dominante coworking</t>
  </si>
  <si>
    <t>47.465959</t>
  </si>
  <si>
    <t>-1.765991</t>
  </si>
  <si>
    <t>4 Allée Olivier V de Clisson 44130 Blain</t>
  </si>
  <si>
    <t>0.92</t>
  </si>
  <si>
    <t>Pays de la Loire</t>
  </si>
  <si>
    <t>5000-20000</t>
  </si>
  <si>
    <t>NANTES</t>
  </si>
  <si>
    <t>500 000-6 000 000</t>
  </si>
  <si>
    <t>Médiathèque de Saint-Nazaire</t>
  </si>
  <si>
    <t>Médiathèque Etienne Caux 6 rue Auguste-Baptiste Lechat 44600 Saint-Nazaire</t>
  </si>
  <si>
    <t>https://mediatheque.mairie-saintnazaire.fr/</t>
  </si>
  <si>
    <t>Médiathèque de Rezé</t>
  </si>
  <si>
    <t>Place Lucien-Le Meut 44400 Rezé</t>
  </si>
  <si>
    <t>bibliotheque.mairie-reze.fr/</t>
  </si>
  <si>
    <t>Médiathèque Saumur, réseau l'Imagin'R</t>
  </si>
  <si>
    <t>http://bibliotheques.agglo-saumur.fr</t>
  </si>
  <si>
    <t>Bibliothèque Municipale de Nantes</t>
  </si>
  <si>
    <t>24 Quai de la Fosse 44000 Nantes</t>
  </si>
  <si>
    <t>https://bm.nantes.fr/home.html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</si>
</sst>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9.0"/>
      <name val="Arial"/>
    </font>
    <font>
      <b/>
      <color theme="1"/>
      <name val="Calibri"/>
    </font>
    <font>
      <color theme="1"/>
      <name val="Arial"/>
    </font>
    <font>
      <sz val="9.0"/>
      <name val="Arial"/>
    </font>
    <font>
      <b/>
    </font>
    <font>
      <sz val="9.0"/>
      <color theme="1"/>
      <name val="Arial"/>
    </font>
    <font>
      <color theme="1"/>
      <name val="Calibri"/>
    </font>
    <font>
      <u/>
      <color rgb="FF0000FF"/>
    </font>
    <font/>
    <font>
      <sz val="9.0"/>
      <color rgb="FF000000"/>
      <name val="Arial"/>
    </font>
    <font>
      <u/>
      <sz val="9.0"/>
      <color rgb="FF0000FF"/>
      <name val="Arial"/>
    </font>
    <font>
      <b/>
      <sz val="10.0"/>
      <color theme="1"/>
      <name val="Arial"/>
    </font>
    <font>
      <sz val="10.0"/>
      <color theme="1"/>
      <name val="Arial"/>
    </font>
    <font>
      <u/>
      <sz val="10.0"/>
      <color rgb="FF0000FF"/>
      <name val="Arial"/>
    </font>
  </fonts>
  <fills count="14">
    <fill>
      <patternFill patternType="none"/>
    </fill>
    <fill>
      <patternFill patternType="lightGray"/>
    </fill>
    <fill>
      <patternFill patternType="solid">
        <fgColor rgb="FFF9A870"/>
        <bgColor rgb="FFF9A870"/>
      </patternFill>
    </fill>
    <fill>
      <patternFill patternType="solid">
        <fgColor rgb="FFBCE4E5"/>
        <bgColor rgb="FFBCE4E5"/>
      </patternFill>
    </fill>
    <fill>
      <patternFill patternType="solid">
        <fgColor rgb="FFFFF200"/>
        <bgColor rgb="FFFFF200"/>
      </patternFill>
    </fill>
    <fill>
      <patternFill patternType="solid">
        <fgColor rgb="FFFCF5E1"/>
        <bgColor rgb="FFFCF5E1"/>
      </patternFill>
    </fill>
    <fill>
      <patternFill patternType="solid">
        <fgColor rgb="FFFF9838"/>
        <bgColor rgb="FFFF9838"/>
      </patternFill>
    </fill>
    <fill>
      <patternFill patternType="solid">
        <fgColor rgb="FFFF011B"/>
        <bgColor rgb="FFFF011B"/>
      </patternFill>
    </fill>
    <fill>
      <patternFill patternType="solid">
        <fgColor rgb="FFFFF2CC"/>
        <bgColor rgb="FFFFF2CC"/>
      </patternFill>
    </fill>
    <fill>
      <patternFill patternType="solid">
        <fgColor rgb="FFF58220"/>
        <bgColor rgb="FFF58220"/>
      </patternFill>
    </fill>
    <fill>
      <patternFill patternType="solid">
        <fgColor rgb="FFF9CB9C"/>
        <bgColor rgb="FFF9CB9C"/>
      </patternFill>
    </fill>
    <fill>
      <patternFill patternType="solid">
        <fgColor rgb="FFFFFD59"/>
        <bgColor rgb="FFFFFD59"/>
      </patternFill>
    </fill>
    <fill>
      <patternFill patternType="solid">
        <fgColor rgb="FFFFFBCC"/>
        <bgColor rgb="FFFFFBCC"/>
      </patternFill>
    </fill>
    <fill>
      <patternFill patternType="solid">
        <fgColor rgb="FF8CCFB7"/>
        <bgColor rgb="FF8CCFB7"/>
      </patternFill>
    </fill>
  </fills>
  <borders count="3">
    <border/>
    <border>
      <left/>
      <right/>
      <top/>
      <bottom/>
    </border>
    <border>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horizontal="center" shrinkToFit="0" vertical="bottom" wrapText="0"/>
    </xf>
    <xf borderId="0" fillId="0" fontId="1" numFmtId="0" xfId="0" applyAlignment="1" applyFont="1">
      <alignment shrinkToFit="0" vertical="bottom" wrapText="0"/>
    </xf>
    <xf borderId="0" fillId="0" fontId="2" numFmtId="0" xfId="0" applyAlignment="1" applyFont="1">
      <alignment horizontal="center" vertical="center"/>
    </xf>
    <xf borderId="0" fillId="0" fontId="3" numFmtId="0" xfId="0" applyAlignment="1" applyFont="1">
      <alignment vertical="bottom"/>
    </xf>
    <xf borderId="0" fillId="0" fontId="2" numFmtId="0" xfId="0" applyAlignment="1" applyFont="1">
      <alignment vertical="center"/>
    </xf>
    <xf borderId="0" fillId="2" fontId="1" numFmtId="0" xfId="0" applyAlignment="1" applyFill="1" applyFont="1">
      <alignment shrinkToFit="0" vertical="bottom" wrapText="0"/>
    </xf>
    <xf borderId="0" fillId="0" fontId="1" numFmtId="0" xfId="0" applyAlignment="1" applyFont="1">
      <alignment readingOrder="0" vertical="bottom"/>
    </xf>
    <xf borderId="0" fillId="0" fontId="4" numFmtId="0" xfId="0" applyFont="1"/>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xf borderId="0" fillId="0" fontId="1" numFmtId="0" xfId="0" applyAlignment="1" applyFont="1">
      <alignment shrinkToFit="0" vertical="bottom" wrapText="1"/>
    </xf>
    <xf borderId="1" fillId="2" fontId="1" numFmtId="0" xfId="0" applyAlignment="1" applyBorder="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wrapText="1"/>
    </xf>
    <xf borderId="0" fillId="0" fontId="4" numFmtId="0" xfId="0" applyAlignment="1" applyFont="1">
      <alignment horizontal="center" readingOrder="0" shrinkToFit="0" vertical="bottom" wrapText="0"/>
    </xf>
    <xf borderId="0" fillId="0" fontId="3" numFmtId="0" xfId="0" applyAlignment="1" applyFont="1">
      <alignment horizontal="right" vertical="bottom"/>
    </xf>
    <xf borderId="0" fillId="0" fontId="4" numFmtId="0" xfId="0" applyAlignment="1" applyFont="1">
      <alignment horizontal="center" shrinkToFit="0" vertical="bottom" wrapText="0"/>
    </xf>
    <xf borderId="0" fillId="0" fontId="4" numFmtId="0" xfId="0" applyAlignment="1" applyFont="1">
      <alignment shrinkToFit="0" vertical="bottom" wrapText="0"/>
    </xf>
    <xf borderId="2" fillId="0" fontId="3" numFmtId="0" xfId="0" applyAlignment="1" applyBorder="1" applyFont="1">
      <alignment shrinkToFit="0" vertical="bottom" wrapText="0"/>
    </xf>
    <xf borderId="0" fillId="0" fontId="5" numFmtId="0" xfId="0" applyAlignment="1" applyFont="1">
      <alignment readingOrder="0" vertical="center"/>
    </xf>
    <xf borderId="0" fillId="0" fontId="5" numFmtId="0" xfId="0" applyAlignment="1" applyFont="1">
      <alignment vertical="center"/>
    </xf>
    <xf borderId="0" fillId="0" fontId="6" numFmtId="0" xfId="0" applyAlignment="1" applyFont="1">
      <alignment shrinkToFit="0" vertical="bottom" wrapText="0"/>
    </xf>
    <xf borderId="0" fillId="0" fontId="7" numFmtId="0" xfId="0" applyAlignment="1" applyFont="1">
      <alignment horizontal="center" vertical="center"/>
    </xf>
    <xf borderId="0" fillId="0" fontId="7" numFmtId="0" xfId="0" applyAlignment="1" applyFont="1">
      <alignment vertical="center"/>
    </xf>
    <xf borderId="0" fillId="0" fontId="4" numFmtId="0" xfId="0" applyAlignment="1" applyFont="1">
      <alignment shrinkToFit="0" vertical="bottom" wrapText="1"/>
    </xf>
    <xf borderId="0" fillId="0" fontId="2" numFmtId="0" xfId="0" applyFont="1"/>
    <xf borderId="0" fillId="0" fontId="7" numFmtId="0" xfId="0" applyFont="1"/>
    <xf borderId="0" fillId="0" fontId="8" numFmtId="0" xfId="0" applyFont="1"/>
    <xf borderId="0" fillId="0" fontId="4" numFmtId="0" xfId="0" applyAlignment="1" applyFont="1">
      <alignment horizontal="left" shrinkToFit="0" vertical="bottom" wrapText="0"/>
    </xf>
    <xf borderId="1" fillId="3" fontId="4" numFmtId="0" xfId="0" applyAlignment="1" applyBorder="1" applyFill="1" applyFont="1">
      <alignment shrinkToFit="0" vertical="bottom" wrapText="0"/>
    </xf>
    <xf borderId="0" fillId="0" fontId="9" numFmtId="0" xfId="0" applyAlignment="1" applyFont="1">
      <alignment horizontal="center" vertical="center"/>
    </xf>
    <xf borderId="0" fillId="0" fontId="10" numFmtId="0" xfId="0" applyAlignment="1" applyFont="1">
      <alignment shrinkToFit="0" vertical="bottom" wrapText="0"/>
    </xf>
    <xf borderId="0" fillId="0" fontId="11" numFmtId="0" xfId="0" applyAlignment="1" applyFont="1">
      <alignment shrinkToFit="0" vertical="bottom" wrapText="0"/>
    </xf>
    <xf borderId="0" fillId="0" fontId="12" numFmtId="0" xfId="0" applyAlignment="1" applyFont="1">
      <alignment horizontal="center" shrinkToFit="0" vertical="bottom" wrapText="0"/>
    </xf>
    <xf borderId="0" fillId="0" fontId="12" numFmtId="0" xfId="0" applyAlignment="1" applyFont="1">
      <alignment shrinkToFit="0" vertical="bottom" wrapText="0"/>
    </xf>
    <xf borderId="0" fillId="0" fontId="13" numFmtId="0" xfId="0" applyAlignment="1" applyFont="1">
      <alignment horizontal="center" shrinkToFit="0" vertical="bottom" wrapText="0"/>
    </xf>
    <xf borderId="0" fillId="0" fontId="13" numFmtId="0" xfId="0" applyAlignment="1" applyFont="1">
      <alignment shrinkToFit="0" vertical="bottom" wrapText="0"/>
    </xf>
    <xf borderId="0" fillId="0" fontId="13" numFmtId="49" xfId="0" applyAlignment="1" applyFont="1" applyNumberFormat="1">
      <alignment shrinkToFit="0" vertical="bottom" wrapText="0"/>
    </xf>
    <xf borderId="0" fillId="0" fontId="14" numFmtId="0" xfId="0" applyAlignment="1" applyFont="1">
      <alignment shrinkToFit="0" vertical="bottom" wrapText="0"/>
    </xf>
    <xf borderId="1" fillId="4" fontId="13" numFmtId="0" xfId="0" applyAlignment="1" applyBorder="1" applyFill="1" applyFont="1">
      <alignment shrinkToFit="0" vertical="bottom" wrapText="0"/>
    </xf>
    <xf borderId="1" fillId="5" fontId="13" numFmtId="0" xfId="0" applyAlignment="1" applyBorder="1" applyFill="1" applyFont="1">
      <alignment shrinkToFit="0" vertical="bottom" wrapText="0"/>
    </xf>
    <xf borderId="1" fillId="6" fontId="13" numFmtId="0" xfId="0" applyAlignment="1" applyBorder="1" applyFill="1" applyFont="1">
      <alignment shrinkToFit="0" vertical="bottom" wrapText="0"/>
    </xf>
    <xf borderId="0" fillId="0" fontId="13" numFmtId="0" xfId="0" applyAlignment="1" applyFont="1">
      <alignment horizontal="left" shrinkToFit="0" vertical="bottom" wrapText="0"/>
    </xf>
    <xf borderId="1" fillId="7" fontId="13" numFmtId="0" xfId="0" applyAlignment="1" applyBorder="1" applyFill="1" applyFont="1">
      <alignment shrinkToFit="0" vertical="bottom" wrapText="0"/>
    </xf>
    <xf borderId="1" fillId="8" fontId="13" numFmtId="0" xfId="0" applyAlignment="1" applyBorder="1" applyFill="1" applyFont="1">
      <alignment shrinkToFit="0" vertical="bottom" wrapText="0"/>
    </xf>
    <xf borderId="1" fillId="9" fontId="13" numFmtId="0" xfId="0" applyAlignment="1" applyBorder="1" applyFill="1" applyFont="1">
      <alignment shrinkToFit="0" vertical="bottom" wrapText="0"/>
    </xf>
    <xf borderId="1" fillId="2" fontId="12" numFmtId="0" xfId="0" applyAlignment="1" applyBorder="1" applyFont="1">
      <alignment shrinkToFit="0" vertical="bottom" wrapText="0"/>
    </xf>
    <xf borderId="0" fillId="0" fontId="13" numFmtId="0" xfId="0" applyAlignment="1" applyFont="1">
      <alignment shrinkToFit="0" vertical="bottom" wrapText="1"/>
    </xf>
    <xf borderId="1" fillId="10" fontId="13" numFmtId="0" xfId="0" applyAlignment="1" applyBorder="1" applyFill="1" applyFont="1">
      <alignment shrinkToFit="0" vertical="bottom" wrapText="0"/>
    </xf>
    <xf borderId="1" fillId="11" fontId="13" numFmtId="0" xfId="0" applyAlignment="1" applyBorder="1" applyFill="1" applyFont="1">
      <alignment shrinkToFit="0" vertical="bottom" wrapText="0"/>
    </xf>
    <xf borderId="1" fillId="12" fontId="13" numFmtId="0" xfId="0" applyAlignment="1" applyBorder="1" applyFill="1" applyFont="1">
      <alignment shrinkToFit="0" vertical="bottom" wrapText="0"/>
    </xf>
    <xf borderId="1" fillId="13" fontId="13" numFmtId="0" xfId="0" applyAlignment="1" applyBorder="1" applyFill="1" applyFont="1">
      <alignment horizontal="center" shrinkToFit="0" vertical="bottom" wrapText="0"/>
    </xf>
    <xf borderId="1" fillId="2" fontId="13" numFmtId="0" xfId="0" applyAlignment="1" applyBorder="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3"/></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about:blank"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about:blank" TargetMode="External"/><Relationship Id="rId3" Type="http://schemas.openxmlformats.org/officeDocument/2006/relationships/hyperlink" Target="http://letierslieu.com/" TargetMode="External"/><Relationship Id="rId4" Type="http://schemas.openxmlformats.org/officeDocument/2006/relationships/hyperlink" Target="https://www.facebook.com/pg/CoopworkingNantes/" TargetMode="External"/><Relationship Id="rId5" Type="http://schemas.openxmlformats.org/officeDocument/2006/relationships/drawing" Target="../drawings/drawing5.xml"/><Relationship Id="rId6"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2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4" max="4" width="53.57"/>
  </cols>
  <sheetData>
    <row r="1">
      <c r="A1" s="4" t="str">
        <f>SUBSTITUTE(Existants!A2, ","," ")</f>
        <v>INDEX</v>
      </c>
      <c r="B1" s="4" t="str">
        <f>SUBSTITUTE(Existants!B2, ","," ")</f>
        <v>SOURCE</v>
      </c>
      <c r="C1" s="6" t="str">
        <f>SUBSTITUTE(Existants!C2, ","," ")</f>
        <v>NOM DU LIEU</v>
      </c>
      <c r="D1" s="21" t="s">
        <v>3</v>
      </c>
      <c r="E1" s="22"/>
      <c r="F1" s="22"/>
      <c r="G1" s="22"/>
      <c r="H1" s="22"/>
      <c r="I1" s="22"/>
      <c r="J1" s="22"/>
      <c r="K1" s="22"/>
      <c r="L1" s="22"/>
      <c r="M1" s="22"/>
      <c r="N1" s="22"/>
      <c r="O1" s="22"/>
      <c r="P1" s="22"/>
      <c r="Q1" s="22"/>
      <c r="R1" s="22"/>
      <c r="S1" s="22"/>
      <c r="T1" s="22"/>
      <c r="U1" s="22"/>
      <c r="V1" s="22"/>
      <c r="W1" s="22"/>
      <c r="X1" s="22"/>
      <c r="Y1" s="22"/>
      <c r="Z1" s="22"/>
      <c r="AA1" s="22"/>
      <c r="AB1" s="22"/>
    </row>
    <row r="2">
      <c r="A2" s="24" t="str">
        <f>SUBSTITUTE(Existants!A3, ","," ")</f>
        <v>1</v>
      </c>
      <c r="B2" s="24" t="str">
        <f>SUBSTITUTE(Existants!B3, ","," ")</f>
        <v>CGET</v>
      </c>
      <c r="C2" s="25" t="str">
        <f>SUBSTITUTE(Existants!C3, ","," ")</f>
        <v>La Chapelle Coworking</v>
      </c>
      <c r="D2" s="25" t="str">
        <f>SUBSTITUTE(Existants!D3, ","," ")</f>
        <v>134 Rue Paul Bellamy 44000 Nantes</v>
      </c>
      <c r="E2" s="25"/>
      <c r="F2" s="25"/>
      <c r="G2" s="25"/>
      <c r="H2" s="25"/>
      <c r="I2" s="25"/>
      <c r="J2" s="25"/>
      <c r="K2" s="25"/>
      <c r="L2" s="25"/>
      <c r="M2" s="25"/>
      <c r="N2" s="25"/>
      <c r="O2" s="25"/>
      <c r="P2" s="25"/>
      <c r="Q2" s="25"/>
      <c r="R2" s="25"/>
      <c r="S2" s="25"/>
      <c r="T2" s="25"/>
      <c r="U2" s="25"/>
      <c r="V2" s="25"/>
      <c r="W2" s="25"/>
      <c r="X2" s="25"/>
      <c r="Y2" s="25"/>
      <c r="Z2" s="25"/>
      <c r="AA2" s="25"/>
      <c r="AB2" s="25"/>
    </row>
    <row r="3">
      <c r="A3" s="24" t="str">
        <f>SUBSTITUTE(Existants!A4, ","," ")</f>
        <v>2</v>
      </c>
      <c r="B3" s="24" t="str">
        <f>SUBSTITUTE(Existants!B4, ","," ")</f>
        <v>CGET</v>
      </c>
      <c r="C3" s="25" t="str">
        <f>SUBSTITUTE(Existants!C4, ","," ")</f>
        <v>Dot Parade</v>
      </c>
      <c r="D3" s="25" t="str">
        <f>SUBSTITUTE(Existants!D4, ","," ")</f>
        <v>3 Rue Mercœur 44000 Nantes</v>
      </c>
      <c r="E3" s="25"/>
      <c r="F3" s="25"/>
      <c r="G3" s="25"/>
      <c r="H3" s="25"/>
      <c r="I3" s="25"/>
      <c r="J3" s="25"/>
      <c r="K3" s="25"/>
      <c r="L3" s="25"/>
      <c r="M3" s="25"/>
      <c r="N3" s="25"/>
      <c r="O3" s="25"/>
      <c r="P3" s="25"/>
      <c r="Q3" s="25"/>
      <c r="R3" s="25"/>
      <c r="S3" s="25"/>
      <c r="T3" s="25"/>
      <c r="U3" s="25"/>
      <c r="V3" s="25"/>
      <c r="W3" s="25"/>
      <c r="X3" s="25"/>
      <c r="Y3" s="25"/>
      <c r="Z3" s="25"/>
      <c r="AA3" s="25"/>
      <c r="AB3" s="25"/>
    </row>
    <row r="4">
      <c r="A4" s="24" t="str">
        <f>SUBSTITUTE(Existants!A5, ","," ")</f>
        <v>3</v>
      </c>
      <c r="B4" s="24" t="str">
        <f>SUBSTITUTE(Existants!B5, ","," ")</f>
        <v>CGET</v>
      </c>
      <c r="C4" s="25" t="str">
        <f>SUBSTITUTE(Existants!C5, ","," ")</f>
        <v>Espace Esperluette</v>
      </c>
      <c r="D4" s="25" t="str">
        <f>SUBSTITUTE(Existants!D5, ","," ")</f>
        <v>2 Place Dumoustier 44000 Nantes</v>
      </c>
      <c r="E4" s="25"/>
      <c r="F4" s="25"/>
      <c r="G4" s="25"/>
      <c r="H4" s="25"/>
      <c r="I4" s="25"/>
      <c r="J4" s="25"/>
      <c r="K4" s="25"/>
      <c r="L4" s="25"/>
      <c r="M4" s="25"/>
      <c r="N4" s="25"/>
      <c r="O4" s="25"/>
      <c r="P4" s="25"/>
      <c r="Q4" s="25"/>
      <c r="R4" s="25"/>
      <c r="S4" s="25"/>
      <c r="T4" s="25"/>
      <c r="U4" s="25"/>
      <c r="V4" s="25"/>
      <c r="W4" s="25"/>
      <c r="X4" s="25"/>
      <c r="Y4" s="25"/>
      <c r="Z4" s="25"/>
      <c r="AA4" s="25"/>
      <c r="AB4" s="25"/>
    </row>
    <row r="5">
      <c r="A5" s="24" t="str">
        <f>SUBSTITUTE(Existants!A6, ","," ")</f>
        <v>4</v>
      </c>
      <c r="B5" s="24" t="str">
        <f>SUBSTITUTE(Existants!B6, ","," ")</f>
        <v>CGET</v>
      </c>
      <c r="C5" s="25" t="str">
        <f>SUBSTITUTE(Existants!C6, ","," ")</f>
        <v>Startup Palace</v>
      </c>
      <c r="D5" s="25" t="str">
        <f>SUBSTITUTE(Existants!D6, ","," ")</f>
        <v>18 Rue Scribe 44000 Nantes</v>
      </c>
      <c r="E5" s="25"/>
      <c r="F5" s="25"/>
      <c r="G5" s="25"/>
      <c r="H5" s="25"/>
      <c r="I5" s="25"/>
      <c r="J5" s="25"/>
      <c r="K5" s="25"/>
      <c r="L5" s="25"/>
      <c r="M5" s="25"/>
      <c r="N5" s="25"/>
      <c r="O5" s="25"/>
      <c r="P5" s="25"/>
      <c r="Q5" s="25"/>
      <c r="R5" s="25"/>
      <c r="S5" s="25"/>
      <c r="T5" s="25"/>
      <c r="U5" s="25"/>
      <c r="V5" s="25"/>
      <c r="W5" s="25"/>
      <c r="X5" s="25"/>
      <c r="Y5" s="25"/>
      <c r="Z5" s="25"/>
      <c r="AA5" s="25"/>
      <c r="AB5" s="25"/>
    </row>
    <row r="6">
      <c r="A6" s="24" t="str">
        <f>SUBSTITUTE(Existants!A7, ","," ")</f>
        <v>5</v>
      </c>
      <c r="B6" s="24" t="str">
        <f>SUBSTITUTE(Existants!B7, ","," ")</f>
        <v>CGET</v>
      </c>
      <c r="C6" s="25" t="str">
        <f>SUBSTITUTE(Existants!C7, ","," ")</f>
        <v>La Prairie</v>
      </c>
      <c r="D6" s="25" t="str">
        <f>SUBSTITUTE(Existants!D7, ","," ")</f>
        <v>22 Rue des Olivettes 44000 Nantes</v>
      </c>
      <c r="E6" s="25"/>
      <c r="F6" s="25"/>
      <c r="G6" s="25"/>
      <c r="H6" s="25"/>
      <c r="I6" s="25"/>
      <c r="J6" s="25"/>
      <c r="K6" s="25"/>
      <c r="L6" s="25"/>
      <c r="M6" s="25"/>
      <c r="N6" s="25"/>
      <c r="O6" s="25"/>
      <c r="P6" s="25"/>
      <c r="Q6" s="25"/>
      <c r="R6" s="25"/>
      <c r="S6" s="25"/>
      <c r="T6" s="25"/>
      <c r="U6" s="25"/>
      <c r="V6" s="25"/>
      <c r="W6" s="25"/>
      <c r="X6" s="25"/>
      <c r="Y6" s="25"/>
      <c r="Z6" s="25"/>
      <c r="AA6" s="25"/>
      <c r="AB6" s="25"/>
    </row>
    <row r="7">
      <c r="A7" s="24" t="str">
        <f>SUBSTITUTE(Existants!A8, ","," ")</f>
        <v>6</v>
      </c>
      <c r="B7" s="24" t="str">
        <f>SUBSTITUTE(Existants!B8, ","," ")</f>
        <v>CGET</v>
      </c>
      <c r="C7" s="25" t="str">
        <f>SUBSTITUTE(Existants!C8, ","," ")</f>
        <v>La Corderie</v>
      </c>
      <c r="D7" s="25" t="str">
        <f>SUBSTITUTE(Existants!D8, ","," ")</f>
        <v>2 bis Rue Urvoy de Saint-Bedan 44000 Nantes</v>
      </c>
      <c r="E7" s="25"/>
      <c r="F7" s="25"/>
      <c r="G7" s="25"/>
      <c r="H7" s="25"/>
      <c r="I7" s="25"/>
      <c r="J7" s="25"/>
      <c r="K7" s="25"/>
      <c r="L7" s="25"/>
      <c r="M7" s="25"/>
      <c r="N7" s="25"/>
      <c r="O7" s="25"/>
      <c r="P7" s="25"/>
      <c r="Q7" s="25"/>
      <c r="R7" s="25"/>
      <c r="S7" s="25"/>
      <c r="T7" s="25"/>
      <c r="U7" s="25"/>
      <c r="V7" s="25"/>
      <c r="W7" s="25"/>
      <c r="X7" s="25"/>
      <c r="Y7" s="25"/>
      <c r="Z7" s="25"/>
      <c r="AA7" s="25"/>
      <c r="AB7" s="25"/>
    </row>
    <row r="8">
      <c r="A8" s="24" t="str">
        <f>SUBSTITUTE(Existants!A9, ","," ")</f>
        <v>7</v>
      </c>
      <c r="B8" s="24" t="str">
        <f>SUBSTITUTE(Existants!B9, ","," ")</f>
        <v>CGET</v>
      </c>
      <c r="C8" s="25" t="str">
        <f>SUBSTITUTE(Existants!C9, ","," ")</f>
        <v>DOJO Nantes</v>
      </c>
      <c r="D8" s="25" t="str">
        <f>SUBSTITUTE(Existants!D9, ","," ")</f>
        <v>26 Boulevard Stalingrad 44000 Nantes</v>
      </c>
      <c r="E8" s="25"/>
      <c r="F8" s="25"/>
      <c r="G8" s="25"/>
      <c r="H8" s="25"/>
      <c r="I8" s="25"/>
      <c r="J8" s="25"/>
      <c r="K8" s="25"/>
      <c r="L8" s="25"/>
      <c r="M8" s="25"/>
      <c r="N8" s="25"/>
      <c r="O8" s="25"/>
      <c r="P8" s="25"/>
      <c r="Q8" s="25"/>
      <c r="R8" s="25"/>
      <c r="S8" s="25"/>
      <c r="T8" s="25"/>
      <c r="U8" s="25"/>
      <c r="V8" s="25"/>
      <c r="W8" s="25"/>
      <c r="X8" s="25"/>
      <c r="Y8" s="25"/>
      <c r="Z8" s="25"/>
      <c r="AA8" s="25"/>
      <c r="AB8" s="25"/>
    </row>
    <row r="9">
      <c r="A9" s="24" t="str">
        <f>SUBSTITUTE(Existants!A10, ","," ")</f>
        <v>8</v>
      </c>
      <c r="B9" s="24" t="str">
        <f>SUBSTITUTE(Existants!B10, ","," ")</f>
        <v>CGET</v>
      </c>
      <c r="C9" s="25" t="str">
        <f>SUBSTITUTE(Existants!C10, ","," ")</f>
        <v>Le 144</v>
      </c>
      <c r="D9" s="25" t="str">
        <f>SUBSTITUTE(Existants!D10, ","," ")</f>
        <v>144 Rue Paul Bellamy 44000 Nantes</v>
      </c>
      <c r="E9" s="25"/>
      <c r="F9" s="25"/>
      <c r="G9" s="25"/>
      <c r="H9" s="25"/>
      <c r="I9" s="25"/>
      <c r="J9" s="25"/>
      <c r="K9" s="25"/>
      <c r="L9" s="25"/>
      <c r="M9" s="25"/>
      <c r="N9" s="25"/>
      <c r="O9" s="25"/>
      <c r="P9" s="25"/>
      <c r="Q9" s="25"/>
      <c r="R9" s="25"/>
      <c r="S9" s="25"/>
      <c r="T9" s="25"/>
      <c r="U9" s="25"/>
      <c r="V9" s="25"/>
      <c r="W9" s="25"/>
      <c r="X9" s="25"/>
      <c r="Y9" s="25"/>
      <c r="Z9" s="25"/>
      <c r="AA9" s="25"/>
      <c r="AB9" s="25"/>
    </row>
    <row r="10">
      <c r="A10" s="24" t="str">
        <f>SUBSTITUTE(Existants!A11, ","," ")</f>
        <v>9</v>
      </c>
      <c r="B10" s="24" t="str">
        <f>SUBSTITUTE(Existants!B11, ","," ")</f>
        <v>CGET</v>
      </c>
      <c r="C10" s="25" t="str">
        <f>SUBSTITUTE(Existants!C11, ","," ")</f>
        <v>La petite Serre</v>
      </c>
      <c r="D10" s="25" t="str">
        <f>SUBSTITUTE(Existants!D11, ","," ")</f>
        <v>23 Rue Gambetta 44000 Nantes</v>
      </c>
      <c r="E10" s="25"/>
      <c r="F10" s="25"/>
      <c r="G10" s="25"/>
      <c r="H10" s="25"/>
      <c r="I10" s="25"/>
      <c r="J10" s="25"/>
      <c r="K10" s="25"/>
      <c r="L10" s="25"/>
      <c r="M10" s="25"/>
      <c r="N10" s="25"/>
      <c r="O10" s="25"/>
      <c r="P10" s="25"/>
      <c r="Q10" s="25"/>
      <c r="R10" s="25"/>
      <c r="S10" s="25"/>
      <c r="T10" s="25"/>
      <c r="U10" s="25"/>
      <c r="V10" s="25"/>
      <c r="W10" s="25"/>
      <c r="X10" s="25"/>
      <c r="Y10" s="25"/>
      <c r="Z10" s="25"/>
      <c r="AA10" s="25"/>
      <c r="AB10" s="25"/>
    </row>
    <row r="11">
      <c r="A11" s="24" t="str">
        <f>SUBSTITUTE(Existants!A12, ","," ")</f>
        <v>10</v>
      </c>
      <c r="B11" s="24" t="str">
        <f>SUBSTITUTE(Existants!B12, ","," ")</f>
        <v>CGET</v>
      </c>
      <c r="C11" s="25" t="str">
        <f>SUBSTITUTE(Existants!C12, ","," ")</f>
        <v>Vacouva</v>
      </c>
      <c r="D11" s="25" t="str">
        <f>SUBSTITUTE(Existants!D12, ","," ")</f>
        <v>43 Quai de Malakoff 44000 Nantes</v>
      </c>
      <c r="E11" s="25"/>
      <c r="F11" s="25"/>
      <c r="G11" s="25"/>
      <c r="H11" s="25"/>
      <c r="I11" s="25"/>
      <c r="J11" s="25"/>
      <c r="K11" s="25"/>
      <c r="L11" s="25"/>
      <c r="M11" s="25"/>
      <c r="N11" s="25"/>
      <c r="O11" s="25"/>
      <c r="P11" s="25"/>
      <c r="Q11" s="25"/>
      <c r="R11" s="25"/>
      <c r="S11" s="25"/>
      <c r="T11" s="25"/>
      <c r="U11" s="25"/>
      <c r="V11" s="25"/>
      <c r="W11" s="25"/>
      <c r="X11" s="25"/>
      <c r="Y11" s="25"/>
      <c r="Z11" s="25"/>
      <c r="AA11" s="25"/>
      <c r="AB11" s="25"/>
    </row>
    <row r="12">
      <c r="A12" s="24" t="str">
        <f>SUBSTITUTE(Existants!A13, ","," ")</f>
        <v>11</v>
      </c>
      <c r="B12" s="24" t="str">
        <f>SUBSTITUTE(Existants!B13, ","," ")</f>
        <v>CGET</v>
      </c>
      <c r="C12" s="25" t="str">
        <f>SUBSTITUTE(Existants!C13, ","," ")</f>
        <v>Work'in salorges</v>
      </c>
      <c r="D12" s="25" t="str">
        <f>SUBSTITUTE(Existants!D13, ","," ")</f>
        <v>16 Quai Ernest Renaud 44100 Nantes</v>
      </c>
      <c r="E12" s="25"/>
      <c r="F12" s="25"/>
      <c r="G12" s="25"/>
      <c r="H12" s="25"/>
      <c r="I12" s="25"/>
      <c r="J12" s="25"/>
      <c r="K12" s="25"/>
      <c r="L12" s="25"/>
      <c r="M12" s="25"/>
      <c r="N12" s="25"/>
      <c r="O12" s="25"/>
      <c r="P12" s="25"/>
      <c r="Q12" s="25"/>
      <c r="R12" s="25"/>
      <c r="S12" s="25"/>
      <c r="T12" s="25"/>
      <c r="U12" s="25"/>
      <c r="V12" s="25"/>
      <c r="W12" s="25"/>
      <c r="X12" s="25"/>
      <c r="Y12" s="25"/>
      <c r="Z12" s="25"/>
      <c r="AA12" s="25"/>
      <c r="AB12" s="25"/>
    </row>
    <row r="13">
      <c r="A13" s="24" t="str">
        <f>SUBSTITUTE(Existants!A14, ","," ")</f>
        <v>12</v>
      </c>
      <c r="B13" s="24" t="str">
        <f>SUBSTITUTE(Existants!B14, ","," ")</f>
        <v>CGET</v>
      </c>
      <c r="C13" s="25" t="str">
        <f>SUBSTITUTE(Existants!C14, ","," ")</f>
        <v>Labo Arts &amp; Techs / Stereolux</v>
      </c>
      <c r="D13" s="25" t="str">
        <f>SUBSTITUTE(Existants!D14, ","," ")</f>
        <v>4 boulevard Léon Bureau 44000 Nantes</v>
      </c>
      <c r="E13" s="25"/>
      <c r="F13" s="25"/>
      <c r="G13" s="25"/>
      <c r="H13" s="25"/>
      <c r="I13" s="25"/>
      <c r="J13" s="25"/>
      <c r="K13" s="25"/>
      <c r="L13" s="25"/>
      <c r="M13" s="25"/>
      <c r="N13" s="25"/>
      <c r="O13" s="25"/>
      <c r="P13" s="25"/>
      <c r="Q13" s="25"/>
      <c r="R13" s="25"/>
      <c r="S13" s="25"/>
      <c r="T13" s="25"/>
      <c r="U13" s="25"/>
      <c r="V13" s="25"/>
      <c r="W13" s="25"/>
      <c r="X13" s="25"/>
      <c r="Y13" s="25"/>
      <c r="Z13" s="25"/>
      <c r="AA13" s="25"/>
      <c r="AB13" s="25"/>
    </row>
    <row r="14">
      <c r="A14" s="24" t="str">
        <f>SUBSTITUTE(Existants!A15, ","," ")</f>
        <v>13</v>
      </c>
      <c r="B14" s="24" t="str">
        <f>SUBSTITUTE(Existants!B15, ","," ")</f>
        <v>CGET</v>
      </c>
      <c r="C14" s="25" t="str">
        <f>SUBSTITUTE(Existants!C15, ","," ")</f>
        <v>ADE Nantes</v>
      </c>
      <c r="D14" s="25" t="str">
        <f>SUBSTITUTE(Existants!D15, ","," ")</f>
        <v>9 Rue du Petit Châtelier 44300 Nantes</v>
      </c>
      <c r="E14" s="25"/>
      <c r="F14" s="25"/>
      <c r="G14" s="25"/>
      <c r="H14" s="25"/>
      <c r="I14" s="25"/>
      <c r="J14" s="25"/>
      <c r="K14" s="25"/>
      <c r="L14" s="25"/>
      <c r="M14" s="25"/>
      <c r="N14" s="25"/>
      <c r="O14" s="25"/>
      <c r="P14" s="25"/>
      <c r="Q14" s="25"/>
      <c r="R14" s="25"/>
      <c r="S14" s="25"/>
      <c r="T14" s="25"/>
      <c r="U14" s="25"/>
      <c r="V14" s="25"/>
      <c r="W14" s="25"/>
      <c r="X14" s="25"/>
      <c r="Y14" s="25"/>
      <c r="Z14" s="25"/>
      <c r="AA14" s="25"/>
      <c r="AB14" s="25"/>
    </row>
    <row r="15">
      <c r="A15" s="24" t="str">
        <f>SUBSTITUTE(Existants!A16, ","," ")</f>
        <v>14</v>
      </c>
      <c r="B15" s="24" t="str">
        <f>SUBSTITUTE(Existants!B16, ","," ")</f>
        <v>PiNG – CGET</v>
      </c>
      <c r="C15" s="25" t="str">
        <f>SUBSTITUTE(Existants!C16, ","," ")</f>
        <v>La Cantine numérique</v>
      </c>
      <c r="D15" s="25" t="str">
        <f>SUBSTITUTE(Existants!D16, ","," ")</f>
        <v>11 Rue la noue bras de fer 44200 Nantes</v>
      </c>
      <c r="E15" s="25"/>
      <c r="F15" s="25"/>
      <c r="G15" s="25"/>
      <c r="H15" s="25"/>
      <c r="I15" s="25"/>
      <c r="J15" s="25"/>
      <c r="K15" s="25"/>
      <c r="L15" s="25"/>
      <c r="M15" s="25"/>
      <c r="N15" s="25"/>
      <c r="O15" s="25"/>
      <c r="P15" s="25"/>
      <c r="Q15" s="25"/>
      <c r="R15" s="25"/>
      <c r="S15" s="25"/>
      <c r="T15" s="25"/>
      <c r="U15" s="25"/>
      <c r="V15" s="25"/>
      <c r="W15" s="25"/>
      <c r="X15" s="25"/>
      <c r="Y15" s="25"/>
      <c r="Z15" s="25"/>
      <c r="AA15" s="25"/>
      <c r="AB15" s="25"/>
    </row>
    <row r="16">
      <c r="A16" s="24" t="str">
        <f>SUBSTITUTE(Existants!A17, ","," ")</f>
        <v>15</v>
      </c>
      <c r="B16" s="24" t="str">
        <f>SUBSTITUTE(Existants!B17, ","," ")</f>
        <v>CGET</v>
      </c>
      <c r="C16" s="25" t="str">
        <f>SUBSTITUTE(Existants!C17, ","," ")</f>
        <v>La Cordée Nantes</v>
      </c>
      <c r="D16" s="25" t="str">
        <f>SUBSTITUTE(Existants!D17, ","," ")</f>
        <v>32bis rue Fouré 44000 Nantes  </v>
      </c>
      <c r="E16" s="25"/>
      <c r="F16" s="25"/>
      <c r="G16" s="25"/>
      <c r="H16" s="25"/>
      <c r="I16" s="25"/>
      <c r="J16" s="25"/>
      <c r="K16" s="25"/>
      <c r="L16" s="25"/>
      <c r="M16" s="25"/>
      <c r="N16" s="25"/>
      <c r="O16" s="25"/>
      <c r="P16" s="25"/>
      <c r="Q16" s="25"/>
      <c r="R16" s="25"/>
      <c r="S16" s="25"/>
      <c r="T16" s="25"/>
      <c r="U16" s="25"/>
      <c r="V16" s="25"/>
      <c r="W16" s="25"/>
      <c r="X16" s="25"/>
      <c r="Y16" s="25"/>
      <c r="Z16" s="25"/>
      <c r="AA16" s="25"/>
      <c r="AB16" s="25"/>
    </row>
    <row r="17">
      <c r="A17" s="24" t="str">
        <f>SUBSTITUTE(Existants!A18, ","," ")</f>
        <v>16</v>
      </c>
      <c r="B17" s="24" t="str">
        <f>SUBSTITUTE(Existants!B18, ","," ")</f>
        <v>CGET</v>
      </c>
      <c r="C17" s="25" t="str">
        <f>SUBSTITUTE(Existants!C18, ","," ")</f>
        <v>L’Atelier 9</v>
      </c>
      <c r="D17" s="25" t="str">
        <f>SUBSTITUTE(Existants!D18, ","," ")</f>
        <v>9 Rue des Olivettes 44000 Nantes</v>
      </c>
      <c r="E17" s="25"/>
      <c r="F17" s="25"/>
      <c r="G17" s="25"/>
      <c r="H17" s="25"/>
      <c r="I17" s="25"/>
      <c r="J17" s="25"/>
      <c r="K17" s="25"/>
      <c r="L17" s="25"/>
      <c r="M17" s="25"/>
      <c r="N17" s="25"/>
      <c r="O17" s="25"/>
      <c r="P17" s="25"/>
      <c r="Q17" s="25"/>
      <c r="R17" s="25"/>
      <c r="S17" s="25"/>
      <c r="T17" s="25"/>
      <c r="U17" s="25"/>
      <c r="V17" s="25"/>
      <c r="W17" s="25"/>
      <c r="X17" s="25"/>
      <c r="Y17" s="25"/>
      <c r="Z17" s="25"/>
      <c r="AA17" s="25"/>
      <c r="AB17" s="25"/>
    </row>
    <row r="18">
      <c r="A18" s="24" t="str">
        <f>SUBSTITUTE(Existants!A19, ","," ")</f>
        <v>17</v>
      </c>
      <c r="B18" s="24" t="str">
        <f>SUBSTITUTE(Existants!B19, ","," ")</f>
        <v>CRESS</v>
      </c>
      <c r="C18" s="25" t="str">
        <f>SUBSTITUTE(Existants!C19, ","," ")</f>
        <v>La Conciergerie Coworking</v>
      </c>
      <c r="D18" s="25" t="str">
        <f>SUBSTITUTE(Existants!D19, ","," ")</f>
        <v>20 Mail des Chantiers 44000 Nantes</v>
      </c>
      <c r="E18" s="25"/>
      <c r="F18" s="25"/>
      <c r="G18" s="25"/>
      <c r="H18" s="25"/>
      <c r="I18" s="25"/>
      <c r="J18" s="25"/>
      <c r="K18" s="25"/>
      <c r="L18" s="25"/>
      <c r="M18" s="25"/>
      <c r="N18" s="25"/>
      <c r="O18" s="25"/>
      <c r="P18" s="25"/>
      <c r="Q18" s="25"/>
      <c r="R18" s="25"/>
      <c r="S18" s="25"/>
      <c r="T18" s="25"/>
      <c r="U18" s="25"/>
      <c r="V18" s="25"/>
      <c r="W18" s="25"/>
      <c r="X18" s="25"/>
      <c r="Y18" s="25"/>
      <c r="Z18" s="25"/>
      <c r="AA18" s="25"/>
      <c r="AB18" s="25"/>
    </row>
    <row r="19">
      <c r="A19" s="24" t="str">
        <f>SUBSTITUTE(Existants!A20, ","," ")</f>
        <v>18</v>
      </c>
      <c r="B19" s="24" t="str">
        <f>SUBSTITUTE(Existants!B20, ","," ")</f>
        <v>CRESS</v>
      </c>
      <c r="C19" s="25" t="str">
        <f>SUBSTITUTE(Existants!C20, ","," ")</f>
        <v>La Conciergerie du Parc</v>
      </c>
      <c r="D19" s="25" t="str">
        <f>SUBSTITUTE(Existants!D20, ","," ")</f>
        <v>24 Mail des Chantiers 44000 Nantes</v>
      </c>
      <c r="E19" s="25"/>
      <c r="F19" s="25"/>
      <c r="G19" s="25"/>
      <c r="H19" s="25"/>
      <c r="I19" s="25"/>
      <c r="J19" s="25"/>
      <c r="K19" s="25"/>
      <c r="L19" s="25"/>
      <c r="M19" s="25"/>
      <c r="N19" s="25"/>
      <c r="O19" s="25"/>
      <c r="P19" s="25"/>
      <c r="Q19" s="25"/>
      <c r="R19" s="25"/>
      <c r="S19" s="25"/>
      <c r="T19" s="25"/>
      <c r="U19" s="25"/>
      <c r="V19" s="25"/>
      <c r="W19" s="25"/>
      <c r="X19" s="25"/>
      <c r="Y19" s="25"/>
      <c r="Z19" s="25"/>
      <c r="AA19" s="25"/>
      <c r="AB19" s="25"/>
    </row>
    <row r="20">
      <c r="A20" s="24" t="str">
        <f>SUBSTITUTE(Existants!A21, ","," ")</f>
        <v>19</v>
      </c>
      <c r="B20" s="24" t="str">
        <f>SUBSTITUTE(Existants!B21, ","," ")</f>
        <v>CRESS</v>
      </c>
      <c r="C20" s="25" t="str">
        <f>SUBSTITUTE(Existants!C21, ","," ")</f>
        <v>La Conciergerie du Front Pop'</v>
      </c>
      <c r="D20" s="25" t="str">
        <f>SUBSTITUTE(Existants!D21, ","," ")</f>
        <v>1 Mail du Front Populaire 44000 Nantes</v>
      </c>
      <c r="E20" s="25"/>
      <c r="F20" s="25"/>
      <c r="G20" s="25"/>
      <c r="H20" s="25"/>
      <c r="I20" s="25"/>
      <c r="J20" s="25"/>
      <c r="K20" s="25"/>
      <c r="L20" s="25"/>
      <c r="M20" s="25"/>
      <c r="N20" s="25"/>
      <c r="O20" s="25"/>
      <c r="P20" s="25"/>
      <c r="Q20" s="25"/>
      <c r="R20" s="25"/>
      <c r="S20" s="25"/>
      <c r="T20" s="25"/>
      <c r="U20" s="25"/>
      <c r="V20" s="25"/>
      <c r="W20" s="25"/>
      <c r="X20" s="25"/>
      <c r="Y20" s="25"/>
      <c r="Z20" s="25"/>
      <c r="AA20" s="25"/>
      <c r="AB20" s="25"/>
    </row>
    <row r="21">
      <c r="A21" s="24" t="str">
        <f>SUBSTITUTE(Existants!A22, ","," ")</f>
        <v>20</v>
      </c>
      <c r="B21" s="24" t="str">
        <f>SUBSTITUTE(Existants!B22, ","," ")</f>
        <v>CRESS – CGET</v>
      </c>
      <c r="C21" s="25" t="str">
        <f>SUBSTITUTE(Existants!C22, ","," ")</f>
        <v>Le Solilab</v>
      </c>
      <c r="D21" s="25" t="str">
        <f>SUBSTITUTE(Existants!D22, ","," ")</f>
        <v>8 rue Saint Domingue 44200 NANTES</v>
      </c>
      <c r="E21" s="25"/>
      <c r="F21" s="25"/>
      <c r="G21" s="25"/>
      <c r="H21" s="25"/>
      <c r="I21" s="25"/>
      <c r="J21" s="25"/>
      <c r="K21" s="25"/>
      <c r="L21" s="25"/>
      <c r="M21" s="25"/>
      <c r="N21" s="25"/>
      <c r="O21" s="25"/>
      <c r="P21" s="25"/>
      <c r="Q21" s="25"/>
      <c r="R21" s="25"/>
      <c r="S21" s="25"/>
      <c r="T21" s="25"/>
      <c r="U21" s="25"/>
      <c r="V21" s="25"/>
      <c r="W21" s="25"/>
      <c r="X21" s="25"/>
      <c r="Y21" s="25"/>
      <c r="Z21" s="25"/>
      <c r="AA21" s="25"/>
      <c r="AB21" s="25"/>
    </row>
    <row r="22">
      <c r="A22" s="24" t="str">
        <f>SUBSTITUTE(Existants!A23, ","," ")</f>
        <v>21</v>
      </c>
      <c r="B22" s="24" t="str">
        <f>SUBSTITUTE(Existants!B23, ","," ")</f>
        <v>CRESS</v>
      </c>
      <c r="C22" s="25" t="str">
        <f>SUBSTITUTE(Existants!C23, ","," ")</f>
        <v>ORA</v>
      </c>
      <c r="D22" s="25" t="str">
        <f>SUBSTITUTE(Existants!D23, ","," ")</f>
        <v>7 rue Magdeleine 44200 Nantes</v>
      </c>
      <c r="E22" s="25"/>
      <c r="F22" s="25"/>
      <c r="G22" s="25"/>
      <c r="H22" s="25"/>
      <c r="I22" s="25"/>
      <c r="J22" s="25"/>
      <c r="K22" s="25"/>
      <c r="L22" s="25"/>
      <c r="M22" s="25"/>
      <c r="N22" s="25"/>
      <c r="O22" s="25"/>
      <c r="P22" s="25"/>
      <c r="Q22" s="25"/>
      <c r="R22" s="25"/>
      <c r="S22" s="25"/>
      <c r="T22" s="25"/>
      <c r="U22" s="25"/>
      <c r="V22" s="25"/>
      <c r="W22" s="25"/>
      <c r="X22" s="25"/>
      <c r="Y22" s="25"/>
      <c r="Z22" s="25"/>
      <c r="AA22" s="25"/>
      <c r="AB22" s="25"/>
    </row>
    <row r="23">
      <c r="A23" s="24" t="str">
        <f>SUBSTITUTE(Existants!A24, ","," ")</f>
        <v>22</v>
      </c>
      <c r="B23" s="24" t="str">
        <f>SUBSTITUTE(Existants!B24, ","," ")</f>
        <v>PiNG – CRESS – CGET</v>
      </c>
      <c r="C23" s="25" t="str">
        <f>SUBSTITUTE(Existants!C24, ","," ")</f>
        <v>Plateforme C</v>
      </c>
      <c r="D23" s="25" t="str">
        <f>SUBSTITUTE(Existants!D24, ","," ")</f>
        <v>Quai des Antilles hangar 30 44200 Nantes</v>
      </c>
      <c r="E23" s="25"/>
      <c r="F23" s="25"/>
      <c r="G23" s="25"/>
      <c r="H23" s="25"/>
      <c r="I23" s="25"/>
      <c r="J23" s="25"/>
      <c r="K23" s="25"/>
      <c r="L23" s="25"/>
      <c r="M23" s="25"/>
      <c r="N23" s="25"/>
      <c r="O23" s="25"/>
      <c r="P23" s="25"/>
      <c r="Q23" s="25"/>
      <c r="R23" s="25"/>
      <c r="S23" s="25"/>
      <c r="T23" s="25"/>
      <c r="U23" s="25"/>
      <c r="V23" s="25"/>
      <c r="W23" s="25"/>
      <c r="X23" s="25"/>
      <c r="Y23" s="25"/>
      <c r="Z23" s="25"/>
      <c r="AA23" s="25"/>
      <c r="AB23" s="25"/>
    </row>
    <row r="24">
      <c r="A24" s="24" t="str">
        <f>SUBSTITUTE(Existants!A25, ","," ")</f>
        <v>23</v>
      </c>
      <c r="B24" s="24" t="str">
        <f>SUBSTITUTE(Existants!B25, ","," ")</f>
        <v>PiNG – CRESS – CGET</v>
      </c>
      <c r="C24" s="25" t="str">
        <f>SUBSTITUTE(Existants!C25, ","," ")</f>
        <v>Atelier Partagé du Breil</v>
      </c>
      <c r="D24" s="25" t="str">
        <f>SUBSTITUTE(Existants!D25, ","," ")</f>
        <v>38 rue du Breil 44100 Nantes</v>
      </c>
      <c r="E24" s="25"/>
      <c r="F24" s="25"/>
      <c r="G24" s="25"/>
      <c r="H24" s="25"/>
      <c r="I24" s="25"/>
      <c r="J24" s="25"/>
      <c r="K24" s="25"/>
      <c r="L24" s="25"/>
      <c r="M24" s="25"/>
      <c r="N24" s="25"/>
      <c r="O24" s="25"/>
      <c r="P24" s="25"/>
      <c r="Q24" s="25"/>
      <c r="R24" s="25"/>
      <c r="S24" s="25"/>
      <c r="T24" s="25"/>
      <c r="U24" s="25"/>
      <c r="V24" s="25"/>
      <c r="W24" s="25"/>
      <c r="X24" s="25"/>
      <c r="Y24" s="25"/>
      <c r="Z24" s="25"/>
      <c r="AA24" s="25"/>
      <c r="AB24" s="25"/>
    </row>
    <row r="25">
      <c r="A25" s="24" t="str">
        <f>SUBSTITUTE(Existants!A26, ","," ")</f>
        <v>24</v>
      </c>
      <c r="B25" s="24" t="str">
        <f>SUBSTITUTE(Existants!B26, ","," ")</f>
        <v>CRESS</v>
      </c>
      <c r="C25" s="25" t="str">
        <f>SUBSTITUTE(Existants!C26, ","," ")</f>
        <v>Le Grand Bain</v>
      </c>
      <c r="D25" s="25" t="str">
        <f>SUBSTITUTE(Existants!D26, ","," ")</f>
        <v>23 Allée Baco 44000 Nantes</v>
      </c>
      <c r="E25" s="25"/>
      <c r="F25" s="25"/>
      <c r="G25" s="25"/>
      <c r="H25" s="25"/>
      <c r="I25" s="25"/>
      <c r="J25" s="25"/>
      <c r="K25" s="25"/>
      <c r="L25" s="25"/>
      <c r="M25" s="25"/>
      <c r="N25" s="25"/>
      <c r="O25" s="25"/>
      <c r="P25" s="25"/>
      <c r="Q25" s="25"/>
      <c r="R25" s="25"/>
      <c r="S25" s="25"/>
      <c r="T25" s="25"/>
      <c r="U25" s="25"/>
      <c r="V25" s="25"/>
      <c r="W25" s="25"/>
      <c r="X25" s="25"/>
      <c r="Y25" s="25"/>
      <c r="Z25" s="25"/>
      <c r="AA25" s="25"/>
      <c r="AB25" s="25"/>
    </row>
    <row r="26">
      <c r="A26" s="24" t="str">
        <f>SUBSTITUTE(Existants!A27, ","," ")</f>
        <v>25</v>
      </c>
      <c r="B26" s="24" t="str">
        <f>SUBSTITUTE(Existants!B27, ","," ")</f>
        <v>CRESS</v>
      </c>
      <c r="C26" s="25" t="str">
        <f>SUBSTITUTE(Existants!C27, ","," ")</f>
        <v>La Galerie zéro déchet</v>
      </c>
      <c r="D26" s="25" t="str">
        <f>SUBSTITUTE(Existants!D27, ","," ")</f>
        <v>5 Rue Fénelon 44000 Nantes</v>
      </c>
      <c r="E26" s="25"/>
      <c r="F26" s="25"/>
      <c r="G26" s="25"/>
      <c r="H26" s="25"/>
      <c r="I26" s="25"/>
      <c r="J26" s="25"/>
      <c r="K26" s="25"/>
      <c r="L26" s="25"/>
      <c r="M26" s="25"/>
      <c r="N26" s="25"/>
      <c r="O26" s="25"/>
      <c r="P26" s="25"/>
      <c r="Q26" s="25"/>
      <c r="R26" s="25"/>
      <c r="S26" s="25"/>
      <c r="T26" s="25"/>
      <c r="U26" s="25"/>
      <c r="V26" s="25"/>
      <c r="W26" s="25"/>
      <c r="X26" s="25"/>
      <c r="Y26" s="25"/>
      <c r="Z26" s="25"/>
      <c r="AA26" s="25"/>
      <c r="AB26" s="25"/>
    </row>
    <row r="27">
      <c r="A27" s="24" t="str">
        <f>SUBSTITUTE(Existants!A28, ","," ")</f>
        <v>26</v>
      </c>
      <c r="B27" s="24" t="str">
        <f>SUBSTITUTE(Existants!B28, ","," ")</f>
        <v>PiNG – CRESS</v>
      </c>
      <c r="C27" s="25" t="str">
        <f>SUBSTITUTE(Existants!C28, ","," ")</f>
        <v>Mediagraph</v>
      </c>
      <c r="D27" s="25" t="str">
        <f>SUBSTITUTE(Existants!D28, ","," ")</f>
        <v>1 rue d’Auvours 44000 Nantes</v>
      </c>
      <c r="E27" s="25"/>
      <c r="F27" s="25"/>
      <c r="G27" s="25"/>
      <c r="H27" s="25"/>
      <c r="I27" s="25"/>
      <c r="J27" s="25"/>
      <c r="K27" s="25"/>
      <c r="L27" s="25"/>
      <c r="M27" s="25"/>
      <c r="N27" s="25"/>
      <c r="O27" s="25"/>
      <c r="P27" s="25"/>
      <c r="Q27" s="25"/>
      <c r="R27" s="25"/>
      <c r="S27" s="25"/>
      <c r="T27" s="25"/>
      <c r="U27" s="25"/>
      <c r="V27" s="25"/>
      <c r="W27" s="25"/>
      <c r="X27" s="25"/>
      <c r="Y27" s="25"/>
      <c r="Z27" s="25"/>
      <c r="AA27" s="25"/>
      <c r="AB27" s="25"/>
    </row>
    <row r="28">
      <c r="A28" s="24" t="str">
        <f>SUBSTITUTE(Existants!A29, ","," ")</f>
        <v>27</v>
      </c>
      <c r="B28" s="24" t="str">
        <f>SUBSTITUTE(Existants!B29, ","," ")</f>
        <v>CRESS</v>
      </c>
      <c r="C28" s="25" t="str">
        <f>SUBSTITUTE(Existants!C29, ","," ")</f>
        <v>Atelier Viking</v>
      </c>
      <c r="D28" s="25" t="str">
        <f>SUBSTITUTE(Existants!D29, ","," ")</f>
        <v>5 Rue Perelle  44000 NANTES</v>
      </c>
      <c r="E28" s="25"/>
      <c r="F28" s="25"/>
      <c r="G28" s="25"/>
      <c r="H28" s="25"/>
      <c r="I28" s="25"/>
      <c r="J28" s="25"/>
      <c r="K28" s="25"/>
      <c r="L28" s="25"/>
      <c r="M28" s="25"/>
      <c r="N28" s="25"/>
      <c r="O28" s="25"/>
      <c r="P28" s="25"/>
      <c r="Q28" s="25"/>
      <c r="R28" s="25"/>
      <c r="S28" s="25"/>
      <c r="T28" s="25"/>
      <c r="U28" s="25"/>
      <c r="V28" s="25"/>
      <c r="W28" s="25"/>
      <c r="X28" s="25"/>
      <c r="Y28" s="25"/>
      <c r="Z28" s="25"/>
      <c r="AA28" s="25"/>
      <c r="AB28" s="25"/>
    </row>
    <row r="29">
      <c r="A29" s="24" t="str">
        <f>SUBSTITUTE(Existants!A30, ","," ")</f>
        <v>28</v>
      </c>
      <c r="B29" s="24" t="str">
        <f>SUBSTITUTE(Existants!B30, ","," ")</f>
        <v>CRESS</v>
      </c>
      <c r="C29" s="25" t="str">
        <f>SUBSTITUTE(Existants!C30, ","," ")</f>
        <v>La Station</v>
      </c>
      <c r="D29" s="25" t="str">
        <f>SUBSTITUTE(Existants!D30, ","," ")</f>
        <v>15 quai Ernest Renaud 44100 Nantes</v>
      </c>
      <c r="E29" s="25"/>
      <c r="F29" s="25"/>
      <c r="G29" s="25"/>
      <c r="H29" s="25"/>
      <c r="I29" s="25"/>
      <c r="J29" s="25"/>
      <c r="K29" s="25"/>
      <c r="L29" s="25"/>
      <c r="M29" s="25"/>
      <c r="N29" s="25"/>
      <c r="O29" s="25"/>
      <c r="P29" s="25"/>
      <c r="Q29" s="25"/>
      <c r="R29" s="25"/>
      <c r="S29" s="25"/>
      <c r="T29" s="25"/>
      <c r="U29" s="25"/>
      <c r="V29" s="25"/>
      <c r="W29" s="25"/>
      <c r="X29" s="25"/>
      <c r="Y29" s="25"/>
      <c r="Z29" s="25"/>
      <c r="AA29" s="25"/>
      <c r="AB29" s="25"/>
    </row>
    <row r="30">
      <c r="A30" s="24" t="str">
        <f>SUBSTITUTE(Existants!A31, ","," ")</f>
        <v>29</v>
      </c>
      <c r="B30" s="24" t="str">
        <f>SUBSTITUTE(Existants!B31, ","," ")</f>
        <v>CRESS</v>
      </c>
      <c r="C30" s="25" t="str">
        <f>SUBSTITUTE(Existants!C31, ","," ")</f>
        <v>Wattignies Social Club</v>
      </c>
      <c r="D30" s="25" t="str">
        <f>SUBSTITUTE(Existants!D31, ","," ")</f>
        <v>13 Boulevard des Martyrs Nantais de la Résistance 44000 Nantes</v>
      </c>
      <c r="E30" s="25"/>
      <c r="F30" s="25"/>
      <c r="G30" s="25"/>
      <c r="H30" s="25"/>
      <c r="I30" s="25"/>
      <c r="J30" s="25"/>
      <c r="K30" s="25"/>
      <c r="L30" s="25"/>
      <c r="M30" s="25"/>
      <c r="N30" s="25"/>
      <c r="O30" s="25"/>
      <c r="P30" s="25"/>
      <c r="Q30" s="25"/>
      <c r="R30" s="25"/>
      <c r="S30" s="25"/>
      <c r="T30" s="25"/>
      <c r="U30" s="25"/>
      <c r="V30" s="25"/>
      <c r="W30" s="25"/>
      <c r="X30" s="25"/>
      <c r="Y30" s="25"/>
      <c r="Z30" s="25"/>
      <c r="AA30" s="25"/>
      <c r="AB30" s="25"/>
    </row>
    <row r="31">
      <c r="A31" s="24" t="str">
        <f>SUBSTITUTE(Existants!A32, ","," ")</f>
        <v>30</v>
      </c>
      <c r="B31" s="24" t="str">
        <f>SUBSTITUTE(Existants!B32, ","," ")</f>
        <v>CRESS</v>
      </c>
      <c r="C31" s="25" t="str">
        <f>SUBSTITUTE(Existants!C32, ","," ")</f>
        <v>Forum Titi</v>
      </c>
      <c r="D31" s="25" t="str">
        <f>SUBSTITUTE(Existants!D32, ","," ")</f>
        <v>7 Rue Louis Blériot 44700 Orvault</v>
      </c>
      <c r="E31" s="25"/>
      <c r="F31" s="25"/>
      <c r="G31" s="25"/>
      <c r="H31" s="25"/>
      <c r="I31" s="25"/>
      <c r="J31" s="25"/>
      <c r="K31" s="25"/>
      <c r="L31" s="25"/>
      <c r="M31" s="25"/>
      <c r="N31" s="25"/>
      <c r="O31" s="25"/>
      <c r="P31" s="25"/>
      <c r="Q31" s="25"/>
      <c r="R31" s="25"/>
      <c r="S31" s="25"/>
      <c r="T31" s="25"/>
      <c r="U31" s="25"/>
      <c r="V31" s="25"/>
      <c r="W31" s="25"/>
      <c r="X31" s="25"/>
      <c r="Y31" s="25"/>
      <c r="Z31" s="25"/>
      <c r="AA31" s="25"/>
      <c r="AB31" s="25"/>
    </row>
    <row r="32">
      <c r="A32" s="24" t="str">
        <f>SUBSTITUTE(Existants!A33, ","," ")</f>
        <v>31</v>
      </c>
      <c r="B32" s="24" t="str">
        <f>SUBSTITUTE(Existants!B33, ","," ")</f>
        <v>PiNG</v>
      </c>
      <c r="C32" s="25" t="str">
        <f>SUBSTITUTE(Existants!C33, ","," ")</f>
        <v>Centre Socio-culturel de l’Allée Verte</v>
      </c>
      <c r="D32" s="25" t="str">
        <f>SUBSTITUTE(Existants!D33, ","," ")</f>
        <v>1 rue de l’allée verte 44230 Saint-Sébastien-sur-Loire</v>
      </c>
      <c r="E32" s="25"/>
      <c r="F32" s="25"/>
      <c r="G32" s="25"/>
      <c r="H32" s="25"/>
      <c r="I32" s="25"/>
      <c r="J32" s="25"/>
      <c r="K32" s="25"/>
      <c r="L32" s="25"/>
      <c r="M32" s="25"/>
      <c r="N32" s="25"/>
      <c r="O32" s="25"/>
      <c r="P32" s="25"/>
      <c r="Q32" s="25"/>
      <c r="R32" s="25"/>
      <c r="S32" s="25"/>
      <c r="T32" s="25"/>
      <c r="U32" s="25"/>
      <c r="V32" s="25"/>
      <c r="W32" s="25"/>
      <c r="X32" s="25"/>
      <c r="Y32" s="25"/>
      <c r="Z32" s="25"/>
      <c r="AA32" s="25"/>
      <c r="AB32" s="25"/>
    </row>
    <row r="33">
      <c r="A33" s="24" t="str">
        <f>SUBSTITUTE(Existants!A34, ","," ")</f>
        <v>32</v>
      </c>
      <c r="B33" s="24" t="str">
        <f>SUBSTITUTE(Existants!B34, ","," ")</f>
        <v>CGET</v>
      </c>
      <c r="C33" s="25" t="str">
        <f>SUBSTITUTE(Existants!C34, ","," ")</f>
        <v>Workhub</v>
      </c>
      <c r="D33" s="25" t="str">
        <f>SUBSTITUTE(Existants!D34, ","," ")</f>
        <v>1 avenue des Lions 44800 Saint-Herblain</v>
      </c>
      <c r="E33" s="25"/>
      <c r="F33" s="25"/>
      <c r="G33" s="25"/>
      <c r="H33" s="25"/>
      <c r="I33" s="25"/>
      <c r="J33" s="25"/>
      <c r="K33" s="25"/>
      <c r="L33" s="25"/>
      <c r="M33" s="25"/>
      <c r="N33" s="25"/>
      <c r="O33" s="25"/>
      <c r="P33" s="25"/>
      <c r="Q33" s="25"/>
      <c r="R33" s="25"/>
      <c r="S33" s="25"/>
      <c r="T33" s="25"/>
      <c r="U33" s="25"/>
      <c r="V33" s="25"/>
      <c r="W33" s="25"/>
      <c r="X33" s="25"/>
      <c r="Y33" s="25"/>
      <c r="Z33" s="25"/>
      <c r="AA33" s="25"/>
      <c r="AB33" s="25"/>
    </row>
    <row r="34">
      <c r="A34" s="24" t="str">
        <f>SUBSTITUTE(Existants!A35, ","," ")</f>
        <v>33</v>
      </c>
      <c r="B34" s="24" t="str">
        <f>SUBSTITUTE(Existants!B35, ","," ")</f>
        <v>CGET – CRESS</v>
      </c>
      <c r="C34" s="25" t="str">
        <f>SUBSTITUTE(Existants!C35, ","," ")</f>
        <v>La Ruche Saint-Nazaire</v>
      </c>
      <c r="D34" s="25" t="str">
        <f>SUBSTITUTE(Existants!D35, ","," ")</f>
        <v>25 Rue de l'étoile du matin 44600 Saint-Nazaire</v>
      </c>
      <c r="E34" s="25"/>
      <c r="F34" s="25"/>
      <c r="G34" s="25"/>
      <c r="H34" s="25"/>
      <c r="I34" s="25"/>
      <c r="J34" s="25"/>
      <c r="K34" s="25"/>
      <c r="L34" s="25"/>
      <c r="M34" s="25"/>
      <c r="N34" s="25"/>
      <c r="O34" s="25"/>
      <c r="P34" s="25"/>
      <c r="Q34" s="25"/>
      <c r="R34" s="25"/>
      <c r="S34" s="25"/>
      <c r="T34" s="25"/>
      <c r="U34" s="25"/>
      <c r="V34" s="25"/>
      <c r="W34" s="25"/>
      <c r="X34" s="25"/>
      <c r="Y34" s="25"/>
      <c r="Z34" s="25"/>
      <c r="AA34" s="25"/>
      <c r="AB34" s="25"/>
    </row>
    <row r="35">
      <c r="A35" s="24" t="str">
        <f>SUBSTITUTE(Existants!A36, ","," ")</f>
        <v>34</v>
      </c>
      <c r="B35" s="24" t="str">
        <f>SUBSTITUTE(Existants!B36, ","," ")</f>
        <v>CGET</v>
      </c>
      <c r="C35" s="25" t="str">
        <f>SUBSTITUTE(Existants!C36, ","," ")</f>
        <v>Office Coffee</v>
      </c>
      <c r="D35" s="25" t="str">
        <f>SUBSTITUTE(Existants!D36, ","," ")</f>
        <v>21 Avenue du Commandant l'Herminier 44600 Saint-Nazaire</v>
      </c>
      <c r="E35" s="25"/>
      <c r="F35" s="25"/>
      <c r="G35" s="25"/>
      <c r="H35" s="25"/>
      <c r="I35" s="25"/>
      <c r="J35" s="25"/>
      <c r="K35" s="25"/>
      <c r="L35" s="25"/>
      <c r="M35" s="25"/>
      <c r="N35" s="25"/>
      <c r="O35" s="25"/>
      <c r="P35" s="25"/>
      <c r="Q35" s="25"/>
      <c r="R35" s="25"/>
      <c r="S35" s="25"/>
      <c r="T35" s="25"/>
      <c r="U35" s="25"/>
      <c r="V35" s="25"/>
      <c r="W35" s="25"/>
      <c r="X35" s="25"/>
      <c r="Y35" s="25"/>
      <c r="Z35" s="25"/>
      <c r="AA35" s="25"/>
      <c r="AB35" s="25"/>
    </row>
    <row r="36">
      <c r="A36" s="24" t="str">
        <f>SUBSTITUTE(Existants!A37, ","," ")</f>
        <v>35</v>
      </c>
      <c r="B36" s="24" t="str">
        <f>SUBSTITUTE(Existants!B37, ","," ")</f>
        <v>CRESS</v>
      </c>
      <c r="C36" s="25" t="str">
        <f>SUBSTITUTE(Existants!C37, ","," ")</f>
        <v>Les abeilles 44</v>
      </c>
      <c r="D36" s="25" t="str">
        <f>SUBSTITUTE(Existants!D37, ","," ")</f>
        <v>3 rue de l'Écluse Saint-Nazaire 44600 Saint-Nazaire</v>
      </c>
      <c r="E36" s="25"/>
      <c r="F36" s="25"/>
      <c r="G36" s="25"/>
      <c r="H36" s="25"/>
      <c r="I36" s="25"/>
      <c r="J36" s="25"/>
      <c r="K36" s="25"/>
      <c r="L36" s="25"/>
      <c r="M36" s="25"/>
      <c r="N36" s="25"/>
      <c r="O36" s="25"/>
      <c r="P36" s="25"/>
      <c r="Q36" s="25"/>
      <c r="R36" s="25"/>
      <c r="S36" s="25"/>
      <c r="T36" s="25"/>
      <c r="U36" s="25"/>
      <c r="V36" s="25"/>
      <c r="W36" s="25"/>
      <c r="X36" s="25"/>
      <c r="Y36" s="25"/>
      <c r="Z36" s="25"/>
      <c r="AA36" s="25"/>
      <c r="AB36" s="25"/>
    </row>
    <row r="37">
      <c r="A37" s="24" t="str">
        <f>SUBSTITUTE(Existants!A38, ","," ")</f>
        <v>36</v>
      </c>
      <c r="B37" s="24" t="str">
        <f>SUBSTITUTE(Existants!B38, ","," ")</f>
        <v>CGET</v>
      </c>
      <c r="C37" s="25" t="str">
        <f>SUBSTITUTE(Existants!C38, ","," ")</f>
        <v>Le Périscop</v>
      </c>
      <c r="D37" s="25" t="str">
        <f>SUBSTITUTE(Existants!D38, ","," ")</f>
        <v>18 Boulevard Paul Perrin 44600 Saint-Nazaire</v>
      </c>
      <c r="E37" s="25"/>
      <c r="F37" s="25"/>
      <c r="G37" s="25"/>
      <c r="H37" s="25"/>
      <c r="I37" s="25"/>
      <c r="J37" s="25"/>
      <c r="K37" s="25"/>
      <c r="L37" s="25"/>
      <c r="M37" s="25"/>
      <c r="N37" s="25"/>
      <c r="O37" s="25"/>
      <c r="P37" s="25"/>
      <c r="Q37" s="25"/>
      <c r="R37" s="25"/>
      <c r="S37" s="25"/>
      <c r="T37" s="25"/>
      <c r="U37" s="25"/>
      <c r="V37" s="25"/>
      <c r="W37" s="25"/>
      <c r="X37" s="25"/>
      <c r="Y37" s="25"/>
      <c r="Z37" s="25"/>
      <c r="AA37" s="25"/>
      <c r="AB37" s="25"/>
    </row>
    <row r="38">
      <c r="A38" s="24" t="str">
        <f>SUBSTITUTE(Existants!A39, ","," ")</f>
        <v>37</v>
      </c>
      <c r="B38" s="24" t="str">
        <f>SUBSTITUTE(Existants!B39, ","," ")</f>
        <v>PiNG</v>
      </c>
      <c r="C38" s="25" t="str">
        <f>SUBSTITUTE(Existants!C39, ","," ")</f>
        <v>Ecole d'Arts - Ateliers numériques</v>
      </c>
      <c r="D38" s="25" t="str">
        <f>SUBSTITUTE(Existants!D39, ","," ")</f>
        <v>24 Avenue Léon Blum 44600 Saint-Nazaire</v>
      </c>
      <c r="E38" s="25"/>
      <c r="F38" s="25"/>
      <c r="G38" s="25"/>
      <c r="H38" s="25"/>
      <c r="I38" s="25"/>
      <c r="J38" s="25"/>
      <c r="K38" s="25"/>
      <c r="L38" s="25"/>
      <c r="M38" s="25"/>
      <c r="N38" s="25"/>
      <c r="O38" s="25"/>
      <c r="P38" s="25"/>
      <c r="Q38" s="25"/>
      <c r="R38" s="25"/>
      <c r="S38" s="25"/>
      <c r="T38" s="25"/>
      <c r="U38" s="25"/>
      <c r="V38" s="25"/>
      <c r="W38" s="25"/>
      <c r="X38" s="25"/>
      <c r="Y38" s="25"/>
      <c r="Z38" s="25"/>
      <c r="AA38" s="25"/>
      <c r="AB38" s="25"/>
    </row>
    <row r="39">
      <c r="A39" s="24" t="str">
        <f>SUBSTITUTE(Existants!A40, ","," ")</f>
        <v>38</v>
      </c>
      <c r="B39" s="24" t="str">
        <f>SUBSTITUTE(Existants!B40, ","," ")</f>
        <v>CRESS – PiNG</v>
      </c>
      <c r="C39" s="25" t="str">
        <f>SUBSTITUTE(Existants!C40, ","," ")</f>
        <v>Bluelab</v>
      </c>
      <c r="D39" s="25" t="str">
        <f>SUBSTITUTE(Existants!D40, ","," ")</f>
        <v>66 Centre République 44600 Saint-Nazaire</v>
      </c>
      <c r="E39" s="25"/>
      <c r="F39" s="25"/>
      <c r="G39" s="25"/>
      <c r="H39" s="25"/>
      <c r="I39" s="25"/>
      <c r="J39" s="25"/>
      <c r="K39" s="25"/>
      <c r="L39" s="25"/>
      <c r="M39" s="25"/>
      <c r="N39" s="25"/>
      <c r="O39" s="25"/>
      <c r="P39" s="25"/>
      <c r="Q39" s="25"/>
      <c r="R39" s="25"/>
      <c r="S39" s="25"/>
      <c r="T39" s="25"/>
      <c r="U39" s="25"/>
      <c r="V39" s="25"/>
      <c r="W39" s="25"/>
      <c r="X39" s="25"/>
      <c r="Y39" s="25"/>
      <c r="Z39" s="25"/>
      <c r="AA39" s="25"/>
      <c r="AB39" s="25"/>
    </row>
    <row r="40">
      <c r="A40" s="24" t="str">
        <f>SUBSTITUTE(Existants!A41, ","," ")</f>
        <v>39</v>
      </c>
      <c r="B40" s="24" t="str">
        <f>SUBSTITUTE(Existants!B41, ","," ")</f>
        <v>PiNG</v>
      </c>
      <c r="C40" s="25" t="str">
        <f>SUBSTITUTE(Existants!C41, ","," ")</f>
        <v>Centre Socioculturel Tempo</v>
      </c>
      <c r="D40" s="25" t="str">
        <f>SUBSTITUTE(Existants!D41, ","," ")</f>
        <v>7 rue du 11 novembre  44130 Blain</v>
      </c>
      <c r="E40" s="25"/>
      <c r="F40" s="25"/>
      <c r="G40" s="25"/>
      <c r="H40" s="25"/>
      <c r="I40" s="25"/>
      <c r="J40" s="25"/>
      <c r="K40" s="25"/>
      <c r="L40" s="25"/>
      <c r="M40" s="25"/>
      <c r="N40" s="25"/>
      <c r="O40" s="25"/>
      <c r="P40" s="25"/>
      <c r="Q40" s="25"/>
      <c r="R40" s="25"/>
      <c r="S40" s="25"/>
      <c r="T40" s="25"/>
      <c r="U40" s="25"/>
      <c r="V40" s="25"/>
      <c r="W40" s="25"/>
      <c r="X40" s="25"/>
      <c r="Y40" s="25"/>
      <c r="Z40" s="25"/>
      <c r="AA40" s="25"/>
      <c r="AB40" s="25"/>
    </row>
    <row r="41">
      <c r="A41" s="24" t="str">
        <f>SUBSTITUTE(Existants!A42, ","," ")</f>
        <v>40</v>
      </c>
      <c r="B41" s="24" t="str">
        <f>SUBSTITUTE(Existants!B42, ","," ")</f>
        <v>CRESS</v>
      </c>
      <c r="C41" s="25" t="str">
        <f>SUBSTITUTE(Existants!C42, ","," ")</f>
        <v>Tiers-Lieu de Bouvron</v>
      </c>
      <c r="D41" s="25" t="str">
        <f>SUBSTITUTE(Existants!D42, ","," ")</f>
        <v>21 bis rue Louis Guihot 44130 Bouvron</v>
      </c>
      <c r="E41" s="25"/>
      <c r="F41" s="25"/>
      <c r="G41" s="25"/>
      <c r="H41" s="25"/>
      <c r="I41" s="25"/>
      <c r="J41" s="25"/>
      <c r="K41" s="25"/>
      <c r="L41" s="25"/>
      <c r="M41" s="25"/>
      <c r="N41" s="25"/>
      <c r="O41" s="25"/>
      <c r="P41" s="25"/>
      <c r="Q41" s="25"/>
      <c r="R41" s="25"/>
      <c r="S41" s="25"/>
      <c r="T41" s="25"/>
      <c r="U41" s="25"/>
      <c r="V41" s="25"/>
      <c r="W41" s="25"/>
      <c r="X41" s="25"/>
      <c r="Y41" s="25"/>
      <c r="Z41" s="25"/>
      <c r="AA41" s="25"/>
      <c r="AB41" s="25"/>
    </row>
    <row r="42">
      <c r="A42" s="24" t="str">
        <f>SUBSTITUTE(Existants!A43, ","," ")</f>
        <v>41</v>
      </c>
      <c r="B42" s="24" t="str">
        <f>SUBSTITUTE(Existants!B43, ","," ")</f>
        <v>CRESS</v>
      </c>
      <c r="C42" s="25" t="str">
        <f>SUBSTITUTE(Existants!C43, ","," ")</f>
        <v>Le Transistore</v>
      </c>
      <c r="D42" s="25" t="str">
        <f>SUBSTITUTE(Existants!D43, ","," ")</f>
        <v>La Chapelle sur Erdre</v>
      </c>
      <c r="E42" s="25"/>
      <c r="F42" s="25"/>
      <c r="G42" s="25"/>
      <c r="H42" s="25"/>
      <c r="I42" s="25"/>
      <c r="J42" s="25"/>
      <c r="K42" s="25"/>
      <c r="L42" s="25"/>
      <c r="M42" s="25"/>
      <c r="N42" s="25"/>
      <c r="O42" s="25"/>
      <c r="P42" s="25"/>
      <c r="Q42" s="25"/>
      <c r="R42" s="25"/>
      <c r="S42" s="25"/>
      <c r="T42" s="25"/>
      <c r="U42" s="25"/>
      <c r="V42" s="25"/>
      <c r="W42" s="25"/>
      <c r="X42" s="25"/>
      <c r="Y42" s="25"/>
      <c r="Z42" s="25"/>
      <c r="AA42" s="25"/>
      <c r="AB42" s="25"/>
    </row>
    <row r="43">
      <c r="A43" s="24" t="str">
        <f>SUBSTITUTE(Existants!A44, ","," ")</f>
        <v>42</v>
      </c>
      <c r="B43" s="24" t="str">
        <f>SUBSTITUTE(Existants!B44, ","," ")</f>
        <v>CRESS</v>
      </c>
      <c r="C43" s="25" t="str">
        <f>SUBSTITUTE(Existants!C44, ","," ")</f>
        <v>Le Millelieu</v>
      </c>
      <c r="D43" s="25" t="str">
        <f>SUBSTITUTE(Existants!D44, ","," ")</f>
        <v>1 rue Félix Platel 44310 Saint Philbert de Grand Lieu</v>
      </c>
      <c r="E43" s="25"/>
      <c r="F43" s="25"/>
      <c r="G43" s="25"/>
      <c r="H43" s="25"/>
      <c r="I43" s="25"/>
      <c r="J43" s="25"/>
      <c r="K43" s="25"/>
      <c r="L43" s="25"/>
      <c r="M43" s="25"/>
      <c r="N43" s="25"/>
      <c r="O43" s="25"/>
      <c r="P43" s="25"/>
      <c r="Q43" s="25"/>
      <c r="R43" s="25"/>
      <c r="S43" s="25"/>
      <c r="T43" s="25"/>
      <c r="U43" s="25"/>
      <c r="V43" s="25"/>
      <c r="W43" s="25"/>
      <c r="X43" s="25"/>
      <c r="Y43" s="25"/>
      <c r="Z43" s="25"/>
      <c r="AA43" s="25"/>
      <c r="AB43" s="25"/>
    </row>
    <row r="44">
      <c r="A44" s="24" t="str">
        <f>SUBSTITUTE(Existants!A45, ","," ")</f>
        <v>43</v>
      </c>
      <c r="B44" s="24" t="str">
        <f>SUBSTITUTE(Existants!B45, ","," ")</f>
        <v>CGET</v>
      </c>
      <c r="C44" s="25" t="str">
        <f>SUBSTITUTE(Existants!C45, ","," ")</f>
        <v>Hackerspace LaFaCh (Amicale Laïque Castelbriantaise)</v>
      </c>
      <c r="D44" s="25" t="str">
        <f>SUBSTITUTE(Existants!D45, ","," ")</f>
        <v>13 Place Ernest Breant 44110 Châteaubriant</v>
      </c>
      <c r="E44" s="25"/>
      <c r="F44" s="25"/>
      <c r="G44" s="25"/>
      <c r="H44" s="25"/>
      <c r="I44" s="25"/>
      <c r="J44" s="25"/>
      <c r="K44" s="25"/>
      <c r="L44" s="25"/>
      <c r="M44" s="25"/>
      <c r="N44" s="25"/>
      <c r="O44" s="25"/>
      <c r="P44" s="25"/>
      <c r="Q44" s="25"/>
      <c r="R44" s="25"/>
      <c r="S44" s="25"/>
      <c r="T44" s="25"/>
      <c r="U44" s="25"/>
      <c r="V44" s="25"/>
      <c r="W44" s="25"/>
      <c r="X44" s="25"/>
      <c r="Y44" s="25"/>
      <c r="Z44" s="25"/>
      <c r="AA44" s="25"/>
      <c r="AB44" s="25"/>
    </row>
    <row r="45">
      <c r="A45" s="24" t="str">
        <f>SUBSTITUTE(Existants!A46, ","," ")</f>
        <v>44</v>
      </c>
      <c r="B45" s="24" t="str">
        <f>SUBSTITUTE(Existants!B46, ","," ")</f>
        <v>CGET</v>
      </c>
      <c r="C45" s="25" t="str">
        <f>SUBSTITUTE(Existants!C46, ","," ")</f>
        <v>Cow-B</v>
      </c>
      <c r="D45" s="25" t="str">
        <f>SUBSTITUTE(Existants!D46, ","," ")</f>
        <v>7 Rue Jean-Baptiste Olivier  44130 Bouvron</v>
      </c>
      <c r="E45" s="25"/>
      <c r="F45" s="25"/>
      <c r="G45" s="25"/>
      <c r="H45" s="25"/>
      <c r="I45" s="25"/>
      <c r="J45" s="25"/>
      <c r="K45" s="25"/>
      <c r="L45" s="25"/>
      <c r="M45" s="25"/>
      <c r="N45" s="25"/>
      <c r="O45" s="25"/>
      <c r="P45" s="25"/>
      <c r="Q45" s="25"/>
      <c r="R45" s="25"/>
      <c r="S45" s="25"/>
      <c r="T45" s="25"/>
      <c r="U45" s="25"/>
      <c r="V45" s="25"/>
      <c r="W45" s="25"/>
      <c r="X45" s="25"/>
      <c r="Y45" s="25"/>
      <c r="Z45" s="25"/>
      <c r="AA45" s="25"/>
      <c r="AB45" s="25"/>
    </row>
    <row r="46">
      <c r="A46" s="24" t="str">
        <f>SUBSTITUTE(Existants!A47, ","," ")</f>
        <v>45</v>
      </c>
      <c r="B46" s="24" t="str">
        <f>SUBSTITUTE(Existants!B47, ","," ")</f>
        <v>CGET</v>
      </c>
      <c r="C46" s="25" t="str">
        <f>SUBSTITUTE(Existants!C47, ","," ")</f>
        <v>Le 3ème Lieu</v>
      </c>
      <c r="D46" s="25" t="str">
        <f>SUBSTITUTE(Existants!D47, ","," ")</f>
        <v>8 place de l’Église 44170 Abbaretz</v>
      </c>
      <c r="E46" s="25"/>
      <c r="F46" s="25"/>
      <c r="G46" s="25"/>
      <c r="H46" s="25"/>
      <c r="I46" s="25"/>
      <c r="J46" s="25"/>
      <c r="K46" s="25"/>
      <c r="L46" s="25"/>
      <c r="M46" s="25"/>
      <c r="N46" s="25"/>
      <c r="O46" s="25"/>
      <c r="P46" s="25"/>
      <c r="Q46" s="25"/>
      <c r="R46" s="25"/>
      <c r="S46" s="25"/>
      <c r="T46" s="25"/>
      <c r="U46" s="25"/>
      <c r="V46" s="25"/>
      <c r="W46" s="25"/>
      <c r="X46" s="25"/>
      <c r="Y46" s="25"/>
      <c r="Z46" s="25"/>
      <c r="AA46" s="25"/>
      <c r="AB46" s="25"/>
    </row>
    <row r="47">
      <c r="A47" s="24" t="str">
        <f>SUBSTITUTE(Existants!A48, ","," ")</f>
        <v>46</v>
      </c>
      <c r="B47" s="24" t="str">
        <f>SUBSTITUTE(Existants!B48, ","," ")</f>
        <v>CGET</v>
      </c>
      <c r="C47" s="25" t="str">
        <f>SUBSTITUTE(Existants!C48, ","," ")</f>
        <v>L’Incubacteur Estuaire et Sillon</v>
      </c>
      <c r="D47" s="25" t="str">
        <f>SUBSTITUTE(Existants!D48, ","," ")</f>
        <v>La Croix Gaudin 44360 Saint-Etienne de Montluc</v>
      </c>
      <c r="E47" s="25"/>
      <c r="F47" s="25"/>
      <c r="G47" s="25"/>
      <c r="H47" s="25"/>
      <c r="I47" s="25"/>
      <c r="J47" s="25"/>
      <c r="K47" s="25"/>
      <c r="L47" s="25"/>
      <c r="M47" s="25"/>
      <c r="N47" s="25"/>
      <c r="O47" s="25"/>
      <c r="P47" s="25"/>
      <c r="Q47" s="25"/>
      <c r="R47" s="25"/>
      <c r="S47" s="25"/>
      <c r="T47" s="25"/>
      <c r="U47" s="25"/>
      <c r="V47" s="25"/>
      <c r="W47" s="25"/>
      <c r="X47" s="25"/>
      <c r="Y47" s="25"/>
      <c r="Z47" s="25"/>
      <c r="AA47" s="25"/>
      <c r="AB47" s="25"/>
    </row>
    <row r="48">
      <c r="A48" s="24" t="str">
        <f>SUBSTITUTE(Existants!A49, ","," ")</f>
        <v>47</v>
      </c>
      <c r="B48" s="24" t="str">
        <f>SUBSTITUTE(Existants!B49, ","," ")</f>
        <v>CGET – CRESS</v>
      </c>
      <c r="C48" s="25" t="str">
        <f>SUBSTITUTE(Existants!C49, ","," ")</f>
        <v>Coworkstation</v>
      </c>
      <c r="D48" s="25" t="str">
        <f>SUBSTITUTE(Existants!D49, ","," ")</f>
        <v>1 route de Saint Fiacre 44190 Gorges</v>
      </c>
      <c r="E48" s="25"/>
      <c r="F48" s="25"/>
      <c r="G48" s="25"/>
      <c r="H48" s="25"/>
      <c r="I48" s="25"/>
      <c r="J48" s="25"/>
      <c r="K48" s="25"/>
      <c r="L48" s="25"/>
      <c r="M48" s="25"/>
      <c r="N48" s="25"/>
      <c r="O48" s="25"/>
      <c r="P48" s="25"/>
      <c r="Q48" s="25"/>
      <c r="R48" s="25"/>
      <c r="S48" s="25"/>
      <c r="T48" s="25"/>
      <c r="U48" s="25"/>
      <c r="V48" s="25"/>
      <c r="W48" s="25"/>
      <c r="X48" s="25"/>
      <c r="Y48" s="25"/>
      <c r="Z48" s="25"/>
      <c r="AA48" s="25"/>
      <c r="AB48" s="25"/>
    </row>
    <row r="49">
      <c r="A49" s="24" t="str">
        <f>SUBSTITUTE(Existants!A50, ","," ")</f>
        <v>48</v>
      </c>
      <c r="B49" s="24" t="str">
        <f>SUBSTITUTE(Existants!B50, ","," ")</f>
        <v>PiNG – CGET</v>
      </c>
      <c r="C49" s="25" t="str">
        <f>SUBSTITUTE(Existants!C50, ","," ")</f>
        <v>Gullivigne</v>
      </c>
      <c r="D49" s="25" t="str">
        <f>SUBSTITUTE(Existants!D50, ","," ")</f>
        <v>Esplanade de Klettgau 44190 Clisson</v>
      </c>
      <c r="E49" s="25"/>
      <c r="F49" s="25"/>
      <c r="G49" s="25"/>
      <c r="H49" s="25"/>
      <c r="I49" s="25"/>
      <c r="J49" s="25"/>
      <c r="K49" s="25"/>
      <c r="L49" s="25"/>
      <c r="M49" s="25"/>
      <c r="N49" s="25"/>
      <c r="O49" s="25"/>
      <c r="P49" s="25"/>
      <c r="Q49" s="25"/>
      <c r="R49" s="25"/>
      <c r="S49" s="25"/>
      <c r="T49" s="25"/>
      <c r="U49" s="25"/>
      <c r="V49" s="25"/>
      <c r="W49" s="25"/>
      <c r="X49" s="25"/>
      <c r="Y49" s="25"/>
      <c r="Z49" s="25"/>
      <c r="AA49" s="25"/>
      <c r="AB49" s="25"/>
    </row>
    <row r="50">
      <c r="A50" s="24" t="str">
        <f>SUBSTITUTE(Existants!A51, ","," ")</f>
        <v>49</v>
      </c>
      <c r="B50" s="24" t="str">
        <f>SUBSTITUTE(Existants!B51, ","," ")</f>
        <v>CRESS</v>
      </c>
      <c r="C50" s="25" t="str">
        <f>SUBSTITUTE(Existants!C51, ","," ")</f>
        <v>Cosy Parenthèse</v>
      </c>
      <c r="D50" s="25" t="str">
        <f>SUBSTITUTE(Existants!D51, ","," ")</f>
        <v>3 Venelle de l’Escarpe 44190 Clisson</v>
      </c>
      <c r="E50" s="25"/>
      <c r="F50" s="25"/>
      <c r="G50" s="25"/>
      <c r="H50" s="25"/>
      <c r="I50" s="25"/>
      <c r="J50" s="25"/>
      <c r="K50" s="25"/>
      <c r="L50" s="25"/>
      <c r="M50" s="25"/>
      <c r="N50" s="25"/>
      <c r="O50" s="25"/>
      <c r="P50" s="25"/>
      <c r="Q50" s="25"/>
      <c r="R50" s="25"/>
      <c r="S50" s="25"/>
      <c r="T50" s="25"/>
      <c r="U50" s="25"/>
      <c r="V50" s="25"/>
      <c r="W50" s="25"/>
      <c r="X50" s="25"/>
      <c r="Y50" s="25"/>
      <c r="Z50" s="25"/>
      <c r="AA50" s="25"/>
      <c r="AB50" s="25"/>
    </row>
    <row r="51">
      <c r="A51" s="24" t="str">
        <f>SUBSTITUTE(Existants!A52, ","," ")</f>
        <v>50</v>
      </c>
      <c r="B51" s="24" t="str">
        <f>SUBSTITUTE(Existants!B52, ","," ")</f>
        <v>PiNG – CRESS</v>
      </c>
      <c r="C51" s="25" t="str">
        <f>SUBSTITUTE(Existants!C52, ","," ")</f>
        <v>Le Fablab Pays d’Ancenis</v>
      </c>
      <c r="D51" s="25" t="str">
        <f>SUBSTITUTE(Existants!D52, ","," ")</f>
        <v>5 Place Armand de Béthune 44150 Ancenis</v>
      </c>
      <c r="E51" s="25"/>
      <c r="F51" s="25"/>
      <c r="G51" s="25"/>
      <c r="H51" s="25"/>
      <c r="I51" s="25"/>
      <c r="J51" s="25"/>
      <c r="K51" s="25"/>
      <c r="L51" s="25"/>
      <c r="M51" s="25"/>
      <c r="N51" s="25"/>
      <c r="O51" s="25"/>
      <c r="P51" s="25"/>
      <c r="Q51" s="25"/>
      <c r="R51" s="25"/>
      <c r="S51" s="25"/>
      <c r="T51" s="25"/>
      <c r="U51" s="25"/>
      <c r="V51" s="25"/>
      <c r="W51" s="25"/>
      <c r="X51" s="25"/>
      <c r="Y51" s="25"/>
      <c r="Z51" s="25"/>
      <c r="AA51" s="25"/>
      <c r="AB51" s="25"/>
    </row>
    <row r="52">
      <c r="A52" s="24" t="str">
        <f>SUBSTITUTE(Existants!A53, ","," ")</f>
        <v>51</v>
      </c>
      <c r="B52" s="24" t="str">
        <f>SUBSTITUTE(Existants!B53, ","," ")</f>
        <v>CRESS</v>
      </c>
      <c r="C52" s="25" t="str">
        <f>SUBSTITUTE(Existants!C53, ","," ")</f>
        <v>Cultivons les Cailloux</v>
      </c>
      <c r="D52" s="25" t="str">
        <f>SUBSTITUTE(Existants!D53, ","," ")</f>
        <v>2  rue de Charost 44150 Ancenis St Géréon </v>
      </c>
      <c r="E52" s="25"/>
      <c r="F52" s="25"/>
      <c r="G52" s="25"/>
      <c r="H52" s="25"/>
      <c r="I52" s="25"/>
      <c r="J52" s="25"/>
      <c r="K52" s="25"/>
      <c r="L52" s="25"/>
      <c r="M52" s="25"/>
      <c r="N52" s="25"/>
      <c r="O52" s="25"/>
      <c r="P52" s="25"/>
      <c r="Q52" s="25"/>
      <c r="R52" s="25"/>
      <c r="S52" s="25"/>
      <c r="T52" s="25"/>
      <c r="U52" s="25"/>
      <c r="V52" s="25"/>
      <c r="W52" s="25"/>
      <c r="X52" s="25"/>
      <c r="Y52" s="25"/>
      <c r="Z52" s="25"/>
      <c r="AA52" s="25"/>
      <c r="AB52" s="25"/>
    </row>
    <row r="53">
      <c r="A53" s="24" t="str">
        <f>SUBSTITUTE(Existants!A54, ","," ")</f>
        <v>52</v>
      </c>
      <c r="B53" s="24" t="str">
        <f>SUBSTITUTE(Existants!B54, ","," ")</f>
        <v>CRESS</v>
      </c>
      <c r="C53" s="25" t="str">
        <f>SUBSTITUTE(Existants!C54, ","," ")</f>
        <v>Cowork Notre Dame</v>
      </c>
      <c r="D53" s="25" t="str">
        <f>SUBSTITUTE(Existants!D54, ","," ")</f>
        <v>21 Route de Nantes 44430 Le Loroux-Bottereau</v>
      </c>
      <c r="E53" s="25"/>
      <c r="F53" s="25"/>
      <c r="G53" s="25"/>
      <c r="H53" s="25"/>
      <c r="I53" s="25"/>
      <c r="J53" s="25"/>
      <c r="K53" s="25"/>
      <c r="L53" s="25"/>
      <c r="M53" s="25"/>
      <c r="N53" s="25"/>
      <c r="O53" s="25"/>
      <c r="P53" s="25"/>
      <c r="Q53" s="25"/>
      <c r="R53" s="25"/>
      <c r="S53" s="25"/>
      <c r="T53" s="25"/>
      <c r="U53" s="25"/>
      <c r="V53" s="25"/>
      <c r="W53" s="25"/>
      <c r="X53" s="25"/>
      <c r="Y53" s="25"/>
      <c r="Z53" s="25"/>
      <c r="AA53" s="25"/>
      <c r="AB53" s="25"/>
    </row>
    <row r="54">
      <c r="A54" s="24" t="str">
        <f>SUBSTITUTE(Existants!A55, ","," ")</f>
        <v>53</v>
      </c>
      <c r="B54" s="24" t="str">
        <f>SUBSTITUTE(Existants!B55, ","," ")</f>
        <v>CGET</v>
      </c>
      <c r="C54" s="25" t="str">
        <f>SUBSTITUTE(Existants!C55, ","," ")</f>
        <v>La Folie</v>
      </c>
      <c r="D54" s="25" t="str">
        <f>SUBSTITUTE(Existants!D55, ","," ")</f>
        <v>2 bis Avenue de L’Ile de France 85160 St-Jean-de-Monts</v>
      </c>
      <c r="E54" s="25"/>
      <c r="F54" s="25"/>
      <c r="G54" s="25"/>
      <c r="H54" s="25"/>
      <c r="I54" s="25"/>
      <c r="J54" s="25"/>
      <c r="K54" s="25"/>
      <c r="L54" s="25"/>
      <c r="M54" s="25"/>
      <c r="N54" s="25"/>
      <c r="O54" s="25"/>
      <c r="P54" s="25"/>
      <c r="Q54" s="25"/>
      <c r="R54" s="25"/>
      <c r="S54" s="25"/>
      <c r="T54" s="25"/>
      <c r="U54" s="25"/>
      <c r="V54" s="25"/>
      <c r="W54" s="25"/>
      <c r="X54" s="25"/>
      <c r="Y54" s="25"/>
      <c r="Z54" s="25"/>
      <c r="AA54" s="25"/>
      <c r="AB54" s="25"/>
    </row>
    <row r="55">
      <c r="A55" s="24" t="str">
        <f>SUBSTITUTE(Existants!A56, ","," ")</f>
        <v>54</v>
      </c>
      <c r="B55" s="24" t="str">
        <f>SUBSTITUTE(Existants!B56, ","," ")</f>
        <v>CGET</v>
      </c>
      <c r="C55" s="25" t="str">
        <f>SUBSTITUTE(Existants!C56, ","," ")</f>
        <v>La Loco Numérique</v>
      </c>
      <c r="D55" s="25" t="str">
        <f>SUBSTITUTE(Existants!D56, ","," ")</f>
        <v>123 Boulevard Louis Blanc 85000 La Roche S/Yon</v>
      </c>
      <c r="E55" s="25"/>
      <c r="F55" s="25"/>
      <c r="G55" s="25"/>
      <c r="H55" s="25"/>
      <c r="I55" s="25"/>
      <c r="J55" s="25"/>
      <c r="K55" s="25"/>
      <c r="L55" s="25"/>
      <c r="M55" s="25"/>
      <c r="N55" s="25"/>
      <c r="O55" s="25"/>
      <c r="P55" s="25"/>
      <c r="Q55" s="25"/>
      <c r="R55" s="25"/>
      <c r="S55" s="25"/>
      <c r="T55" s="25"/>
      <c r="U55" s="25"/>
      <c r="V55" s="25"/>
      <c r="W55" s="25"/>
      <c r="X55" s="25"/>
      <c r="Y55" s="25"/>
      <c r="Z55" s="25"/>
      <c r="AA55" s="25"/>
      <c r="AB55" s="25"/>
    </row>
    <row r="56">
      <c r="A56" s="24" t="str">
        <f>SUBSTITUTE(Existants!A57, ","," ")</f>
        <v>55</v>
      </c>
      <c r="B56" s="24" t="str">
        <f>SUBSTITUTE(Existants!B57, ","," ")</f>
        <v>CRESS</v>
      </c>
      <c r="C56" s="25" t="str">
        <f>SUBSTITUTE(Existants!C57, ","," ")</f>
        <v>Le Village de la Vergne</v>
      </c>
      <c r="D56" s="25" t="str">
        <f>SUBSTITUTE(Existants!D57, ","," ")</f>
        <v>La Vergne Babouin 85 000 La Roche-sur-Yon</v>
      </c>
      <c r="E56" s="25"/>
      <c r="F56" s="25"/>
      <c r="G56" s="25"/>
      <c r="H56" s="25"/>
      <c r="I56" s="25"/>
      <c r="J56" s="25"/>
      <c r="K56" s="25"/>
      <c r="L56" s="25"/>
      <c r="M56" s="25"/>
      <c r="N56" s="25"/>
      <c r="O56" s="25"/>
      <c r="P56" s="25"/>
      <c r="Q56" s="25"/>
      <c r="R56" s="25"/>
      <c r="S56" s="25"/>
      <c r="T56" s="25"/>
      <c r="U56" s="25"/>
      <c r="V56" s="25"/>
      <c r="W56" s="25"/>
      <c r="X56" s="25"/>
      <c r="Y56" s="25"/>
      <c r="Z56" s="25"/>
      <c r="AA56" s="25"/>
      <c r="AB56" s="25"/>
    </row>
    <row r="57">
      <c r="A57" s="24" t="str">
        <f>SUBSTITUTE(Existants!A58, ","," ")</f>
        <v>56</v>
      </c>
      <c r="B57" s="24" t="str">
        <f>SUBSTITUTE(Existants!B58, ","," ")</f>
        <v>PiNG</v>
      </c>
      <c r="C57" s="25" t="str">
        <f>SUBSTITUTE(Existants!C58, ","," ")</f>
        <v>Lab Ouest</v>
      </c>
      <c r="D57" s="25" t="str">
        <f>SUBSTITUTE(Existants!D58, ","," ")</f>
        <v>123 Boulevard Louis Blanc 85000 La Roche-sur-Yon</v>
      </c>
      <c r="E57" s="25"/>
      <c r="F57" s="25"/>
      <c r="G57" s="25"/>
      <c r="H57" s="25"/>
      <c r="I57" s="25"/>
      <c r="J57" s="25"/>
      <c r="K57" s="25"/>
      <c r="L57" s="25"/>
      <c r="M57" s="25"/>
      <c r="N57" s="25"/>
      <c r="O57" s="25"/>
      <c r="P57" s="25"/>
      <c r="Q57" s="25"/>
      <c r="R57" s="25"/>
      <c r="S57" s="25"/>
      <c r="T57" s="25"/>
      <c r="U57" s="25"/>
      <c r="V57" s="25"/>
      <c r="W57" s="25"/>
      <c r="X57" s="25"/>
      <c r="Y57" s="25"/>
      <c r="Z57" s="25"/>
      <c r="AA57" s="25"/>
      <c r="AB57" s="25"/>
    </row>
    <row r="58">
      <c r="A58" s="24" t="str">
        <f>SUBSTITUTE(Existants!A59, ","," ")</f>
        <v>57</v>
      </c>
      <c r="B58" s="24" t="str">
        <f>SUBSTITUTE(Existants!B59, ","," ")</f>
        <v>CGET</v>
      </c>
      <c r="C58" s="25" t="str">
        <f>SUBSTITUTE(Existants!C59, ","," ")</f>
        <v>Espace Flo'tille</v>
      </c>
      <c r="D58" s="25" t="str">
        <f>SUBSTITUTE(Existants!D59, ","," ")</f>
        <v>31 bis rue Amiral Alquier La Flocellière Sèvremont</v>
      </c>
      <c r="E58" s="25"/>
      <c r="F58" s="25"/>
      <c r="G58" s="25"/>
      <c r="H58" s="25"/>
      <c r="I58" s="25"/>
      <c r="J58" s="25"/>
      <c r="K58" s="25"/>
      <c r="L58" s="25"/>
      <c r="M58" s="25"/>
      <c r="N58" s="25"/>
      <c r="O58" s="25"/>
      <c r="P58" s="25"/>
      <c r="Q58" s="25"/>
      <c r="R58" s="25"/>
      <c r="S58" s="25"/>
      <c r="T58" s="25"/>
      <c r="U58" s="25"/>
      <c r="V58" s="25"/>
      <c r="W58" s="25"/>
      <c r="X58" s="25"/>
      <c r="Y58" s="25"/>
      <c r="Z58" s="25"/>
      <c r="AA58" s="25"/>
      <c r="AB58" s="25"/>
    </row>
    <row r="59">
      <c r="A59" s="24" t="str">
        <f>SUBSTITUTE(Existants!A60, ","," ")</f>
        <v>58</v>
      </c>
      <c r="B59" s="24" t="str">
        <f>SUBSTITUTE(Existants!B60, ","," ")</f>
        <v>CRESS</v>
      </c>
      <c r="C59" s="25" t="str">
        <f>SUBSTITUTE(Existants!C60, ","," ")</f>
        <v>Le Girafoscope – ArMulETe</v>
      </c>
      <c r="D59" s="25" t="str">
        <f>SUBSTITUTE(Existants!D60, ","," ")</f>
        <v>69 bis rue des Loges85200 Fontenay-le-Comte</v>
      </c>
      <c r="E59" s="25"/>
      <c r="F59" s="25"/>
      <c r="G59" s="25"/>
      <c r="H59" s="25"/>
      <c r="I59" s="25"/>
      <c r="J59" s="25"/>
      <c r="K59" s="25"/>
      <c r="L59" s="25"/>
      <c r="M59" s="25"/>
      <c r="N59" s="25"/>
      <c r="O59" s="25"/>
      <c r="P59" s="25"/>
      <c r="Q59" s="25"/>
      <c r="R59" s="25"/>
      <c r="S59" s="25"/>
      <c r="T59" s="25"/>
      <c r="U59" s="25"/>
      <c r="V59" s="25"/>
      <c r="W59" s="25"/>
      <c r="X59" s="25"/>
      <c r="Y59" s="25"/>
      <c r="Z59" s="25"/>
      <c r="AA59" s="25"/>
      <c r="AB59" s="25"/>
    </row>
    <row r="60">
      <c r="A60" s="24" t="str">
        <f>SUBSTITUTE(Existants!A61, ","," ")</f>
        <v>59</v>
      </c>
      <c r="B60" s="24" t="str">
        <f>SUBSTITUTE(Existants!B61, ","," ")</f>
        <v>CGET – CRESS – PiNG</v>
      </c>
      <c r="C60" s="25" t="str">
        <f>SUBSTITUTE(Existants!C61, ","," ")</f>
        <v>Lab’Oddas’Sieux</v>
      </c>
      <c r="D60" s="25" t="str">
        <f>SUBSTITUTE(Existants!D61, ","," ")</f>
        <v>Maison de quartier 11 rue du Gaingalet 85200 Fontenay-le-Comte</v>
      </c>
      <c r="E60" s="25"/>
      <c r="F60" s="25"/>
      <c r="G60" s="25"/>
      <c r="H60" s="25"/>
      <c r="I60" s="25"/>
      <c r="J60" s="25"/>
      <c r="K60" s="25"/>
      <c r="L60" s="25"/>
      <c r="M60" s="25"/>
      <c r="N60" s="25"/>
      <c r="O60" s="25"/>
      <c r="P60" s="25"/>
      <c r="Q60" s="25"/>
      <c r="R60" s="25"/>
      <c r="S60" s="25"/>
      <c r="T60" s="25"/>
      <c r="U60" s="25"/>
      <c r="V60" s="25"/>
      <c r="W60" s="25"/>
      <c r="X60" s="25"/>
      <c r="Y60" s="25"/>
      <c r="Z60" s="25"/>
      <c r="AA60" s="25"/>
      <c r="AB60" s="25"/>
    </row>
    <row r="61">
      <c r="A61" s="24" t="str">
        <f>SUBSTITUTE(Existants!A62, ","," ")</f>
        <v>60</v>
      </c>
      <c r="B61" s="24" t="str">
        <f>SUBSTITUTE(Existants!B62, ","," ")</f>
        <v>PiNG – CRESS</v>
      </c>
      <c r="C61" s="25" t="str">
        <f>SUBSTITUTE(Existants!C62, ","," ")</f>
        <v>Le Ludy Lab</v>
      </c>
      <c r="D61" s="25" t="str">
        <f>SUBSTITUTE(Existants!D62, ","," ")</f>
        <v>2 rue du Bocage Chambretaud 85500 Chanverrie</v>
      </c>
      <c r="E61" s="25"/>
      <c r="F61" s="25"/>
      <c r="G61" s="25"/>
      <c r="H61" s="25"/>
      <c r="I61" s="25"/>
      <c r="J61" s="25"/>
      <c r="K61" s="25"/>
      <c r="L61" s="25"/>
      <c r="M61" s="25"/>
      <c r="N61" s="25"/>
      <c r="O61" s="25"/>
      <c r="P61" s="25"/>
      <c r="Q61" s="25"/>
      <c r="R61" s="25"/>
      <c r="S61" s="25"/>
      <c r="T61" s="25"/>
      <c r="U61" s="25"/>
      <c r="V61" s="25"/>
      <c r="W61" s="25"/>
      <c r="X61" s="25"/>
      <c r="Y61" s="25"/>
      <c r="Z61" s="25"/>
      <c r="AA61" s="25"/>
      <c r="AB61" s="25"/>
    </row>
    <row r="62">
      <c r="A62" s="24" t="str">
        <f>SUBSTITUTE(Existants!A63, ","," ")</f>
        <v>61</v>
      </c>
      <c r="B62" s="24" t="str">
        <f>SUBSTITUTE(Existants!B63, ","," ")</f>
        <v>CRESS</v>
      </c>
      <c r="C62" s="25" t="str">
        <f>SUBSTITUTE(Existants!C63, ","," ")</f>
        <v>Le Moulin créatif</v>
      </c>
      <c r="D62" s="25" t="str">
        <f>SUBSTITUTE(Existants!D63, ","," ")</f>
        <v>4 rue Saint-Exupéry 85600 Saint-Hilaire-De-Loulay</v>
      </c>
      <c r="E62" s="25"/>
      <c r="F62" s="25"/>
      <c r="G62" s="25"/>
      <c r="H62" s="25"/>
      <c r="I62" s="25"/>
      <c r="J62" s="25"/>
      <c r="K62" s="25"/>
      <c r="L62" s="25"/>
      <c r="M62" s="25"/>
      <c r="N62" s="25"/>
      <c r="O62" s="25"/>
      <c r="P62" s="25"/>
      <c r="Q62" s="25"/>
      <c r="R62" s="25"/>
      <c r="S62" s="25"/>
      <c r="T62" s="25"/>
      <c r="U62" s="25"/>
      <c r="V62" s="25"/>
      <c r="W62" s="25"/>
      <c r="X62" s="25"/>
      <c r="Y62" s="25"/>
      <c r="Z62" s="25"/>
      <c r="AA62" s="25"/>
      <c r="AB62" s="25"/>
    </row>
    <row r="63">
      <c r="A63" s="24" t="str">
        <f>SUBSTITUTE(Existants!A64, ","," ")</f>
        <v>62</v>
      </c>
      <c r="B63" s="24" t="str">
        <f>SUBSTITUTE(Existants!B64, ","," ")</f>
        <v>PiNG – CRESS – CGET</v>
      </c>
      <c r="C63" s="25" t="str">
        <f>SUBSTITUTE(Existants!C64, ","," ")</f>
        <v>Le boc@l</v>
      </c>
      <c r="D63" s="25" t="str">
        <f>SUBSTITUTE(Existants!D64, ","," ")</f>
        <v>Centre social du chemillois 5 rue de la Gabradière 49120 Chemillé-Mellay</v>
      </c>
      <c r="E63" s="25"/>
      <c r="F63" s="25"/>
      <c r="G63" s="25"/>
      <c r="H63" s="25"/>
      <c r="I63" s="25"/>
      <c r="J63" s="25"/>
      <c r="K63" s="25"/>
      <c r="L63" s="25"/>
      <c r="M63" s="25"/>
      <c r="N63" s="25"/>
      <c r="O63" s="25"/>
      <c r="P63" s="25"/>
      <c r="Q63" s="25"/>
      <c r="R63" s="25"/>
      <c r="S63" s="25"/>
      <c r="T63" s="25"/>
      <c r="U63" s="25"/>
      <c r="V63" s="25"/>
      <c r="W63" s="25"/>
      <c r="X63" s="25"/>
      <c r="Y63" s="25"/>
      <c r="Z63" s="25"/>
      <c r="AA63" s="25"/>
      <c r="AB63" s="25"/>
    </row>
    <row r="64">
      <c r="A64" s="24" t="str">
        <f>SUBSTITUTE(Existants!A65, ","," ")</f>
        <v>63</v>
      </c>
      <c r="B64" s="24" t="str">
        <f>SUBSTITUTE(Existants!B65, ","," ")</f>
        <v>CGET</v>
      </c>
      <c r="C64" s="25" t="str">
        <f>SUBSTITUTE(Existants!C65, ","," ")</f>
        <v>Weforge Angers</v>
      </c>
      <c r="D64" s="25" t="str">
        <f>SUBSTITUTE(Existants!D65, ","," ")</f>
        <v>25 rue Lenepveu 49000 Angers</v>
      </c>
      <c r="E64" s="25"/>
      <c r="F64" s="25"/>
      <c r="G64" s="25"/>
      <c r="H64" s="25"/>
      <c r="I64" s="25"/>
      <c r="J64" s="25"/>
      <c r="K64" s="25"/>
      <c r="L64" s="25"/>
      <c r="M64" s="25"/>
      <c r="N64" s="25"/>
      <c r="O64" s="25"/>
      <c r="P64" s="25"/>
      <c r="Q64" s="25"/>
      <c r="R64" s="25"/>
      <c r="S64" s="25"/>
      <c r="T64" s="25"/>
      <c r="U64" s="25"/>
      <c r="V64" s="25"/>
      <c r="W64" s="25"/>
      <c r="X64" s="25"/>
      <c r="Y64" s="25"/>
      <c r="Z64" s="25"/>
      <c r="AA64" s="25"/>
      <c r="AB64" s="25"/>
    </row>
    <row r="65">
      <c r="A65" s="24" t="str">
        <f>SUBSTITUTE(Existants!A66, ","," ")</f>
        <v>64</v>
      </c>
      <c r="B65" s="24" t="str">
        <f>SUBSTITUTE(Existants!B66, ","," ")</f>
        <v>CGET</v>
      </c>
      <c r="C65" s="25" t="str">
        <f>SUBSTITUTE(Existants!C66, ","," ")</f>
        <v>Espace OASIS</v>
      </c>
      <c r="D65" s="25" t="str">
        <f>SUBSTITUTE(Existants!D66, ","," ")</f>
        <v>1 Rue Saint Samson 49100 Angers</v>
      </c>
      <c r="E65" s="25"/>
      <c r="F65" s="25"/>
      <c r="G65" s="25"/>
      <c r="H65" s="25"/>
      <c r="I65" s="25"/>
      <c r="J65" s="25"/>
      <c r="K65" s="25"/>
      <c r="L65" s="25"/>
      <c r="M65" s="25"/>
      <c r="N65" s="25"/>
      <c r="O65" s="25"/>
      <c r="P65" s="25"/>
      <c r="Q65" s="25"/>
      <c r="R65" s="25"/>
      <c r="S65" s="25"/>
      <c r="T65" s="25"/>
      <c r="U65" s="25"/>
      <c r="V65" s="25"/>
      <c r="W65" s="25"/>
      <c r="X65" s="25"/>
      <c r="Y65" s="25"/>
      <c r="Z65" s="25"/>
      <c r="AA65" s="25"/>
      <c r="AB65" s="25"/>
    </row>
    <row r="66">
      <c r="A66" s="24" t="str">
        <f>SUBSTITUTE(Existants!A67, ","," ")</f>
        <v>65</v>
      </c>
      <c r="B66" s="24" t="str">
        <f>SUBSTITUTE(Existants!B67, ","," ")</f>
        <v>CGET</v>
      </c>
      <c r="C66" s="25" t="str">
        <f>SUBSTITUTE(Existants!C67, ","," ")</f>
        <v>Espace OASIS 2</v>
      </c>
      <c r="D66" s="25" t="str">
        <f>SUBSTITUTE(Existants!D67, ","," ")</f>
        <v>12 Rue Saint Maurille 49100 Angers</v>
      </c>
      <c r="E66" s="25"/>
      <c r="F66" s="25"/>
      <c r="G66" s="25"/>
      <c r="H66" s="25"/>
      <c r="I66" s="25"/>
      <c r="J66" s="25"/>
      <c r="K66" s="25"/>
      <c r="L66" s="25"/>
      <c r="M66" s="25"/>
      <c r="N66" s="25"/>
      <c r="O66" s="25"/>
      <c r="P66" s="25"/>
      <c r="Q66" s="25"/>
      <c r="R66" s="25"/>
      <c r="S66" s="25"/>
      <c r="T66" s="25"/>
      <c r="U66" s="25"/>
      <c r="V66" s="25"/>
      <c r="W66" s="25"/>
      <c r="X66" s="25"/>
      <c r="Y66" s="25"/>
      <c r="Z66" s="25"/>
      <c r="AA66" s="25"/>
      <c r="AB66" s="25"/>
    </row>
    <row r="67">
      <c r="A67" s="24" t="str">
        <f>SUBSTITUTE(Existants!A68, ","," ")</f>
        <v>66</v>
      </c>
      <c r="B67" s="24" t="str">
        <f>SUBSTITUTE(Existants!B68, ","," ")</f>
        <v>CGET</v>
      </c>
      <c r="C67" s="25" t="str">
        <f>SUBSTITUTE(Existants!C68, ","," ")</f>
        <v>SynerJ</v>
      </c>
      <c r="D67" s="25" t="str">
        <f>SUBSTITUTE(Existants!D68, ","," ")</f>
        <v>12 place Imbach 49100 Angers</v>
      </c>
      <c r="E67" s="25"/>
      <c r="F67" s="25"/>
      <c r="G67" s="25"/>
      <c r="H67" s="25"/>
      <c r="I67" s="25"/>
      <c r="J67" s="25"/>
      <c r="K67" s="25"/>
      <c r="L67" s="25"/>
      <c r="M67" s="25"/>
      <c r="N67" s="25"/>
      <c r="O67" s="25"/>
      <c r="P67" s="25"/>
      <c r="Q67" s="25"/>
      <c r="R67" s="25"/>
      <c r="S67" s="25"/>
      <c r="T67" s="25"/>
      <c r="U67" s="25"/>
      <c r="V67" s="25"/>
      <c r="W67" s="25"/>
      <c r="X67" s="25"/>
      <c r="Y67" s="25"/>
      <c r="Z67" s="25"/>
      <c r="AA67" s="25"/>
      <c r="AB67" s="25"/>
    </row>
    <row r="68">
      <c r="A68" s="24" t="str">
        <f>SUBSTITUTE(Existants!A69, ","," ")</f>
        <v>67</v>
      </c>
      <c r="B68" s="24" t="str">
        <f>SUBSTITUTE(Existants!B69, ","," ")</f>
        <v>CGET</v>
      </c>
      <c r="C68" s="25" t="str">
        <f>SUBSTITUTE(Existants!C69, ","," ")</f>
        <v>ESPACE CO 49</v>
      </c>
      <c r="D68" s="25" t="str">
        <f>SUBSTITUTE(Existants!D69, ","," ")</f>
        <v>6 Rue René Brémont 49100 Angers</v>
      </c>
      <c r="E68" s="25"/>
      <c r="F68" s="25"/>
      <c r="G68" s="25"/>
      <c r="H68" s="25"/>
      <c r="I68" s="25"/>
      <c r="J68" s="25"/>
      <c r="K68" s="25"/>
      <c r="L68" s="25"/>
      <c r="M68" s="25"/>
      <c r="N68" s="25"/>
      <c r="O68" s="25"/>
      <c r="P68" s="25"/>
      <c r="Q68" s="25"/>
      <c r="R68" s="25"/>
      <c r="S68" s="25"/>
      <c r="T68" s="25"/>
      <c r="U68" s="25"/>
      <c r="V68" s="25"/>
      <c r="W68" s="25"/>
      <c r="X68" s="25"/>
      <c r="Y68" s="25"/>
      <c r="Z68" s="25"/>
      <c r="AA68" s="25"/>
      <c r="AB68" s="25"/>
    </row>
    <row r="69">
      <c r="A69" s="24" t="str">
        <f>SUBSTITUTE(Existants!A70, ","," ")</f>
        <v>68</v>
      </c>
      <c r="B69" s="24" t="str">
        <f>SUBSTITUTE(Existants!B70, ","," ")</f>
        <v>CRESS</v>
      </c>
      <c r="C69" s="25" t="str">
        <f>SUBSTITUTE(Existants!C70, ","," ")</f>
        <v>Le 122 - Paï Paï</v>
      </c>
      <c r="D69" s="25" t="str">
        <f>SUBSTITUTE(Existants!D70, ","," ")</f>
        <v>122 Rue de la Chalouère 49100 Angers</v>
      </c>
      <c r="E69" s="25"/>
      <c r="F69" s="25"/>
      <c r="G69" s="25"/>
      <c r="H69" s="25"/>
      <c r="I69" s="25"/>
      <c r="J69" s="25"/>
      <c r="K69" s="25"/>
      <c r="L69" s="25"/>
      <c r="M69" s="25"/>
      <c r="N69" s="25"/>
      <c r="O69" s="25"/>
      <c r="P69" s="25"/>
      <c r="Q69" s="25"/>
      <c r="R69" s="25"/>
      <c r="S69" s="25"/>
      <c r="T69" s="25"/>
      <c r="U69" s="25"/>
      <c r="V69" s="25"/>
      <c r="W69" s="25"/>
      <c r="X69" s="25"/>
      <c r="Y69" s="25"/>
      <c r="Z69" s="25"/>
      <c r="AA69" s="25"/>
      <c r="AB69" s="25"/>
    </row>
    <row r="70">
      <c r="A70" s="24" t="str">
        <f>SUBSTITUTE(Existants!A71, ","," ")</f>
        <v>69</v>
      </c>
      <c r="B70" s="24" t="str">
        <f>SUBSTITUTE(Existants!B71, ","," ")</f>
        <v>CRESS</v>
      </c>
      <c r="C70" s="25" t="str">
        <f>SUBSTITUTE(Existants!C71, ","," ")</f>
        <v>Tiers Lieu Angers French Tech</v>
      </c>
      <c r="D70" s="25" t="str">
        <f>SUBSTITUTE(Existants!D71, ","," ")</f>
        <v>36 rue Thiers Angers  49000</v>
      </c>
      <c r="E70" s="25"/>
      <c r="F70" s="25"/>
      <c r="G70" s="25"/>
      <c r="H70" s="25"/>
      <c r="I70" s="25"/>
      <c r="J70" s="25"/>
      <c r="K70" s="25"/>
      <c r="L70" s="25"/>
      <c r="M70" s="25"/>
      <c r="N70" s="25"/>
      <c r="O70" s="25"/>
      <c r="P70" s="25"/>
      <c r="Q70" s="25"/>
      <c r="R70" s="25"/>
      <c r="S70" s="25"/>
      <c r="T70" s="25"/>
      <c r="U70" s="25"/>
      <c r="V70" s="25"/>
      <c r="W70" s="25"/>
      <c r="X70" s="25"/>
      <c r="Y70" s="25"/>
      <c r="Z70" s="25"/>
      <c r="AA70" s="25"/>
      <c r="AB70" s="25"/>
    </row>
    <row r="71">
      <c r="A71" s="24" t="str">
        <f>SUBSTITUTE(Existants!A72, ","," ")</f>
        <v>70</v>
      </c>
      <c r="B71" s="24" t="str">
        <f>SUBSTITUTE(Existants!B72, ","," ")</f>
        <v>CRESS</v>
      </c>
      <c r="C71" s="25" t="str">
        <f>SUBSTITUTE(Existants!C72, ","," ")</f>
        <v>Le Roch'Lab</v>
      </c>
      <c r="D71" s="25" t="str">
        <f>SUBSTITUTE(Existants!D72, ","," ")</f>
        <v>ZA les Gours  49190 Rochefort sur Loire</v>
      </c>
      <c r="E71" s="25"/>
      <c r="F71" s="25"/>
      <c r="G71" s="25"/>
      <c r="H71" s="25"/>
      <c r="I71" s="25"/>
      <c r="J71" s="25"/>
      <c r="K71" s="25"/>
      <c r="L71" s="25"/>
      <c r="M71" s="25"/>
      <c r="N71" s="25"/>
      <c r="O71" s="25"/>
      <c r="P71" s="25"/>
      <c r="Q71" s="25"/>
      <c r="R71" s="25"/>
      <c r="S71" s="25"/>
      <c r="T71" s="25"/>
      <c r="U71" s="25"/>
      <c r="V71" s="25"/>
      <c r="W71" s="25"/>
      <c r="X71" s="25"/>
      <c r="Y71" s="25"/>
      <c r="Z71" s="25"/>
      <c r="AA71" s="25"/>
      <c r="AB71" s="25"/>
    </row>
    <row r="72">
      <c r="A72" s="24" t="str">
        <f>SUBSTITUTE(Existants!A73, ","," ")</f>
        <v>71</v>
      </c>
      <c r="B72" s="24" t="str">
        <f>SUBSTITUTE(Existants!B73, ","," ")</f>
        <v>CRESS</v>
      </c>
      <c r="C72" s="25" t="str">
        <f>SUBSTITUTE(Existants!C73, ","," ")</f>
        <v>Centrale 7</v>
      </c>
      <c r="D72" s="25" t="str">
        <f>SUBSTITUTE(Existants!D73, ","," ")</f>
        <v>Rue du Carreau de Bois II Nyoiseau 49500 Segré-en-Anjou Bleu</v>
      </c>
      <c r="E72" s="25"/>
      <c r="F72" s="25"/>
      <c r="G72" s="25"/>
      <c r="H72" s="25"/>
      <c r="I72" s="25"/>
      <c r="J72" s="25"/>
      <c r="K72" s="25"/>
      <c r="L72" s="25"/>
      <c r="M72" s="25"/>
      <c r="N72" s="25"/>
      <c r="O72" s="25"/>
      <c r="P72" s="25"/>
      <c r="Q72" s="25"/>
      <c r="R72" s="25"/>
      <c r="S72" s="25"/>
      <c r="T72" s="25"/>
      <c r="U72" s="25"/>
      <c r="V72" s="25"/>
      <c r="W72" s="25"/>
      <c r="X72" s="25"/>
      <c r="Y72" s="25"/>
      <c r="Z72" s="25"/>
      <c r="AA72" s="25"/>
      <c r="AB72" s="25"/>
    </row>
    <row r="73">
      <c r="A73" s="24" t="str">
        <f>SUBSTITUTE(Existants!A74, ","," ")</f>
        <v>72</v>
      </c>
      <c r="B73" s="24" t="str">
        <f>SUBSTITUTE(Existants!B74, ","," ")</f>
        <v>CRESS</v>
      </c>
      <c r="C73" s="25" t="str">
        <f>SUBSTITUTE(Existants!C74, ","," ")</f>
        <v>CBIO l’anjou</v>
      </c>
      <c r="D73" s="25" t="str">
        <f>SUBSTITUTE(Existants!D74, ","," ")</f>
        <v>56 Avenue d'Angers 49190 Rochefort-sur-Loire</v>
      </c>
      <c r="E73" s="25"/>
      <c r="F73" s="25"/>
      <c r="G73" s="25"/>
      <c r="H73" s="25"/>
      <c r="I73" s="25"/>
      <c r="J73" s="25"/>
      <c r="K73" s="25"/>
      <c r="L73" s="25"/>
      <c r="M73" s="25"/>
      <c r="N73" s="25"/>
      <c r="O73" s="25"/>
      <c r="P73" s="25"/>
      <c r="Q73" s="25"/>
      <c r="R73" s="25"/>
      <c r="S73" s="25"/>
      <c r="T73" s="25"/>
      <c r="U73" s="25"/>
      <c r="V73" s="25"/>
      <c r="W73" s="25"/>
      <c r="X73" s="25"/>
      <c r="Y73" s="25"/>
      <c r="Z73" s="25"/>
      <c r="AA73" s="25"/>
      <c r="AB73" s="25"/>
    </row>
    <row r="74">
      <c r="A74" s="24" t="str">
        <f>SUBSTITUTE(Existants!A75, ","," ")</f>
        <v>73</v>
      </c>
      <c r="B74" s="24" t="str">
        <f>SUBSTITUTE(Existants!B75, ","," ")</f>
        <v>PiNG</v>
      </c>
      <c r="C74" s="25" t="str">
        <f>SUBSTITUTE(Existants!C75, ","," ")</f>
        <v>ßricoLab</v>
      </c>
      <c r="D74" s="25" t="str">
        <f>SUBSTITUTE(Existants!D75, ","," ")</f>
        <v>8 rue de Bellevue 49630 Corné</v>
      </c>
      <c r="E74" s="25"/>
      <c r="F74" s="25"/>
      <c r="G74" s="25"/>
      <c r="H74" s="25"/>
      <c r="I74" s="25"/>
      <c r="J74" s="25"/>
      <c r="K74" s="25"/>
      <c r="L74" s="25"/>
      <c r="M74" s="25"/>
      <c r="N74" s="25"/>
      <c r="O74" s="25"/>
      <c r="P74" s="25"/>
      <c r="Q74" s="25"/>
      <c r="R74" s="25"/>
      <c r="S74" s="25"/>
      <c r="T74" s="25"/>
      <c r="U74" s="25"/>
      <c r="V74" s="25"/>
      <c r="W74" s="25"/>
      <c r="X74" s="25"/>
      <c r="Y74" s="25"/>
      <c r="Z74" s="25"/>
      <c r="AA74" s="25"/>
      <c r="AB74" s="25"/>
    </row>
    <row r="75">
      <c r="A75" s="24" t="str">
        <f>SUBSTITUTE(Existants!A76, ","," ")</f>
        <v>74</v>
      </c>
      <c r="B75" s="24" t="str">
        <f>SUBSTITUTE(Existants!B76, ","," ")</f>
        <v>PiNG</v>
      </c>
      <c r="C75" s="25" t="str">
        <f>SUBSTITUTE(Existants!C76, ","," ")</f>
        <v>Centre Social l'Atelier</v>
      </c>
      <c r="D75" s="25" t="str">
        <f>SUBSTITUTE(Existants!D76, ","," ")</f>
        <v>5 rue de Savennières 49170 St-Georges sur Loire</v>
      </c>
      <c r="E75" s="25"/>
      <c r="F75" s="25"/>
      <c r="G75" s="25"/>
      <c r="H75" s="25"/>
      <c r="I75" s="25"/>
      <c r="J75" s="25"/>
      <c r="K75" s="25"/>
      <c r="L75" s="25"/>
      <c r="M75" s="25"/>
      <c r="N75" s="25"/>
      <c r="O75" s="25"/>
      <c r="P75" s="25"/>
      <c r="Q75" s="25"/>
      <c r="R75" s="25"/>
      <c r="S75" s="25"/>
      <c r="T75" s="25"/>
      <c r="U75" s="25"/>
      <c r="V75" s="25"/>
      <c r="W75" s="25"/>
      <c r="X75" s="25"/>
      <c r="Y75" s="25"/>
      <c r="Z75" s="25"/>
      <c r="AA75" s="25"/>
      <c r="AB75" s="25"/>
    </row>
    <row r="76">
      <c r="A76" s="24" t="str">
        <f>SUBSTITUTE(Existants!A77, ","," ")</f>
        <v>75</v>
      </c>
      <c r="B76" s="24" t="str">
        <f>SUBSTITUTE(Existants!B77, ","," ")</f>
        <v>PiNG</v>
      </c>
      <c r="C76" s="25" t="str">
        <f>SUBSTITUTE(Existants!C77, ","," ")</f>
        <v>Centre social ESPACE Baugeois</v>
      </c>
      <c r="D76" s="25" t="str">
        <f>SUBSTITUTE(Existants!D77, ","," ")</f>
        <v>Square du pont des fées Baugé 49150 Baugé en Anjou</v>
      </c>
      <c r="E76" s="25"/>
      <c r="F76" s="25"/>
      <c r="G76" s="25"/>
      <c r="H76" s="25"/>
      <c r="I76" s="25"/>
      <c r="J76" s="25"/>
      <c r="K76" s="25"/>
      <c r="L76" s="25"/>
      <c r="M76" s="25"/>
      <c r="N76" s="25"/>
      <c r="O76" s="25"/>
      <c r="P76" s="25"/>
      <c r="Q76" s="25"/>
      <c r="R76" s="25"/>
      <c r="S76" s="25"/>
      <c r="T76" s="25"/>
      <c r="U76" s="25"/>
      <c r="V76" s="25"/>
      <c r="W76" s="25"/>
      <c r="X76" s="25"/>
      <c r="Y76" s="25"/>
      <c r="Z76" s="25"/>
      <c r="AA76" s="25"/>
      <c r="AB76" s="25"/>
    </row>
    <row r="77">
      <c r="A77" s="24" t="str">
        <f>SUBSTITUTE(Existants!A78, ","," ")</f>
        <v>76</v>
      </c>
      <c r="B77" s="24" t="str">
        <f>SUBSTITUTE(Existants!B78, ","," ")</f>
        <v>CGET</v>
      </c>
      <c r="C77" s="25" t="str">
        <f>SUBSTITUTE(Existants!C78, ","," ")</f>
        <v>Regus Express Le Mans</v>
      </c>
      <c r="D77" s="25" t="str">
        <f>SUBSTITUTE(Existants!D78, ","," ")</f>
        <v>Place du 8 Mai 1945 72000 Le Mans</v>
      </c>
      <c r="E77" s="25"/>
      <c r="F77" s="25"/>
      <c r="G77" s="25"/>
      <c r="H77" s="25"/>
      <c r="I77" s="25"/>
      <c r="J77" s="25"/>
      <c r="K77" s="25"/>
      <c r="L77" s="25"/>
      <c r="M77" s="25"/>
      <c r="N77" s="25"/>
      <c r="O77" s="25"/>
      <c r="P77" s="25"/>
      <c r="Q77" s="25"/>
      <c r="R77" s="25"/>
      <c r="S77" s="25"/>
      <c r="T77" s="25"/>
      <c r="U77" s="25"/>
      <c r="V77" s="25"/>
      <c r="W77" s="25"/>
      <c r="X77" s="25"/>
      <c r="Y77" s="25"/>
      <c r="Z77" s="25"/>
      <c r="AA77" s="25"/>
      <c r="AB77" s="25"/>
    </row>
    <row r="78">
      <c r="A78" s="24" t="str">
        <f>SUBSTITUTE(Existants!A79, ","," ")</f>
        <v>77</v>
      </c>
      <c r="B78" s="24" t="str">
        <f>SUBSTITUTE(Existants!B79, ","," ")</f>
        <v>CGET</v>
      </c>
      <c r="C78" s="25" t="str">
        <f>SUBSTITUTE(Existants!C79, ","," ")</f>
        <v>La Ruche Numérique</v>
      </c>
      <c r="D78" s="25" t="str">
        <f>SUBSTITUTE(Existants!D79, ","," ")</f>
        <v>1 Boulevard René Levasseur 72100 Le Mans</v>
      </c>
      <c r="E78" s="25"/>
      <c r="F78" s="25"/>
      <c r="G78" s="25"/>
      <c r="H78" s="25"/>
      <c r="I78" s="25"/>
      <c r="J78" s="25"/>
      <c r="K78" s="25"/>
      <c r="L78" s="25"/>
      <c r="M78" s="25"/>
      <c r="N78" s="25"/>
      <c r="O78" s="25"/>
      <c r="P78" s="25"/>
      <c r="Q78" s="25"/>
      <c r="R78" s="25"/>
      <c r="S78" s="25"/>
      <c r="T78" s="25"/>
      <c r="U78" s="25"/>
      <c r="V78" s="25"/>
      <c r="W78" s="25"/>
      <c r="X78" s="25"/>
      <c r="Y78" s="25"/>
      <c r="Z78" s="25"/>
      <c r="AA78" s="25"/>
      <c r="AB78" s="25"/>
    </row>
    <row r="79">
      <c r="A79" s="24" t="str">
        <f>SUBSTITUTE(Existants!A80, ","," ")</f>
        <v>78</v>
      </c>
      <c r="B79" s="24" t="str">
        <f>SUBSTITUTE(Existants!B80, ","," ")</f>
        <v>CGET</v>
      </c>
      <c r="C79" s="25" t="str">
        <f>SUBSTITUTE(Existants!C80, ","," ")</f>
        <v>La Tribu Co_working</v>
      </c>
      <c r="D79" s="25" t="str">
        <f>SUBSTITUTE(Existants!D80, ","," ")</f>
        <v>10 Rue du Docteur Leroy 72100 Le Mans</v>
      </c>
      <c r="E79" s="25"/>
      <c r="F79" s="25"/>
      <c r="G79" s="25"/>
      <c r="H79" s="25"/>
      <c r="I79" s="25"/>
      <c r="J79" s="25"/>
      <c r="K79" s="25"/>
      <c r="L79" s="25"/>
      <c r="M79" s="25"/>
      <c r="N79" s="25"/>
      <c r="O79" s="25"/>
      <c r="P79" s="25"/>
      <c r="Q79" s="25"/>
      <c r="R79" s="25"/>
      <c r="S79" s="25"/>
      <c r="T79" s="25"/>
      <c r="U79" s="25"/>
      <c r="V79" s="25"/>
      <c r="W79" s="25"/>
      <c r="X79" s="25"/>
      <c r="Y79" s="25"/>
      <c r="Z79" s="25"/>
      <c r="AA79" s="25"/>
      <c r="AB79" s="25"/>
    </row>
    <row r="80">
      <c r="A80" s="24" t="str">
        <f>SUBSTITUTE(Existants!A81, ","," ")</f>
        <v>79</v>
      </c>
      <c r="B80" s="24" t="str">
        <f>SUBSTITUTE(Existants!B81, ","," ")</f>
        <v>CRESS</v>
      </c>
      <c r="C80" s="25" t="str">
        <f>SUBSTITUTE(Existants!C81, ","," ")</f>
        <v>Hangar Créalab</v>
      </c>
      <c r="D80" s="25" t="str">
        <f>SUBSTITUTE(Existants!D81, ","," ")</f>
        <v>43 Place d’Alger 72000 Le Mans</v>
      </c>
      <c r="E80" s="25"/>
      <c r="F80" s="25"/>
      <c r="G80" s="25"/>
      <c r="H80" s="25"/>
      <c r="I80" s="25"/>
      <c r="J80" s="25"/>
      <c r="K80" s="25"/>
      <c r="L80" s="25"/>
      <c r="M80" s="25"/>
      <c r="N80" s="25"/>
      <c r="O80" s="25"/>
      <c r="P80" s="25"/>
      <c r="Q80" s="25"/>
      <c r="R80" s="25"/>
      <c r="S80" s="25"/>
      <c r="T80" s="25"/>
      <c r="U80" s="25"/>
      <c r="V80" s="25"/>
      <c r="W80" s="25"/>
      <c r="X80" s="25"/>
      <c r="Y80" s="25"/>
      <c r="Z80" s="25"/>
      <c r="AA80" s="25"/>
      <c r="AB80" s="25"/>
    </row>
    <row r="81">
      <c r="A81" s="24" t="str">
        <f>SUBSTITUTE(Existants!A82, ","," ")</f>
        <v>80</v>
      </c>
      <c r="B81" s="24" t="str">
        <f>SUBSTITUTE(Existants!B82, ","," ")</f>
        <v>CGET</v>
      </c>
      <c r="C81" s="25" t="str">
        <f>SUBSTITUTE(Existants!C82, ","," ")</f>
        <v>Village Factory Asnière-sur-Vègre</v>
      </c>
      <c r="D81" s="25" t="str">
        <f>SUBSTITUTE(Existants!D82, ","," ")</f>
        <v>2 bis Rue du Lavoir 72430 Asnières-sur-Vègre</v>
      </c>
      <c r="E81" s="25"/>
      <c r="F81" s="25"/>
      <c r="G81" s="25"/>
      <c r="H81" s="25"/>
      <c r="I81" s="25"/>
      <c r="J81" s="25"/>
      <c r="K81" s="25"/>
      <c r="L81" s="25"/>
      <c r="M81" s="25"/>
      <c r="N81" s="25"/>
      <c r="O81" s="25"/>
      <c r="P81" s="25"/>
      <c r="Q81" s="25"/>
      <c r="R81" s="25"/>
      <c r="S81" s="25"/>
      <c r="T81" s="25"/>
      <c r="U81" s="25"/>
      <c r="V81" s="25"/>
      <c r="W81" s="25"/>
      <c r="X81" s="25"/>
      <c r="Y81" s="25"/>
      <c r="Z81" s="25"/>
      <c r="AA81" s="25"/>
      <c r="AB81" s="25"/>
    </row>
    <row r="82">
      <c r="A82" s="24" t="str">
        <f>SUBSTITUTE(Existants!A83, ","," ")</f>
        <v>81</v>
      </c>
      <c r="B82" s="24" t="str">
        <f>SUBSTITUTE(Existants!B83, ","," ")</f>
        <v>CGET – PiNG</v>
      </c>
      <c r="C82" s="25" t="str">
        <f>SUBSTITUTE(Existants!C83, ","," ")</f>
        <v>HAUM</v>
      </c>
      <c r="D82" s="25" t="str">
        <f>SUBSTITUTE(Existants!D83, ","," ")</f>
        <v>(2eme étage) 57 boulevard Demorieux  72100 Le Mans</v>
      </c>
      <c r="E82" s="25"/>
      <c r="F82" s="25"/>
      <c r="G82" s="25"/>
      <c r="H82" s="25"/>
      <c r="I82" s="25"/>
      <c r="J82" s="25"/>
      <c r="K82" s="25"/>
      <c r="L82" s="25"/>
      <c r="M82" s="25"/>
      <c r="N82" s="25"/>
      <c r="O82" s="25"/>
      <c r="P82" s="25"/>
      <c r="Q82" s="25"/>
      <c r="R82" s="25"/>
      <c r="S82" s="25"/>
      <c r="T82" s="25"/>
      <c r="U82" s="25"/>
      <c r="V82" s="25"/>
      <c r="W82" s="25"/>
      <c r="X82" s="25"/>
      <c r="Y82" s="25"/>
      <c r="Z82" s="25"/>
      <c r="AA82" s="25"/>
      <c r="AB82" s="25"/>
    </row>
    <row r="83">
      <c r="A83" s="24" t="str">
        <f>SUBSTITUTE(Existants!A84, ","," ")</f>
        <v>82</v>
      </c>
      <c r="B83" s="24" t="str">
        <f>SUBSTITUTE(Existants!B84, ","," ")</f>
        <v>CRESS</v>
      </c>
      <c r="C83" s="25" t="str">
        <f>SUBSTITUTE(Existants!C84, ","," ")</f>
        <v>Le 2-4</v>
      </c>
      <c r="D83" s="25" t="str">
        <f>SUBSTITUTE(Existants!D84, ","," ")</f>
        <v>2-4 rue des rosiers 53140 Pré-en-Pail </v>
      </c>
      <c r="E83" s="25"/>
      <c r="F83" s="25"/>
      <c r="G83" s="25"/>
      <c r="H83" s="25"/>
      <c r="I83" s="25"/>
      <c r="J83" s="25"/>
      <c r="K83" s="25"/>
      <c r="L83" s="25"/>
      <c r="M83" s="25"/>
      <c r="N83" s="25"/>
      <c r="O83" s="25"/>
      <c r="P83" s="25"/>
      <c r="Q83" s="25"/>
      <c r="R83" s="25"/>
      <c r="S83" s="25"/>
      <c r="T83" s="25"/>
      <c r="U83" s="25"/>
      <c r="V83" s="25"/>
      <c r="W83" s="25"/>
      <c r="X83" s="25"/>
      <c r="Y83" s="25"/>
      <c r="Z83" s="25"/>
      <c r="AA83" s="25"/>
      <c r="AB83" s="25"/>
    </row>
    <row r="84">
      <c r="A84" s="24" t="str">
        <f>SUBSTITUTE(Existants!A85, ","," ")</f>
        <v>83</v>
      </c>
      <c r="B84" s="24" t="str">
        <f>SUBSTITUTE(Existants!B85, ","," ")</f>
        <v>CRESS</v>
      </c>
      <c r="C84" s="25" t="str">
        <f>SUBSTITUTE(Existants!C85, ","," ")</f>
        <v>Tiers-Lieu à St-Denis-de-Gastines</v>
      </c>
      <c r="D84" s="25" t="str">
        <f>SUBSTITUTE(Existants!D85, ","," ")</f>
        <v>2 rue de Bretagne 53500 Saint-Denis-de-Gastines</v>
      </c>
      <c r="E84" s="25"/>
      <c r="F84" s="25"/>
      <c r="G84" s="25"/>
      <c r="H84" s="25"/>
      <c r="I84" s="25"/>
      <c r="J84" s="25"/>
      <c r="K84" s="25"/>
      <c r="L84" s="25"/>
      <c r="M84" s="25"/>
      <c r="N84" s="25"/>
      <c r="O84" s="25"/>
      <c r="P84" s="25"/>
      <c r="Q84" s="25"/>
      <c r="R84" s="25"/>
      <c r="S84" s="25"/>
      <c r="T84" s="25"/>
      <c r="U84" s="25"/>
      <c r="V84" s="25"/>
      <c r="W84" s="25"/>
      <c r="X84" s="25"/>
      <c r="Y84" s="25"/>
      <c r="Z84" s="25"/>
      <c r="AA84" s="25"/>
      <c r="AB84" s="25"/>
    </row>
    <row r="85">
      <c r="A85" s="32"/>
      <c r="B85" s="32"/>
      <c r="C85" s="25" t="str">
        <f>Existants!C86</f>
        <v/>
      </c>
      <c r="D85" s="25" t="str">
        <f>Existants!D86</f>
        <v/>
      </c>
      <c r="E85" s="25"/>
      <c r="F85" s="25"/>
      <c r="G85" s="25"/>
      <c r="H85" s="25"/>
      <c r="I85" s="25"/>
      <c r="J85" s="25"/>
      <c r="K85" s="25"/>
      <c r="L85" s="25"/>
      <c r="M85" s="25"/>
      <c r="N85" s="25"/>
      <c r="O85" s="25"/>
      <c r="P85" s="25"/>
      <c r="Q85" s="25"/>
      <c r="R85" s="25"/>
      <c r="S85" s="25"/>
      <c r="T85" s="25"/>
      <c r="U85" s="25"/>
      <c r="V85" s="25"/>
      <c r="W85" s="25"/>
      <c r="X85" s="25"/>
      <c r="Y85" s="25"/>
      <c r="Z85" s="25"/>
      <c r="AA85" s="25"/>
      <c r="AB85" s="25"/>
    </row>
    <row r="86">
      <c r="A86" s="32"/>
      <c r="B86" s="32"/>
      <c r="C86" s="25" t="str">
        <f>Existants!C87</f>
        <v/>
      </c>
      <c r="D86" s="25" t="str">
        <f>Existants!D87</f>
        <v/>
      </c>
      <c r="E86" s="25"/>
      <c r="F86" s="25"/>
      <c r="G86" s="25"/>
      <c r="H86" s="25"/>
      <c r="I86" s="25"/>
      <c r="J86" s="25"/>
      <c r="K86" s="25"/>
      <c r="L86" s="25"/>
      <c r="M86" s="25"/>
      <c r="N86" s="25"/>
      <c r="O86" s="25"/>
      <c r="P86" s="25"/>
      <c r="Q86" s="25"/>
      <c r="R86" s="25"/>
      <c r="S86" s="25"/>
      <c r="T86" s="25"/>
      <c r="U86" s="25"/>
      <c r="V86" s="25"/>
      <c r="W86" s="25"/>
      <c r="X86" s="25"/>
      <c r="Y86" s="25"/>
      <c r="Z86" s="25"/>
      <c r="AA86" s="25"/>
      <c r="AB86" s="25"/>
    </row>
    <row r="87">
      <c r="A87" s="32"/>
      <c r="B87" s="32"/>
      <c r="C87" s="25" t="str">
        <f>Existants!C88</f>
        <v/>
      </c>
      <c r="D87" s="25" t="str">
        <f>Existants!D88</f>
        <v/>
      </c>
      <c r="E87" s="25"/>
      <c r="F87" s="25"/>
      <c r="G87" s="25"/>
      <c r="H87" s="25"/>
      <c r="I87" s="25"/>
      <c r="J87" s="25"/>
      <c r="K87" s="25"/>
      <c r="L87" s="25"/>
      <c r="M87" s="25"/>
      <c r="N87" s="25"/>
      <c r="O87" s="25"/>
      <c r="P87" s="25"/>
      <c r="Q87" s="25"/>
      <c r="R87" s="25"/>
      <c r="S87" s="25"/>
      <c r="T87" s="25"/>
      <c r="U87" s="25"/>
      <c r="V87" s="25"/>
      <c r="W87" s="25"/>
      <c r="X87" s="25"/>
      <c r="Y87" s="25"/>
      <c r="Z87" s="25"/>
      <c r="AA87" s="25"/>
      <c r="AB87" s="25"/>
    </row>
    <row r="88">
      <c r="A88" s="32"/>
      <c r="B88" s="32"/>
      <c r="C88" s="25" t="str">
        <f>Existants!C89</f>
        <v/>
      </c>
      <c r="D88" s="25" t="str">
        <f>Existants!D89</f>
        <v/>
      </c>
      <c r="E88" s="25"/>
      <c r="F88" s="25"/>
      <c r="G88" s="25"/>
      <c r="H88" s="25"/>
      <c r="I88" s="25"/>
      <c r="J88" s="25"/>
      <c r="K88" s="25"/>
      <c r="L88" s="25"/>
      <c r="M88" s="25"/>
      <c r="N88" s="25"/>
      <c r="O88" s="25"/>
      <c r="P88" s="25"/>
      <c r="Q88" s="25"/>
      <c r="R88" s="25"/>
      <c r="S88" s="25"/>
      <c r="T88" s="25"/>
      <c r="U88" s="25"/>
      <c r="V88" s="25"/>
      <c r="W88" s="25"/>
      <c r="X88" s="25"/>
      <c r="Y88" s="25"/>
      <c r="Z88" s="25"/>
      <c r="AA88" s="25"/>
      <c r="AB88" s="25"/>
    </row>
    <row r="89">
      <c r="A89" s="32"/>
      <c r="B89" s="32"/>
      <c r="C89" s="25" t="str">
        <f>Existants!C90</f>
        <v/>
      </c>
      <c r="D89" s="25" t="str">
        <f>Existants!D90</f>
        <v/>
      </c>
      <c r="E89" s="25"/>
      <c r="F89" s="25"/>
      <c r="G89" s="25"/>
      <c r="H89" s="25"/>
      <c r="I89" s="25"/>
      <c r="J89" s="25"/>
      <c r="K89" s="25"/>
      <c r="L89" s="25"/>
      <c r="M89" s="25"/>
      <c r="N89" s="25"/>
      <c r="O89" s="25"/>
      <c r="P89" s="25"/>
      <c r="Q89" s="25"/>
      <c r="R89" s="25"/>
      <c r="S89" s="25"/>
      <c r="T89" s="25"/>
      <c r="U89" s="25"/>
      <c r="V89" s="25"/>
      <c r="W89" s="25"/>
      <c r="X89" s="25"/>
      <c r="Y89" s="25"/>
      <c r="Z89" s="25"/>
      <c r="AA89" s="25"/>
      <c r="AB89" s="25"/>
    </row>
    <row r="90">
      <c r="A90" s="32"/>
      <c r="B90" s="32"/>
      <c r="C90" s="25" t="str">
        <f>Existants!C91</f>
        <v/>
      </c>
      <c r="D90" s="25" t="str">
        <f>Existants!D91</f>
        <v/>
      </c>
      <c r="E90" s="25"/>
      <c r="F90" s="25"/>
      <c r="G90" s="25"/>
      <c r="H90" s="25"/>
      <c r="I90" s="25"/>
      <c r="J90" s="25"/>
      <c r="K90" s="25"/>
      <c r="L90" s="25"/>
      <c r="M90" s="25"/>
      <c r="N90" s="25"/>
      <c r="O90" s="25"/>
      <c r="P90" s="25"/>
      <c r="Q90" s="25"/>
      <c r="R90" s="25"/>
      <c r="S90" s="25"/>
      <c r="T90" s="25"/>
      <c r="U90" s="25"/>
      <c r="V90" s="25"/>
      <c r="W90" s="25"/>
      <c r="X90" s="25"/>
      <c r="Y90" s="25"/>
      <c r="Z90" s="25"/>
      <c r="AA90" s="25"/>
      <c r="AB90" s="25"/>
    </row>
    <row r="91">
      <c r="A91" s="32"/>
      <c r="B91" s="32"/>
      <c r="C91" s="25" t="str">
        <f>Existants!C92</f>
        <v/>
      </c>
      <c r="D91" s="25" t="str">
        <f>Existants!D92</f>
        <v/>
      </c>
      <c r="E91" s="25"/>
      <c r="F91" s="25"/>
      <c r="G91" s="25"/>
      <c r="H91" s="25"/>
      <c r="I91" s="25"/>
      <c r="J91" s="25"/>
      <c r="K91" s="25"/>
      <c r="L91" s="25"/>
      <c r="M91" s="25"/>
      <c r="N91" s="25"/>
      <c r="O91" s="25"/>
      <c r="P91" s="25"/>
      <c r="Q91" s="25"/>
      <c r="R91" s="25"/>
      <c r="S91" s="25"/>
      <c r="T91" s="25"/>
      <c r="U91" s="25"/>
      <c r="V91" s="25"/>
      <c r="W91" s="25"/>
      <c r="X91" s="25"/>
      <c r="Y91" s="25"/>
      <c r="Z91" s="25"/>
      <c r="AA91" s="25"/>
      <c r="AB91" s="25"/>
    </row>
    <row r="92">
      <c r="A92" s="32"/>
      <c r="B92" s="32"/>
      <c r="C92" s="25" t="str">
        <f>Existants!C93</f>
        <v/>
      </c>
      <c r="D92" s="25" t="str">
        <f>Existants!D93</f>
        <v/>
      </c>
      <c r="E92" s="25"/>
      <c r="F92" s="25"/>
      <c r="G92" s="25"/>
      <c r="H92" s="25"/>
      <c r="I92" s="25"/>
      <c r="J92" s="25"/>
      <c r="K92" s="25"/>
      <c r="L92" s="25"/>
      <c r="M92" s="25"/>
      <c r="N92" s="25"/>
      <c r="O92" s="25"/>
      <c r="P92" s="25"/>
      <c r="Q92" s="25"/>
      <c r="R92" s="25"/>
      <c r="S92" s="25"/>
      <c r="T92" s="25"/>
      <c r="U92" s="25"/>
      <c r="V92" s="25"/>
      <c r="W92" s="25"/>
      <c r="X92" s="25"/>
      <c r="Y92" s="25"/>
      <c r="Z92" s="25"/>
      <c r="AA92" s="25"/>
      <c r="AB92" s="25"/>
    </row>
    <row r="93">
      <c r="A93" s="32"/>
      <c r="B93" s="32"/>
      <c r="C93" s="25" t="str">
        <f>Existants!C94</f>
        <v/>
      </c>
      <c r="D93" s="25" t="str">
        <f>Existants!D94</f>
        <v/>
      </c>
      <c r="E93" s="25"/>
      <c r="F93" s="25"/>
      <c r="G93" s="25"/>
      <c r="H93" s="25"/>
      <c r="I93" s="25"/>
      <c r="J93" s="25"/>
      <c r="K93" s="25"/>
      <c r="L93" s="25"/>
      <c r="M93" s="25"/>
      <c r="N93" s="25"/>
      <c r="O93" s="25"/>
      <c r="P93" s="25"/>
      <c r="Q93" s="25"/>
      <c r="R93" s="25"/>
      <c r="S93" s="25"/>
      <c r="T93" s="25"/>
      <c r="U93" s="25"/>
      <c r="V93" s="25"/>
      <c r="W93" s="25"/>
      <c r="X93" s="25"/>
      <c r="Y93" s="25"/>
      <c r="Z93" s="25"/>
      <c r="AA93" s="25"/>
      <c r="AB93" s="25"/>
    </row>
    <row r="94">
      <c r="A94" s="32"/>
      <c r="B94" s="32"/>
      <c r="C94" s="25" t="str">
        <f>Existants!C95</f>
        <v/>
      </c>
      <c r="D94" s="25" t="str">
        <f>Existants!D95</f>
        <v/>
      </c>
      <c r="E94" s="25"/>
      <c r="F94" s="25"/>
      <c r="G94" s="25"/>
      <c r="H94" s="25"/>
      <c r="I94" s="25"/>
      <c r="J94" s="25"/>
      <c r="K94" s="25"/>
      <c r="L94" s="25"/>
      <c r="M94" s="25"/>
      <c r="N94" s="25"/>
      <c r="O94" s="25"/>
      <c r="P94" s="25"/>
      <c r="Q94" s="25"/>
      <c r="R94" s="25"/>
      <c r="S94" s="25"/>
      <c r="T94" s="25"/>
      <c r="U94" s="25"/>
      <c r="V94" s="25"/>
      <c r="W94" s="25"/>
      <c r="X94" s="25"/>
      <c r="Y94" s="25"/>
      <c r="Z94" s="25"/>
      <c r="AA94" s="25"/>
      <c r="AB94" s="25"/>
    </row>
    <row r="95">
      <c r="A95" s="32"/>
      <c r="B95" s="32"/>
      <c r="C95" s="25" t="str">
        <f>Existants!C96</f>
        <v/>
      </c>
      <c r="D95" s="25" t="str">
        <f>Existants!D96</f>
        <v/>
      </c>
      <c r="E95" s="25"/>
      <c r="F95" s="25"/>
      <c r="G95" s="25"/>
      <c r="H95" s="25"/>
      <c r="I95" s="25"/>
      <c r="J95" s="25"/>
      <c r="K95" s="25"/>
      <c r="L95" s="25"/>
      <c r="M95" s="25"/>
      <c r="N95" s="25"/>
      <c r="O95" s="25"/>
      <c r="P95" s="25"/>
      <c r="Q95" s="25"/>
      <c r="R95" s="25"/>
      <c r="S95" s="25"/>
      <c r="T95" s="25"/>
      <c r="U95" s="25"/>
      <c r="V95" s="25"/>
      <c r="W95" s="25"/>
      <c r="X95" s="25"/>
      <c r="Y95" s="25"/>
      <c r="Z95" s="25"/>
      <c r="AA95" s="25"/>
      <c r="AB95" s="25"/>
    </row>
    <row r="96">
      <c r="A96" s="32"/>
      <c r="B96" s="32"/>
      <c r="C96" s="25" t="str">
        <f>Existants!C97</f>
        <v/>
      </c>
      <c r="D96" s="25" t="str">
        <f>Existants!D97</f>
        <v/>
      </c>
      <c r="E96" s="25"/>
      <c r="F96" s="25"/>
      <c r="G96" s="25"/>
      <c r="H96" s="25"/>
      <c r="I96" s="25"/>
      <c r="J96" s="25"/>
      <c r="K96" s="25"/>
      <c r="L96" s="25"/>
      <c r="M96" s="25"/>
      <c r="N96" s="25"/>
      <c r="O96" s="25"/>
      <c r="P96" s="25"/>
      <c r="Q96" s="25"/>
      <c r="R96" s="25"/>
      <c r="S96" s="25"/>
      <c r="T96" s="25"/>
      <c r="U96" s="25"/>
      <c r="V96" s="25"/>
      <c r="W96" s="25"/>
      <c r="X96" s="25"/>
      <c r="Y96" s="25"/>
      <c r="Z96" s="25"/>
      <c r="AA96" s="25"/>
      <c r="AB96" s="25"/>
    </row>
    <row r="97">
      <c r="A97" s="32"/>
      <c r="B97" s="32"/>
      <c r="C97" s="25" t="str">
        <f>Existants!C98</f>
        <v/>
      </c>
      <c r="D97" s="25" t="str">
        <f>Existants!D98</f>
        <v/>
      </c>
      <c r="E97" s="25"/>
      <c r="F97" s="25"/>
      <c r="G97" s="25"/>
      <c r="H97" s="25"/>
      <c r="I97" s="25"/>
      <c r="J97" s="25"/>
      <c r="K97" s="25"/>
      <c r="L97" s="25"/>
      <c r="M97" s="25"/>
      <c r="N97" s="25"/>
      <c r="O97" s="25"/>
      <c r="P97" s="25"/>
      <c r="Q97" s="25"/>
      <c r="R97" s="25"/>
      <c r="S97" s="25"/>
      <c r="T97" s="25"/>
      <c r="U97" s="25"/>
      <c r="V97" s="25"/>
      <c r="W97" s="25"/>
      <c r="X97" s="25"/>
      <c r="Y97" s="25"/>
      <c r="Z97" s="25"/>
      <c r="AA97" s="25"/>
      <c r="AB97" s="25"/>
    </row>
    <row r="98">
      <c r="A98" s="32"/>
      <c r="B98" s="32"/>
      <c r="C98" s="25" t="str">
        <f>Existants!C99</f>
        <v/>
      </c>
      <c r="D98" s="25" t="str">
        <f>Existants!D99</f>
        <v/>
      </c>
      <c r="E98" s="25"/>
      <c r="F98" s="25"/>
      <c r="G98" s="25"/>
      <c r="H98" s="25"/>
      <c r="I98" s="25"/>
      <c r="J98" s="25"/>
      <c r="K98" s="25"/>
      <c r="L98" s="25"/>
      <c r="M98" s="25"/>
      <c r="N98" s="25"/>
      <c r="O98" s="25"/>
      <c r="P98" s="25"/>
      <c r="Q98" s="25"/>
      <c r="R98" s="25"/>
      <c r="S98" s="25"/>
      <c r="T98" s="25"/>
      <c r="U98" s="25"/>
      <c r="V98" s="25"/>
      <c r="W98" s="25"/>
      <c r="X98" s="25"/>
      <c r="Y98" s="25"/>
      <c r="Z98" s="25"/>
      <c r="AA98" s="25"/>
      <c r="AB98" s="25"/>
    </row>
    <row r="99">
      <c r="A99" s="32"/>
      <c r="B99" s="32"/>
      <c r="C99" s="25" t="str">
        <f>Existants!C100</f>
        <v/>
      </c>
      <c r="D99" s="25" t="str">
        <f>Existants!D100</f>
        <v/>
      </c>
      <c r="E99" s="25"/>
      <c r="F99" s="25"/>
      <c r="G99" s="25"/>
      <c r="H99" s="25"/>
      <c r="I99" s="25"/>
      <c r="J99" s="25"/>
      <c r="K99" s="25"/>
      <c r="L99" s="25"/>
      <c r="M99" s="25"/>
      <c r="N99" s="25"/>
      <c r="O99" s="25"/>
      <c r="P99" s="25"/>
      <c r="Q99" s="25"/>
      <c r="R99" s="25"/>
      <c r="S99" s="25"/>
      <c r="T99" s="25"/>
      <c r="U99" s="25"/>
      <c r="V99" s="25"/>
      <c r="W99" s="25"/>
      <c r="X99" s="25"/>
      <c r="Y99" s="25"/>
      <c r="Z99" s="25"/>
      <c r="AA99" s="25"/>
      <c r="AB99" s="25"/>
    </row>
    <row r="100">
      <c r="A100" s="32"/>
      <c r="B100" s="32"/>
      <c r="C100" s="25" t="str">
        <f>Existants!C101</f>
        <v/>
      </c>
      <c r="D100" s="25" t="str">
        <f>Existants!D101</f>
        <v/>
      </c>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row>
    <row r="101">
      <c r="A101" s="32"/>
      <c r="B101" s="32"/>
      <c r="C101" s="25" t="str">
        <f>Existants!C102</f>
        <v/>
      </c>
      <c r="D101" s="25" t="str">
        <f>Existants!D102</f>
        <v/>
      </c>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row>
    <row r="102">
      <c r="A102" s="32"/>
      <c r="B102" s="32"/>
      <c r="C102" s="25" t="str">
        <f>Existants!C103</f>
        <v/>
      </c>
      <c r="D102" s="25" t="str">
        <f>Existants!D103</f>
        <v/>
      </c>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row>
    <row r="103">
      <c r="A103" s="32"/>
      <c r="B103" s="32"/>
      <c r="C103" s="25" t="str">
        <f>Existants!C104</f>
        <v/>
      </c>
      <c r="D103" s="25" t="str">
        <f>Existants!D104</f>
        <v/>
      </c>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row>
    <row r="104">
      <c r="A104" s="32"/>
      <c r="B104" s="32"/>
      <c r="C104" s="25" t="str">
        <f>Existants!C105</f>
        <v/>
      </c>
      <c r="D104" s="25" t="str">
        <f>Existants!D105</f>
        <v/>
      </c>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row>
    <row r="105">
      <c r="A105" s="32"/>
      <c r="B105" s="32"/>
      <c r="C105" s="25" t="str">
        <f>Existants!C106</f>
        <v/>
      </c>
      <c r="D105" s="25" t="str">
        <f>Existants!D106</f>
        <v/>
      </c>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row>
    <row r="106">
      <c r="A106" s="32"/>
      <c r="B106" s="32"/>
      <c r="C106" s="25" t="str">
        <f>Existants!C107</f>
        <v/>
      </c>
      <c r="D106" s="25" t="str">
        <f>Existants!D107</f>
        <v/>
      </c>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row>
    <row r="107">
      <c r="A107" s="32"/>
      <c r="B107" s="32"/>
      <c r="C107" s="25" t="str">
        <f>Existants!C108</f>
        <v/>
      </c>
      <c r="D107" s="25" t="str">
        <f>Existants!D108</f>
        <v/>
      </c>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row>
    <row r="108">
      <c r="A108" s="32"/>
      <c r="B108" s="32"/>
      <c r="C108" s="25" t="str">
        <f>Existants!C109</f>
        <v/>
      </c>
      <c r="D108" s="25" t="str">
        <f>Existants!D109</f>
        <v/>
      </c>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row>
    <row r="109">
      <c r="A109" s="32"/>
      <c r="B109" s="32"/>
      <c r="C109" s="25" t="str">
        <f>Existants!C110</f>
        <v/>
      </c>
      <c r="D109" s="25" t="str">
        <f>Existants!D110</f>
        <v/>
      </c>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row>
    <row r="110">
      <c r="A110" s="32"/>
      <c r="B110" s="32"/>
      <c r="C110" s="25" t="str">
        <f>Existants!C111</f>
        <v/>
      </c>
      <c r="D110" s="25" t="str">
        <f>Existants!D111</f>
        <v/>
      </c>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row>
    <row r="111">
      <c r="A111" s="32"/>
      <c r="B111" s="32"/>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row>
    <row r="112">
      <c r="A112" s="32"/>
      <c r="B112" s="32"/>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row>
    <row r="113">
      <c r="A113" s="32"/>
      <c r="B113" s="32"/>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row>
    <row r="114">
      <c r="A114" s="32"/>
      <c r="B114" s="32"/>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row>
    <row r="115">
      <c r="A115" s="32"/>
      <c r="B115" s="32"/>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row>
    <row r="116">
      <c r="A116" s="32"/>
      <c r="B116" s="32"/>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row>
    <row r="117">
      <c r="A117" s="32"/>
      <c r="B117" s="32"/>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row>
    <row r="118">
      <c r="A118" s="32"/>
      <c r="B118" s="32"/>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row>
    <row r="119">
      <c r="A119" s="32"/>
      <c r="B119" s="32"/>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row>
    <row r="120">
      <c r="A120" s="32"/>
      <c r="B120" s="32"/>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row>
    <row r="121">
      <c r="A121" s="32"/>
      <c r="B121" s="32"/>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row>
    <row r="122">
      <c r="A122" s="32"/>
      <c r="B122" s="32"/>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row>
    <row r="123">
      <c r="A123" s="32"/>
      <c r="B123" s="32"/>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row>
    <row r="124">
      <c r="A124" s="32"/>
      <c r="B124" s="32"/>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row>
    <row r="125">
      <c r="A125" s="32"/>
      <c r="B125" s="32"/>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row>
    <row r="126">
      <c r="A126" s="32"/>
      <c r="B126" s="32"/>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row>
    <row r="127">
      <c r="A127" s="32"/>
      <c r="B127" s="32"/>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row>
    <row r="128">
      <c r="A128" s="32"/>
      <c r="B128" s="32"/>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row>
    <row r="129">
      <c r="A129" s="32"/>
      <c r="B129" s="32"/>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row>
    <row r="130">
      <c r="A130" s="32"/>
      <c r="B130" s="32"/>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row>
    <row r="131">
      <c r="A131" s="32"/>
      <c r="B131" s="32"/>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row>
    <row r="132">
      <c r="A132" s="32"/>
      <c r="B132" s="32"/>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row>
    <row r="133">
      <c r="A133" s="32"/>
      <c r="B133" s="32"/>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row>
    <row r="134">
      <c r="A134" s="32"/>
      <c r="B134" s="32"/>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row>
    <row r="135">
      <c r="A135" s="32"/>
      <c r="B135" s="32"/>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row>
    <row r="136">
      <c r="A136" s="32"/>
      <c r="B136" s="32"/>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row>
    <row r="137">
      <c r="A137" s="32"/>
      <c r="B137" s="32"/>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row>
    <row r="138">
      <c r="A138" s="32"/>
      <c r="B138" s="32"/>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row>
    <row r="139">
      <c r="A139" s="32"/>
      <c r="B139" s="32"/>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row>
    <row r="140">
      <c r="A140" s="32"/>
      <c r="B140" s="32"/>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row>
    <row r="141">
      <c r="A141" s="32"/>
      <c r="B141" s="32"/>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row>
    <row r="142">
      <c r="A142" s="32"/>
      <c r="B142" s="32"/>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row>
    <row r="143">
      <c r="A143" s="32"/>
      <c r="B143" s="32"/>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row>
    <row r="144">
      <c r="A144" s="32"/>
      <c r="B144" s="32"/>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row>
    <row r="145">
      <c r="A145" s="32"/>
      <c r="B145" s="32"/>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row>
    <row r="146">
      <c r="A146" s="32"/>
      <c r="B146" s="32"/>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row>
    <row r="147">
      <c r="A147" s="32"/>
      <c r="B147" s="32"/>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row>
    <row r="148">
      <c r="A148" s="32"/>
      <c r="B148" s="32"/>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row>
    <row r="149">
      <c r="A149" s="32"/>
      <c r="B149" s="32"/>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row>
    <row r="150">
      <c r="A150" s="32"/>
      <c r="B150" s="32"/>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row>
    <row r="151">
      <c r="A151" s="32"/>
      <c r="B151" s="32"/>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row>
    <row r="152">
      <c r="A152" s="32"/>
      <c r="B152" s="32"/>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row>
    <row r="153">
      <c r="A153" s="32"/>
      <c r="B153" s="32"/>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row>
    <row r="154">
      <c r="A154" s="32"/>
      <c r="B154" s="32"/>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row>
    <row r="155">
      <c r="A155" s="32"/>
      <c r="B155" s="32"/>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row>
    <row r="156">
      <c r="A156" s="32"/>
      <c r="B156" s="32"/>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row>
    <row r="157">
      <c r="A157" s="32"/>
      <c r="B157" s="32"/>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row>
    <row r="158">
      <c r="A158" s="32"/>
      <c r="B158" s="32"/>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row>
    <row r="159">
      <c r="A159" s="32"/>
      <c r="B159" s="32"/>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row>
    <row r="160">
      <c r="A160" s="32"/>
      <c r="B160" s="32"/>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row>
    <row r="161">
      <c r="A161" s="32"/>
      <c r="B161" s="32"/>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row>
    <row r="162">
      <c r="A162" s="32"/>
      <c r="B162" s="32"/>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row>
    <row r="163">
      <c r="A163" s="32"/>
      <c r="B163" s="32"/>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row>
    <row r="164">
      <c r="A164" s="32"/>
      <c r="B164" s="32"/>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row>
    <row r="165">
      <c r="A165" s="32"/>
      <c r="B165" s="32"/>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row>
    <row r="166">
      <c r="A166" s="32"/>
      <c r="B166" s="32"/>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row>
    <row r="167">
      <c r="A167" s="32"/>
      <c r="B167" s="32"/>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row>
    <row r="168">
      <c r="A168" s="32"/>
      <c r="B168" s="32"/>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row>
    <row r="169">
      <c r="A169" s="32"/>
      <c r="B169" s="32"/>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row>
    <row r="170">
      <c r="A170" s="32"/>
      <c r="B170" s="32"/>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row>
    <row r="171">
      <c r="A171" s="32"/>
      <c r="B171" s="32"/>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row>
    <row r="172">
      <c r="A172" s="32"/>
      <c r="B172" s="32"/>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row>
    <row r="173">
      <c r="A173" s="32"/>
      <c r="B173" s="32"/>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row>
    <row r="174">
      <c r="A174" s="32"/>
      <c r="B174" s="32"/>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row>
    <row r="175">
      <c r="A175" s="32"/>
      <c r="B175" s="32"/>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row>
    <row r="176">
      <c r="A176" s="32"/>
      <c r="B176" s="32"/>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row>
    <row r="177">
      <c r="A177" s="32"/>
      <c r="B177" s="32"/>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row>
    <row r="178">
      <c r="A178" s="32"/>
      <c r="B178" s="32"/>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row>
    <row r="179">
      <c r="A179" s="32"/>
      <c r="B179" s="32"/>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row>
    <row r="180">
      <c r="A180" s="32"/>
      <c r="B180" s="32"/>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row>
    <row r="181">
      <c r="A181" s="32"/>
      <c r="B181" s="32"/>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row>
    <row r="182">
      <c r="A182" s="32"/>
      <c r="B182" s="32"/>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row>
    <row r="183">
      <c r="A183" s="32"/>
      <c r="B183" s="32"/>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row>
    <row r="184">
      <c r="A184" s="32"/>
      <c r="B184" s="32"/>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row>
    <row r="185">
      <c r="A185" s="32"/>
      <c r="B185" s="32"/>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row>
    <row r="186">
      <c r="A186" s="32"/>
      <c r="B186" s="32"/>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row>
    <row r="187">
      <c r="A187" s="32"/>
      <c r="B187" s="32"/>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row>
    <row r="188">
      <c r="A188" s="32"/>
      <c r="B188" s="32"/>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row>
    <row r="189">
      <c r="A189" s="32"/>
      <c r="B189" s="32"/>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row>
    <row r="190">
      <c r="A190" s="32"/>
      <c r="B190" s="32"/>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row>
    <row r="191">
      <c r="A191" s="32"/>
      <c r="B191" s="32"/>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row>
    <row r="192">
      <c r="A192" s="32"/>
      <c r="B192" s="32"/>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row>
    <row r="193">
      <c r="A193" s="32"/>
      <c r="B193" s="32"/>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row>
    <row r="194">
      <c r="A194" s="32"/>
      <c r="B194" s="32"/>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row>
    <row r="195">
      <c r="A195" s="32"/>
      <c r="B195" s="32"/>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row>
    <row r="196">
      <c r="A196" s="32"/>
      <c r="B196" s="32"/>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row>
    <row r="197">
      <c r="A197" s="32"/>
      <c r="B197" s="32"/>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row>
    <row r="198">
      <c r="A198" s="32"/>
      <c r="B198" s="32"/>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row>
    <row r="199">
      <c r="A199" s="32"/>
      <c r="B199" s="32"/>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row>
    <row r="200">
      <c r="A200" s="32"/>
      <c r="B200" s="32"/>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row>
    <row r="201">
      <c r="A201" s="32"/>
      <c r="B201" s="32"/>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row>
    <row r="202">
      <c r="A202" s="32"/>
      <c r="B202" s="32"/>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row>
    <row r="203">
      <c r="A203" s="32"/>
      <c r="B203" s="32"/>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row>
    <row r="204">
      <c r="A204" s="32"/>
      <c r="B204" s="32"/>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row>
    <row r="205">
      <c r="A205" s="32"/>
      <c r="B205" s="32"/>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row>
    <row r="206">
      <c r="A206" s="32"/>
      <c r="B206" s="32"/>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row>
    <row r="207">
      <c r="A207" s="32"/>
      <c r="B207" s="32"/>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row>
    <row r="208">
      <c r="A208" s="32"/>
      <c r="B208" s="32"/>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row>
    <row r="209">
      <c r="A209" s="32"/>
      <c r="B209" s="32"/>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row>
    <row r="210">
      <c r="A210" s="32"/>
      <c r="B210" s="32"/>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row>
    <row r="211">
      <c r="A211" s="32"/>
      <c r="B211" s="32"/>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row>
    <row r="212">
      <c r="A212" s="32"/>
      <c r="B212" s="32"/>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row>
    <row r="213">
      <c r="A213" s="32"/>
      <c r="B213" s="32"/>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row>
    <row r="214">
      <c r="A214" s="32"/>
      <c r="B214" s="32"/>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row>
    <row r="215">
      <c r="A215" s="32"/>
      <c r="B215" s="32"/>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row>
    <row r="216">
      <c r="A216" s="32"/>
      <c r="B216" s="32"/>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row>
    <row r="217">
      <c r="A217" s="32"/>
      <c r="B217" s="32"/>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row>
    <row r="218">
      <c r="A218" s="32"/>
      <c r="B218" s="32"/>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row>
    <row r="219">
      <c r="A219" s="32"/>
      <c r="B219" s="32"/>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row>
    <row r="220">
      <c r="A220" s="32"/>
      <c r="B220" s="32"/>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row>
    <row r="221">
      <c r="A221" s="32"/>
      <c r="B221" s="32"/>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row>
    <row r="222">
      <c r="A222" s="32"/>
      <c r="B222" s="32"/>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row>
    <row r="223">
      <c r="A223" s="32"/>
      <c r="B223" s="32"/>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row>
    <row r="224">
      <c r="A224" s="32"/>
      <c r="B224" s="32"/>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row>
    <row r="225">
      <c r="A225" s="32"/>
      <c r="B225" s="32"/>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row>
    <row r="226">
      <c r="A226" s="32"/>
      <c r="B226" s="32"/>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row>
    <row r="227">
      <c r="A227" s="32"/>
      <c r="B227" s="32"/>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row>
    <row r="228">
      <c r="A228" s="32"/>
      <c r="B228" s="32"/>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row>
    <row r="229">
      <c r="A229" s="32"/>
      <c r="B229" s="32"/>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row>
    <row r="230">
      <c r="A230" s="32"/>
      <c r="B230" s="32"/>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row>
    <row r="231">
      <c r="A231" s="32"/>
      <c r="B231" s="32"/>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row>
    <row r="232">
      <c r="A232" s="32"/>
      <c r="B232" s="32"/>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row>
    <row r="233">
      <c r="A233" s="32"/>
      <c r="B233" s="32"/>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row>
    <row r="234">
      <c r="A234" s="32"/>
      <c r="B234" s="32"/>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row>
    <row r="235">
      <c r="A235" s="32"/>
      <c r="B235" s="32"/>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row>
    <row r="236">
      <c r="A236" s="32"/>
      <c r="B236" s="32"/>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row>
    <row r="237">
      <c r="A237" s="32"/>
      <c r="B237" s="32"/>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row>
    <row r="238">
      <c r="A238" s="32"/>
      <c r="B238" s="32"/>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row>
    <row r="239">
      <c r="A239" s="32"/>
      <c r="B239" s="32"/>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row>
    <row r="240">
      <c r="A240" s="32"/>
      <c r="B240" s="32"/>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row>
    <row r="241">
      <c r="A241" s="32"/>
      <c r="B241" s="32"/>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row>
    <row r="242">
      <c r="A242" s="32"/>
      <c r="B242" s="32"/>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row>
    <row r="243">
      <c r="A243" s="32"/>
      <c r="B243" s="32"/>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row>
    <row r="244">
      <c r="A244" s="32"/>
      <c r="B244" s="32"/>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row>
    <row r="245">
      <c r="A245" s="32"/>
      <c r="B245" s="32"/>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row>
    <row r="246">
      <c r="A246" s="32"/>
      <c r="B246" s="32"/>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row>
    <row r="247">
      <c r="A247" s="32"/>
      <c r="B247" s="32"/>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row>
    <row r="248">
      <c r="A248" s="32"/>
      <c r="B248" s="32"/>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row>
    <row r="249">
      <c r="A249" s="32"/>
      <c r="B249" s="32"/>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row>
    <row r="250">
      <c r="A250" s="32"/>
      <c r="B250" s="32"/>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row>
    <row r="251">
      <c r="A251" s="32"/>
      <c r="B251" s="32"/>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row>
    <row r="252">
      <c r="A252" s="32"/>
      <c r="B252" s="32"/>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row>
    <row r="253">
      <c r="A253" s="32"/>
      <c r="B253" s="32"/>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row>
    <row r="254">
      <c r="A254" s="32"/>
      <c r="B254" s="32"/>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row>
    <row r="255">
      <c r="A255" s="32"/>
      <c r="B255" s="32"/>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row>
    <row r="256">
      <c r="A256" s="32"/>
      <c r="B256" s="32"/>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row>
    <row r="257">
      <c r="A257" s="32"/>
      <c r="B257" s="32"/>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row>
    <row r="258">
      <c r="A258" s="32"/>
      <c r="B258" s="32"/>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row>
    <row r="259">
      <c r="A259" s="32"/>
      <c r="B259" s="32"/>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row>
    <row r="260">
      <c r="A260" s="32"/>
      <c r="B260" s="32"/>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row>
    <row r="261">
      <c r="A261" s="32"/>
      <c r="B261" s="32"/>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row>
    <row r="262">
      <c r="A262" s="32"/>
      <c r="B262" s="32"/>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row>
    <row r="263">
      <c r="A263" s="32"/>
      <c r="B263" s="32"/>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row>
    <row r="264">
      <c r="A264" s="32"/>
      <c r="B264" s="32"/>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row>
    <row r="265">
      <c r="A265" s="32"/>
      <c r="B265" s="32"/>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row>
    <row r="266">
      <c r="A266" s="32"/>
      <c r="B266" s="32"/>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row>
    <row r="267">
      <c r="A267" s="32"/>
      <c r="B267" s="32"/>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row>
    <row r="268">
      <c r="A268" s="32"/>
      <c r="B268" s="32"/>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row>
    <row r="269">
      <c r="A269" s="32"/>
      <c r="B269" s="32"/>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row>
    <row r="270">
      <c r="A270" s="32"/>
      <c r="B270" s="32"/>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row>
    <row r="271">
      <c r="A271" s="32"/>
      <c r="B271" s="32"/>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row>
    <row r="272">
      <c r="A272" s="32"/>
      <c r="B272" s="32"/>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c r="A273" s="32"/>
      <c r="B273" s="32"/>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row>
    <row r="274">
      <c r="A274" s="32"/>
      <c r="B274" s="32"/>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row>
    <row r="275">
      <c r="A275" s="32"/>
      <c r="B275" s="32"/>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row>
    <row r="276">
      <c r="A276" s="32"/>
      <c r="B276" s="32"/>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row>
    <row r="277">
      <c r="A277" s="32"/>
      <c r="B277" s="32"/>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row>
    <row r="278">
      <c r="A278" s="32"/>
      <c r="B278" s="32"/>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row>
    <row r="279">
      <c r="A279" s="32"/>
      <c r="B279" s="32"/>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row>
    <row r="280">
      <c r="A280" s="32"/>
      <c r="B280" s="32"/>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row>
    <row r="281">
      <c r="A281" s="32"/>
      <c r="B281" s="32"/>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c r="A282" s="32"/>
      <c r="B282" s="32"/>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row>
    <row r="283">
      <c r="A283" s="32"/>
      <c r="B283" s="32"/>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row>
    <row r="284">
      <c r="A284" s="32"/>
      <c r="B284" s="32"/>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row>
    <row r="285">
      <c r="A285" s="32"/>
      <c r="B285" s="32"/>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row>
    <row r="286">
      <c r="A286" s="32"/>
      <c r="B286" s="32"/>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row>
    <row r="287">
      <c r="A287" s="32"/>
      <c r="B287" s="32"/>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row>
    <row r="288">
      <c r="A288" s="32"/>
      <c r="B288" s="32"/>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row>
    <row r="289">
      <c r="A289" s="32"/>
      <c r="B289" s="32"/>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row>
    <row r="290">
      <c r="A290" s="32"/>
      <c r="B290" s="32"/>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row>
    <row r="291">
      <c r="A291" s="32"/>
      <c r="B291" s="32"/>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row>
    <row r="292">
      <c r="A292" s="32"/>
      <c r="B292" s="32"/>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row>
    <row r="293">
      <c r="A293" s="32"/>
      <c r="B293" s="32"/>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row>
    <row r="294">
      <c r="A294" s="32"/>
      <c r="B294" s="32"/>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row>
    <row r="295">
      <c r="A295" s="32"/>
      <c r="B295" s="32"/>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row>
    <row r="296">
      <c r="A296" s="32"/>
      <c r="B296" s="32"/>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row>
    <row r="297">
      <c r="A297" s="32"/>
      <c r="B297" s="32"/>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row>
    <row r="298">
      <c r="A298" s="32"/>
      <c r="B298" s="32"/>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c r="A299" s="32"/>
      <c r="B299" s="32"/>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c r="A300" s="32"/>
      <c r="B300" s="32"/>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c r="A301" s="32"/>
      <c r="B301" s="32"/>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row>
    <row r="302">
      <c r="A302" s="32"/>
      <c r="B302" s="32"/>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row>
    <row r="303">
      <c r="A303" s="32"/>
      <c r="B303" s="32"/>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row>
    <row r="304">
      <c r="A304" s="32"/>
      <c r="B304" s="32"/>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row>
    <row r="305">
      <c r="A305" s="32"/>
      <c r="B305" s="32"/>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row>
    <row r="306">
      <c r="A306" s="32"/>
      <c r="B306" s="32"/>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row>
    <row r="307">
      <c r="A307" s="32"/>
      <c r="B307" s="32"/>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row>
    <row r="308">
      <c r="A308" s="32"/>
      <c r="B308" s="32"/>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c r="A309" s="32"/>
      <c r="B309" s="32"/>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row>
    <row r="310">
      <c r="A310" s="32"/>
      <c r="B310" s="32"/>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row>
    <row r="311">
      <c r="A311" s="32"/>
      <c r="B311" s="32"/>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row>
    <row r="312">
      <c r="A312" s="32"/>
      <c r="B312" s="32"/>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row>
    <row r="313">
      <c r="A313" s="32"/>
      <c r="B313" s="32"/>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row>
    <row r="314">
      <c r="A314" s="32"/>
      <c r="B314" s="32"/>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row>
    <row r="315">
      <c r="A315" s="32"/>
      <c r="B315" s="32"/>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row>
    <row r="316">
      <c r="A316" s="32"/>
      <c r="B316" s="32"/>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row>
    <row r="317">
      <c r="A317" s="32"/>
      <c r="B317" s="32"/>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row>
    <row r="318">
      <c r="A318" s="32"/>
      <c r="B318" s="32"/>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row>
    <row r="319">
      <c r="A319" s="32"/>
      <c r="B319" s="32"/>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row>
    <row r="320">
      <c r="A320" s="32"/>
      <c r="B320" s="32"/>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row>
    <row r="321">
      <c r="A321" s="32"/>
      <c r="B321" s="32"/>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row>
    <row r="322">
      <c r="A322" s="32"/>
      <c r="B322" s="32"/>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row>
    <row r="323">
      <c r="A323" s="32"/>
      <c r="B323" s="32"/>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row>
    <row r="324">
      <c r="A324" s="32"/>
      <c r="B324" s="32"/>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c r="A325" s="32"/>
      <c r="B325" s="32"/>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row>
    <row r="326">
      <c r="A326" s="32"/>
      <c r="B326" s="32"/>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row>
    <row r="327">
      <c r="A327" s="32"/>
      <c r="B327" s="32"/>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row>
    <row r="328">
      <c r="A328" s="32"/>
      <c r="B328" s="32"/>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row>
    <row r="329">
      <c r="A329" s="32"/>
      <c r="B329" s="32"/>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row>
    <row r="330">
      <c r="A330" s="32"/>
      <c r="B330" s="32"/>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row>
    <row r="331">
      <c r="A331" s="32"/>
      <c r="B331" s="32"/>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row>
    <row r="332">
      <c r="A332" s="32"/>
      <c r="B332" s="32"/>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row>
    <row r="333">
      <c r="A333" s="32"/>
      <c r="B333" s="32"/>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row>
    <row r="334">
      <c r="A334" s="32"/>
      <c r="B334" s="32"/>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row>
    <row r="335">
      <c r="A335" s="32"/>
      <c r="B335" s="32"/>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row>
    <row r="336">
      <c r="A336" s="32"/>
      <c r="B336" s="32"/>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row>
    <row r="337">
      <c r="A337" s="32"/>
      <c r="B337" s="32"/>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row>
    <row r="338">
      <c r="A338" s="32"/>
      <c r="B338" s="32"/>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row>
    <row r="339">
      <c r="A339" s="32"/>
      <c r="B339" s="32"/>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c r="A340" s="32"/>
      <c r="B340" s="32"/>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row>
    <row r="341">
      <c r="A341" s="32"/>
      <c r="B341" s="32"/>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row>
    <row r="342">
      <c r="A342" s="32"/>
      <c r="B342" s="32"/>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row>
    <row r="343">
      <c r="A343" s="32"/>
      <c r="B343" s="32"/>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row>
    <row r="344">
      <c r="A344" s="32"/>
      <c r="B344" s="32"/>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row>
    <row r="345">
      <c r="A345" s="32"/>
      <c r="B345" s="32"/>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row>
    <row r="346">
      <c r="A346" s="32"/>
      <c r="B346" s="32"/>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row>
    <row r="347">
      <c r="A347" s="32"/>
      <c r="B347" s="32"/>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row>
    <row r="348">
      <c r="A348" s="32"/>
      <c r="B348" s="32"/>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row>
    <row r="349">
      <c r="A349" s="32"/>
      <c r="B349" s="32"/>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row>
    <row r="350">
      <c r="A350" s="32"/>
      <c r="B350" s="32"/>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row>
    <row r="351">
      <c r="A351" s="32"/>
      <c r="B351" s="32"/>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c r="A352" s="32"/>
      <c r="B352" s="32"/>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row>
    <row r="353">
      <c r="A353" s="32"/>
      <c r="B353" s="32"/>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row>
    <row r="354">
      <c r="A354" s="32"/>
      <c r="B354" s="32"/>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row>
    <row r="355">
      <c r="A355" s="32"/>
      <c r="B355" s="32"/>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row>
    <row r="356">
      <c r="A356" s="32"/>
      <c r="B356" s="32"/>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row>
    <row r="357">
      <c r="A357" s="32"/>
      <c r="B357" s="32"/>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row>
    <row r="358">
      <c r="A358" s="32"/>
      <c r="B358" s="32"/>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row>
    <row r="359">
      <c r="A359" s="32"/>
      <c r="B359" s="32"/>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row>
    <row r="360">
      <c r="A360" s="32"/>
      <c r="B360" s="32"/>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row>
    <row r="361">
      <c r="A361" s="32"/>
      <c r="B361" s="32"/>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row>
    <row r="362">
      <c r="A362" s="32"/>
      <c r="B362" s="32"/>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row>
    <row r="363">
      <c r="A363" s="32"/>
      <c r="B363" s="32"/>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row>
    <row r="364">
      <c r="A364" s="32"/>
      <c r="B364" s="32"/>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row>
    <row r="365">
      <c r="A365" s="32"/>
      <c r="B365" s="32"/>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c r="A366" s="32"/>
      <c r="B366" s="32"/>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row>
    <row r="367">
      <c r="A367" s="32"/>
      <c r="B367" s="32"/>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row>
    <row r="368">
      <c r="A368" s="32"/>
      <c r="B368" s="32"/>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row>
    <row r="369">
      <c r="A369" s="32"/>
      <c r="B369" s="32"/>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row>
    <row r="370">
      <c r="A370" s="32"/>
      <c r="B370" s="32"/>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row>
    <row r="371">
      <c r="A371" s="32"/>
      <c r="B371" s="32"/>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row>
    <row r="372">
      <c r="A372" s="32"/>
      <c r="B372" s="32"/>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row>
    <row r="373">
      <c r="A373" s="32"/>
      <c r="B373" s="32"/>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row>
    <row r="374">
      <c r="A374" s="32"/>
      <c r="B374" s="32"/>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row>
    <row r="375">
      <c r="A375" s="32"/>
      <c r="B375" s="32"/>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row>
    <row r="376">
      <c r="A376" s="32"/>
      <c r="B376" s="32"/>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row>
    <row r="377">
      <c r="A377" s="32"/>
      <c r="B377" s="32"/>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row>
    <row r="378">
      <c r="A378" s="32"/>
      <c r="B378" s="32"/>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c r="A379" s="32"/>
      <c r="B379" s="32"/>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row>
    <row r="380">
      <c r="A380" s="32"/>
      <c r="B380" s="32"/>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row>
    <row r="381">
      <c r="A381" s="32"/>
      <c r="B381" s="32"/>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row>
    <row r="382">
      <c r="A382" s="32"/>
      <c r="B382" s="32"/>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row>
    <row r="383">
      <c r="A383" s="32"/>
      <c r="B383" s="32"/>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row>
    <row r="384">
      <c r="A384" s="32"/>
      <c r="B384" s="32"/>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row>
    <row r="385">
      <c r="A385" s="32"/>
      <c r="B385" s="32"/>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c r="A386" s="32"/>
      <c r="B386" s="32"/>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row>
    <row r="387">
      <c r="A387" s="32"/>
      <c r="B387" s="32"/>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row>
    <row r="388">
      <c r="A388" s="32"/>
      <c r="B388" s="32"/>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row>
    <row r="389">
      <c r="A389" s="32"/>
      <c r="B389" s="32"/>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row>
    <row r="390">
      <c r="A390" s="32"/>
      <c r="B390" s="32"/>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row>
    <row r="391">
      <c r="A391" s="32"/>
      <c r="B391" s="32"/>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row>
    <row r="392">
      <c r="A392" s="32"/>
      <c r="B392" s="32"/>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row>
    <row r="393">
      <c r="A393" s="32"/>
      <c r="B393" s="32"/>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row>
    <row r="394">
      <c r="A394" s="32"/>
      <c r="B394" s="32"/>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row>
    <row r="395">
      <c r="A395" s="32"/>
      <c r="B395" s="32"/>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row>
    <row r="396">
      <c r="A396" s="32"/>
      <c r="B396" s="32"/>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row>
    <row r="397">
      <c r="A397" s="32"/>
      <c r="B397" s="32"/>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row>
    <row r="398">
      <c r="A398" s="32"/>
      <c r="B398" s="32"/>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row>
    <row r="399">
      <c r="A399" s="32"/>
      <c r="B399" s="32"/>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c r="A400" s="32"/>
      <c r="B400" s="32"/>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row>
    <row r="401">
      <c r="A401" s="32"/>
      <c r="B401" s="32"/>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row>
    <row r="402">
      <c r="A402" s="32"/>
      <c r="B402" s="32"/>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row>
    <row r="403">
      <c r="A403" s="32"/>
      <c r="B403" s="32"/>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row>
    <row r="404">
      <c r="A404" s="32"/>
      <c r="B404" s="32"/>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row>
    <row r="405">
      <c r="A405" s="32"/>
      <c r="B405" s="32"/>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row>
    <row r="406">
      <c r="A406" s="32"/>
      <c r="B406" s="32"/>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row>
    <row r="407">
      <c r="A407" s="32"/>
      <c r="B407" s="32"/>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row>
    <row r="408">
      <c r="A408" s="32"/>
      <c r="B408" s="32"/>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row>
    <row r="409">
      <c r="A409" s="32"/>
      <c r="B409" s="32"/>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row>
    <row r="410">
      <c r="A410" s="32"/>
      <c r="B410" s="32"/>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row>
    <row r="411">
      <c r="A411" s="32"/>
      <c r="B411" s="32"/>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c r="A412" s="32"/>
      <c r="B412" s="32"/>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row>
    <row r="413">
      <c r="A413" s="32"/>
      <c r="B413" s="32"/>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row>
    <row r="414">
      <c r="A414" s="32"/>
      <c r="B414" s="32"/>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row>
    <row r="415">
      <c r="A415" s="32"/>
      <c r="B415" s="32"/>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row>
    <row r="416">
      <c r="A416" s="32"/>
      <c r="B416" s="32"/>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row>
    <row r="417">
      <c r="A417" s="32"/>
      <c r="B417" s="32"/>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row>
    <row r="418">
      <c r="A418" s="32"/>
      <c r="B418" s="32"/>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row>
    <row r="419">
      <c r="A419" s="32"/>
      <c r="B419" s="32"/>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row>
    <row r="420">
      <c r="A420" s="32"/>
      <c r="B420" s="32"/>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row>
    <row r="421">
      <c r="A421" s="32"/>
      <c r="B421" s="32"/>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row>
    <row r="422">
      <c r="A422" s="32"/>
      <c r="B422" s="32"/>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row>
    <row r="423">
      <c r="A423" s="32"/>
      <c r="B423" s="32"/>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row>
    <row r="424">
      <c r="A424" s="32"/>
      <c r="B424" s="32"/>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row>
    <row r="425">
      <c r="A425" s="32"/>
      <c r="B425" s="32"/>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row>
    <row r="426">
      <c r="A426" s="32"/>
      <c r="B426" s="32"/>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c r="A427" s="32"/>
      <c r="B427" s="32"/>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row>
    <row r="428">
      <c r="A428" s="32"/>
      <c r="B428" s="32"/>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row>
    <row r="429">
      <c r="A429" s="32"/>
      <c r="B429" s="32"/>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row>
    <row r="430">
      <c r="A430" s="32"/>
      <c r="B430" s="32"/>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row>
    <row r="431">
      <c r="A431" s="32"/>
      <c r="B431" s="32"/>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row>
    <row r="432">
      <c r="A432" s="32"/>
      <c r="B432" s="32"/>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row>
    <row r="433">
      <c r="A433" s="32"/>
      <c r="B433" s="32"/>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row>
    <row r="434">
      <c r="A434" s="32"/>
      <c r="B434" s="32"/>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row>
    <row r="435">
      <c r="A435" s="32"/>
      <c r="B435" s="32"/>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row>
    <row r="436">
      <c r="A436" s="32"/>
      <c r="B436" s="32"/>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row>
    <row r="437">
      <c r="A437" s="32"/>
      <c r="B437" s="32"/>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row>
    <row r="438">
      <c r="A438" s="32"/>
      <c r="B438" s="32"/>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row>
    <row r="439">
      <c r="A439" s="32"/>
      <c r="B439" s="32"/>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row>
    <row r="440">
      <c r="A440" s="32"/>
      <c r="B440" s="32"/>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row>
    <row r="441">
      <c r="A441" s="32"/>
      <c r="B441" s="32"/>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row>
    <row r="442">
      <c r="A442" s="32"/>
      <c r="B442" s="32"/>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row>
    <row r="443">
      <c r="A443" s="32"/>
      <c r="B443" s="32"/>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row>
    <row r="444">
      <c r="A444" s="32"/>
      <c r="B444" s="32"/>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row>
    <row r="445">
      <c r="A445" s="32"/>
      <c r="B445" s="32"/>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row>
    <row r="446">
      <c r="A446" s="32"/>
      <c r="B446" s="32"/>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row>
    <row r="447">
      <c r="A447" s="32"/>
      <c r="B447" s="32"/>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row>
    <row r="448">
      <c r="A448" s="32"/>
      <c r="B448" s="32"/>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row>
    <row r="449">
      <c r="A449" s="32"/>
      <c r="B449" s="32"/>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row>
    <row r="450">
      <c r="A450" s="32"/>
      <c r="B450" s="32"/>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row>
    <row r="451">
      <c r="A451" s="32"/>
      <c r="B451" s="32"/>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row>
    <row r="452">
      <c r="A452" s="32"/>
      <c r="B452" s="32"/>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row>
    <row r="453">
      <c r="A453" s="32"/>
      <c r="B453" s="32"/>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row>
    <row r="454">
      <c r="A454" s="32"/>
      <c r="B454" s="32"/>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row>
    <row r="455">
      <c r="A455" s="32"/>
      <c r="B455" s="32"/>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c r="A456" s="32"/>
      <c r="B456" s="32"/>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row>
    <row r="457">
      <c r="A457" s="32"/>
      <c r="B457" s="32"/>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row>
    <row r="458">
      <c r="A458" s="32"/>
      <c r="B458" s="32"/>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row>
    <row r="459">
      <c r="A459" s="32"/>
      <c r="B459" s="32"/>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row>
    <row r="460">
      <c r="A460" s="32"/>
      <c r="B460" s="32"/>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row>
    <row r="461">
      <c r="A461" s="32"/>
      <c r="B461" s="32"/>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row>
    <row r="462">
      <c r="A462" s="32"/>
      <c r="B462" s="32"/>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row>
    <row r="463">
      <c r="A463" s="32"/>
      <c r="B463" s="32"/>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row>
    <row r="464">
      <c r="A464" s="32"/>
      <c r="B464" s="32"/>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row>
    <row r="465">
      <c r="A465" s="32"/>
      <c r="B465" s="32"/>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row>
    <row r="466">
      <c r="A466" s="32"/>
      <c r="B466" s="32"/>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row>
    <row r="467">
      <c r="A467" s="32"/>
      <c r="B467" s="32"/>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c r="A468" s="32"/>
      <c r="B468" s="32"/>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row>
    <row r="469">
      <c r="A469" s="32"/>
      <c r="B469" s="32"/>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row>
    <row r="470">
      <c r="A470" s="32"/>
      <c r="B470" s="32"/>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row>
    <row r="471">
      <c r="A471" s="32"/>
      <c r="B471" s="32"/>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row>
    <row r="472">
      <c r="A472" s="32"/>
      <c r="B472" s="32"/>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row>
    <row r="473">
      <c r="A473" s="32"/>
      <c r="B473" s="32"/>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row>
    <row r="474">
      <c r="A474" s="32"/>
      <c r="B474" s="32"/>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row>
    <row r="475">
      <c r="A475" s="32"/>
      <c r="B475" s="32"/>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row>
    <row r="476">
      <c r="A476" s="32"/>
      <c r="B476" s="32"/>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row>
    <row r="477">
      <c r="A477" s="32"/>
      <c r="B477" s="32"/>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row>
    <row r="478">
      <c r="A478" s="32"/>
      <c r="B478" s="32"/>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row>
    <row r="479">
      <c r="A479" s="32"/>
      <c r="B479" s="32"/>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row>
    <row r="480">
      <c r="A480" s="32"/>
      <c r="B480" s="32"/>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row>
    <row r="481">
      <c r="A481" s="32"/>
      <c r="B481" s="32"/>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c r="A482" s="32"/>
      <c r="B482" s="32"/>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row>
    <row r="483">
      <c r="A483" s="32"/>
      <c r="B483" s="32"/>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row>
    <row r="484">
      <c r="A484" s="32"/>
      <c r="B484" s="32"/>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row>
    <row r="485">
      <c r="A485" s="32"/>
      <c r="B485" s="32"/>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row>
    <row r="486">
      <c r="A486" s="32"/>
      <c r="B486" s="32"/>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row>
    <row r="487">
      <c r="A487" s="32"/>
      <c r="B487" s="32"/>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row>
    <row r="488">
      <c r="A488" s="32"/>
      <c r="B488" s="32"/>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row>
    <row r="489">
      <c r="A489" s="32"/>
      <c r="B489" s="32"/>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row>
    <row r="490">
      <c r="A490" s="32"/>
      <c r="B490" s="32"/>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row>
    <row r="491">
      <c r="A491" s="32"/>
      <c r="B491" s="32"/>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row>
    <row r="492">
      <c r="A492" s="32"/>
      <c r="B492" s="32"/>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row>
    <row r="493">
      <c r="A493" s="32"/>
      <c r="B493" s="32"/>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row>
    <row r="494">
      <c r="A494" s="32"/>
      <c r="B494" s="32"/>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c r="A495" s="32"/>
      <c r="B495" s="32"/>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row>
    <row r="496">
      <c r="A496" s="32"/>
      <c r="B496" s="32"/>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row>
    <row r="497">
      <c r="A497" s="32"/>
      <c r="B497" s="32"/>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row>
    <row r="498">
      <c r="A498" s="32"/>
      <c r="B498" s="32"/>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c r="A499" s="32"/>
      <c r="B499" s="32"/>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row>
    <row r="500">
      <c r="A500" s="32"/>
      <c r="B500" s="32"/>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row>
    <row r="501">
      <c r="A501" s="32"/>
      <c r="B501" s="32"/>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row>
    <row r="502">
      <c r="A502" s="32"/>
      <c r="B502" s="32"/>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row>
    <row r="503">
      <c r="A503" s="32"/>
      <c r="B503" s="32"/>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row>
    <row r="504">
      <c r="A504" s="32"/>
      <c r="B504" s="32"/>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row>
    <row r="505">
      <c r="A505" s="32"/>
      <c r="B505" s="32"/>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row>
    <row r="506">
      <c r="A506" s="32"/>
      <c r="B506" s="32"/>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row>
    <row r="507">
      <c r="A507" s="32"/>
      <c r="B507" s="32"/>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row>
    <row r="508">
      <c r="A508" s="32"/>
      <c r="B508" s="32"/>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c r="A509" s="32"/>
      <c r="B509" s="32"/>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row>
    <row r="510">
      <c r="A510" s="32"/>
      <c r="B510" s="32"/>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row>
    <row r="511">
      <c r="A511" s="32"/>
      <c r="B511" s="32"/>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row>
    <row r="512">
      <c r="A512" s="32"/>
      <c r="B512" s="32"/>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c r="A513" s="32"/>
      <c r="B513" s="32"/>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row>
    <row r="514">
      <c r="A514" s="32"/>
      <c r="B514" s="32"/>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row>
    <row r="515">
      <c r="A515" s="32"/>
      <c r="B515" s="32"/>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row>
    <row r="516">
      <c r="A516" s="32"/>
      <c r="B516" s="32"/>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row>
    <row r="517">
      <c r="A517" s="32"/>
      <c r="B517" s="32"/>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row>
    <row r="518">
      <c r="A518" s="32"/>
      <c r="B518" s="32"/>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row>
    <row r="519">
      <c r="A519" s="32"/>
      <c r="B519" s="32"/>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row>
    <row r="520">
      <c r="A520" s="32"/>
      <c r="B520" s="32"/>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row>
    <row r="521">
      <c r="A521" s="32"/>
      <c r="B521" s="32"/>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c r="A522" s="32"/>
      <c r="B522" s="32"/>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row>
    <row r="523">
      <c r="A523" s="32"/>
      <c r="B523" s="32"/>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row>
    <row r="524">
      <c r="A524" s="32"/>
      <c r="B524" s="32"/>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row>
    <row r="525">
      <c r="A525" s="32"/>
      <c r="B525" s="32"/>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row>
    <row r="526">
      <c r="A526" s="32"/>
      <c r="B526" s="32"/>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row>
    <row r="527">
      <c r="A527" s="32"/>
      <c r="B527" s="32"/>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row>
    <row r="528">
      <c r="A528" s="32"/>
      <c r="B528" s="32"/>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row>
    <row r="529">
      <c r="A529" s="32"/>
      <c r="B529" s="32"/>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row>
    <row r="530">
      <c r="A530" s="32"/>
      <c r="B530" s="32"/>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row>
    <row r="531">
      <c r="A531" s="32"/>
      <c r="B531" s="32"/>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row>
    <row r="532">
      <c r="A532" s="32"/>
      <c r="B532" s="32"/>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row>
    <row r="533">
      <c r="A533" s="32"/>
      <c r="B533" s="32"/>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c r="A534" s="32"/>
      <c r="B534" s="32"/>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row>
    <row r="535">
      <c r="A535" s="32"/>
      <c r="B535" s="32"/>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row>
    <row r="536">
      <c r="A536" s="32"/>
      <c r="B536" s="32"/>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row>
    <row r="537">
      <c r="A537" s="32"/>
      <c r="B537" s="32"/>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c r="A538" s="32"/>
      <c r="B538" s="32"/>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row>
    <row r="539">
      <c r="A539" s="32"/>
      <c r="B539" s="32"/>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row>
    <row r="540">
      <c r="A540" s="32"/>
      <c r="B540" s="32"/>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row>
    <row r="541">
      <c r="A541" s="32"/>
      <c r="B541" s="32"/>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row>
    <row r="542">
      <c r="A542" s="32"/>
      <c r="B542" s="32"/>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row>
    <row r="543">
      <c r="A543" s="32"/>
      <c r="B543" s="32"/>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row>
    <row r="544">
      <c r="A544" s="32"/>
      <c r="B544" s="32"/>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row>
    <row r="545">
      <c r="A545" s="32"/>
      <c r="B545" s="32"/>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c r="A546" s="32"/>
      <c r="B546" s="32"/>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row>
    <row r="547">
      <c r="A547" s="32"/>
      <c r="B547" s="32"/>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row>
    <row r="548">
      <c r="A548" s="32"/>
      <c r="B548" s="32"/>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row>
    <row r="549">
      <c r="A549" s="32"/>
      <c r="B549" s="32"/>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row>
    <row r="550">
      <c r="A550" s="32"/>
      <c r="B550" s="32"/>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row>
    <row r="551">
      <c r="A551" s="32"/>
      <c r="B551" s="32"/>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row>
    <row r="552">
      <c r="A552" s="32"/>
      <c r="B552" s="32"/>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c r="A553" s="32"/>
      <c r="B553" s="32"/>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row>
    <row r="554">
      <c r="A554" s="32"/>
      <c r="B554" s="32"/>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row>
    <row r="555">
      <c r="A555" s="32"/>
      <c r="B555" s="32"/>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row>
    <row r="556">
      <c r="A556" s="32"/>
      <c r="B556" s="32"/>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row>
    <row r="557">
      <c r="A557" s="32"/>
      <c r="B557" s="32"/>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row>
    <row r="558">
      <c r="A558" s="32"/>
      <c r="B558" s="32"/>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row>
    <row r="559">
      <c r="A559" s="32"/>
      <c r="B559" s="32"/>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row>
    <row r="560">
      <c r="A560" s="32"/>
      <c r="B560" s="32"/>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row>
    <row r="561">
      <c r="A561" s="32"/>
      <c r="B561" s="32"/>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row>
    <row r="562">
      <c r="A562" s="32"/>
      <c r="B562" s="32"/>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row>
    <row r="563">
      <c r="A563" s="32"/>
      <c r="B563" s="32"/>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row>
    <row r="564">
      <c r="A564" s="32"/>
      <c r="B564" s="32"/>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row>
    <row r="565">
      <c r="A565" s="32"/>
      <c r="B565" s="32"/>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row>
    <row r="566">
      <c r="A566" s="32"/>
      <c r="B566" s="32"/>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row>
    <row r="567">
      <c r="A567" s="32"/>
      <c r="B567" s="32"/>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c r="A568" s="32"/>
      <c r="B568" s="32"/>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row>
    <row r="569">
      <c r="A569" s="32"/>
      <c r="B569" s="32"/>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row>
    <row r="570">
      <c r="A570" s="32"/>
      <c r="B570" s="32"/>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row>
    <row r="571">
      <c r="A571" s="32"/>
      <c r="B571" s="32"/>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row>
    <row r="572">
      <c r="A572" s="32"/>
      <c r="B572" s="32"/>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row>
    <row r="573">
      <c r="A573" s="32"/>
      <c r="B573" s="32"/>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row>
    <row r="574">
      <c r="A574" s="32"/>
      <c r="B574" s="32"/>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row>
    <row r="575">
      <c r="A575" s="32"/>
      <c r="B575" s="32"/>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row>
    <row r="576">
      <c r="A576" s="32"/>
      <c r="B576" s="32"/>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row>
    <row r="577">
      <c r="A577" s="32"/>
      <c r="B577" s="32"/>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row>
    <row r="578">
      <c r="A578" s="32"/>
      <c r="B578" s="32"/>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row>
    <row r="579">
      <c r="A579" s="32"/>
      <c r="B579" s="32"/>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c r="A580" s="32"/>
      <c r="B580" s="32"/>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row>
    <row r="581">
      <c r="A581" s="32"/>
      <c r="B581" s="32"/>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row>
    <row r="582">
      <c r="A582" s="32"/>
      <c r="B582" s="32"/>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row>
    <row r="583">
      <c r="A583" s="32"/>
      <c r="B583" s="32"/>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c r="A584" s="32"/>
      <c r="B584" s="32"/>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row>
    <row r="585">
      <c r="A585" s="32"/>
      <c r="B585" s="32"/>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row>
    <row r="586">
      <c r="A586" s="32"/>
      <c r="B586" s="32"/>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row>
    <row r="587">
      <c r="A587" s="32"/>
      <c r="B587" s="32"/>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row>
    <row r="588">
      <c r="A588" s="32"/>
      <c r="B588" s="32"/>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row>
    <row r="589">
      <c r="A589" s="32"/>
      <c r="B589" s="32"/>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row>
    <row r="590">
      <c r="A590" s="32"/>
      <c r="B590" s="32"/>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row>
    <row r="591">
      <c r="A591" s="32"/>
      <c r="B591" s="32"/>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row>
    <row r="592">
      <c r="A592" s="32"/>
      <c r="B592" s="32"/>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c r="A593" s="32"/>
      <c r="B593" s="32"/>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row>
    <row r="594">
      <c r="A594" s="32"/>
      <c r="B594" s="32"/>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row>
    <row r="595">
      <c r="A595" s="32"/>
      <c r="B595" s="32"/>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row>
    <row r="596">
      <c r="A596" s="32"/>
      <c r="B596" s="32"/>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row>
    <row r="597">
      <c r="A597" s="32"/>
      <c r="B597" s="32"/>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row>
    <row r="598">
      <c r="A598" s="32"/>
      <c r="B598" s="32"/>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row>
    <row r="599">
      <c r="A599" s="32"/>
      <c r="B599" s="32"/>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row>
    <row r="600">
      <c r="A600" s="32"/>
      <c r="B600" s="32"/>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row>
    <row r="601">
      <c r="A601" s="32"/>
      <c r="B601" s="32"/>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row>
    <row r="602">
      <c r="A602" s="32"/>
      <c r="B602" s="32"/>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row>
    <row r="603">
      <c r="A603" s="32"/>
      <c r="B603" s="32"/>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c r="A604" s="32"/>
      <c r="B604" s="32"/>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row>
    <row r="605">
      <c r="A605" s="32"/>
      <c r="B605" s="32"/>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row>
    <row r="606">
      <c r="A606" s="32"/>
      <c r="B606" s="32"/>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row>
    <row r="607">
      <c r="A607" s="32"/>
      <c r="B607" s="32"/>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row>
    <row r="608">
      <c r="A608" s="32"/>
      <c r="B608" s="32"/>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row>
    <row r="609">
      <c r="A609" s="32"/>
      <c r="B609" s="32"/>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row>
    <row r="610">
      <c r="A610" s="32"/>
      <c r="B610" s="32"/>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row>
    <row r="611">
      <c r="A611" s="32"/>
      <c r="B611" s="32"/>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row>
    <row r="612">
      <c r="A612" s="32"/>
      <c r="B612" s="32"/>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row>
    <row r="613">
      <c r="A613" s="32"/>
      <c r="B613" s="32"/>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row>
    <row r="614">
      <c r="A614" s="32"/>
      <c r="B614" s="32"/>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row>
    <row r="615">
      <c r="A615" s="32"/>
      <c r="B615" s="32"/>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row>
    <row r="616">
      <c r="A616" s="32"/>
      <c r="B616" s="32"/>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row>
    <row r="617">
      <c r="A617" s="32"/>
      <c r="B617" s="32"/>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row>
    <row r="618">
      <c r="A618" s="32"/>
      <c r="B618" s="32"/>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row>
    <row r="619">
      <c r="A619" s="32"/>
      <c r="B619" s="32"/>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row>
    <row r="620">
      <c r="A620" s="32"/>
      <c r="B620" s="32"/>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row>
    <row r="621">
      <c r="A621" s="32"/>
      <c r="B621" s="32"/>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c r="A622" s="32"/>
      <c r="B622" s="32"/>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row>
    <row r="623">
      <c r="A623" s="32"/>
      <c r="B623" s="32"/>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row>
    <row r="624">
      <c r="A624" s="32"/>
      <c r="B624" s="32"/>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row>
    <row r="625">
      <c r="A625" s="32"/>
      <c r="B625" s="32"/>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row>
    <row r="626">
      <c r="A626" s="32"/>
      <c r="B626" s="32"/>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row>
    <row r="627">
      <c r="A627" s="32"/>
      <c r="B627" s="32"/>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row>
    <row r="628">
      <c r="A628" s="32"/>
      <c r="B628" s="32"/>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row>
    <row r="629">
      <c r="A629" s="32"/>
      <c r="B629" s="32"/>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row>
    <row r="630">
      <c r="A630" s="32"/>
      <c r="B630" s="32"/>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row>
    <row r="631">
      <c r="A631" s="32"/>
      <c r="B631" s="32"/>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row>
    <row r="632">
      <c r="A632" s="32"/>
      <c r="B632" s="32"/>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row>
    <row r="633">
      <c r="A633" s="32"/>
      <c r="B633" s="32"/>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c r="A634" s="32"/>
      <c r="B634" s="32"/>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row>
    <row r="635">
      <c r="A635" s="32"/>
      <c r="B635" s="32"/>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row>
    <row r="636">
      <c r="A636" s="32"/>
      <c r="B636" s="32"/>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row>
    <row r="637">
      <c r="A637" s="32"/>
      <c r="B637" s="32"/>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row>
    <row r="638">
      <c r="A638" s="32"/>
      <c r="B638" s="32"/>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row>
    <row r="639">
      <c r="A639" s="32"/>
      <c r="B639" s="32"/>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row>
    <row r="640">
      <c r="A640" s="32"/>
      <c r="B640" s="32"/>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row>
    <row r="641">
      <c r="A641" s="32"/>
      <c r="B641" s="32"/>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row>
    <row r="642">
      <c r="A642" s="32"/>
      <c r="B642" s="32"/>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row>
    <row r="643">
      <c r="A643" s="32"/>
      <c r="B643" s="32"/>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row>
    <row r="644">
      <c r="A644" s="32"/>
      <c r="B644" s="32"/>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row>
    <row r="645">
      <c r="A645" s="32"/>
      <c r="B645" s="32"/>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row>
    <row r="646">
      <c r="A646" s="32"/>
      <c r="B646" s="32"/>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row>
    <row r="647">
      <c r="A647" s="32"/>
      <c r="B647" s="32"/>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c r="A648" s="32"/>
      <c r="B648" s="32"/>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row>
    <row r="649">
      <c r="A649" s="32"/>
      <c r="B649" s="32"/>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row>
    <row r="650">
      <c r="A650" s="32"/>
      <c r="B650" s="32"/>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row>
    <row r="651">
      <c r="A651" s="32"/>
      <c r="B651" s="32"/>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c r="A652" s="32"/>
      <c r="B652" s="32"/>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row>
    <row r="653">
      <c r="A653" s="32"/>
      <c r="B653" s="32"/>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row>
    <row r="654">
      <c r="A654" s="32"/>
      <c r="B654" s="32"/>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row>
    <row r="655">
      <c r="A655" s="32"/>
      <c r="B655" s="32"/>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row>
    <row r="656">
      <c r="A656" s="32"/>
      <c r="B656" s="32"/>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c r="A657" s="32"/>
      <c r="B657" s="32"/>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row>
    <row r="658">
      <c r="A658" s="32"/>
      <c r="B658" s="32"/>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row>
    <row r="659">
      <c r="A659" s="32"/>
      <c r="B659" s="32"/>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row>
    <row r="660">
      <c r="A660" s="32"/>
      <c r="B660" s="32"/>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row>
    <row r="661">
      <c r="A661" s="32"/>
      <c r="B661" s="32"/>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row>
    <row r="662">
      <c r="A662" s="32"/>
      <c r="B662" s="32"/>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row>
    <row r="663">
      <c r="A663" s="32"/>
      <c r="B663" s="32"/>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row>
    <row r="664">
      <c r="A664" s="32"/>
      <c r="B664" s="32"/>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row>
    <row r="665">
      <c r="A665" s="32"/>
      <c r="B665" s="32"/>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c r="A666" s="32"/>
      <c r="B666" s="32"/>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row>
    <row r="667">
      <c r="A667" s="32"/>
      <c r="B667" s="32"/>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row>
    <row r="668">
      <c r="A668" s="32"/>
      <c r="B668" s="32"/>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row>
    <row r="669">
      <c r="A669" s="32"/>
      <c r="B669" s="32"/>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row>
    <row r="670">
      <c r="A670" s="32"/>
      <c r="B670" s="32"/>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row>
    <row r="671">
      <c r="A671" s="32"/>
      <c r="B671" s="32"/>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row>
    <row r="672">
      <c r="A672" s="32"/>
      <c r="B672" s="32"/>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row>
    <row r="673">
      <c r="A673" s="32"/>
      <c r="B673" s="32"/>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row>
    <row r="674">
      <c r="A674" s="32"/>
      <c r="B674" s="32"/>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row>
    <row r="675">
      <c r="A675" s="32"/>
      <c r="B675" s="32"/>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row>
    <row r="676">
      <c r="A676" s="32"/>
      <c r="B676" s="32"/>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row>
    <row r="677">
      <c r="A677" s="32"/>
      <c r="B677" s="32"/>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row>
    <row r="678">
      <c r="A678" s="32"/>
      <c r="B678" s="32"/>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row>
    <row r="679">
      <c r="A679" s="32"/>
      <c r="B679" s="32"/>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row>
    <row r="680">
      <c r="A680" s="32"/>
      <c r="B680" s="32"/>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row>
    <row r="681">
      <c r="A681" s="32"/>
      <c r="B681" s="32"/>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c r="A682" s="32"/>
      <c r="B682" s="32"/>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row>
    <row r="683">
      <c r="A683" s="32"/>
      <c r="B683" s="32"/>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row>
    <row r="684">
      <c r="A684" s="32"/>
      <c r="B684" s="32"/>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row>
    <row r="685">
      <c r="A685" s="32"/>
      <c r="B685" s="32"/>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row>
    <row r="686">
      <c r="A686" s="32"/>
      <c r="B686" s="32"/>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row>
    <row r="687">
      <c r="A687" s="32"/>
      <c r="B687" s="32"/>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row>
    <row r="688">
      <c r="A688" s="32"/>
      <c r="B688" s="32"/>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row>
    <row r="689">
      <c r="A689" s="32"/>
      <c r="B689" s="32"/>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row>
    <row r="690">
      <c r="A690" s="32"/>
      <c r="B690" s="32"/>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row>
    <row r="691">
      <c r="A691" s="32"/>
      <c r="B691" s="32"/>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row>
    <row r="692">
      <c r="A692" s="32"/>
      <c r="B692" s="32"/>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row>
    <row r="693">
      <c r="A693" s="32"/>
      <c r="B693" s="32"/>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row>
    <row r="694">
      <c r="A694" s="32"/>
      <c r="B694" s="32"/>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row>
    <row r="695">
      <c r="A695" s="32"/>
      <c r="B695" s="32"/>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row>
    <row r="696">
      <c r="A696" s="32"/>
      <c r="B696" s="32"/>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row>
    <row r="697">
      <c r="A697" s="32"/>
      <c r="B697" s="32"/>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row>
    <row r="698">
      <c r="A698" s="32"/>
      <c r="B698" s="32"/>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row>
    <row r="699">
      <c r="A699" s="32"/>
      <c r="B699" s="32"/>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c r="A700" s="32"/>
      <c r="B700" s="32"/>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row>
    <row r="701">
      <c r="A701" s="32"/>
      <c r="B701" s="32"/>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row>
    <row r="702">
      <c r="A702" s="32"/>
      <c r="B702" s="32"/>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row>
    <row r="703">
      <c r="A703" s="32"/>
      <c r="B703" s="32"/>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row>
    <row r="704">
      <c r="A704" s="32"/>
      <c r="B704" s="32"/>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row>
    <row r="705">
      <c r="A705" s="32"/>
      <c r="B705" s="32"/>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row>
    <row r="706">
      <c r="A706" s="32"/>
      <c r="B706" s="32"/>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row>
    <row r="707">
      <c r="A707" s="32"/>
      <c r="B707" s="32"/>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row>
    <row r="708">
      <c r="A708" s="32"/>
      <c r="B708" s="32"/>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row>
    <row r="709">
      <c r="A709" s="32"/>
      <c r="B709" s="32"/>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row>
    <row r="710">
      <c r="A710" s="32"/>
      <c r="B710" s="32"/>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row>
    <row r="711">
      <c r="A711" s="32"/>
      <c r="B711" s="32"/>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row>
    <row r="712">
      <c r="A712" s="32"/>
      <c r="B712" s="32"/>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row>
    <row r="713">
      <c r="A713" s="32"/>
      <c r="B713" s="32"/>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row>
    <row r="714">
      <c r="A714" s="32"/>
      <c r="B714" s="32"/>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row>
    <row r="715">
      <c r="A715" s="32"/>
      <c r="B715" s="32"/>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c r="A716" s="32"/>
      <c r="B716" s="32"/>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row>
    <row r="717">
      <c r="A717" s="32"/>
      <c r="B717" s="32"/>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row>
    <row r="718">
      <c r="A718" s="32"/>
      <c r="B718" s="32"/>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row>
    <row r="719">
      <c r="A719" s="32"/>
      <c r="B719" s="32"/>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row>
    <row r="720">
      <c r="A720" s="32"/>
      <c r="B720" s="32"/>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row>
    <row r="721">
      <c r="A721" s="32"/>
      <c r="B721" s="32"/>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row>
    <row r="722">
      <c r="A722" s="32"/>
      <c r="B722" s="32"/>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row>
    <row r="723">
      <c r="A723" s="32"/>
      <c r="B723" s="32"/>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row>
    <row r="724">
      <c r="A724" s="32"/>
      <c r="B724" s="32"/>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row>
    <row r="725">
      <c r="A725" s="32"/>
      <c r="B725" s="32"/>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c r="A726" s="32"/>
      <c r="B726" s="32"/>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row>
    <row r="727">
      <c r="A727" s="32"/>
      <c r="B727" s="32"/>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row>
    <row r="728">
      <c r="A728" s="32"/>
      <c r="B728" s="32"/>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row>
    <row r="729">
      <c r="A729" s="32"/>
      <c r="B729" s="32"/>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row>
    <row r="730">
      <c r="A730" s="32"/>
      <c r="B730" s="32"/>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row>
    <row r="731">
      <c r="A731" s="32"/>
      <c r="B731" s="32"/>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row>
    <row r="732">
      <c r="A732" s="32"/>
      <c r="B732" s="32"/>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row>
    <row r="733">
      <c r="A733" s="32"/>
      <c r="B733" s="32"/>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row>
    <row r="734">
      <c r="A734" s="32"/>
      <c r="B734" s="32"/>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c r="A735" s="32"/>
      <c r="B735" s="32"/>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row>
    <row r="736">
      <c r="A736" s="32"/>
      <c r="B736" s="32"/>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row>
    <row r="737">
      <c r="A737" s="32"/>
      <c r="B737" s="32"/>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row>
    <row r="738">
      <c r="A738" s="32"/>
      <c r="B738" s="32"/>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row>
    <row r="739">
      <c r="A739" s="32"/>
      <c r="B739" s="32"/>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row>
    <row r="740">
      <c r="A740" s="32"/>
      <c r="B740" s="32"/>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row>
    <row r="741">
      <c r="A741" s="32"/>
      <c r="B741" s="32"/>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row>
    <row r="742">
      <c r="A742" s="32"/>
      <c r="B742" s="32"/>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row>
    <row r="743">
      <c r="A743" s="32"/>
      <c r="B743" s="32"/>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row>
    <row r="744">
      <c r="A744" s="32"/>
      <c r="B744" s="32"/>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row>
    <row r="745">
      <c r="A745" s="32"/>
      <c r="B745" s="32"/>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row>
    <row r="746">
      <c r="A746" s="32"/>
      <c r="B746" s="32"/>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row>
    <row r="747">
      <c r="A747" s="32"/>
      <c r="B747" s="32"/>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row>
    <row r="748">
      <c r="A748" s="32"/>
      <c r="B748" s="32"/>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row>
    <row r="749">
      <c r="A749" s="32"/>
      <c r="B749" s="32"/>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c r="A750" s="32"/>
      <c r="B750" s="32"/>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row>
    <row r="751">
      <c r="A751" s="32"/>
      <c r="B751" s="32"/>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row>
    <row r="752">
      <c r="A752" s="32"/>
      <c r="B752" s="32"/>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row>
    <row r="753">
      <c r="A753" s="32"/>
      <c r="B753" s="32"/>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row>
    <row r="754">
      <c r="A754" s="32"/>
      <c r="B754" s="32"/>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row>
    <row r="755">
      <c r="A755" s="32"/>
      <c r="B755" s="32"/>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row>
    <row r="756">
      <c r="A756" s="32"/>
      <c r="B756" s="32"/>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row>
    <row r="757">
      <c r="A757" s="32"/>
      <c r="B757" s="32"/>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row>
    <row r="758">
      <c r="A758" s="32"/>
      <c r="B758" s="32"/>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row>
    <row r="759">
      <c r="A759" s="32"/>
      <c r="B759" s="32"/>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row>
    <row r="760">
      <c r="A760" s="32"/>
      <c r="B760" s="32"/>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row>
    <row r="761">
      <c r="A761" s="32"/>
      <c r="B761" s="32"/>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row>
    <row r="762">
      <c r="A762" s="32"/>
      <c r="B762" s="32"/>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row>
    <row r="763">
      <c r="A763" s="32"/>
      <c r="B763" s="32"/>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row>
    <row r="764">
      <c r="A764" s="32"/>
      <c r="B764" s="32"/>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row>
    <row r="765">
      <c r="A765" s="32"/>
      <c r="B765" s="32"/>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row>
    <row r="766">
      <c r="A766" s="32"/>
      <c r="B766" s="32"/>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row>
    <row r="767">
      <c r="A767" s="32"/>
      <c r="B767" s="32"/>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row>
    <row r="768">
      <c r="A768" s="32"/>
      <c r="B768" s="32"/>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row>
    <row r="769">
      <c r="A769" s="32"/>
      <c r="B769" s="32"/>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c r="A770" s="32"/>
      <c r="B770" s="32"/>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row>
    <row r="771">
      <c r="A771" s="32"/>
      <c r="B771" s="32"/>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row>
    <row r="772">
      <c r="A772" s="32"/>
      <c r="B772" s="32"/>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row>
    <row r="773">
      <c r="A773" s="32"/>
      <c r="B773" s="32"/>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row>
    <row r="774">
      <c r="A774" s="32"/>
      <c r="B774" s="32"/>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row>
    <row r="775">
      <c r="A775" s="32"/>
      <c r="B775" s="32"/>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row>
    <row r="776">
      <c r="A776" s="32"/>
      <c r="B776" s="32"/>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row>
    <row r="777">
      <c r="A777" s="32"/>
      <c r="B777" s="32"/>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row>
    <row r="778">
      <c r="A778" s="32"/>
      <c r="B778" s="32"/>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row>
    <row r="779">
      <c r="A779" s="32"/>
      <c r="B779" s="32"/>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row>
    <row r="780">
      <c r="A780" s="32"/>
      <c r="B780" s="32"/>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row>
    <row r="781">
      <c r="A781" s="32"/>
      <c r="B781" s="32"/>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c r="A782" s="32"/>
      <c r="B782" s="32"/>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row>
    <row r="783">
      <c r="A783" s="32"/>
      <c r="B783" s="32"/>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row>
    <row r="784">
      <c r="A784" s="32"/>
      <c r="B784" s="32"/>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row>
    <row r="785">
      <c r="A785" s="32"/>
      <c r="B785" s="32"/>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row>
    <row r="786">
      <c r="A786" s="32"/>
      <c r="B786" s="32"/>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row>
    <row r="787">
      <c r="A787" s="32"/>
      <c r="B787" s="32"/>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row>
    <row r="788">
      <c r="A788" s="32"/>
      <c r="B788" s="32"/>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row>
    <row r="789">
      <c r="A789" s="32"/>
      <c r="B789" s="32"/>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row>
    <row r="790">
      <c r="A790" s="32"/>
      <c r="B790" s="32"/>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row>
    <row r="791">
      <c r="A791" s="32"/>
      <c r="B791" s="32"/>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row>
    <row r="792">
      <c r="A792" s="32"/>
      <c r="B792" s="32"/>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row>
    <row r="793">
      <c r="A793" s="32"/>
      <c r="B793" s="32"/>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row>
    <row r="794">
      <c r="A794" s="32"/>
      <c r="B794" s="32"/>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row>
    <row r="795">
      <c r="A795" s="32"/>
      <c r="B795" s="32"/>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c r="A796" s="32"/>
      <c r="B796" s="32"/>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row>
    <row r="797">
      <c r="A797" s="32"/>
      <c r="B797" s="32"/>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row>
    <row r="798">
      <c r="A798" s="32"/>
      <c r="B798" s="32"/>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row>
    <row r="799">
      <c r="A799" s="32"/>
      <c r="B799" s="32"/>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row>
    <row r="800">
      <c r="A800" s="32"/>
      <c r="B800" s="32"/>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row>
    <row r="801">
      <c r="A801" s="32"/>
      <c r="B801" s="32"/>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row>
    <row r="802">
      <c r="A802" s="32"/>
      <c r="B802" s="32"/>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row>
    <row r="803">
      <c r="A803" s="32"/>
      <c r="B803" s="32"/>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row>
    <row r="804">
      <c r="A804" s="32"/>
      <c r="B804" s="32"/>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row>
    <row r="805">
      <c r="A805" s="32"/>
      <c r="B805" s="32"/>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row>
    <row r="806">
      <c r="A806" s="32"/>
      <c r="B806" s="32"/>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row>
    <row r="807">
      <c r="A807" s="32"/>
      <c r="B807" s="32"/>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row>
    <row r="808">
      <c r="A808" s="32"/>
      <c r="B808" s="32"/>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row>
    <row r="809">
      <c r="A809" s="32"/>
      <c r="B809" s="32"/>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row>
    <row r="810">
      <c r="A810" s="32"/>
      <c r="B810" s="32"/>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row>
    <row r="811">
      <c r="A811" s="32"/>
      <c r="B811" s="32"/>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row>
    <row r="812">
      <c r="A812" s="32"/>
      <c r="B812" s="32"/>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row>
    <row r="813">
      <c r="A813" s="32"/>
      <c r="B813" s="32"/>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row>
    <row r="814">
      <c r="A814" s="32"/>
      <c r="B814" s="32"/>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row>
    <row r="815">
      <c r="A815" s="32"/>
      <c r="B815" s="32"/>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c r="A816" s="32"/>
      <c r="B816" s="32"/>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row>
    <row r="817">
      <c r="A817" s="32"/>
      <c r="B817" s="32"/>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row>
    <row r="818">
      <c r="A818" s="32"/>
      <c r="B818" s="32"/>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row>
    <row r="819">
      <c r="A819" s="32"/>
      <c r="B819" s="32"/>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row>
    <row r="820">
      <c r="A820" s="32"/>
      <c r="B820" s="32"/>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row>
    <row r="821">
      <c r="A821" s="32"/>
      <c r="B821" s="32"/>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row>
    <row r="822">
      <c r="A822" s="32"/>
      <c r="B822" s="32"/>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row>
    <row r="823">
      <c r="A823" s="32"/>
      <c r="B823" s="32"/>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c r="A824" s="32"/>
      <c r="B824" s="32"/>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row>
    <row r="825">
      <c r="A825" s="32"/>
      <c r="B825" s="32"/>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row>
    <row r="826">
      <c r="A826" s="32"/>
      <c r="B826" s="32"/>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row>
    <row r="827">
      <c r="A827" s="32"/>
      <c r="B827" s="32"/>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row>
    <row r="828">
      <c r="A828" s="32"/>
      <c r="B828" s="32"/>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row>
    <row r="829">
      <c r="A829" s="32"/>
      <c r="B829" s="32"/>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row>
    <row r="830">
      <c r="A830" s="32"/>
      <c r="B830" s="32"/>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row>
    <row r="831">
      <c r="A831" s="32"/>
      <c r="B831" s="32"/>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c r="A832" s="32"/>
      <c r="B832" s="32"/>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row>
    <row r="833">
      <c r="A833" s="32"/>
      <c r="B833" s="32"/>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row>
    <row r="834">
      <c r="A834" s="32"/>
      <c r="B834" s="32"/>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row>
    <row r="835">
      <c r="A835" s="32"/>
      <c r="B835" s="32"/>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row>
    <row r="836">
      <c r="A836" s="32"/>
      <c r="B836" s="32"/>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row>
    <row r="837">
      <c r="A837" s="32"/>
      <c r="B837" s="32"/>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row>
    <row r="838">
      <c r="A838" s="32"/>
      <c r="B838" s="32"/>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row>
    <row r="839">
      <c r="A839" s="32"/>
      <c r="B839" s="32"/>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row>
    <row r="840">
      <c r="A840" s="32"/>
      <c r="B840" s="32"/>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row>
    <row r="841">
      <c r="A841" s="32"/>
      <c r="B841" s="32"/>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row>
    <row r="842">
      <c r="A842" s="32"/>
      <c r="B842" s="32"/>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row>
    <row r="843">
      <c r="A843" s="32"/>
      <c r="B843" s="32"/>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c r="A844" s="32"/>
      <c r="B844" s="32"/>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row>
    <row r="845">
      <c r="A845" s="32"/>
      <c r="B845" s="32"/>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row>
    <row r="846">
      <c r="A846" s="32"/>
      <c r="B846" s="32"/>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row>
    <row r="847">
      <c r="A847" s="32"/>
      <c r="B847" s="32"/>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row>
    <row r="848">
      <c r="A848" s="32"/>
      <c r="B848" s="32"/>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row>
    <row r="849">
      <c r="A849" s="32"/>
      <c r="B849" s="32"/>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row>
    <row r="850">
      <c r="A850" s="32"/>
      <c r="B850" s="32"/>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row>
    <row r="851">
      <c r="A851" s="32"/>
      <c r="B851" s="32"/>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row>
    <row r="852">
      <c r="A852" s="32"/>
      <c r="B852" s="32"/>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row>
    <row r="853">
      <c r="A853" s="32"/>
      <c r="B853" s="32"/>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row>
    <row r="854">
      <c r="A854" s="32"/>
      <c r="B854" s="32"/>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row>
    <row r="855">
      <c r="A855" s="32"/>
      <c r="B855" s="32"/>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row>
    <row r="856">
      <c r="A856" s="32"/>
      <c r="B856" s="32"/>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row>
    <row r="857">
      <c r="A857" s="32"/>
      <c r="B857" s="32"/>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c r="A858" s="32"/>
      <c r="B858" s="32"/>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row>
    <row r="859">
      <c r="A859" s="32"/>
      <c r="B859" s="32"/>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row>
    <row r="860">
      <c r="A860" s="32"/>
      <c r="B860" s="32"/>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row>
    <row r="861">
      <c r="A861" s="32"/>
      <c r="B861" s="32"/>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row>
    <row r="862">
      <c r="A862" s="32"/>
      <c r="B862" s="32"/>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row>
    <row r="863">
      <c r="A863" s="32"/>
      <c r="B863" s="32"/>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row>
    <row r="864">
      <c r="A864" s="32"/>
      <c r="B864" s="32"/>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row>
    <row r="865">
      <c r="A865" s="32"/>
      <c r="B865" s="32"/>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row>
    <row r="866">
      <c r="A866" s="32"/>
      <c r="B866" s="32"/>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row>
    <row r="867">
      <c r="A867" s="32"/>
      <c r="B867" s="32"/>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row>
    <row r="868">
      <c r="A868" s="32"/>
      <c r="B868" s="32"/>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row>
    <row r="869">
      <c r="A869" s="32"/>
      <c r="B869" s="32"/>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c r="A870" s="32"/>
      <c r="B870" s="32"/>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row>
    <row r="871">
      <c r="A871" s="32"/>
      <c r="B871" s="32"/>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row>
    <row r="872">
      <c r="A872" s="32"/>
      <c r="B872" s="32"/>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row>
    <row r="873">
      <c r="A873" s="32"/>
      <c r="B873" s="32"/>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row>
    <row r="874">
      <c r="A874" s="32"/>
      <c r="B874" s="32"/>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row>
    <row r="875">
      <c r="A875" s="32"/>
      <c r="B875" s="32"/>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row>
    <row r="876">
      <c r="A876" s="32"/>
      <c r="B876" s="32"/>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row>
    <row r="877">
      <c r="A877" s="32"/>
      <c r="B877" s="32"/>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row>
    <row r="878">
      <c r="A878" s="32"/>
      <c r="B878" s="32"/>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row>
    <row r="879">
      <c r="A879" s="32"/>
      <c r="B879" s="32"/>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row>
    <row r="880">
      <c r="A880" s="32"/>
      <c r="B880" s="32"/>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row>
    <row r="881">
      <c r="A881" s="32"/>
      <c r="B881" s="32"/>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c r="A882" s="32"/>
      <c r="B882" s="32"/>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row>
    <row r="883">
      <c r="A883" s="32"/>
      <c r="B883" s="32"/>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row>
    <row r="884">
      <c r="A884" s="32"/>
      <c r="B884" s="32"/>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row>
    <row r="885">
      <c r="A885" s="32"/>
      <c r="B885" s="32"/>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row>
    <row r="886">
      <c r="A886" s="32"/>
      <c r="B886" s="32"/>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row>
    <row r="887">
      <c r="A887" s="32"/>
      <c r="B887" s="32"/>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row>
    <row r="888">
      <c r="A888" s="32"/>
      <c r="B888" s="32"/>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row>
    <row r="889">
      <c r="A889" s="32"/>
      <c r="B889" s="32"/>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row>
    <row r="890">
      <c r="A890" s="32"/>
      <c r="B890" s="32"/>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c r="A891" s="32"/>
      <c r="B891" s="32"/>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row>
    <row r="892">
      <c r="A892" s="32"/>
      <c r="B892" s="32"/>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row>
    <row r="893">
      <c r="A893" s="32"/>
      <c r="B893" s="32"/>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row>
    <row r="894">
      <c r="A894" s="32"/>
      <c r="B894" s="32"/>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row>
    <row r="895">
      <c r="A895" s="32"/>
      <c r="B895" s="32"/>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row>
    <row r="896">
      <c r="A896" s="32"/>
      <c r="B896" s="32"/>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row>
    <row r="897">
      <c r="A897" s="32"/>
      <c r="B897" s="32"/>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row>
    <row r="898">
      <c r="A898" s="32"/>
      <c r="B898" s="32"/>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row>
    <row r="899">
      <c r="A899" s="32"/>
      <c r="B899" s="32"/>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row>
    <row r="900">
      <c r="A900" s="32"/>
      <c r="B900" s="32"/>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row>
    <row r="901">
      <c r="A901" s="32"/>
      <c r="B901" s="32"/>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row>
    <row r="902">
      <c r="A902" s="32"/>
      <c r="B902" s="32"/>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c r="A903" s="32"/>
      <c r="B903" s="32"/>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row>
    <row r="904">
      <c r="A904" s="32"/>
      <c r="B904" s="32"/>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row>
    <row r="905">
      <c r="A905" s="32"/>
      <c r="B905" s="32"/>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row>
    <row r="906">
      <c r="A906" s="32"/>
      <c r="B906" s="32"/>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row>
    <row r="907">
      <c r="A907" s="32"/>
      <c r="B907" s="32"/>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row>
    <row r="908">
      <c r="A908" s="32"/>
      <c r="B908" s="32"/>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row>
    <row r="909">
      <c r="A909" s="32"/>
      <c r="B909" s="32"/>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row>
    <row r="910">
      <c r="A910" s="32"/>
      <c r="B910" s="32"/>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row>
    <row r="911">
      <c r="A911" s="32"/>
      <c r="B911" s="32"/>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row>
    <row r="912">
      <c r="A912" s="32"/>
      <c r="B912" s="32"/>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c r="A913" s="32"/>
      <c r="B913" s="32"/>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row>
    <row r="914">
      <c r="A914" s="32"/>
      <c r="B914" s="32"/>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row>
    <row r="915">
      <c r="A915" s="32"/>
      <c r="B915" s="32"/>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row>
    <row r="916">
      <c r="A916" s="32"/>
      <c r="B916" s="32"/>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row>
    <row r="917">
      <c r="A917" s="32"/>
      <c r="B917" s="32"/>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row>
    <row r="918">
      <c r="A918" s="32"/>
      <c r="B918" s="32"/>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row>
    <row r="919">
      <c r="A919" s="32"/>
      <c r="B919" s="32"/>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row>
    <row r="920">
      <c r="A920" s="32"/>
      <c r="B920" s="32"/>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row>
    <row r="921">
      <c r="A921" s="32"/>
      <c r="B921" s="32"/>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row>
    <row r="922">
      <c r="A922" s="32"/>
      <c r="B922" s="32"/>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c r="A923" s="32"/>
      <c r="B923" s="32"/>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row>
    <row r="924">
      <c r="A924" s="32"/>
      <c r="B924" s="32"/>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row>
    <row r="925">
      <c r="A925" s="32"/>
      <c r="B925" s="32"/>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row>
    <row r="926">
      <c r="A926" s="32"/>
      <c r="B926" s="32"/>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row>
    <row r="927">
      <c r="A927" s="32"/>
      <c r="B927" s="32"/>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row>
    <row r="928">
      <c r="A928" s="32"/>
      <c r="B928" s="32"/>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row>
    <row r="929">
      <c r="A929" s="32"/>
      <c r="B929" s="32"/>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row>
    <row r="930">
      <c r="A930" s="32"/>
      <c r="B930" s="32"/>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row>
    <row r="931">
      <c r="A931" s="32"/>
      <c r="B931" s="32"/>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row>
    <row r="932">
      <c r="A932" s="32"/>
      <c r="B932" s="32"/>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row>
    <row r="933">
      <c r="A933" s="32"/>
      <c r="B933" s="32"/>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c r="A934" s="32"/>
      <c r="B934" s="32"/>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row>
    <row r="935">
      <c r="A935" s="32"/>
      <c r="B935" s="32"/>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row>
    <row r="936">
      <c r="A936" s="32"/>
      <c r="B936" s="32"/>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row>
    <row r="937">
      <c r="A937" s="32"/>
      <c r="B937" s="32"/>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row>
    <row r="938">
      <c r="A938" s="32"/>
      <c r="B938" s="32"/>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row>
    <row r="939">
      <c r="A939" s="32"/>
      <c r="B939" s="32"/>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row>
    <row r="940">
      <c r="A940" s="32"/>
      <c r="B940" s="32"/>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row>
    <row r="941">
      <c r="A941" s="32"/>
      <c r="B941" s="32"/>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row>
    <row r="942">
      <c r="A942" s="32"/>
      <c r="B942" s="32"/>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c r="A943" s="32"/>
      <c r="B943" s="32"/>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row>
    <row r="944">
      <c r="A944" s="32"/>
      <c r="B944" s="32"/>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row>
    <row r="945">
      <c r="A945" s="32"/>
      <c r="B945" s="32"/>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row>
    <row r="946">
      <c r="A946" s="32"/>
      <c r="B946" s="32"/>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row>
    <row r="947">
      <c r="A947" s="32"/>
      <c r="B947" s="32"/>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row>
    <row r="948">
      <c r="A948" s="32"/>
      <c r="B948" s="32"/>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row>
    <row r="949">
      <c r="A949" s="32"/>
      <c r="B949" s="32"/>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row>
    <row r="950">
      <c r="A950" s="32"/>
      <c r="B950" s="32"/>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row>
    <row r="951">
      <c r="A951" s="32"/>
      <c r="B951" s="32"/>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row>
    <row r="952">
      <c r="A952" s="32"/>
      <c r="B952" s="32"/>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row>
    <row r="953">
      <c r="A953" s="32"/>
      <c r="B953" s="32"/>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row>
    <row r="954">
      <c r="A954" s="32"/>
      <c r="B954" s="32"/>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c r="A955" s="32"/>
      <c r="B955" s="32"/>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row>
    <row r="956">
      <c r="A956" s="32"/>
      <c r="B956" s="32"/>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row>
    <row r="957">
      <c r="A957" s="32"/>
      <c r="B957" s="32"/>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row>
    <row r="958">
      <c r="A958" s="32"/>
      <c r="B958" s="32"/>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row>
    <row r="959">
      <c r="A959" s="32"/>
      <c r="B959" s="32"/>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row>
    <row r="960">
      <c r="A960" s="32"/>
      <c r="B960" s="32"/>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row>
    <row r="961">
      <c r="A961" s="32"/>
      <c r="B961" s="32"/>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row>
    <row r="962">
      <c r="A962" s="32"/>
      <c r="B962" s="32"/>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row>
    <row r="963">
      <c r="A963" s="32"/>
      <c r="B963" s="32"/>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row>
    <row r="964">
      <c r="A964" s="32"/>
      <c r="B964" s="32"/>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row>
    <row r="965">
      <c r="A965" s="32"/>
      <c r="B965" s="32"/>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row>
    <row r="966">
      <c r="A966" s="32"/>
      <c r="B966" s="32"/>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c r="A967" s="32"/>
      <c r="B967" s="32"/>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row>
    <row r="968">
      <c r="A968" s="32"/>
      <c r="B968" s="32"/>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row>
    <row r="969">
      <c r="A969" s="32"/>
      <c r="B969" s="32"/>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row>
    <row r="970">
      <c r="A970" s="32"/>
      <c r="B970" s="32"/>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row>
    <row r="971">
      <c r="A971" s="32"/>
      <c r="B971" s="32"/>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row>
    <row r="972">
      <c r="A972" s="32"/>
      <c r="B972" s="32"/>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row>
    <row r="973">
      <c r="A973" s="32"/>
      <c r="B973" s="32"/>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row>
    <row r="974">
      <c r="A974" s="32"/>
      <c r="B974" s="32"/>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row>
    <row r="975">
      <c r="A975" s="32"/>
      <c r="B975" s="32"/>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row>
    <row r="976">
      <c r="A976" s="32"/>
      <c r="B976" s="32"/>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c r="A977" s="32"/>
      <c r="B977" s="32"/>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row>
    <row r="978">
      <c r="A978" s="32"/>
      <c r="B978" s="32"/>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row>
    <row r="979">
      <c r="A979" s="32"/>
      <c r="B979" s="32"/>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row>
    <row r="980">
      <c r="A980" s="32"/>
      <c r="B980" s="32"/>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row>
    <row r="981">
      <c r="A981" s="32"/>
      <c r="B981" s="32"/>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row>
    <row r="982">
      <c r="A982" s="32"/>
      <c r="B982" s="32"/>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row>
    <row r="983">
      <c r="A983" s="32"/>
      <c r="B983" s="32"/>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row>
    <row r="984">
      <c r="A984" s="32"/>
      <c r="B984" s="32"/>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row>
    <row r="985">
      <c r="A985" s="32"/>
      <c r="B985" s="32"/>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row>
    <row r="986">
      <c r="A986" s="32"/>
      <c r="B986" s="32"/>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row>
    <row r="987">
      <c r="A987" s="32"/>
      <c r="B987" s="32"/>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row>
    <row r="988">
      <c r="A988" s="32"/>
      <c r="B988" s="32"/>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row>
    <row r="989">
      <c r="A989" s="32"/>
      <c r="B989" s="32"/>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row>
    <row r="990">
      <c r="A990" s="32"/>
      <c r="B990" s="32"/>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row>
    <row r="991">
      <c r="A991" s="32"/>
      <c r="B991" s="32"/>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row>
    <row r="992">
      <c r="A992" s="32"/>
      <c r="B992" s="32"/>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row>
    <row r="993">
      <c r="A993" s="32"/>
      <c r="B993" s="32"/>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row>
    <row r="994">
      <c r="A994" s="32"/>
      <c r="B994" s="32"/>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row>
    <row r="995">
      <c r="A995" s="32"/>
      <c r="B995" s="32"/>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row>
    <row r="996">
      <c r="A996" s="32"/>
      <c r="B996" s="32"/>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row>
    <row r="997">
      <c r="A997" s="32"/>
      <c r="B997" s="32"/>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row>
    <row r="998">
      <c r="A998" s="32"/>
      <c r="B998" s="32"/>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row>
    <row r="999">
      <c r="A999" s="32"/>
      <c r="B999" s="32"/>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row>
    <row r="1000">
      <c r="A1000" s="32"/>
      <c r="B1000" s="32"/>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838"/>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row>
    <row r="2">
      <c r="A2" s="17">
        <v>1.0</v>
      </c>
      <c r="B2" s="5" t="s">
        <v>29</v>
      </c>
      <c r="C2" s="5" t="s">
        <v>30</v>
      </c>
      <c r="D2" s="5" t="s">
        <v>31</v>
      </c>
      <c r="E2" s="17">
        <v>47.228354</v>
      </c>
      <c r="F2" s="17">
        <v>-1.561639</v>
      </c>
      <c r="G2" s="5" t="s">
        <v>31</v>
      </c>
      <c r="H2" s="17">
        <v>0.96</v>
      </c>
      <c r="I2" s="5" t="s">
        <v>32</v>
      </c>
      <c r="J2" s="5" t="s">
        <v>33</v>
      </c>
      <c r="K2" s="17">
        <v>134.0</v>
      </c>
      <c r="L2" s="20" t="s">
        <v>34</v>
      </c>
      <c r="M2" s="5"/>
      <c r="N2" s="17">
        <v>44000.0</v>
      </c>
      <c r="O2" s="5" t="s">
        <v>43</v>
      </c>
      <c r="P2" s="5" t="s">
        <v>44</v>
      </c>
      <c r="Q2" s="17">
        <v>44109.0</v>
      </c>
      <c r="R2" s="5"/>
      <c r="S2" s="5"/>
      <c r="T2" s="5"/>
    </row>
    <row r="3">
      <c r="A3" s="17">
        <v>2.0</v>
      </c>
      <c r="B3" s="5" t="s">
        <v>29</v>
      </c>
      <c r="C3" s="5" t="s">
        <v>45</v>
      </c>
      <c r="D3" s="5" t="s">
        <v>46</v>
      </c>
      <c r="E3" s="17">
        <v>47.217239</v>
      </c>
      <c r="F3" s="17">
        <v>-1.560024</v>
      </c>
      <c r="G3" s="5" t="s">
        <v>47</v>
      </c>
      <c r="H3" s="17">
        <v>0.96</v>
      </c>
      <c r="I3" s="5" t="s">
        <v>32</v>
      </c>
      <c r="J3" s="5" t="s">
        <v>48</v>
      </c>
      <c r="K3" s="17">
        <v>3.0</v>
      </c>
      <c r="L3" s="5" t="s">
        <v>49</v>
      </c>
      <c r="M3" s="5"/>
      <c r="N3" s="17">
        <v>44000.0</v>
      </c>
      <c r="O3" s="5" t="s">
        <v>43</v>
      </c>
      <c r="P3" s="5" t="s">
        <v>44</v>
      </c>
      <c r="Q3" s="17">
        <v>44109.0</v>
      </c>
      <c r="R3" s="5"/>
      <c r="S3" s="5"/>
      <c r="T3" s="5"/>
    </row>
    <row r="4">
      <c r="A4" s="17">
        <v>3.0</v>
      </c>
      <c r="B4" s="5" t="s">
        <v>29</v>
      </c>
      <c r="C4" s="5" t="s">
        <v>50</v>
      </c>
      <c r="D4" s="5" t="s">
        <v>51</v>
      </c>
      <c r="E4" s="17">
        <v>47.218265</v>
      </c>
      <c r="F4" s="17">
        <v>-1.552225</v>
      </c>
      <c r="G4" s="5" t="s">
        <v>51</v>
      </c>
      <c r="H4" s="17">
        <v>0.96</v>
      </c>
      <c r="I4" s="5" t="s">
        <v>32</v>
      </c>
      <c r="J4" s="5" t="s">
        <v>52</v>
      </c>
      <c r="K4" s="17">
        <v>2.0</v>
      </c>
      <c r="L4" s="20" t="s">
        <v>53</v>
      </c>
      <c r="M4" s="5"/>
      <c r="N4" s="17">
        <v>44000.0</v>
      </c>
      <c r="O4" s="5" t="s">
        <v>43</v>
      </c>
      <c r="P4" s="5" t="s">
        <v>44</v>
      </c>
      <c r="Q4" s="17">
        <v>44109.0</v>
      </c>
      <c r="R4" s="5"/>
      <c r="S4" s="5"/>
      <c r="T4" s="5"/>
    </row>
    <row r="5">
      <c r="A5" s="17">
        <v>4.0</v>
      </c>
      <c r="B5" s="5" t="s">
        <v>29</v>
      </c>
      <c r="C5" s="5" t="s">
        <v>54</v>
      </c>
      <c r="D5" s="5" t="s">
        <v>55</v>
      </c>
      <c r="E5" s="17">
        <v>47.214068</v>
      </c>
      <c r="F5" s="17">
        <v>-1.562182</v>
      </c>
      <c r="G5" s="5" t="s">
        <v>55</v>
      </c>
      <c r="H5" s="17">
        <v>0.96</v>
      </c>
      <c r="I5" s="5" t="s">
        <v>32</v>
      </c>
      <c r="J5" s="5" t="s">
        <v>56</v>
      </c>
      <c r="K5" s="17">
        <v>18.0</v>
      </c>
      <c r="L5" s="5" t="s">
        <v>57</v>
      </c>
      <c r="M5" s="5"/>
      <c r="N5" s="17">
        <v>44000.0</v>
      </c>
      <c r="O5" s="5" t="s">
        <v>43</v>
      </c>
      <c r="P5" s="5" t="s">
        <v>44</v>
      </c>
      <c r="Q5" s="17">
        <v>44109.0</v>
      </c>
      <c r="R5" s="5"/>
      <c r="S5" s="5"/>
      <c r="T5" s="5"/>
    </row>
    <row r="6">
      <c r="A6" s="17">
        <v>5.0</v>
      </c>
      <c r="B6" s="5" t="s">
        <v>29</v>
      </c>
      <c r="C6" s="5" t="s">
        <v>58</v>
      </c>
      <c r="D6" s="5" t="s">
        <v>59</v>
      </c>
      <c r="E6" s="17">
        <v>47.210831</v>
      </c>
      <c r="F6" s="17">
        <v>-1.549439</v>
      </c>
      <c r="G6" s="5" t="s">
        <v>59</v>
      </c>
      <c r="H6" s="17">
        <v>0.96</v>
      </c>
      <c r="I6" s="5" t="s">
        <v>32</v>
      </c>
      <c r="J6" s="5" t="s">
        <v>60</v>
      </c>
      <c r="K6" s="17">
        <v>22.0</v>
      </c>
      <c r="L6" s="20" t="s">
        <v>61</v>
      </c>
      <c r="M6" s="5"/>
      <c r="N6" s="17">
        <v>44000.0</v>
      </c>
      <c r="O6" s="5" t="s">
        <v>43</v>
      </c>
      <c r="P6" s="5" t="s">
        <v>44</v>
      </c>
      <c r="Q6" s="17">
        <v>44109.0</v>
      </c>
      <c r="R6" s="5"/>
      <c r="S6" s="5"/>
      <c r="T6" s="5"/>
    </row>
    <row r="7">
      <c r="A7" s="17">
        <v>6.0</v>
      </c>
      <c r="B7" s="5" t="s">
        <v>29</v>
      </c>
      <c r="C7" s="5" t="s">
        <v>62</v>
      </c>
      <c r="D7" s="5" t="s">
        <v>63</v>
      </c>
      <c r="E7" s="17">
        <v>47.213182</v>
      </c>
      <c r="F7" s="17">
        <v>-1.566044</v>
      </c>
      <c r="G7" s="5" t="s">
        <v>64</v>
      </c>
      <c r="H7" s="17">
        <v>0.96</v>
      </c>
      <c r="I7" s="5" t="s">
        <v>32</v>
      </c>
      <c r="J7" s="5" t="s">
        <v>65</v>
      </c>
      <c r="K7" s="5" t="s">
        <v>66</v>
      </c>
      <c r="L7" s="20" t="s">
        <v>67</v>
      </c>
      <c r="M7" s="5"/>
      <c r="N7" s="17">
        <v>44000.0</v>
      </c>
      <c r="O7" s="5" t="s">
        <v>43</v>
      </c>
      <c r="P7" s="5" t="s">
        <v>44</v>
      </c>
      <c r="Q7" s="17">
        <v>44109.0</v>
      </c>
      <c r="R7" s="5"/>
      <c r="S7" s="5"/>
      <c r="T7" s="5"/>
    </row>
    <row r="8">
      <c r="A8" s="17">
        <v>7.0</v>
      </c>
      <c r="B8" s="5" t="s">
        <v>29</v>
      </c>
      <c r="C8" s="5" t="s">
        <v>68</v>
      </c>
      <c r="D8" s="5" t="s">
        <v>69</v>
      </c>
      <c r="E8" s="17">
        <v>47.217905</v>
      </c>
      <c r="F8" s="17">
        <v>-1.542937</v>
      </c>
      <c r="G8" s="5" t="s">
        <v>70</v>
      </c>
      <c r="H8" s="17">
        <v>0.89</v>
      </c>
      <c r="I8" s="5" t="s">
        <v>32</v>
      </c>
      <c r="J8" s="5" t="s">
        <v>71</v>
      </c>
      <c r="K8" s="17">
        <v>26.0</v>
      </c>
      <c r="L8" s="20" t="s">
        <v>72</v>
      </c>
      <c r="M8" s="5"/>
      <c r="N8" s="17">
        <v>44000.0</v>
      </c>
      <c r="O8" s="5" t="s">
        <v>43</v>
      </c>
      <c r="P8" s="5" t="s">
        <v>44</v>
      </c>
      <c r="Q8" s="17">
        <v>44109.0</v>
      </c>
      <c r="R8" s="5"/>
      <c r="S8" s="5"/>
      <c r="T8" s="5"/>
    </row>
    <row r="9">
      <c r="A9" s="17">
        <v>8.0</v>
      </c>
      <c r="B9" s="5" t="s">
        <v>29</v>
      </c>
      <c r="C9" s="5" t="s">
        <v>73</v>
      </c>
      <c r="D9" s="5" t="s">
        <v>74</v>
      </c>
      <c r="E9" s="17">
        <v>47.229071</v>
      </c>
      <c r="F9" s="17">
        <v>-1.562215</v>
      </c>
      <c r="G9" s="5" t="s">
        <v>74</v>
      </c>
      <c r="H9" s="17">
        <v>0.96</v>
      </c>
      <c r="I9" s="5" t="s">
        <v>32</v>
      </c>
      <c r="J9" s="5" t="s">
        <v>75</v>
      </c>
      <c r="K9" s="17">
        <v>144.0</v>
      </c>
      <c r="L9" s="20" t="s">
        <v>34</v>
      </c>
      <c r="M9" s="5"/>
      <c r="N9" s="17">
        <v>44000.0</v>
      </c>
      <c r="O9" s="5" t="s">
        <v>43</v>
      </c>
      <c r="P9" s="5" t="s">
        <v>44</v>
      </c>
      <c r="Q9" s="17">
        <v>44109.0</v>
      </c>
      <c r="R9" s="5"/>
      <c r="S9" s="5"/>
      <c r="T9" s="5"/>
    </row>
    <row r="10">
      <c r="A10" s="17">
        <v>9.0</v>
      </c>
      <c r="B10" s="5" t="s">
        <v>29</v>
      </c>
      <c r="C10" s="5" t="s">
        <v>76</v>
      </c>
      <c r="D10" s="5" t="s">
        <v>77</v>
      </c>
      <c r="E10" s="17">
        <v>47.220417</v>
      </c>
      <c r="F10" s="17">
        <v>-1.546169</v>
      </c>
      <c r="G10" s="5" t="s">
        <v>77</v>
      </c>
      <c r="H10" s="17">
        <v>0.96</v>
      </c>
      <c r="I10" s="5" t="s">
        <v>32</v>
      </c>
      <c r="J10" s="5" t="s">
        <v>78</v>
      </c>
      <c r="K10" s="17">
        <v>23.0</v>
      </c>
      <c r="L10" s="5" t="s">
        <v>79</v>
      </c>
      <c r="M10" s="5"/>
      <c r="N10" s="17">
        <v>44000.0</v>
      </c>
      <c r="O10" s="5" t="s">
        <v>43</v>
      </c>
      <c r="P10" s="5" t="s">
        <v>44</v>
      </c>
      <c r="Q10" s="17">
        <v>44109.0</v>
      </c>
      <c r="R10" s="5"/>
      <c r="S10" s="5"/>
      <c r="T10" s="5"/>
    </row>
    <row r="11">
      <c r="A11" s="17">
        <v>10.0</v>
      </c>
      <c r="B11" s="5" t="s">
        <v>29</v>
      </c>
      <c r="C11" s="5" t="s">
        <v>80</v>
      </c>
      <c r="D11" s="5" t="s">
        <v>81</v>
      </c>
      <c r="E11" s="17">
        <v>47.214658</v>
      </c>
      <c r="F11" s="17">
        <v>-1.541114</v>
      </c>
      <c r="G11" s="5" t="s">
        <v>82</v>
      </c>
      <c r="H11" s="17">
        <v>0.88</v>
      </c>
      <c r="I11" s="5" t="s">
        <v>32</v>
      </c>
      <c r="J11" s="5" t="s">
        <v>83</v>
      </c>
      <c r="K11" s="17">
        <v>43.0</v>
      </c>
      <c r="L11" s="5" t="s">
        <v>84</v>
      </c>
      <c r="M11" s="5"/>
      <c r="N11" s="17">
        <v>44000.0</v>
      </c>
      <c r="O11" s="5" t="s">
        <v>43</v>
      </c>
      <c r="P11" s="5" t="s">
        <v>44</v>
      </c>
      <c r="Q11" s="17">
        <v>44109.0</v>
      </c>
      <c r="R11" s="5"/>
      <c r="S11" s="5"/>
      <c r="T11" s="5"/>
    </row>
    <row r="12">
      <c r="A12" s="17">
        <v>11.0</v>
      </c>
      <c r="B12" s="5" t="s">
        <v>29</v>
      </c>
      <c r="C12" s="5" t="s">
        <v>85</v>
      </c>
      <c r="D12" s="5" t="s">
        <v>86</v>
      </c>
      <c r="E12" s="17">
        <v>47.205689</v>
      </c>
      <c r="F12" s="17">
        <v>-1.574332</v>
      </c>
      <c r="G12" s="5" t="s">
        <v>86</v>
      </c>
      <c r="H12" s="17">
        <v>0.96</v>
      </c>
      <c r="I12" s="5" t="s">
        <v>32</v>
      </c>
      <c r="J12" s="5" t="s">
        <v>87</v>
      </c>
      <c r="K12" s="17">
        <v>16.0</v>
      </c>
      <c r="L12" s="20" t="s">
        <v>88</v>
      </c>
      <c r="M12" s="5"/>
      <c r="N12" s="17">
        <v>44100.0</v>
      </c>
      <c r="O12" s="5" t="s">
        <v>43</v>
      </c>
      <c r="P12" s="5" t="s">
        <v>44</v>
      </c>
      <c r="Q12" s="17">
        <v>44109.0</v>
      </c>
      <c r="R12" s="5"/>
      <c r="S12" s="5"/>
      <c r="T12" s="5"/>
    </row>
    <row r="13">
      <c r="A13" s="17">
        <v>12.0</v>
      </c>
      <c r="B13" s="5" t="s">
        <v>29</v>
      </c>
      <c r="C13" s="5" t="s">
        <v>89</v>
      </c>
      <c r="D13" s="5" t="s">
        <v>90</v>
      </c>
      <c r="E13" s="17">
        <v>47.206299</v>
      </c>
      <c r="F13" s="17">
        <v>-1.564215</v>
      </c>
      <c r="G13" s="5" t="s">
        <v>91</v>
      </c>
      <c r="H13" s="17">
        <v>0.87</v>
      </c>
      <c r="I13" s="5" t="s">
        <v>32</v>
      </c>
      <c r="J13" s="5" t="s">
        <v>92</v>
      </c>
      <c r="K13" s="17">
        <v>4.0</v>
      </c>
      <c r="L13" s="20" t="s">
        <v>93</v>
      </c>
      <c r="M13" s="5"/>
      <c r="N13" s="17">
        <v>44200.0</v>
      </c>
      <c r="O13" s="5" t="s">
        <v>43</v>
      </c>
      <c r="P13" s="5" t="s">
        <v>44</v>
      </c>
      <c r="Q13" s="17">
        <v>44109.0</v>
      </c>
      <c r="R13" s="5"/>
      <c r="S13" s="5"/>
      <c r="T13" s="5"/>
    </row>
    <row r="14">
      <c r="A14" s="17">
        <v>13.0</v>
      </c>
      <c r="B14" s="5" t="s">
        <v>29</v>
      </c>
      <c r="C14" s="5" t="s">
        <v>94</v>
      </c>
      <c r="D14" s="5" t="s">
        <v>95</v>
      </c>
      <c r="E14" s="17">
        <v>47.246131</v>
      </c>
      <c r="F14" s="17">
        <v>-1.505387</v>
      </c>
      <c r="G14" s="5" t="s">
        <v>96</v>
      </c>
      <c r="H14" s="17">
        <v>0.96</v>
      </c>
      <c r="I14" s="5" t="s">
        <v>32</v>
      </c>
      <c r="J14" s="5" t="s">
        <v>97</v>
      </c>
      <c r="K14" s="17">
        <v>9.0</v>
      </c>
      <c r="L14" s="20" t="s">
        <v>99</v>
      </c>
      <c r="M14" s="5"/>
      <c r="N14" s="17">
        <v>44300.0</v>
      </c>
      <c r="O14" s="5" t="s">
        <v>43</v>
      </c>
      <c r="P14" s="5" t="s">
        <v>44</v>
      </c>
      <c r="Q14" s="17">
        <v>44109.0</v>
      </c>
      <c r="R14" s="5"/>
      <c r="S14" s="5"/>
      <c r="T14" s="5"/>
    </row>
    <row r="15">
      <c r="A15" s="17">
        <v>14.0</v>
      </c>
      <c r="B15" s="5" t="s">
        <v>105</v>
      </c>
      <c r="C15" s="5" t="s">
        <v>106</v>
      </c>
      <c r="D15" s="5" t="s">
        <v>107</v>
      </c>
      <c r="E15" s="17">
        <v>47.207157</v>
      </c>
      <c r="F15" s="17">
        <v>-1.558662</v>
      </c>
      <c r="G15" s="5" t="s">
        <v>108</v>
      </c>
      <c r="H15" s="17">
        <v>0.96</v>
      </c>
      <c r="I15" s="5" t="s">
        <v>32</v>
      </c>
      <c r="J15" s="5" t="s">
        <v>109</v>
      </c>
      <c r="K15" s="17">
        <v>11.0</v>
      </c>
      <c r="L15" s="20" t="s">
        <v>110</v>
      </c>
      <c r="M15" s="5"/>
      <c r="N15" s="17">
        <v>44200.0</v>
      </c>
      <c r="O15" s="5" t="s">
        <v>43</v>
      </c>
      <c r="P15" s="5" t="s">
        <v>44</v>
      </c>
      <c r="Q15" s="17">
        <v>44109.0</v>
      </c>
      <c r="R15" s="5"/>
      <c r="S15" s="5"/>
      <c r="T15" s="5"/>
    </row>
    <row r="16">
      <c r="A16" s="17">
        <v>15.0</v>
      </c>
      <c r="B16" s="5" t="s">
        <v>29</v>
      </c>
      <c r="C16" s="5" t="s">
        <v>111</v>
      </c>
      <c r="D16" s="5" t="s">
        <v>112</v>
      </c>
      <c r="E16" s="17">
        <v>47.212009</v>
      </c>
      <c r="F16" s="17">
        <v>-1.546843</v>
      </c>
      <c r="G16" s="5" t="s">
        <v>113</v>
      </c>
      <c r="H16" s="17">
        <v>0.87</v>
      </c>
      <c r="I16" s="5" t="s">
        <v>32</v>
      </c>
      <c r="J16" s="5" t="s">
        <v>114</v>
      </c>
      <c r="K16" s="5" t="s">
        <v>115</v>
      </c>
      <c r="L16" s="5" t="s">
        <v>116</v>
      </c>
      <c r="M16" s="5"/>
      <c r="N16" s="17">
        <v>44000.0</v>
      </c>
      <c r="O16" s="5" t="s">
        <v>43</v>
      </c>
      <c r="P16" s="5" t="s">
        <v>44</v>
      </c>
      <c r="Q16" s="17">
        <v>44109.0</v>
      </c>
      <c r="R16" s="5"/>
      <c r="S16" s="5"/>
      <c r="T16" s="5"/>
    </row>
    <row r="17">
      <c r="A17" s="17">
        <v>16.0</v>
      </c>
      <c r="B17" s="5" t="s">
        <v>29</v>
      </c>
      <c r="C17" s="5" t="s">
        <v>117</v>
      </c>
      <c r="D17" s="5" t="s">
        <v>118</v>
      </c>
      <c r="E17" s="17">
        <v>47.212336</v>
      </c>
      <c r="F17" s="17">
        <v>-1.550133</v>
      </c>
      <c r="G17" s="5" t="s">
        <v>118</v>
      </c>
      <c r="H17" s="17">
        <v>0.96</v>
      </c>
      <c r="I17" s="5" t="s">
        <v>32</v>
      </c>
      <c r="J17" s="5" t="s">
        <v>119</v>
      </c>
      <c r="K17" s="17">
        <v>9.0</v>
      </c>
      <c r="L17" s="20" t="s">
        <v>61</v>
      </c>
      <c r="M17" s="5"/>
      <c r="N17" s="17">
        <v>44000.0</v>
      </c>
      <c r="O17" s="5" t="s">
        <v>43</v>
      </c>
      <c r="P17" s="5" t="s">
        <v>44</v>
      </c>
      <c r="Q17" s="17">
        <v>44109.0</v>
      </c>
      <c r="R17" s="5"/>
      <c r="S17" s="5"/>
      <c r="T17" s="5"/>
    </row>
    <row r="18">
      <c r="A18" s="17">
        <v>17.0</v>
      </c>
      <c r="B18" s="5" t="s">
        <v>120</v>
      </c>
      <c r="C18" s="5" t="s">
        <v>121</v>
      </c>
      <c r="D18" s="5" t="s">
        <v>122</v>
      </c>
      <c r="E18" s="17">
        <v>47.204824</v>
      </c>
      <c r="F18" s="17">
        <v>-1.567963</v>
      </c>
      <c r="G18" s="5" t="s">
        <v>123</v>
      </c>
      <c r="H18" s="17">
        <v>0.86</v>
      </c>
      <c r="I18" s="5" t="s">
        <v>32</v>
      </c>
      <c r="J18" s="5" t="s">
        <v>124</v>
      </c>
      <c r="K18" s="17">
        <v>20.0</v>
      </c>
      <c r="L18" s="20" t="s">
        <v>125</v>
      </c>
      <c r="M18" s="5"/>
      <c r="N18" s="17">
        <v>44200.0</v>
      </c>
      <c r="O18" s="5" t="s">
        <v>43</v>
      </c>
      <c r="P18" s="5" t="s">
        <v>44</v>
      </c>
      <c r="Q18" s="17">
        <v>44109.0</v>
      </c>
      <c r="R18" s="5"/>
      <c r="S18" s="5"/>
      <c r="T18" s="5"/>
    </row>
    <row r="19">
      <c r="A19" s="17">
        <v>18.0</v>
      </c>
      <c r="B19" s="5" t="s">
        <v>120</v>
      </c>
      <c r="C19" s="5" t="s">
        <v>126</v>
      </c>
      <c r="D19" s="5" t="s">
        <v>127</v>
      </c>
      <c r="E19" s="17">
        <v>47.204778</v>
      </c>
      <c r="F19" s="17">
        <v>-1.5682</v>
      </c>
      <c r="G19" s="5" t="s">
        <v>128</v>
      </c>
      <c r="H19" s="17">
        <v>0.86</v>
      </c>
      <c r="I19" s="5" t="s">
        <v>32</v>
      </c>
      <c r="J19" s="5" t="s">
        <v>129</v>
      </c>
      <c r="K19" s="17">
        <v>24.0</v>
      </c>
      <c r="L19" s="20" t="s">
        <v>125</v>
      </c>
      <c r="M19" s="5"/>
      <c r="N19" s="17">
        <v>44200.0</v>
      </c>
      <c r="O19" s="5" t="s">
        <v>43</v>
      </c>
      <c r="P19" s="5" t="s">
        <v>44</v>
      </c>
      <c r="Q19" s="17">
        <v>44109.0</v>
      </c>
      <c r="R19" s="5"/>
      <c r="S19" s="5"/>
      <c r="T19" s="5"/>
    </row>
    <row r="20">
      <c r="A20" s="17">
        <v>19.0</v>
      </c>
      <c r="B20" s="5" t="s">
        <v>120</v>
      </c>
      <c r="C20" s="5" t="s">
        <v>130</v>
      </c>
      <c r="D20" s="5" t="s">
        <v>131</v>
      </c>
      <c r="E20" s="17">
        <v>47.206491</v>
      </c>
      <c r="F20" s="17">
        <v>-1.563783</v>
      </c>
      <c r="G20" s="5" t="s">
        <v>132</v>
      </c>
      <c r="H20" s="17">
        <v>0.87</v>
      </c>
      <c r="I20" s="5" t="s">
        <v>32</v>
      </c>
      <c r="J20" s="5" t="s">
        <v>133</v>
      </c>
      <c r="K20" s="17">
        <v>1.0</v>
      </c>
      <c r="L20" s="20" t="s">
        <v>134</v>
      </c>
      <c r="M20" s="5"/>
      <c r="N20" s="17">
        <v>44200.0</v>
      </c>
      <c r="O20" s="5" t="s">
        <v>43</v>
      </c>
      <c r="P20" s="5" t="s">
        <v>44</v>
      </c>
      <c r="Q20" s="17">
        <v>44109.0</v>
      </c>
      <c r="R20" s="5"/>
      <c r="S20" s="5"/>
      <c r="T20" s="5"/>
    </row>
    <row r="21">
      <c r="A21" s="17">
        <v>20.0</v>
      </c>
      <c r="B21" s="5" t="s">
        <v>135</v>
      </c>
      <c r="C21" s="5" t="s">
        <v>136</v>
      </c>
      <c r="D21" s="5" t="s">
        <v>137</v>
      </c>
      <c r="E21" s="17">
        <v>47.201392</v>
      </c>
      <c r="F21" s="17">
        <v>-1.571388</v>
      </c>
      <c r="G21" s="5" t="s">
        <v>138</v>
      </c>
      <c r="H21" s="17">
        <v>0.89</v>
      </c>
      <c r="I21" s="5" t="s">
        <v>32</v>
      </c>
      <c r="J21" s="5" t="s">
        <v>139</v>
      </c>
      <c r="K21" s="17">
        <v>8.0</v>
      </c>
      <c r="L21" s="20" t="s">
        <v>140</v>
      </c>
      <c r="M21" s="5"/>
      <c r="N21" s="17">
        <v>44200.0</v>
      </c>
      <c r="O21" s="5" t="s">
        <v>43</v>
      </c>
      <c r="P21" s="5" t="s">
        <v>44</v>
      </c>
      <c r="Q21" s="17">
        <v>44109.0</v>
      </c>
      <c r="R21" s="5"/>
      <c r="S21" s="5"/>
      <c r="T21" s="5"/>
    </row>
    <row r="22">
      <c r="A22" s="17">
        <v>21.0</v>
      </c>
      <c r="B22" s="5" t="s">
        <v>120</v>
      </c>
      <c r="C22" s="5" t="s">
        <v>141</v>
      </c>
      <c r="D22" s="5" t="s">
        <v>142</v>
      </c>
      <c r="E22" s="17">
        <v>47.204311</v>
      </c>
      <c r="F22" s="17">
        <v>-1.568063</v>
      </c>
      <c r="G22" s="5" t="s">
        <v>143</v>
      </c>
      <c r="H22" s="17">
        <v>0.96</v>
      </c>
      <c r="I22" s="5" t="s">
        <v>32</v>
      </c>
      <c r="J22" s="5" t="s">
        <v>144</v>
      </c>
      <c r="K22" s="17">
        <v>7.0</v>
      </c>
      <c r="L22" s="5" t="s">
        <v>145</v>
      </c>
      <c r="M22" s="5"/>
      <c r="N22" s="17">
        <v>44200.0</v>
      </c>
      <c r="O22" s="5" t="s">
        <v>43</v>
      </c>
      <c r="P22" s="5" t="s">
        <v>44</v>
      </c>
      <c r="Q22" s="17">
        <v>44109.0</v>
      </c>
      <c r="R22" s="5"/>
      <c r="S22" s="5"/>
      <c r="T22" s="5"/>
    </row>
    <row r="23">
      <c r="A23" s="17">
        <v>22.0</v>
      </c>
      <c r="B23" s="5" t="s">
        <v>146</v>
      </c>
      <c r="C23" s="5" t="s">
        <v>147</v>
      </c>
      <c r="D23" s="5" t="s">
        <v>148</v>
      </c>
      <c r="E23" s="17">
        <v>47.203751</v>
      </c>
      <c r="F23" s="17">
        <v>-1.570802</v>
      </c>
      <c r="G23" s="5" t="s">
        <v>149</v>
      </c>
      <c r="H23" s="17">
        <v>0.73</v>
      </c>
      <c r="I23" s="5" t="s">
        <v>150</v>
      </c>
      <c r="J23" s="5" t="s">
        <v>151</v>
      </c>
      <c r="K23" s="5"/>
      <c r="L23" s="5" t="s">
        <v>152</v>
      </c>
      <c r="M23" s="5"/>
      <c r="N23" s="17">
        <v>44200.0</v>
      </c>
      <c r="O23" s="5" t="s">
        <v>43</v>
      </c>
      <c r="P23" s="5" t="s">
        <v>44</v>
      </c>
      <c r="Q23" s="17">
        <v>44109.0</v>
      </c>
      <c r="R23" s="5"/>
      <c r="S23" s="5"/>
      <c r="T23" s="5"/>
    </row>
    <row r="24">
      <c r="A24" s="17">
        <v>23.0</v>
      </c>
      <c r="B24" s="5" t="s">
        <v>146</v>
      </c>
      <c r="C24" s="5" t="s">
        <v>153</v>
      </c>
      <c r="D24" s="5" t="s">
        <v>154</v>
      </c>
      <c r="E24" s="17">
        <v>47.229028</v>
      </c>
      <c r="F24" s="17">
        <v>-1.584999</v>
      </c>
      <c r="G24" s="5" t="s">
        <v>155</v>
      </c>
      <c r="H24" s="17">
        <v>0.96</v>
      </c>
      <c r="I24" s="5" t="s">
        <v>32</v>
      </c>
      <c r="J24" s="5" t="s">
        <v>161</v>
      </c>
      <c r="K24" s="17">
        <v>38.0</v>
      </c>
      <c r="L24" s="5" t="s">
        <v>162</v>
      </c>
      <c r="M24" s="5"/>
      <c r="N24" s="17">
        <v>44100.0</v>
      </c>
      <c r="O24" s="5" t="s">
        <v>43</v>
      </c>
      <c r="P24" s="5" t="s">
        <v>44</v>
      </c>
      <c r="Q24" s="17">
        <v>44109.0</v>
      </c>
      <c r="R24" s="5"/>
      <c r="S24" s="5"/>
      <c r="T24" s="5"/>
    </row>
    <row r="25">
      <c r="A25" s="17">
        <v>24.0</v>
      </c>
      <c r="B25" s="5" t="s">
        <v>120</v>
      </c>
      <c r="C25" s="5" t="s">
        <v>163</v>
      </c>
      <c r="D25" s="5" t="s">
        <v>164</v>
      </c>
      <c r="E25" s="17">
        <v>47.215234</v>
      </c>
      <c r="F25" s="17">
        <v>-1.546799</v>
      </c>
      <c r="G25" s="5" t="s">
        <v>165</v>
      </c>
      <c r="H25" s="17">
        <v>0.86</v>
      </c>
      <c r="I25" s="5" t="s">
        <v>150</v>
      </c>
      <c r="J25" s="5" t="s">
        <v>166</v>
      </c>
      <c r="K25" s="5"/>
      <c r="L25" s="5" t="s">
        <v>167</v>
      </c>
      <c r="M25" s="5"/>
      <c r="N25" s="17">
        <v>44000.0</v>
      </c>
      <c r="O25" s="5" t="s">
        <v>43</v>
      </c>
      <c r="P25" s="5" t="s">
        <v>44</v>
      </c>
      <c r="Q25" s="17">
        <v>44109.0</v>
      </c>
      <c r="R25" s="5"/>
      <c r="S25" s="5"/>
      <c r="T25" s="5"/>
    </row>
    <row r="26">
      <c r="A26" s="17">
        <v>25.0</v>
      </c>
      <c r="B26" s="5" t="s">
        <v>120</v>
      </c>
      <c r="C26" s="5" t="s">
        <v>168</v>
      </c>
      <c r="D26" s="5" t="s">
        <v>169</v>
      </c>
      <c r="E26" s="17">
        <v>47.217125</v>
      </c>
      <c r="F26" s="17">
        <v>-1.553941</v>
      </c>
      <c r="G26" s="5" t="s">
        <v>169</v>
      </c>
      <c r="H26" s="17">
        <v>0.96</v>
      </c>
      <c r="I26" s="5" t="s">
        <v>32</v>
      </c>
      <c r="J26" s="5" t="s">
        <v>170</v>
      </c>
      <c r="K26" s="17">
        <v>5.0</v>
      </c>
      <c r="L26" s="5" t="s">
        <v>171</v>
      </c>
      <c r="M26" s="5"/>
      <c r="N26" s="17">
        <v>44000.0</v>
      </c>
      <c r="O26" s="5" t="s">
        <v>43</v>
      </c>
      <c r="P26" s="5" t="s">
        <v>44</v>
      </c>
      <c r="Q26" s="17">
        <v>44109.0</v>
      </c>
      <c r="R26" s="5"/>
      <c r="S26" s="5"/>
      <c r="T26" s="5"/>
    </row>
    <row r="27">
      <c r="A27" s="17">
        <v>26.0</v>
      </c>
      <c r="B27" s="5" t="s">
        <v>172</v>
      </c>
      <c r="C27" s="5" t="s">
        <v>173</v>
      </c>
      <c r="D27" s="5" t="s">
        <v>174</v>
      </c>
      <c r="E27" s="17">
        <v>47.221374</v>
      </c>
      <c r="F27" s="17">
        <v>-1.563522</v>
      </c>
      <c r="G27" s="5" t="s">
        <v>175</v>
      </c>
      <c r="H27" s="17">
        <v>0.96</v>
      </c>
      <c r="I27" s="5" t="s">
        <v>32</v>
      </c>
      <c r="J27" s="5" t="s">
        <v>176</v>
      </c>
      <c r="K27" s="17">
        <v>1.0</v>
      </c>
      <c r="L27" s="5" t="s">
        <v>177</v>
      </c>
      <c r="M27" s="5"/>
      <c r="N27" s="17">
        <v>44000.0</v>
      </c>
      <c r="O27" s="5" t="s">
        <v>43</v>
      </c>
      <c r="P27" s="5" t="s">
        <v>44</v>
      </c>
      <c r="Q27" s="17">
        <v>44109.0</v>
      </c>
      <c r="R27" s="5"/>
      <c r="S27" s="5"/>
      <c r="T27" s="5"/>
    </row>
    <row r="28">
      <c r="A28" s="17">
        <v>27.0</v>
      </c>
      <c r="B28" s="5" t="s">
        <v>120</v>
      </c>
      <c r="C28" s="5" t="s">
        <v>178</v>
      </c>
      <c r="D28" s="5" t="s">
        <v>179</v>
      </c>
      <c r="E28" s="17">
        <v>47.210151</v>
      </c>
      <c r="F28" s="17">
        <v>-1.547664</v>
      </c>
      <c r="G28" s="5" t="s">
        <v>180</v>
      </c>
      <c r="H28" s="17">
        <v>0.96</v>
      </c>
      <c r="I28" s="5" t="s">
        <v>32</v>
      </c>
      <c r="J28" s="5" t="s">
        <v>181</v>
      </c>
      <c r="K28" s="17">
        <v>5.0</v>
      </c>
      <c r="L28" s="5" t="s">
        <v>182</v>
      </c>
      <c r="M28" s="5"/>
      <c r="N28" s="17">
        <v>44000.0</v>
      </c>
      <c r="O28" s="5" t="s">
        <v>43</v>
      </c>
      <c r="P28" s="5" t="s">
        <v>44</v>
      </c>
      <c r="Q28" s="17">
        <v>44109.0</v>
      </c>
      <c r="R28" s="5"/>
      <c r="S28" s="5"/>
      <c r="T28" s="5"/>
    </row>
    <row r="29">
      <c r="A29" s="17">
        <v>28.0</v>
      </c>
      <c r="B29" s="5" t="s">
        <v>120</v>
      </c>
      <c r="C29" s="5" t="s">
        <v>183</v>
      </c>
      <c r="D29" s="5" t="s">
        <v>184</v>
      </c>
      <c r="E29" s="17">
        <v>47.206443</v>
      </c>
      <c r="F29" s="17">
        <v>-1.573541</v>
      </c>
      <c r="G29" s="5" t="s">
        <v>185</v>
      </c>
      <c r="H29" s="17">
        <v>0.96</v>
      </c>
      <c r="I29" s="5" t="s">
        <v>32</v>
      </c>
      <c r="J29" s="5" t="s">
        <v>186</v>
      </c>
      <c r="K29" s="17">
        <v>15.0</v>
      </c>
      <c r="L29" s="20" t="s">
        <v>88</v>
      </c>
      <c r="M29" s="5"/>
      <c r="N29" s="17">
        <v>44100.0</v>
      </c>
      <c r="O29" s="5" t="s">
        <v>43</v>
      </c>
      <c r="P29" s="5" t="s">
        <v>44</v>
      </c>
      <c r="Q29" s="17">
        <v>44109.0</v>
      </c>
      <c r="R29" s="5"/>
      <c r="S29" s="5"/>
      <c r="T29" s="5"/>
    </row>
    <row r="30">
      <c r="A30" s="17">
        <v>29.0</v>
      </c>
      <c r="B30" s="5" t="s">
        <v>120</v>
      </c>
      <c r="C30" s="5" t="s">
        <v>187</v>
      </c>
      <c r="D30" s="5" t="s">
        <v>188</v>
      </c>
      <c r="E30" s="17">
        <v>47.20422</v>
      </c>
      <c r="F30" s="17">
        <v>-1.546397</v>
      </c>
      <c r="G30" s="5" t="s">
        <v>189</v>
      </c>
      <c r="H30" s="17">
        <v>0.91</v>
      </c>
      <c r="I30" s="5" t="s">
        <v>32</v>
      </c>
      <c r="J30" s="5" t="s">
        <v>190</v>
      </c>
      <c r="K30" s="17">
        <v>13.0</v>
      </c>
      <c r="L30" s="20" t="s">
        <v>191</v>
      </c>
      <c r="M30" s="5"/>
      <c r="N30" s="17">
        <v>44200.0</v>
      </c>
      <c r="O30" s="5" t="s">
        <v>43</v>
      </c>
      <c r="P30" s="5" t="s">
        <v>44</v>
      </c>
      <c r="Q30" s="17">
        <v>44109.0</v>
      </c>
      <c r="R30" s="5"/>
      <c r="S30" s="5"/>
      <c r="T30" s="5"/>
    </row>
    <row r="31">
      <c r="A31" s="17">
        <v>30.0</v>
      </c>
      <c r="B31" s="5" t="s">
        <v>120</v>
      </c>
      <c r="C31" s="5" t="s">
        <v>192</v>
      </c>
      <c r="D31" s="5" t="s">
        <v>193</v>
      </c>
      <c r="E31" s="17">
        <v>47.253081</v>
      </c>
      <c r="F31" s="17">
        <v>-1.617958</v>
      </c>
      <c r="G31" s="5" t="s">
        <v>193</v>
      </c>
      <c r="H31" s="17">
        <v>0.95</v>
      </c>
      <c r="I31" s="5" t="s">
        <v>32</v>
      </c>
      <c r="J31" s="5" t="s">
        <v>194</v>
      </c>
      <c r="K31" s="17">
        <v>7.0</v>
      </c>
      <c r="L31" s="20" t="s">
        <v>195</v>
      </c>
      <c r="M31" s="5"/>
      <c r="N31" s="17">
        <v>44700.0</v>
      </c>
      <c r="O31" s="5" t="s">
        <v>196</v>
      </c>
      <c r="P31" s="5" t="s">
        <v>44</v>
      </c>
      <c r="Q31" s="17">
        <v>44114.0</v>
      </c>
      <c r="R31" s="5"/>
      <c r="S31" s="5"/>
      <c r="T31" s="5"/>
    </row>
    <row r="32">
      <c r="A32" s="17">
        <v>31.0</v>
      </c>
      <c r="B32" s="5" t="s">
        <v>197</v>
      </c>
      <c r="C32" s="5" t="s">
        <v>198</v>
      </c>
      <c r="D32" s="5" t="s">
        <v>199</v>
      </c>
      <c r="E32" s="17">
        <v>47.195805</v>
      </c>
      <c r="F32" s="17">
        <v>-1.487956</v>
      </c>
      <c r="G32" s="5" t="s">
        <v>200</v>
      </c>
      <c r="H32" s="17">
        <v>0.92</v>
      </c>
      <c r="I32" s="5" t="s">
        <v>150</v>
      </c>
      <c r="J32" s="5" t="s">
        <v>201</v>
      </c>
      <c r="K32" s="5"/>
      <c r="L32" s="20" t="s">
        <v>202</v>
      </c>
      <c r="M32" s="5"/>
      <c r="N32" s="17">
        <v>44230.0</v>
      </c>
      <c r="O32" s="5" t="s">
        <v>203</v>
      </c>
      <c r="P32" s="5" t="s">
        <v>44</v>
      </c>
      <c r="Q32" s="17">
        <v>44190.0</v>
      </c>
      <c r="R32" s="5"/>
      <c r="S32" s="5"/>
      <c r="T32" s="5"/>
    </row>
    <row r="33">
      <c r="A33" s="17">
        <v>32.0</v>
      </c>
      <c r="B33" s="5" t="s">
        <v>29</v>
      </c>
      <c r="C33" s="5" t="s">
        <v>204</v>
      </c>
      <c r="D33" s="5" t="s">
        <v>205</v>
      </c>
      <c r="E33" s="17">
        <v>47.246325</v>
      </c>
      <c r="F33" s="17">
        <v>-1.617535</v>
      </c>
      <c r="G33" s="5" t="s">
        <v>206</v>
      </c>
      <c r="H33" s="17">
        <v>0.96</v>
      </c>
      <c r="I33" s="5" t="s">
        <v>32</v>
      </c>
      <c r="J33" s="5" t="s">
        <v>207</v>
      </c>
      <c r="K33" s="17">
        <v>1.0</v>
      </c>
      <c r="L33" s="20" t="s">
        <v>208</v>
      </c>
      <c r="M33" s="5"/>
      <c r="N33" s="17">
        <v>44800.0</v>
      </c>
      <c r="O33" s="5" t="s">
        <v>209</v>
      </c>
      <c r="P33" s="5" t="s">
        <v>44</v>
      </c>
      <c r="Q33" s="17">
        <v>44162.0</v>
      </c>
      <c r="R33" s="5"/>
      <c r="S33" s="5"/>
      <c r="T33" s="5"/>
    </row>
    <row r="34">
      <c r="A34" s="17">
        <v>33.0</v>
      </c>
      <c r="B34" s="5" t="s">
        <v>215</v>
      </c>
      <c r="C34" s="5" t="s">
        <v>216</v>
      </c>
      <c r="D34" s="5" t="s">
        <v>217</v>
      </c>
      <c r="E34" s="17">
        <v>47.25948</v>
      </c>
      <c r="F34" s="17">
        <v>-2.27172</v>
      </c>
      <c r="G34" s="5" t="s">
        <v>218</v>
      </c>
      <c r="H34" s="17">
        <v>0.96</v>
      </c>
      <c r="I34" s="5" t="s">
        <v>32</v>
      </c>
      <c r="J34" s="5" t="s">
        <v>219</v>
      </c>
      <c r="K34" s="17">
        <v>25.0</v>
      </c>
      <c r="L34" s="20" t="s">
        <v>220</v>
      </c>
      <c r="M34" s="5"/>
      <c r="N34" s="17">
        <v>44600.0</v>
      </c>
      <c r="O34" s="5" t="s">
        <v>221</v>
      </c>
      <c r="P34" s="5" t="s">
        <v>44</v>
      </c>
      <c r="Q34" s="17">
        <v>44184.0</v>
      </c>
      <c r="R34" s="5"/>
      <c r="S34" s="5"/>
      <c r="T34" s="5"/>
    </row>
    <row r="35">
      <c r="A35" s="17">
        <v>34.0</v>
      </c>
      <c r="B35" s="5" t="s">
        <v>29</v>
      </c>
      <c r="C35" s="5" t="s">
        <v>222</v>
      </c>
      <c r="D35" s="5" t="s">
        <v>223</v>
      </c>
      <c r="E35" s="17">
        <v>47.28554</v>
      </c>
      <c r="F35" s="17">
        <v>-2.21387</v>
      </c>
      <c r="G35" s="5" t="s">
        <v>223</v>
      </c>
      <c r="H35" s="17">
        <v>0.96</v>
      </c>
      <c r="I35" s="5" t="s">
        <v>32</v>
      </c>
      <c r="J35" s="5" t="s">
        <v>224</v>
      </c>
      <c r="K35" s="17">
        <v>21.0</v>
      </c>
      <c r="L35" s="20" t="s">
        <v>225</v>
      </c>
      <c r="M35" s="5"/>
      <c r="N35" s="17">
        <v>44600.0</v>
      </c>
      <c r="O35" s="5" t="s">
        <v>221</v>
      </c>
      <c r="P35" s="5" t="s">
        <v>44</v>
      </c>
      <c r="Q35" s="17">
        <v>44184.0</v>
      </c>
      <c r="R35" s="5"/>
      <c r="S35" s="5"/>
      <c r="T35" s="5"/>
    </row>
    <row r="36">
      <c r="A36" s="17">
        <v>35.0</v>
      </c>
      <c r="B36" s="5" t="s">
        <v>120</v>
      </c>
      <c r="C36" s="5" t="s">
        <v>226</v>
      </c>
      <c r="D36" s="5" t="s">
        <v>227</v>
      </c>
      <c r="E36" s="17">
        <v>47.27136</v>
      </c>
      <c r="F36" s="17">
        <v>-2.20132</v>
      </c>
      <c r="G36" s="5" t="s">
        <v>228</v>
      </c>
      <c r="H36" s="17">
        <v>0.7</v>
      </c>
      <c r="I36" s="5" t="s">
        <v>32</v>
      </c>
      <c r="J36" s="5" t="s">
        <v>229</v>
      </c>
      <c r="K36" s="17">
        <v>3.0</v>
      </c>
      <c r="L36" s="5" t="s">
        <v>230</v>
      </c>
      <c r="M36" s="5"/>
      <c r="N36" s="17">
        <v>44600.0</v>
      </c>
      <c r="O36" s="5" t="s">
        <v>221</v>
      </c>
      <c r="P36" s="5" t="s">
        <v>44</v>
      </c>
      <c r="Q36" s="17">
        <v>44184.0</v>
      </c>
      <c r="R36" s="5"/>
      <c r="S36" s="5"/>
      <c r="T36" s="5"/>
    </row>
    <row r="37">
      <c r="A37" s="17">
        <v>36.0</v>
      </c>
      <c r="B37" s="5" t="s">
        <v>29</v>
      </c>
      <c r="C37" s="5" t="s">
        <v>231</v>
      </c>
      <c r="D37" s="5" t="s">
        <v>232</v>
      </c>
      <c r="E37" s="17">
        <v>47.2859</v>
      </c>
      <c r="F37" s="17">
        <v>-2.21477</v>
      </c>
      <c r="G37" s="5" t="s">
        <v>232</v>
      </c>
      <c r="H37" s="17">
        <v>0.96</v>
      </c>
      <c r="I37" s="5" t="s">
        <v>32</v>
      </c>
      <c r="J37" s="5" t="s">
        <v>233</v>
      </c>
      <c r="K37" s="17">
        <v>18.0</v>
      </c>
      <c r="L37" s="20" t="s">
        <v>234</v>
      </c>
      <c r="M37" s="5"/>
      <c r="N37" s="17">
        <v>44600.0</v>
      </c>
      <c r="O37" s="5" t="s">
        <v>221</v>
      </c>
      <c r="P37" s="5" t="s">
        <v>44</v>
      </c>
      <c r="Q37" s="17">
        <v>44184.0</v>
      </c>
      <c r="R37" s="5"/>
      <c r="S37" s="5"/>
      <c r="T37" s="5"/>
    </row>
    <row r="38">
      <c r="A38" s="17">
        <v>37.0</v>
      </c>
      <c r="B38" s="5" t="s">
        <v>197</v>
      </c>
      <c r="C38" s="5" t="s">
        <v>235</v>
      </c>
      <c r="D38" s="5" t="s">
        <v>236</v>
      </c>
      <c r="E38" s="17">
        <v>47.27261</v>
      </c>
      <c r="F38" s="17">
        <v>-2.21196</v>
      </c>
      <c r="G38" s="5" t="s">
        <v>236</v>
      </c>
      <c r="H38" s="17">
        <v>0.96</v>
      </c>
      <c r="I38" s="5" t="s">
        <v>32</v>
      </c>
      <c r="J38" s="5" t="s">
        <v>237</v>
      </c>
      <c r="K38" s="17">
        <v>24.0</v>
      </c>
      <c r="L38" s="20" t="s">
        <v>238</v>
      </c>
      <c r="M38" s="5"/>
      <c r="N38" s="17">
        <v>44600.0</v>
      </c>
      <c r="O38" s="5" t="s">
        <v>221</v>
      </c>
      <c r="P38" s="5" t="s">
        <v>44</v>
      </c>
      <c r="Q38" s="17">
        <v>44184.0</v>
      </c>
      <c r="R38" s="5"/>
      <c r="S38" s="5"/>
      <c r="T38" s="5"/>
    </row>
    <row r="39">
      <c r="A39" s="17">
        <v>38.0</v>
      </c>
      <c r="B39" s="5" t="s">
        <v>239</v>
      </c>
      <c r="C39" s="5" t="s">
        <v>240</v>
      </c>
      <c r="D39" s="5" t="s">
        <v>241</v>
      </c>
      <c r="E39" s="17">
        <v>47.2785</v>
      </c>
      <c r="F39" s="17">
        <v>-2.21231</v>
      </c>
      <c r="G39" s="5" t="s">
        <v>242</v>
      </c>
      <c r="H39" s="17">
        <v>0.76</v>
      </c>
      <c r="I39" s="5" t="s">
        <v>150</v>
      </c>
      <c r="J39" s="5" t="s">
        <v>243</v>
      </c>
      <c r="K39" s="5"/>
      <c r="L39" s="20" t="s">
        <v>244</v>
      </c>
      <c r="M39" s="5"/>
      <c r="N39" s="17">
        <v>44600.0</v>
      </c>
      <c r="O39" s="5" t="s">
        <v>221</v>
      </c>
      <c r="P39" s="5" t="s">
        <v>44</v>
      </c>
      <c r="Q39" s="17">
        <v>44184.0</v>
      </c>
      <c r="R39" s="5"/>
      <c r="S39" s="5"/>
      <c r="T39" s="5"/>
    </row>
    <row r="40">
      <c r="A40" s="17">
        <v>39.0</v>
      </c>
      <c r="B40" s="5" t="s">
        <v>197</v>
      </c>
      <c r="C40" s="5" t="s">
        <v>245</v>
      </c>
      <c r="D40" s="5" t="s">
        <v>246</v>
      </c>
      <c r="E40" s="17">
        <v>47.476321</v>
      </c>
      <c r="F40" s="17">
        <v>-1.763342</v>
      </c>
      <c r="G40" s="5" t="s">
        <v>247</v>
      </c>
      <c r="H40" s="17">
        <v>0.95</v>
      </c>
      <c r="I40" s="5" t="s">
        <v>32</v>
      </c>
      <c r="J40" s="5" t="s">
        <v>248</v>
      </c>
      <c r="K40" s="17">
        <v>7.0</v>
      </c>
      <c r="L40" s="20" t="s">
        <v>249</v>
      </c>
      <c r="M40" s="5"/>
      <c r="N40" s="17">
        <v>44130.0</v>
      </c>
      <c r="O40" s="5" t="s">
        <v>250</v>
      </c>
      <c r="P40" s="5" t="s">
        <v>44</v>
      </c>
      <c r="Q40" s="17">
        <v>44015.0</v>
      </c>
      <c r="R40" s="5"/>
      <c r="S40" s="5"/>
      <c r="T40" s="5"/>
    </row>
    <row r="41">
      <c r="A41" s="17">
        <v>40.0</v>
      </c>
      <c r="B41" s="5" t="s">
        <v>120</v>
      </c>
      <c r="C41" s="5" t="s">
        <v>251</v>
      </c>
      <c r="D41" s="5" t="s">
        <v>252</v>
      </c>
      <c r="E41" s="17">
        <v>47.418131</v>
      </c>
      <c r="F41" s="17">
        <v>-1.846606</v>
      </c>
      <c r="G41" s="5" t="s">
        <v>253</v>
      </c>
      <c r="H41" s="17">
        <v>0.77</v>
      </c>
      <c r="I41" s="5" t="s">
        <v>150</v>
      </c>
      <c r="J41" s="5" t="s">
        <v>254</v>
      </c>
      <c r="K41" s="5"/>
      <c r="L41" s="20" t="s">
        <v>255</v>
      </c>
      <c r="M41" s="5"/>
      <c r="N41" s="17">
        <v>44130.0</v>
      </c>
      <c r="O41" s="5" t="s">
        <v>256</v>
      </c>
      <c r="P41" s="5" t="s">
        <v>44</v>
      </c>
      <c r="Q41" s="17">
        <v>44023.0</v>
      </c>
      <c r="R41" s="5"/>
      <c r="S41" s="5"/>
      <c r="T41" s="5"/>
    </row>
    <row r="42">
      <c r="A42" s="17">
        <v>41.0</v>
      </c>
      <c r="B42" s="5" t="s">
        <v>120</v>
      </c>
      <c r="C42" s="5" t="s">
        <v>257</v>
      </c>
      <c r="D42" s="5" t="s">
        <v>258</v>
      </c>
      <c r="E42" s="17">
        <v>47.302321</v>
      </c>
      <c r="F42" s="17">
        <v>-1.561918</v>
      </c>
      <c r="G42" s="5" t="s">
        <v>259</v>
      </c>
      <c r="H42" s="17">
        <v>0.95</v>
      </c>
      <c r="I42" s="5" t="s">
        <v>260</v>
      </c>
      <c r="J42" s="17">
        <v>44035.0</v>
      </c>
      <c r="K42" s="5"/>
      <c r="L42" s="20" t="s">
        <v>259</v>
      </c>
      <c r="M42" s="5"/>
      <c r="N42" s="17">
        <v>44240.0</v>
      </c>
      <c r="O42" s="5" t="s">
        <v>259</v>
      </c>
      <c r="P42" s="5" t="s">
        <v>44</v>
      </c>
      <c r="Q42" s="17">
        <v>44035.0</v>
      </c>
      <c r="R42" s="5"/>
      <c r="S42" s="5"/>
      <c r="T42" s="5"/>
    </row>
    <row r="43">
      <c r="A43" s="17">
        <v>42.0</v>
      </c>
      <c r="B43" s="5" t="s">
        <v>120</v>
      </c>
      <c r="C43" s="5" t="s">
        <v>261</v>
      </c>
      <c r="D43" s="5" t="s">
        <v>262</v>
      </c>
      <c r="E43" s="17">
        <v>47.03702</v>
      </c>
      <c r="F43" s="17">
        <v>-1.643094</v>
      </c>
      <c r="G43" s="5" t="s">
        <v>263</v>
      </c>
      <c r="H43" s="17">
        <v>0.95</v>
      </c>
      <c r="I43" s="5" t="s">
        <v>32</v>
      </c>
      <c r="J43" s="5" t="s">
        <v>264</v>
      </c>
      <c r="K43" s="17">
        <v>1.0</v>
      </c>
      <c r="L43" s="5" t="s">
        <v>265</v>
      </c>
      <c r="M43" s="5"/>
      <c r="N43" s="17">
        <v>44310.0</v>
      </c>
      <c r="O43" s="5" t="s">
        <v>266</v>
      </c>
      <c r="P43" s="5" t="s">
        <v>44</v>
      </c>
      <c r="Q43" s="17">
        <v>44188.0</v>
      </c>
      <c r="R43" s="5"/>
      <c r="S43" s="5"/>
      <c r="T43" s="5"/>
    </row>
    <row r="44">
      <c r="A44" s="17">
        <v>43.0</v>
      </c>
      <c r="B44" s="5" t="s">
        <v>29</v>
      </c>
      <c r="C44" s="5" t="s">
        <v>267</v>
      </c>
      <c r="D44" s="5" t="s">
        <v>268</v>
      </c>
      <c r="E44" s="17">
        <v>47.721596</v>
      </c>
      <c r="F44" s="17">
        <v>-1.376319</v>
      </c>
      <c r="G44" s="5" t="s">
        <v>269</v>
      </c>
      <c r="H44" s="17">
        <v>0.95</v>
      </c>
      <c r="I44" s="5" t="s">
        <v>32</v>
      </c>
      <c r="J44" s="5" t="s">
        <v>270</v>
      </c>
      <c r="K44" s="17">
        <v>13.0</v>
      </c>
      <c r="L44" s="20" t="s">
        <v>271</v>
      </c>
      <c r="M44" s="5"/>
      <c r="N44" s="17">
        <v>44110.0</v>
      </c>
      <c r="O44" s="5" t="s">
        <v>272</v>
      </c>
      <c r="P44" s="5" t="s">
        <v>44</v>
      </c>
      <c r="Q44" s="17">
        <v>44036.0</v>
      </c>
      <c r="R44" s="5"/>
      <c r="S44" s="5"/>
      <c r="T44" s="5"/>
    </row>
    <row r="45">
      <c r="A45" s="17">
        <v>44.0</v>
      </c>
      <c r="B45" s="5" t="s">
        <v>29</v>
      </c>
      <c r="C45" s="5" t="s">
        <v>277</v>
      </c>
      <c r="D45" s="5" t="s">
        <v>278</v>
      </c>
      <c r="E45" s="17">
        <v>47.417185</v>
      </c>
      <c r="F45" s="17">
        <v>-1.844182</v>
      </c>
      <c r="G45" s="5" t="s">
        <v>279</v>
      </c>
      <c r="H45" s="17">
        <v>0.94</v>
      </c>
      <c r="I45" s="5" t="s">
        <v>32</v>
      </c>
      <c r="J45" s="5" t="s">
        <v>280</v>
      </c>
      <c r="K45" s="17">
        <v>7.0</v>
      </c>
      <c r="L45" s="20" t="s">
        <v>281</v>
      </c>
      <c r="M45" s="5"/>
      <c r="N45" s="17">
        <v>44130.0</v>
      </c>
      <c r="O45" s="5" t="s">
        <v>256</v>
      </c>
      <c r="P45" s="5" t="s">
        <v>44</v>
      </c>
      <c r="Q45" s="17">
        <v>44023.0</v>
      </c>
      <c r="R45" s="5"/>
      <c r="S45" s="5"/>
      <c r="T45" s="5"/>
    </row>
    <row r="46">
      <c r="A46" s="17">
        <v>45.0</v>
      </c>
      <c r="B46" s="5" t="s">
        <v>29</v>
      </c>
      <c r="C46" s="5" t="s">
        <v>282</v>
      </c>
      <c r="D46" s="5" t="s">
        <v>283</v>
      </c>
      <c r="E46" s="17">
        <v>47.552638</v>
      </c>
      <c r="F46" s="17">
        <v>-1.533689</v>
      </c>
      <c r="G46" s="5" t="s">
        <v>284</v>
      </c>
      <c r="H46" s="17">
        <v>0.94</v>
      </c>
      <c r="I46" s="5" t="s">
        <v>32</v>
      </c>
      <c r="J46" s="5" t="s">
        <v>285</v>
      </c>
      <c r="K46" s="17">
        <v>8.0</v>
      </c>
      <c r="L46" s="5" t="s">
        <v>286</v>
      </c>
      <c r="M46" s="5"/>
      <c r="N46" s="17">
        <v>44170.0</v>
      </c>
      <c r="O46" s="5" t="s">
        <v>287</v>
      </c>
      <c r="P46" s="5" t="s">
        <v>44</v>
      </c>
      <c r="Q46" s="17">
        <v>44001.0</v>
      </c>
      <c r="R46" s="5"/>
      <c r="S46" s="5"/>
      <c r="T46" s="5"/>
    </row>
    <row r="47">
      <c r="A47" s="17">
        <v>46.0</v>
      </c>
      <c r="B47" s="5" t="s">
        <v>29</v>
      </c>
      <c r="C47" s="5" t="s">
        <v>288</v>
      </c>
      <c r="D47" s="5" t="s">
        <v>289</v>
      </c>
      <c r="E47" s="17">
        <v>47.281019</v>
      </c>
      <c r="F47" s="17">
        <v>-1.733729</v>
      </c>
      <c r="G47" s="5" t="s">
        <v>290</v>
      </c>
      <c r="H47" s="17">
        <v>0.95</v>
      </c>
      <c r="I47" s="5" t="s">
        <v>150</v>
      </c>
      <c r="J47" s="5" t="s">
        <v>291</v>
      </c>
      <c r="K47" s="5"/>
      <c r="L47" s="5" t="s">
        <v>292</v>
      </c>
      <c r="M47" s="5"/>
      <c r="N47" s="17">
        <v>44360.0</v>
      </c>
      <c r="O47" s="5" t="s">
        <v>293</v>
      </c>
      <c r="P47" s="5" t="s">
        <v>44</v>
      </c>
      <c r="Q47" s="17">
        <v>44158.0</v>
      </c>
      <c r="R47" s="5"/>
      <c r="S47" s="5"/>
      <c r="T47" s="5"/>
    </row>
    <row r="48">
      <c r="A48" s="17">
        <v>47.0</v>
      </c>
      <c r="B48" s="5" t="s">
        <v>215</v>
      </c>
      <c r="C48" s="5" t="s">
        <v>294</v>
      </c>
      <c r="D48" s="5" t="s">
        <v>295</v>
      </c>
      <c r="E48" s="17">
        <v>47.100089</v>
      </c>
      <c r="F48" s="17">
        <v>-1.306367</v>
      </c>
      <c r="G48" s="5" t="s">
        <v>296</v>
      </c>
      <c r="H48" s="17">
        <v>0.95</v>
      </c>
      <c r="I48" s="5" t="s">
        <v>32</v>
      </c>
      <c r="J48" s="5" t="s">
        <v>297</v>
      </c>
      <c r="K48" s="17">
        <v>1.0</v>
      </c>
      <c r="L48" s="20" t="s">
        <v>298</v>
      </c>
      <c r="M48" s="5"/>
      <c r="N48" s="17">
        <v>44190.0</v>
      </c>
      <c r="O48" s="5" t="s">
        <v>299</v>
      </c>
      <c r="P48" s="5" t="s">
        <v>44</v>
      </c>
      <c r="Q48" s="17">
        <v>44064.0</v>
      </c>
      <c r="R48" s="5"/>
      <c r="S48" s="5"/>
      <c r="T48" s="5"/>
    </row>
    <row r="49">
      <c r="A49" s="17">
        <v>48.0</v>
      </c>
      <c r="B49" s="5" t="s">
        <v>105</v>
      </c>
      <c r="C49" s="5" t="s">
        <v>300</v>
      </c>
      <c r="D49" s="5" t="s">
        <v>301</v>
      </c>
      <c r="E49" s="17">
        <v>47.094181</v>
      </c>
      <c r="F49" s="17">
        <v>-1.290447</v>
      </c>
      <c r="G49" s="5" t="s">
        <v>301</v>
      </c>
      <c r="H49" s="17">
        <v>0.95</v>
      </c>
      <c r="I49" s="5" t="s">
        <v>150</v>
      </c>
      <c r="J49" s="5" t="s">
        <v>302</v>
      </c>
      <c r="K49" s="5"/>
      <c r="L49" s="20" t="s">
        <v>303</v>
      </c>
      <c r="M49" s="5"/>
      <c r="N49" s="17">
        <v>44190.0</v>
      </c>
      <c r="O49" s="5" t="s">
        <v>304</v>
      </c>
      <c r="P49" s="5" t="s">
        <v>44</v>
      </c>
      <c r="Q49" s="17">
        <v>44043.0</v>
      </c>
      <c r="R49" s="5"/>
      <c r="S49" s="5"/>
      <c r="T49" s="5"/>
    </row>
    <row r="50">
      <c r="A50" s="17">
        <v>49.0</v>
      </c>
      <c r="B50" s="5" t="s">
        <v>120</v>
      </c>
      <c r="C50" s="5" t="s">
        <v>305</v>
      </c>
      <c r="D50" s="5" t="s">
        <v>306</v>
      </c>
      <c r="E50" s="17">
        <v>47.087077</v>
      </c>
      <c r="F50" s="17">
        <v>-1.282387</v>
      </c>
      <c r="G50" s="5" t="s">
        <v>307</v>
      </c>
      <c r="H50" s="17">
        <v>0.95</v>
      </c>
      <c r="I50" s="5" t="s">
        <v>32</v>
      </c>
      <c r="J50" s="5" t="s">
        <v>308</v>
      </c>
      <c r="K50" s="17">
        <v>3.0</v>
      </c>
      <c r="L50" s="20" t="s">
        <v>309</v>
      </c>
      <c r="M50" s="5"/>
      <c r="N50" s="17">
        <v>44190.0</v>
      </c>
      <c r="O50" s="5" t="s">
        <v>304</v>
      </c>
      <c r="P50" s="5" t="s">
        <v>44</v>
      </c>
      <c r="Q50" s="17">
        <v>44043.0</v>
      </c>
      <c r="R50" s="5"/>
      <c r="S50" s="5"/>
      <c r="T50" s="5"/>
    </row>
    <row r="51">
      <c r="A51" s="17">
        <v>50.0</v>
      </c>
      <c r="B51" s="5" t="s">
        <v>172</v>
      </c>
      <c r="C51" s="5" t="s">
        <v>310</v>
      </c>
      <c r="D51" s="5" t="s">
        <v>311</v>
      </c>
      <c r="E51" s="17">
        <v>47.364199</v>
      </c>
      <c r="F51" s="17">
        <v>-1.19173</v>
      </c>
      <c r="G51" s="5" t="s">
        <v>312</v>
      </c>
      <c r="H51" s="17">
        <v>0.76</v>
      </c>
      <c r="I51" s="5" t="s">
        <v>32</v>
      </c>
      <c r="J51" s="5" t="s">
        <v>313</v>
      </c>
      <c r="K51" s="17">
        <v>5.0</v>
      </c>
      <c r="L51" s="20" t="s">
        <v>314</v>
      </c>
      <c r="M51" s="5"/>
      <c r="N51" s="17">
        <v>44150.0</v>
      </c>
      <c r="O51" s="5" t="s">
        <v>315</v>
      </c>
      <c r="P51" s="5" t="s">
        <v>44</v>
      </c>
      <c r="Q51" s="17">
        <v>44003.0</v>
      </c>
      <c r="R51" s="5"/>
      <c r="S51" s="5"/>
      <c r="T51" s="5"/>
    </row>
    <row r="52">
      <c r="A52" s="17">
        <v>51.0</v>
      </c>
      <c r="B52" s="5" t="s">
        <v>120</v>
      </c>
      <c r="C52" s="5" t="s">
        <v>316</v>
      </c>
      <c r="D52" s="5" t="s">
        <v>317</v>
      </c>
      <c r="E52" s="17">
        <v>47.365457</v>
      </c>
      <c r="F52" s="17">
        <v>-1.178884</v>
      </c>
      <c r="G52" s="5" t="s">
        <v>318</v>
      </c>
      <c r="H52" s="17">
        <v>0.84</v>
      </c>
      <c r="I52" s="5" t="s">
        <v>32</v>
      </c>
      <c r="J52" s="5" t="s">
        <v>319</v>
      </c>
      <c r="K52" s="17">
        <v>2.0</v>
      </c>
      <c r="L52" s="5" t="s">
        <v>320</v>
      </c>
      <c r="M52" s="5"/>
      <c r="N52" s="17">
        <v>44150.0</v>
      </c>
      <c r="O52" s="5" t="s">
        <v>315</v>
      </c>
      <c r="P52" s="5" t="s">
        <v>44</v>
      </c>
      <c r="Q52" s="17">
        <v>44003.0</v>
      </c>
      <c r="R52" s="5"/>
      <c r="S52" s="5"/>
      <c r="T52" s="5"/>
    </row>
    <row r="53">
      <c r="A53" s="17">
        <v>52.0</v>
      </c>
      <c r="B53" s="5" t="s">
        <v>120</v>
      </c>
      <c r="C53" s="5" t="s">
        <v>321</v>
      </c>
      <c r="D53" s="5" t="s">
        <v>322</v>
      </c>
      <c r="E53" s="17">
        <v>47.238253</v>
      </c>
      <c r="F53" s="17">
        <v>-1.35526</v>
      </c>
      <c r="G53" s="5" t="s">
        <v>322</v>
      </c>
      <c r="H53" s="17">
        <v>0.95</v>
      </c>
      <c r="I53" s="5" t="s">
        <v>32</v>
      </c>
      <c r="J53" s="5" t="s">
        <v>323</v>
      </c>
      <c r="K53" s="17">
        <v>21.0</v>
      </c>
      <c r="L53" s="5" t="s">
        <v>324</v>
      </c>
      <c r="M53" s="5"/>
      <c r="N53" s="17">
        <v>44430.0</v>
      </c>
      <c r="O53" s="5" t="s">
        <v>325</v>
      </c>
      <c r="P53" s="5" t="s">
        <v>44</v>
      </c>
      <c r="Q53" s="17">
        <v>44084.0</v>
      </c>
      <c r="R53" s="5"/>
      <c r="S53" s="5"/>
      <c r="T53" s="5"/>
    </row>
    <row r="54">
      <c r="A54" s="17">
        <v>53.0</v>
      </c>
      <c r="B54" s="5" t="s">
        <v>29</v>
      </c>
      <c r="C54" s="5" t="s">
        <v>326</v>
      </c>
      <c r="D54" s="5" t="s">
        <v>327</v>
      </c>
      <c r="E54" s="17">
        <v>46.781941</v>
      </c>
      <c r="F54" s="17">
        <v>-2.067198</v>
      </c>
      <c r="G54" s="5" t="s">
        <v>328</v>
      </c>
      <c r="H54" s="17">
        <v>0.77</v>
      </c>
      <c r="I54" s="5" t="s">
        <v>150</v>
      </c>
      <c r="J54" s="5" t="s">
        <v>329</v>
      </c>
      <c r="K54" s="5"/>
      <c r="L54" s="20" t="s">
        <v>330</v>
      </c>
      <c r="M54" s="5"/>
      <c r="N54" s="17">
        <v>85160.0</v>
      </c>
      <c r="O54" s="5" t="s">
        <v>331</v>
      </c>
      <c r="P54" s="5" t="s">
        <v>333</v>
      </c>
      <c r="Q54" s="17">
        <v>85234.0</v>
      </c>
      <c r="R54" s="5"/>
      <c r="S54" s="5"/>
      <c r="T54" s="5"/>
    </row>
    <row r="55">
      <c r="A55" s="17">
        <v>54.0</v>
      </c>
      <c r="B55" s="5" t="s">
        <v>29</v>
      </c>
      <c r="C55" s="5" t="s">
        <v>338</v>
      </c>
      <c r="D55" s="5" t="s">
        <v>339</v>
      </c>
      <c r="E55" s="17">
        <v>46.665685</v>
      </c>
      <c r="F55" s="17">
        <v>-1.439859</v>
      </c>
      <c r="G55" s="5" t="s">
        <v>340</v>
      </c>
      <c r="H55" s="17">
        <v>0.45</v>
      </c>
      <c r="I55" s="5" t="s">
        <v>150</v>
      </c>
      <c r="J55" s="5" t="s">
        <v>341</v>
      </c>
      <c r="K55" s="5"/>
      <c r="L55" s="20" t="s">
        <v>342</v>
      </c>
      <c r="M55" s="5"/>
      <c r="N55" s="17">
        <v>85000.0</v>
      </c>
      <c r="O55" s="5" t="s">
        <v>343</v>
      </c>
      <c r="P55" s="5" t="s">
        <v>333</v>
      </c>
      <c r="Q55" s="17">
        <v>85191.0</v>
      </c>
      <c r="R55" s="5"/>
      <c r="S55" s="5"/>
      <c r="T55" s="5"/>
    </row>
    <row r="56">
      <c r="A56" s="17">
        <v>55.0</v>
      </c>
      <c r="B56" s="5" t="s">
        <v>120</v>
      </c>
      <c r="C56" s="5" t="s">
        <v>344</v>
      </c>
      <c r="D56" s="5" t="s">
        <v>345</v>
      </c>
      <c r="E56" s="17">
        <v>46.62886</v>
      </c>
      <c r="F56" s="17">
        <v>-1.415353</v>
      </c>
      <c r="G56" s="5" t="s">
        <v>346</v>
      </c>
      <c r="H56" s="17">
        <v>0.89</v>
      </c>
      <c r="I56" s="5" t="s">
        <v>150</v>
      </c>
      <c r="J56" s="5" t="s">
        <v>347</v>
      </c>
      <c r="K56" s="5"/>
      <c r="L56" s="20" t="s">
        <v>348</v>
      </c>
      <c r="M56" s="5"/>
      <c r="N56" s="17">
        <v>85000.0</v>
      </c>
      <c r="O56" s="5" t="s">
        <v>343</v>
      </c>
      <c r="P56" s="5" t="s">
        <v>333</v>
      </c>
      <c r="Q56" s="17">
        <v>85191.0</v>
      </c>
      <c r="R56" s="5"/>
      <c r="S56" s="5"/>
      <c r="T56" s="5"/>
    </row>
    <row r="57">
      <c r="A57" s="17">
        <v>56.0</v>
      </c>
      <c r="B57" s="5" t="s">
        <v>197</v>
      </c>
      <c r="C57" s="5" t="s">
        <v>349</v>
      </c>
      <c r="D57" s="5" t="s">
        <v>350</v>
      </c>
      <c r="E57" s="17">
        <v>46.67282</v>
      </c>
      <c r="F57" s="17">
        <v>-1.435077</v>
      </c>
      <c r="G57" s="5" t="s">
        <v>350</v>
      </c>
      <c r="H57" s="17">
        <v>0.96</v>
      </c>
      <c r="I57" s="5" t="s">
        <v>32</v>
      </c>
      <c r="J57" s="5" t="s">
        <v>351</v>
      </c>
      <c r="K57" s="17">
        <v>123.0</v>
      </c>
      <c r="L57" s="20" t="s">
        <v>352</v>
      </c>
      <c r="M57" s="5"/>
      <c r="N57" s="17">
        <v>85000.0</v>
      </c>
      <c r="O57" s="5" t="s">
        <v>343</v>
      </c>
      <c r="P57" s="5" t="s">
        <v>333</v>
      </c>
      <c r="Q57" s="17">
        <v>85191.0</v>
      </c>
      <c r="R57" s="5"/>
      <c r="S57" s="5"/>
      <c r="T57" s="5"/>
    </row>
    <row r="58">
      <c r="A58" s="17">
        <v>57.0</v>
      </c>
      <c r="B58" s="5" t="s">
        <v>29</v>
      </c>
      <c r="C58" s="5" t="s">
        <v>353</v>
      </c>
      <c r="D58" s="5" t="s">
        <v>354</v>
      </c>
      <c r="E58" s="17">
        <v>46.832206</v>
      </c>
      <c r="F58" s="17">
        <v>-0.863155</v>
      </c>
      <c r="G58" s="5" t="s">
        <v>355</v>
      </c>
      <c r="H58" s="17">
        <v>0.54</v>
      </c>
      <c r="I58" s="5" t="s">
        <v>150</v>
      </c>
      <c r="J58" s="5" t="s">
        <v>356</v>
      </c>
      <c r="K58" s="5"/>
      <c r="L58" s="20" t="s">
        <v>357</v>
      </c>
      <c r="M58" s="5"/>
      <c r="N58" s="17">
        <v>85700.0</v>
      </c>
      <c r="O58" s="5" t="s">
        <v>358</v>
      </c>
      <c r="P58" s="5" t="s">
        <v>333</v>
      </c>
      <c r="Q58" s="17">
        <v>85090.0</v>
      </c>
      <c r="R58" s="17">
        <v>85090.0</v>
      </c>
      <c r="S58" s="5" t="s">
        <v>359</v>
      </c>
      <c r="T58" s="5"/>
    </row>
    <row r="59">
      <c r="A59" s="17">
        <v>58.0</v>
      </c>
      <c r="B59" s="5" t="s">
        <v>120</v>
      </c>
      <c r="C59" s="5" t="s">
        <v>360</v>
      </c>
      <c r="D59" s="5" t="s">
        <v>361</v>
      </c>
      <c r="E59" s="17">
        <v>46.467381</v>
      </c>
      <c r="F59" s="17">
        <v>-0.804077</v>
      </c>
      <c r="G59" s="5" t="s">
        <v>362</v>
      </c>
      <c r="H59" s="17">
        <v>0.78</v>
      </c>
      <c r="I59" s="5" t="s">
        <v>150</v>
      </c>
      <c r="J59" s="5" t="s">
        <v>363</v>
      </c>
      <c r="K59" s="5"/>
      <c r="L59" s="5" t="s">
        <v>364</v>
      </c>
      <c r="M59" s="5"/>
      <c r="N59" s="17">
        <v>85200.0</v>
      </c>
      <c r="O59" s="5" t="s">
        <v>365</v>
      </c>
      <c r="P59" s="5" t="s">
        <v>333</v>
      </c>
      <c r="Q59" s="17">
        <v>85092.0</v>
      </c>
      <c r="R59" s="5"/>
      <c r="S59" s="5"/>
      <c r="T59" s="5"/>
    </row>
    <row r="60">
      <c r="A60" s="17">
        <v>59.0</v>
      </c>
      <c r="B60" s="5" t="s">
        <v>366</v>
      </c>
      <c r="C60" s="5" t="s">
        <v>367</v>
      </c>
      <c r="D60" s="5" t="s">
        <v>368</v>
      </c>
      <c r="E60" s="17">
        <v>46.459185</v>
      </c>
      <c r="F60" s="17">
        <v>-0.785164</v>
      </c>
      <c r="G60" s="5" t="s">
        <v>369</v>
      </c>
      <c r="H60" s="17">
        <v>0.67</v>
      </c>
      <c r="I60" s="5" t="s">
        <v>32</v>
      </c>
      <c r="J60" s="5" t="s">
        <v>370</v>
      </c>
      <c r="K60" s="17">
        <v>11.0</v>
      </c>
      <c r="L60" s="20" t="s">
        <v>371</v>
      </c>
      <c r="M60" s="5"/>
      <c r="N60" s="17">
        <v>85200.0</v>
      </c>
      <c r="O60" s="5" t="s">
        <v>365</v>
      </c>
      <c r="P60" s="5" t="s">
        <v>333</v>
      </c>
      <c r="Q60" s="17">
        <v>85092.0</v>
      </c>
      <c r="R60" s="5"/>
      <c r="S60" s="5"/>
      <c r="T60" s="5"/>
    </row>
    <row r="61">
      <c r="A61" s="17">
        <v>60.0</v>
      </c>
      <c r="B61" s="5" t="s">
        <v>172</v>
      </c>
      <c r="C61" s="5" t="s">
        <v>372</v>
      </c>
      <c r="D61" s="5" t="s">
        <v>373</v>
      </c>
      <c r="E61" s="17">
        <v>46.922565</v>
      </c>
      <c r="F61" s="17">
        <v>-0.962397</v>
      </c>
      <c r="G61" s="5" t="s">
        <v>374</v>
      </c>
      <c r="H61" s="17">
        <v>0.94</v>
      </c>
      <c r="I61" s="5" t="s">
        <v>32</v>
      </c>
      <c r="J61" s="5" t="s">
        <v>375</v>
      </c>
      <c r="K61" s="17">
        <v>2.0</v>
      </c>
      <c r="L61" s="20" t="s">
        <v>376</v>
      </c>
      <c r="M61" s="5"/>
      <c r="N61" s="17">
        <v>85500.0</v>
      </c>
      <c r="O61" s="5" t="s">
        <v>377</v>
      </c>
      <c r="P61" s="5" t="s">
        <v>333</v>
      </c>
      <c r="Q61" s="17">
        <v>85302.0</v>
      </c>
      <c r="R61" s="17">
        <v>85048.0</v>
      </c>
      <c r="S61" s="5" t="s">
        <v>378</v>
      </c>
      <c r="T61" s="5"/>
    </row>
    <row r="62">
      <c r="A62" s="17">
        <v>61.0</v>
      </c>
      <c r="B62" s="5" t="s">
        <v>120</v>
      </c>
      <c r="C62" s="5" t="s">
        <v>379</v>
      </c>
      <c r="D62" s="5" t="s">
        <v>380</v>
      </c>
      <c r="E62" s="17">
        <v>46.980371</v>
      </c>
      <c r="F62" s="17">
        <v>-1.330094</v>
      </c>
      <c r="G62" s="5" t="s">
        <v>381</v>
      </c>
      <c r="H62" s="17">
        <v>0.41</v>
      </c>
      <c r="I62" s="5" t="s">
        <v>32</v>
      </c>
      <c r="J62" s="5" t="s">
        <v>382</v>
      </c>
      <c r="K62" s="17">
        <v>4.0</v>
      </c>
      <c r="L62" s="5" t="s">
        <v>383</v>
      </c>
      <c r="M62" s="5"/>
      <c r="N62" s="17">
        <v>85600.0</v>
      </c>
      <c r="O62" s="5" t="s">
        <v>384</v>
      </c>
      <c r="P62" s="5" t="s">
        <v>333</v>
      </c>
      <c r="Q62" s="17">
        <v>85146.0</v>
      </c>
      <c r="R62" s="17">
        <v>85224.0</v>
      </c>
      <c r="S62" s="20" t="s">
        <v>385</v>
      </c>
      <c r="T62" s="5"/>
    </row>
    <row r="63">
      <c r="A63" s="17">
        <v>62.0</v>
      </c>
      <c r="B63" s="5" t="s">
        <v>146</v>
      </c>
      <c r="C63" s="5" t="s">
        <v>386</v>
      </c>
      <c r="D63" s="5" t="s">
        <v>387</v>
      </c>
      <c r="E63" s="17">
        <v>47.182488</v>
      </c>
      <c r="F63" s="17">
        <v>-0.693821</v>
      </c>
      <c r="G63" s="5" t="s">
        <v>388</v>
      </c>
      <c r="H63" s="17">
        <v>0.45</v>
      </c>
      <c r="I63" s="5" t="s">
        <v>32</v>
      </c>
      <c r="J63" s="5" t="s">
        <v>389</v>
      </c>
      <c r="K63" s="17">
        <v>5.0</v>
      </c>
      <c r="L63" s="20" t="s">
        <v>390</v>
      </c>
      <c r="M63" s="5"/>
      <c r="N63" s="17">
        <v>49120.0</v>
      </c>
      <c r="O63" s="5" t="s">
        <v>391</v>
      </c>
      <c r="P63" s="5" t="s">
        <v>392</v>
      </c>
      <c r="Q63" s="17">
        <v>49092.0</v>
      </c>
      <c r="R63" s="17">
        <v>49199.0</v>
      </c>
      <c r="S63" s="5" t="s">
        <v>393</v>
      </c>
      <c r="T63" s="5"/>
    </row>
    <row r="64">
      <c r="A64" s="17">
        <v>63.0</v>
      </c>
      <c r="B64" s="5" t="s">
        <v>29</v>
      </c>
      <c r="C64" s="5" t="s">
        <v>394</v>
      </c>
      <c r="D64" s="5" t="s">
        <v>395</v>
      </c>
      <c r="E64" s="17">
        <v>47.472107</v>
      </c>
      <c r="F64" s="17">
        <v>-0.551202</v>
      </c>
      <c r="G64" s="5" t="s">
        <v>399</v>
      </c>
      <c r="H64" s="17">
        <v>0.84</v>
      </c>
      <c r="I64" s="5" t="s">
        <v>32</v>
      </c>
      <c r="J64" s="5" t="s">
        <v>400</v>
      </c>
      <c r="K64" s="17">
        <v>25.0</v>
      </c>
      <c r="L64" s="5" t="s">
        <v>401</v>
      </c>
      <c r="M64" s="5"/>
      <c r="N64" s="17">
        <v>49100.0</v>
      </c>
      <c r="O64" s="5" t="s">
        <v>402</v>
      </c>
      <c r="P64" s="5" t="s">
        <v>392</v>
      </c>
      <c r="Q64" s="17">
        <v>49007.0</v>
      </c>
      <c r="R64" s="5"/>
      <c r="S64" s="5"/>
      <c r="T64" s="5"/>
    </row>
    <row r="65">
      <c r="A65" s="17">
        <v>64.0</v>
      </c>
      <c r="B65" s="5" t="s">
        <v>29</v>
      </c>
      <c r="C65" s="5" t="s">
        <v>403</v>
      </c>
      <c r="D65" s="5" t="s">
        <v>404</v>
      </c>
      <c r="E65" s="17">
        <v>47.476745</v>
      </c>
      <c r="F65" s="17">
        <v>-0.5433</v>
      </c>
      <c r="G65" s="5" t="s">
        <v>407</v>
      </c>
      <c r="H65" s="17">
        <v>0.96</v>
      </c>
      <c r="I65" s="5" t="s">
        <v>32</v>
      </c>
      <c r="J65" s="5" t="s">
        <v>408</v>
      </c>
      <c r="K65" s="17">
        <v>1.0</v>
      </c>
      <c r="L65" s="20" t="s">
        <v>409</v>
      </c>
      <c r="M65" s="5"/>
      <c r="N65" s="17">
        <v>49100.0</v>
      </c>
      <c r="O65" s="5" t="s">
        <v>402</v>
      </c>
      <c r="P65" s="5" t="s">
        <v>392</v>
      </c>
      <c r="Q65" s="17">
        <v>49007.0</v>
      </c>
      <c r="R65" s="5"/>
      <c r="S65" s="5"/>
      <c r="T65" s="5"/>
    </row>
    <row r="66">
      <c r="A66" s="17">
        <v>65.0</v>
      </c>
      <c r="B66" s="5" t="s">
        <v>29</v>
      </c>
      <c r="C66" s="5" t="s">
        <v>410</v>
      </c>
      <c r="D66" s="5" t="s">
        <v>411</v>
      </c>
      <c r="E66" s="17">
        <v>47.471331</v>
      </c>
      <c r="F66" s="17">
        <v>-0.5497</v>
      </c>
      <c r="G66" s="5" t="s">
        <v>412</v>
      </c>
      <c r="H66" s="17">
        <v>0.96</v>
      </c>
      <c r="I66" s="5" t="s">
        <v>32</v>
      </c>
      <c r="J66" s="5" t="s">
        <v>413</v>
      </c>
      <c r="K66" s="17">
        <v>12.0</v>
      </c>
      <c r="L66" s="20" t="s">
        <v>414</v>
      </c>
      <c r="M66" s="5"/>
      <c r="N66" s="17">
        <v>49100.0</v>
      </c>
      <c r="O66" s="5" t="s">
        <v>402</v>
      </c>
      <c r="P66" s="5" t="s">
        <v>392</v>
      </c>
      <c r="Q66" s="17">
        <v>49007.0</v>
      </c>
      <c r="R66" s="5"/>
      <c r="S66" s="5"/>
      <c r="T66" s="5"/>
    </row>
    <row r="67">
      <c r="A67" s="17">
        <v>66.0</v>
      </c>
      <c r="B67" s="5" t="s">
        <v>29</v>
      </c>
      <c r="C67" s="5" t="s">
        <v>415</v>
      </c>
      <c r="D67" s="5" t="s">
        <v>416</v>
      </c>
      <c r="E67" s="17">
        <v>47.473792</v>
      </c>
      <c r="F67" s="17">
        <v>-0.548854</v>
      </c>
      <c r="G67" s="5" t="s">
        <v>417</v>
      </c>
      <c r="H67" s="17">
        <v>0.8</v>
      </c>
      <c r="I67" s="5" t="s">
        <v>32</v>
      </c>
      <c r="J67" s="5" t="s">
        <v>418</v>
      </c>
      <c r="K67" s="17">
        <v>12.0</v>
      </c>
      <c r="L67" s="20" t="s">
        <v>419</v>
      </c>
      <c r="M67" s="5"/>
      <c r="N67" s="17">
        <v>49100.0</v>
      </c>
      <c r="O67" s="5" t="s">
        <v>402</v>
      </c>
      <c r="P67" s="5" t="s">
        <v>392</v>
      </c>
      <c r="Q67" s="17">
        <v>49007.0</v>
      </c>
      <c r="R67" s="5"/>
      <c r="S67" s="5"/>
      <c r="T67" s="5"/>
    </row>
    <row r="68">
      <c r="A68" s="17">
        <v>67.0</v>
      </c>
      <c r="B68" s="5" t="s">
        <v>29</v>
      </c>
      <c r="C68" s="5" t="s">
        <v>420</v>
      </c>
      <c r="D68" s="5" t="s">
        <v>421</v>
      </c>
      <c r="E68" s="17">
        <v>47.465918</v>
      </c>
      <c r="F68" s="17">
        <v>-0.559505</v>
      </c>
      <c r="G68" s="5" t="s">
        <v>422</v>
      </c>
      <c r="H68" s="17">
        <v>0.96</v>
      </c>
      <c r="I68" s="5" t="s">
        <v>32</v>
      </c>
      <c r="J68" s="5" t="s">
        <v>423</v>
      </c>
      <c r="K68" s="17">
        <v>6.0</v>
      </c>
      <c r="L68" s="20" t="s">
        <v>424</v>
      </c>
      <c r="M68" s="5"/>
      <c r="N68" s="17">
        <v>49100.0</v>
      </c>
      <c r="O68" s="5" t="s">
        <v>402</v>
      </c>
      <c r="P68" s="5" t="s">
        <v>392</v>
      </c>
      <c r="Q68" s="17">
        <v>49007.0</v>
      </c>
      <c r="R68" s="5"/>
      <c r="S68" s="5"/>
      <c r="T68" s="5"/>
    </row>
    <row r="69">
      <c r="A69" s="17">
        <v>68.0</v>
      </c>
      <c r="B69" s="5" t="s">
        <v>120</v>
      </c>
      <c r="C69" s="5" t="s">
        <v>425</v>
      </c>
      <c r="D69" s="5" t="s">
        <v>426</v>
      </c>
      <c r="E69" s="17">
        <v>47.48428</v>
      </c>
      <c r="F69" s="17">
        <v>-0.534164</v>
      </c>
      <c r="G69" s="5" t="s">
        <v>426</v>
      </c>
      <c r="H69" s="17">
        <v>0.96</v>
      </c>
      <c r="I69" s="5" t="s">
        <v>32</v>
      </c>
      <c r="J69" s="5" t="s">
        <v>427</v>
      </c>
      <c r="K69" s="17">
        <v>122.0</v>
      </c>
      <c r="L69" s="20" t="s">
        <v>428</v>
      </c>
      <c r="M69" s="5"/>
      <c r="N69" s="17">
        <v>49100.0</v>
      </c>
      <c r="O69" s="5" t="s">
        <v>402</v>
      </c>
      <c r="P69" s="5" t="s">
        <v>392</v>
      </c>
      <c r="Q69" s="17">
        <v>49007.0</v>
      </c>
      <c r="R69" s="5"/>
      <c r="S69" s="5"/>
      <c r="T69" s="5"/>
    </row>
    <row r="70">
      <c r="A70" s="17">
        <v>69.0</v>
      </c>
      <c r="B70" s="5" t="s">
        <v>120</v>
      </c>
      <c r="C70" s="5" t="s">
        <v>429</v>
      </c>
      <c r="D70" s="5" t="s">
        <v>430</v>
      </c>
      <c r="E70" s="17">
        <v>47.442048</v>
      </c>
      <c r="F70" s="17">
        <v>-0.565845</v>
      </c>
      <c r="G70" s="5" t="s">
        <v>431</v>
      </c>
      <c r="H70" s="17">
        <v>0.56</v>
      </c>
      <c r="I70" s="5" t="s">
        <v>32</v>
      </c>
      <c r="J70" s="5" t="s">
        <v>432</v>
      </c>
      <c r="K70" s="17">
        <v>36.0</v>
      </c>
      <c r="L70" s="5" t="s">
        <v>433</v>
      </c>
      <c r="M70" s="5"/>
      <c r="N70" s="17">
        <v>49000.0</v>
      </c>
      <c r="O70" s="5" t="s">
        <v>402</v>
      </c>
      <c r="P70" s="5" t="s">
        <v>392</v>
      </c>
      <c r="Q70" s="17">
        <v>49007.0</v>
      </c>
      <c r="R70" s="5"/>
      <c r="S70" s="5"/>
      <c r="T70" s="5"/>
    </row>
    <row r="71">
      <c r="A71" s="17">
        <v>70.0</v>
      </c>
      <c r="B71" s="5" t="s">
        <v>120</v>
      </c>
      <c r="C71" s="5" t="s">
        <v>434</v>
      </c>
      <c r="D71" s="5" t="s">
        <v>435</v>
      </c>
      <c r="E71" s="17">
        <v>47.363404</v>
      </c>
      <c r="F71" s="17">
        <v>-0.638889</v>
      </c>
      <c r="G71" s="5" t="s">
        <v>436</v>
      </c>
      <c r="H71" s="17">
        <v>0.72</v>
      </c>
      <c r="I71" s="5" t="s">
        <v>437</v>
      </c>
      <c r="J71" s="5" t="s">
        <v>438</v>
      </c>
      <c r="K71" s="5"/>
      <c r="L71" s="20" t="s">
        <v>439</v>
      </c>
      <c r="M71" s="5"/>
      <c r="N71" s="17">
        <v>49190.0</v>
      </c>
      <c r="O71" s="5" t="s">
        <v>440</v>
      </c>
      <c r="P71" s="5" t="s">
        <v>392</v>
      </c>
      <c r="Q71" s="17">
        <v>49259.0</v>
      </c>
      <c r="R71" s="5"/>
      <c r="S71" s="5"/>
      <c r="T71" s="5"/>
    </row>
    <row r="72">
      <c r="A72" s="17">
        <v>71.0</v>
      </c>
      <c r="B72" s="5" t="s">
        <v>120</v>
      </c>
      <c r="C72" s="5" t="s">
        <v>441</v>
      </c>
      <c r="D72" s="5" t="s">
        <v>442</v>
      </c>
      <c r="E72" s="17">
        <v>47.702007</v>
      </c>
      <c r="F72" s="17">
        <v>-0.93054</v>
      </c>
      <c r="G72" s="5" t="s">
        <v>443</v>
      </c>
      <c r="H72" s="17">
        <v>0.78</v>
      </c>
      <c r="I72" s="5" t="s">
        <v>437</v>
      </c>
      <c r="J72" s="5" t="s">
        <v>444</v>
      </c>
      <c r="K72" s="5"/>
      <c r="L72" s="20" t="s">
        <v>445</v>
      </c>
      <c r="M72" s="5"/>
      <c r="N72" s="17">
        <v>49500.0</v>
      </c>
      <c r="O72" s="5" t="s">
        <v>446</v>
      </c>
      <c r="P72" s="5" t="s">
        <v>392</v>
      </c>
      <c r="Q72" s="17">
        <v>49331.0</v>
      </c>
      <c r="R72" s="17">
        <v>49233.0</v>
      </c>
      <c r="S72" s="5" t="s">
        <v>447</v>
      </c>
      <c r="T72" s="5"/>
    </row>
    <row r="73">
      <c r="A73" s="17">
        <v>72.0</v>
      </c>
      <c r="B73" s="5" t="s">
        <v>120</v>
      </c>
      <c r="C73" s="5" t="s">
        <v>448</v>
      </c>
      <c r="D73" s="5" t="s">
        <v>449</v>
      </c>
      <c r="E73" s="17">
        <v>47.359087</v>
      </c>
      <c r="F73" s="17">
        <v>-0.649008</v>
      </c>
      <c r="G73" s="5" t="s">
        <v>449</v>
      </c>
      <c r="H73" s="17">
        <v>0.94</v>
      </c>
      <c r="I73" s="5" t="s">
        <v>32</v>
      </c>
      <c r="J73" s="5" t="s">
        <v>450</v>
      </c>
      <c r="K73" s="17">
        <v>56.0</v>
      </c>
      <c r="L73" s="5" t="s">
        <v>451</v>
      </c>
      <c r="M73" s="5"/>
      <c r="N73" s="17">
        <v>49190.0</v>
      </c>
      <c r="O73" s="5" t="s">
        <v>440</v>
      </c>
      <c r="P73" s="5" t="s">
        <v>392</v>
      </c>
      <c r="Q73" s="17">
        <v>49259.0</v>
      </c>
      <c r="R73" s="5"/>
      <c r="S73" s="5"/>
      <c r="T73" s="5"/>
    </row>
    <row r="74">
      <c r="A74" s="17">
        <v>73.0</v>
      </c>
      <c r="B74" s="5" t="s">
        <v>197</v>
      </c>
      <c r="C74" s="5" t="s">
        <v>452</v>
      </c>
      <c r="D74" s="5" t="s">
        <v>453</v>
      </c>
      <c r="E74" s="17">
        <v>47.472125</v>
      </c>
      <c r="F74" s="17">
        <v>-0.35128</v>
      </c>
      <c r="G74" s="5" t="s">
        <v>454</v>
      </c>
      <c r="H74" s="17">
        <v>0.54</v>
      </c>
      <c r="I74" s="5" t="s">
        <v>150</v>
      </c>
      <c r="J74" s="5" t="s">
        <v>455</v>
      </c>
      <c r="K74" s="5"/>
      <c r="L74" s="5" t="s">
        <v>456</v>
      </c>
      <c r="M74" s="5"/>
      <c r="N74" s="17">
        <v>49800.0</v>
      </c>
      <c r="O74" s="5" t="s">
        <v>457</v>
      </c>
      <c r="P74" s="5" t="s">
        <v>392</v>
      </c>
      <c r="Q74" s="17">
        <v>49307.0</v>
      </c>
      <c r="R74" s="17">
        <v>49106.0</v>
      </c>
      <c r="S74" s="5" t="s">
        <v>458</v>
      </c>
      <c r="T74" s="5"/>
    </row>
    <row r="75">
      <c r="A75" s="17">
        <v>74.0</v>
      </c>
      <c r="B75" s="5" t="s">
        <v>197</v>
      </c>
      <c r="C75" s="5" t="s">
        <v>459</v>
      </c>
      <c r="D75" s="5" t="s">
        <v>462</v>
      </c>
      <c r="E75" s="17">
        <v>47.406964</v>
      </c>
      <c r="F75" s="17">
        <v>-0.757777</v>
      </c>
      <c r="G75" s="5" t="s">
        <v>466</v>
      </c>
      <c r="H75" s="17">
        <v>0.85</v>
      </c>
      <c r="I75" s="5" t="s">
        <v>32</v>
      </c>
      <c r="J75" s="5" t="s">
        <v>467</v>
      </c>
      <c r="K75" s="17">
        <v>5.0</v>
      </c>
      <c r="L75" s="20" t="s">
        <v>468</v>
      </c>
      <c r="M75" s="5"/>
      <c r="N75" s="17">
        <v>49170.0</v>
      </c>
      <c r="O75" s="5" t="s">
        <v>469</v>
      </c>
      <c r="P75" s="5" t="s">
        <v>392</v>
      </c>
      <c r="Q75" s="17">
        <v>49283.0</v>
      </c>
      <c r="R75" s="5"/>
      <c r="S75" s="5"/>
      <c r="T75" s="5"/>
    </row>
    <row r="76">
      <c r="A76" s="17">
        <v>75.0</v>
      </c>
      <c r="B76" s="5" t="s">
        <v>197</v>
      </c>
      <c r="C76" s="5" t="s">
        <v>470</v>
      </c>
      <c r="D76" s="5" t="s">
        <v>471</v>
      </c>
      <c r="E76" s="17">
        <v>47.538645</v>
      </c>
      <c r="F76" s="17">
        <v>-0.096139</v>
      </c>
      <c r="G76" s="5" t="s">
        <v>472</v>
      </c>
      <c r="H76" s="17">
        <v>0.84</v>
      </c>
      <c r="I76" s="5" t="s">
        <v>150</v>
      </c>
      <c r="J76" s="5" t="s">
        <v>473</v>
      </c>
      <c r="K76" s="5"/>
      <c r="L76" s="20" t="s">
        <v>474</v>
      </c>
      <c r="M76" s="5"/>
      <c r="N76" s="17">
        <v>49150.0</v>
      </c>
      <c r="O76" s="5" t="s">
        <v>475</v>
      </c>
      <c r="P76" s="5" t="s">
        <v>392</v>
      </c>
      <c r="Q76" s="17">
        <v>49018.0</v>
      </c>
      <c r="R76" s="17">
        <v>49018.0</v>
      </c>
      <c r="S76" s="5" t="s">
        <v>476</v>
      </c>
      <c r="T76" s="5"/>
    </row>
    <row r="77">
      <c r="A77" s="17">
        <v>76.0</v>
      </c>
      <c r="B77" s="5" t="s">
        <v>29</v>
      </c>
      <c r="C77" s="5" t="s">
        <v>477</v>
      </c>
      <c r="D77" s="5" t="s">
        <v>478</v>
      </c>
      <c r="E77" s="17">
        <v>47.99601</v>
      </c>
      <c r="F77" s="17">
        <v>0.191548</v>
      </c>
      <c r="G77" s="5" t="s">
        <v>479</v>
      </c>
      <c r="H77" s="17">
        <v>0.96</v>
      </c>
      <c r="I77" s="5" t="s">
        <v>150</v>
      </c>
      <c r="J77" s="5" t="s">
        <v>480</v>
      </c>
      <c r="K77" s="5"/>
      <c r="L77" s="20" t="s">
        <v>481</v>
      </c>
      <c r="M77" s="5"/>
      <c r="N77" s="17">
        <v>72000.0</v>
      </c>
      <c r="O77" s="5" t="s">
        <v>482</v>
      </c>
      <c r="P77" s="5" t="s">
        <v>483</v>
      </c>
      <c r="Q77" s="17">
        <v>72181.0</v>
      </c>
      <c r="R77" s="5"/>
      <c r="S77" s="5"/>
      <c r="T77" s="5"/>
    </row>
    <row r="78">
      <c r="A78" s="17">
        <v>77.0</v>
      </c>
      <c r="B78" s="5" t="s">
        <v>29</v>
      </c>
      <c r="C78" s="5" t="s">
        <v>484</v>
      </c>
      <c r="D78" s="5" t="s">
        <v>485</v>
      </c>
      <c r="E78" s="17">
        <v>48.003758</v>
      </c>
      <c r="F78" s="17">
        <v>0.197143</v>
      </c>
      <c r="G78" s="5" t="s">
        <v>486</v>
      </c>
      <c r="H78" s="17">
        <v>0.87</v>
      </c>
      <c r="I78" s="5" t="s">
        <v>32</v>
      </c>
      <c r="J78" s="5" t="s">
        <v>487</v>
      </c>
      <c r="K78" s="17">
        <v>1.0</v>
      </c>
      <c r="L78" s="20" t="s">
        <v>488</v>
      </c>
      <c r="M78" s="5"/>
      <c r="N78" s="17">
        <v>72000.0</v>
      </c>
      <c r="O78" s="5" t="s">
        <v>482</v>
      </c>
      <c r="P78" s="5" t="s">
        <v>483</v>
      </c>
      <c r="Q78" s="17">
        <v>72181.0</v>
      </c>
      <c r="R78" s="5"/>
      <c r="S78" s="5"/>
      <c r="T78" s="5"/>
    </row>
    <row r="79">
      <c r="A79" s="17">
        <v>78.0</v>
      </c>
      <c r="B79" s="5" t="s">
        <v>29</v>
      </c>
      <c r="C79" s="5" t="s">
        <v>489</v>
      </c>
      <c r="D79" s="5" t="s">
        <v>490</v>
      </c>
      <c r="E79" s="17">
        <v>48.003062</v>
      </c>
      <c r="F79" s="17">
        <v>0.195891</v>
      </c>
      <c r="G79" s="5" t="s">
        <v>491</v>
      </c>
      <c r="H79" s="17">
        <v>0.87</v>
      </c>
      <c r="I79" s="5" t="s">
        <v>32</v>
      </c>
      <c r="J79" s="5" t="s">
        <v>492</v>
      </c>
      <c r="K79" s="17">
        <v>10.0</v>
      </c>
      <c r="L79" s="20" t="s">
        <v>493</v>
      </c>
      <c r="M79" s="5"/>
      <c r="N79" s="17">
        <v>72000.0</v>
      </c>
      <c r="O79" s="5" t="s">
        <v>482</v>
      </c>
      <c r="P79" s="5" t="s">
        <v>483</v>
      </c>
      <c r="Q79" s="17">
        <v>72181.0</v>
      </c>
      <c r="R79" s="5"/>
      <c r="S79" s="5"/>
      <c r="T79" s="5"/>
    </row>
    <row r="80">
      <c r="A80" s="17">
        <v>79.0</v>
      </c>
      <c r="B80" s="5" t="s">
        <v>120</v>
      </c>
      <c r="C80" s="5" t="s">
        <v>494</v>
      </c>
      <c r="D80" s="5" t="s">
        <v>495</v>
      </c>
      <c r="E80" s="17">
        <v>48.001866</v>
      </c>
      <c r="F80" s="17">
        <v>0.193392</v>
      </c>
      <c r="G80" s="5" t="s">
        <v>496</v>
      </c>
      <c r="H80" s="17">
        <v>0.73</v>
      </c>
      <c r="I80" s="5" t="s">
        <v>32</v>
      </c>
      <c r="J80" s="5" t="s">
        <v>497</v>
      </c>
      <c r="K80" s="17">
        <v>43.0</v>
      </c>
      <c r="L80" s="5" t="s">
        <v>498</v>
      </c>
      <c r="M80" s="5"/>
      <c r="N80" s="17">
        <v>72000.0</v>
      </c>
      <c r="O80" s="5" t="s">
        <v>482</v>
      </c>
      <c r="P80" s="5" t="s">
        <v>483</v>
      </c>
      <c r="Q80" s="17">
        <v>72181.0</v>
      </c>
      <c r="R80" s="5"/>
      <c r="S80" s="5"/>
      <c r="T80" s="5"/>
    </row>
    <row r="81">
      <c r="A81" s="17">
        <v>80.0</v>
      </c>
      <c r="B81" s="5" t="s">
        <v>29</v>
      </c>
      <c r="C81" s="5" t="s">
        <v>499</v>
      </c>
      <c r="D81" s="5" t="s">
        <v>500</v>
      </c>
      <c r="E81" s="17">
        <v>47.888127</v>
      </c>
      <c r="F81" s="17">
        <v>-0.23281</v>
      </c>
      <c r="G81" s="5" t="s">
        <v>501</v>
      </c>
      <c r="H81" s="17">
        <v>0.81</v>
      </c>
      <c r="I81" s="5" t="s">
        <v>150</v>
      </c>
      <c r="J81" s="5" t="s">
        <v>502</v>
      </c>
      <c r="K81" s="5"/>
      <c r="L81" s="5" t="s">
        <v>503</v>
      </c>
      <c r="M81" s="5"/>
      <c r="N81" s="17">
        <v>72430.0</v>
      </c>
      <c r="O81" s="5" t="s">
        <v>504</v>
      </c>
      <c r="P81" s="5" t="s">
        <v>483</v>
      </c>
      <c r="Q81" s="17">
        <v>72010.0</v>
      </c>
      <c r="R81" s="5"/>
      <c r="S81" s="5"/>
      <c r="T81" s="5"/>
    </row>
    <row r="82">
      <c r="A82" s="17">
        <v>81.0</v>
      </c>
      <c r="B82" s="5" t="s">
        <v>505</v>
      </c>
      <c r="C82" s="5" t="s">
        <v>506</v>
      </c>
      <c r="D82" s="5" t="s">
        <v>507</v>
      </c>
      <c r="E82" s="17">
        <v>47.993797</v>
      </c>
      <c r="F82" s="17">
        <v>0.185292</v>
      </c>
      <c r="G82" s="5" t="s">
        <v>508</v>
      </c>
      <c r="H82" s="17">
        <v>0.73</v>
      </c>
      <c r="I82" s="5" t="s">
        <v>32</v>
      </c>
      <c r="J82" s="5" t="s">
        <v>509</v>
      </c>
      <c r="K82" s="17">
        <v>57.0</v>
      </c>
      <c r="L82" s="20" t="s">
        <v>510</v>
      </c>
      <c r="M82" s="5"/>
      <c r="N82" s="17">
        <v>72100.0</v>
      </c>
      <c r="O82" s="5" t="s">
        <v>482</v>
      </c>
      <c r="P82" s="5" t="s">
        <v>483</v>
      </c>
      <c r="Q82" s="17">
        <v>72181.0</v>
      </c>
      <c r="R82" s="5"/>
      <c r="S82" s="5"/>
      <c r="T82" s="5"/>
    </row>
    <row r="83">
      <c r="A83" s="17">
        <v>82.0</v>
      </c>
      <c r="B83" s="5" t="s">
        <v>120</v>
      </c>
      <c r="C83" s="5" t="s">
        <v>511</v>
      </c>
      <c r="D83" s="5" t="s">
        <v>512</v>
      </c>
      <c r="E83" s="17">
        <v>48.460351</v>
      </c>
      <c r="F83" s="17">
        <v>-0.200845</v>
      </c>
      <c r="G83" s="5" t="s">
        <v>513</v>
      </c>
      <c r="H83" s="17">
        <v>0.66</v>
      </c>
      <c r="I83" s="5" t="s">
        <v>32</v>
      </c>
      <c r="J83" s="5" t="s">
        <v>514</v>
      </c>
      <c r="K83" s="17">
        <v>4.0</v>
      </c>
      <c r="L83" s="5" t="s">
        <v>515</v>
      </c>
      <c r="M83" s="5"/>
      <c r="N83" s="17">
        <v>53140.0</v>
      </c>
      <c r="O83" s="5" t="s">
        <v>516</v>
      </c>
      <c r="P83" s="5" t="s">
        <v>517</v>
      </c>
      <c r="Q83" s="17">
        <v>53185.0</v>
      </c>
      <c r="R83" s="17">
        <v>53185.0</v>
      </c>
      <c r="S83" s="5" t="s">
        <v>518</v>
      </c>
      <c r="T83" s="5"/>
    </row>
    <row r="84">
      <c r="A84" s="17">
        <v>83.0</v>
      </c>
      <c r="B84" s="5" t="s">
        <v>120</v>
      </c>
      <c r="C84" s="5" t="s">
        <v>519</v>
      </c>
      <c r="D84" s="5" t="s">
        <v>520</v>
      </c>
      <c r="E84" s="17">
        <v>48.341994</v>
      </c>
      <c r="F84" s="17">
        <v>-0.857447</v>
      </c>
      <c r="G84" s="5" t="s">
        <v>521</v>
      </c>
      <c r="H84" s="17">
        <v>0.94</v>
      </c>
      <c r="I84" s="5" t="s">
        <v>32</v>
      </c>
      <c r="J84" s="5" t="s">
        <v>522</v>
      </c>
      <c r="K84" s="17">
        <v>2.0</v>
      </c>
      <c r="L84" s="5" t="s">
        <v>523</v>
      </c>
      <c r="M84" s="5"/>
      <c r="N84" s="17">
        <v>53500.0</v>
      </c>
      <c r="O84" s="5" t="s">
        <v>524</v>
      </c>
      <c r="P84" s="5" t="s">
        <v>517</v>
      </c>
      <c r="Q84" s="17">
        <v>53211.0</v>
      </c>
      <c r="R84" s="5"/>
      <c r="S84" s="5"/>
      <c r="T84"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11B"/>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0.29"/>
    <col customWidth="1" min="2" max="2" width="17.0"/>
    <col customWidth="1" min="3" max="3" width="31.29"/>
    <col customWidth="1" min="4" max="4" width="52.71"/>
    <col customWidth="1" min="5" max="5" width="12.71"/>
    <col customWidth="1" min="6" max="6" width="35.57"/>
    <col customWidth="1" min="7" max="7" width="17.86"/>
    <col customWidth="1" min="8" max="8" width="20.43"/>
    <col customWidth="1" min="9" max="9" width="14.71"/>
    <col customWidth="1" min="10" max="11" width="11.57"/>
    <col customWidth="1" min="12" max="12" width="18.71"/>
    <col customWidth="1" min="13" max="28" width="7.43"/>
    <col customWidth="1" min="29" max="32" width="11.57"/>
  </cols>
  <sheetData>
    <row r="1" ht="12.75" customHeight="1">
      <c r="A1" s="1"/>
      <c r="B1" s="2"/>
      <c r="C1" s="3"/>
      <c r="D1" s="3"/>
      <c r="E1" s="3"/>
      <c r="F1" s="3"/>
      <c r="G1" s="3"/>
      <c r="H1" s="7"/>
      <c r="I1" s="3"/>
      <c r="J1" s="3"/>
      <c r="K1" s="3"/>
      <c r="L1" s="3"/>
      <c r="M1" s="8">
        <v>5.0</v>
      </c>
      <c r="N1" s="8">
        <v>6.0</v>
      </c>
      <c r="O1" s="8">
        <v>7.0</v>
      </c>
      <c r="P1" s="8">
        <v>8.0</v>
      </c>
      <c r="Q1" s="8">
        <v>9.0</v>
      </c>
      <c r="R1" s="8">
        <v>10.0</v>
      </c>
      <c r="S1" s="8">
        <v>11.0</v>
      </c>
      <c r="T1" s="8">
        <v>12.0</v>
      </c>
      <c r="U1" s="8">
        <v>13.0</v>
      </c>
      <c r="V1" s="8">
        <v>14.0</v>
      </c>
      <c r="W1" s="8">
        <v>15.0</v>
      </c>
      <c r="X1" s="8">
        <v>16.0</v>
      </c>
      <c r="Y1" s="8">
        <v>17.0</v>
      </c>
      <c r="Z1" s="8">
        <v>18.0</v>
      </c>
      <c r="AA1" s="8">
        <v>19.0</v>
      </c>
      <c r="AB1" s="8">
        <v>20.0</v>
      </c>
      <c r="AC1" s="9"/>
      <c r="AD1" s="9"/>
      <c r="AE1" s="9"/>
      <c r="AF1" s="9"/>
    </row>
    <row r="2" ht="12.75" customHeight="1">
      <c r="A2" s="10" t="s">
        <v>0</v>
      </c>
      <c r="B2" s="11" t="s">
        <v>1</v>
      </c>
      <c r="C2" s="12" t="s">
        <v>2</v>
      </c>
      <c r="D2" s="12" t="s">
        <v>20</v>
      </c>
      <c r="E2" s="12" t="s">
        <v>21</v>
      </c>
      <c r="F2" s="12" t="s">
        <v>22</v>
      </c>
      <c r="G2" s="12" t="s">
        <v>23</v>
      </c>
      <c r="H2" s="13" t="s">
        <v>24</v>
      </c>
      <c r="I2" s="12" t="s">
        <v>25</v>
      </c>
      <c r="J2" s="12" t="s">
        <v>26</v>
      </c>
      <c r="K2" s="12" t="s">
        <v>27</v>
      </c>
      <c r="L2" s="12" t="s">
        <v>28</v>
      </c>
      <c r="M2" s="14" t="s">
        <v>4</v>
      </c>
      <c r="N2" s="14" t="s">
        <v>5</v>
      </c>
      <c r="O2" s="14" t="s">
        <v>6</v>
      </c>
      <c r="P2" s="14" t="s">
        <v>7</v>
      </c>
      <c r="Q2" s="14" t="s">
        <v>8</v>
      </c>
      <c r="R2" s="14" t="s">
        <v>9</v>
      </c>
      <c r="S2" s="14" t="s">
        <v>10</v>
      </c>
      <c r="T2" s="14" t="s">
        <v>11</v>
      </c>
      <c r="U2" s="14" t="s">
        <v>12</v>
      </c>
      <c r="V2" s="14" t="s">
        <v>13</v>
      </c>
      <c r="W2" s="14" t="s">
        <v>14</v>
      </c>
      <c r="X2" s="14" t="s">
        <v>15</v>
      </c>
      <c r="Y2" s="14" t="s">
        <v>16</v>
      </c>
      <c r="Z2" s="14" t="s">
        <v>17</v>
      </c>
      <c r="AA2" s="14" t="s">
        <v>18</v>
      </c>
      <c r="AB2" s="14" t="s">
        <v>19</v>
      </c>
      <c r="AC2" s="15"/>
      <c r="AD2" s="15"/>
      <c r="AE2" s="15"/>
      <c r="AF2" s="15"/>
    </row>
    <row r="3" ht="15.75" customHeight="1">
      <c r="A3" s="16">
        <v>1.0</v>
      </c>
      <c r="B3" s="18" t="s">
        <v>29</v>
      </c>
      <c r="C3" s="19" t="s">
        <v>30</v>
      </c>
      <c r="D3" s="19" t="s">
        <v>31</v>
      </c>
      <c r="E3" s="9" t="s">
        <v>35</v>
      </c>
      <c r="F3" s="9" t="s">
        <v>36</v>
      </c>
      <c r="G3" s="9" t="s">
        <v>37</v>
      </c>
      <c r="H3" s="9" t="s">
        <v>38</v>
      </c>
      <c r="I3" s="9" t="s">
        <v>39</v>
      </c>
      <c r="J3" s="9" t="s">
        <v>40</v>
      </c>
      <c r="K3" s="9" t="s">
        <v>41</v>
      </c>
      <c r="L3" s="9" t="s">
        <v>42</v>
      </c>
      <c r="M3" s="23">
        <f>VLOOKUP($A3,export_geocoded!$A$2:$T$89,M$1,FALSE)</f>
        <v>47.228354</v>
      </c>
      <c r="N3" s="23">
        <f>VLOOKUP($A3,export_geocoded!$A$2:$T$89,N$1,FALSE)</f>
        <v>-1.561639</v>
      </c>
      <c r="O3" s="23" t="str">
        <f>VLOOKUP($A3,export_geocoded!$A$2:$T$89,O$1,FALSE)</f>
        <v>134 Rue Paul Bellamy 44000 Nantes</v>
      </c>
      <c r="P3" s="23">
        <f>VLOOKUP($A3,export_geocoded!$A$2:$T$89,P$1,FALSE)</f>
        <v>0.96</v>
      </c>
      <c r="Q3" s="23" t="str">
        <f>VLOOKUP($A3,export_geocoded!$A$2:$T$89,Q$1,FALSE)</f>
        <v>housenumber</v>
      </c>
      <c r="R3" s="23" t="str">
        <f>VLOOKUP($A3,export_geocoded!$A$2:$T$89,R$1,FALSE)</f>
        <v>44109_6200_00134</v>
      </c>
      <c r="S3" s="23">
        <f>VLOOKUP($A3,export_geocoded!$A$2:$T$89,S$1,FALSE)</f>
        <v>134</v>
      </c>
      <c r="T3" s="23" t="str">
        <f>VLOOKUP($A3,export_geocoded!$A$2:$T$89,T$1,FALSE)</f>
        <v>Rue Paul Bellamy</v>
      </c>
      <c r="U3" s="23" t="str">
        <f>VLOOKUP($A3,export_geocoded!$A$2:$T$89,U$1,FALSE)</f>
        <v/>
      </c>
      <c r="V3" s="23">
        <f>VLOOKUP($A3,export_geocoded!$A$2:$T$89,V$1,FALSE)</f>
        <v>44000</v>
      </c>
      <c r="W3" s="23" t="str">
        <f>VLOOKUP($A3,export_geocoded!$A$2:$T$89,W$1,FALSE)</f>
        <v>Nantes</v>
      </c>
      <c r="X3" s="23" t="str">
        <f>VLOOKUP($A3,export_geocoded!$A$2:$T$89,X$1,FALSE)</f>
        <v>44, Loire-Atlantique, Pays de la Loire</v>
      </c>
      <c r="Y3" s="23">
        <f>VLOOKUP($A3,export_geocoded!$A$2:$T$89,Y$1,FALSE)</f>
        <v>44109</v>
      </c>
      <c r="Z3" s="23" t="str">
        <f>VLOOKUP($A3,export_geocoded!$A$2:$T$89,Z$1,FALSE)</f>
        <v/>
      </c>
      <c r="AA3" s="23" t="str">
        <f>VLOOKUP($A3,export_geocoded!$A$2:$T$89,AA$1,FALSE)</f>
        <v/>
      </c>
      <c r="AB3" s="23" t="str">
        <f>VLOOKUP($A3,export_geocoded!$A$2:$T$89,AB$1,FALSE)</f>
        <v/>
      </c>
      <c r="AC3" s="9"/>
      <c r="AD3" s="9"/>
      <c r="AE3" s="9"/>
      <c r="AF3" s="9"/>
    </row>
    <row r="4" ht="15.75" customHeight="1">
      <c r="A4" s="16">
        <v>2.0</v>
      </c>
      <c r="B4" s="18" t="s">
        <v>29</v>
      </c>
      <c r="C4" s="9" t="s">
        <v>45</v>
      </c>
      <c r="D4" s="9" t="s">
        <v>46</v>
      </c>
      <c r="E4" s="9" t="s">
        <v>98</v>
      </c>
      <c r="F4" s="9" t="s">
        <v>100</v>
      </c>
      <c r="G4" s="9" t="s">
        <v>37</v>
      </c>
      <c r="H4" s="9" t="s">
        <v>38</v>
      </c>
      <c r="I4" s="9" t="s">
        <v>101</v>
      </c>
      <c r="J4" s="9" t="s">
        <v>102</v>
      </c>
      <c r="K4" s="9" t="s">
        <v>103</v>
      </c>
      <c r="L4" s="9" t="s">
        <v>104</v>
      </c>
      <c r="M4" s="23">
        <f>VLOOKUP($A4,export_geocoded!$A$2:$T$89,M$1,FALSE)</f>
        <v>47.217239</v>
      </c>
      <c r="N4" s="23">
        <f>VLOOKUP($A4,export_geocoded!$A$2:$T$89,N$1,FALSE)</f>
        <v>-1.560024</v>
      </c>
      <c r="O4" s="23" t="str">
        <f>VLOOKUP($A4,export_geocoded!$A$2:$T$89,O$1,FALSE)</f>
        <v>3 Rue Mercoeur 44000 Nantes</v>
      </c>
      <c r="P4" s="23">
        <f>VLOOKUP($A4,export_geocoded!$A$2:$T$89,P$1,FALSE)</f>
        <v>0.96</v>
      </c>
      <c r="Q4" s="23" t="str">
        <f>VLOOKUP($A4,export_geocoded!$A$2:$T$89,Q$1,FALSE)</f>
        <v>housenumber</v>
      </c>
      <c r="R4" s="23" t="str">
        <f>VLOOKUP($A4,export_geocoded!$A$2:$T$89,R$1,FALSE)</f>
        <v>44109_5592_00003</v>
      </c>
      <c r="S4" s="23">
        <f>VLOOKUP($A4,export_geocoded!$A$2:$T$89,S$1,FALSE)</f>
        <v>3</v>
      </c>
      <c r="T4" s="23" t="str">
        <f>VLOOKUP($A4,export_geocoded!$A$2:$T$89,T$1,FALSE)</f>
        <v>Rue Mercoeur</v>
      </c>
      <c r="U4" s="23" t="str">
        <f>VLOOKUP($A4,export_geocoded!$A$2:$T$89,U$1,FALSE)</f>
        <v/>
      </c>
      <c r="V4" s="23">
        <f>VLOOKUP($A4,export_geocoded!$A$2:$T$89,V$1,FALSE)</f>
        <v>44000</v>
      </c>
      <c r="W4" s="23" t="str">
        <f>VLOOKUP($A4,export_geocoded!$A$2:$T$89,W$1,FALSE)</f>
        <v>Nantes</v>
      </c>
      <c r="X4" s="23" t="str">
        <f>VLOOKUP($A4,export_geocoded!$A$2:$T$89,X$1,FALSE)</f>
        <v>44, Loire-Atlantique, Pays de la Loire</v>
      </c>
      <c r="Y4" s="23">
        <f>VLOOKUP($A4,export_geocoded!$A$2:$T$89,Y$1,FALSE)</f>
        <v>44109</v>
      </c>
      <c r="Z4" s="23" t="str">
        <f>VLOOKUP($A4,export_geocoded!$A$2:$T$89,Z$1,FALSE)</f>
        <v/>
      </c>
      <c r="AA4" s="23" t="str">
        <f>VLOOKUP($A4,export_geocoded!$A$2:$T$89,AA$1,FALSE)</f>
        <v/>
      </c>
      <c r="AB4" s="23" t="str">
        <f>VLOOKUP($A4,export_geocoded!$A$2:$T$89,AB$1,FALSE)</f>
        <v/>
      </c>
      <c r="AC4" s="9"/>
      <c r="AD4" s="9"/>
      <c r="AE4" s="9"/>
      <c r="AF4" s="9"/>
    </row>
    <row r="5" ht="15.0" customHeight="1">
      <c r="A5" s="16">
        <v>3.0</v>
      </c>
      <c r="B5" s="18" t="s">
        <v>29</v>
      </c>
      <c r="C5" s="9" t="s">
        <v>50</v>
      </c>
      <c r="D5" s="9" t="s">
        <v>51</v>
      </c>
      <c r="E5" s="9" t="s">
        <v>156</v>
      </c>
      <c r="F5" s="9" t="s">
        <v>157</v>
      </c>
      <c r="G5" s="9" t="s">
        <v>37</v>
      </c>
      <c r="H5" s="9" t="s">
        <v>38</v>
      </c>
      <c r="I5" s="9" t="s">
        <v>158</v>
      </c>
      <c r="J5" s="9" t="s">
        <v>159</v>
      </c>
      <c r="K5" s="9" t="s">
        <v>160</v>
      </c>
      <c r="L5" s="9" t="s">
        <v>104</v>
      </c>
      <c r="M5" s="23">
        <f>VLOOKUP($A5,export_geocoded!$A$2:$T$89,M$1,FALSE)</f>
        <v>47.218265</v>
      </c>
      <c r="N5" s="23">
        <f>VLOOKUP($A5,export_geocoded!$A$2:$T$89,N$1,FALSE)</f>
        <v>-1.552225</v>
      </c>
      <c r="O5" s="23" t="str">
        <f>VLOOKUP($A5,export_geocoded!$A$2:$T$89,O$1,FALSE)</f>
        <v>2 Place Dumoustier 44000 Nantes</v>
      </c>
      <c r="P5" s="23">
        <f>VLOOKUP($A5,export_geocoded!$A$2:$T$89,P$1,FALSE)</f>
        <v>0.96</v>
      </c>
      <c r="Q5" s="23" t="str">
        <f>VLOOKUP($A5,export_geocoded!$A$2:$T$89,Q$1,FALSE)</f>
        <v>housenumber</v>
      </c>
      <c r="R5" s="23" t="str">
        <f>VLOOKUP($A5,export_geocoded!$A$2:$T$89,R$1,FALSE)</f>
        <v>44109_2632_00002</v>
      </c>
      <c r="S5" s="23">
        <f>VLOOKUP($A5,export_geocoded!$A$2:$T$89,S$1,FALSE)</f>
        <v>2</v>
      </c>
      <c r="T5" s="23" t="str">
        <f>VLOOKUP($A5,export_geocoded!$A$2:$T$89,T$1,FALSE)</f>
        <v>Place Dumoustier</v>
      </c>
      <c r="U5" s="23" t="str">
        <f>VLOOKUP($A5,export_geocoded!$A$2:$T$89,U$1,FALSE)</f>
        <v/>
      </c>
      <c r="V5" s="23">
        <f>VLOOKUP($A5,export_geocoded!$A$2:$T$89,V$1,FALSE)</f>
        <v>44000</v>
      </c>
      <c r="W5" s="23" t="str">
        <f>VLOOKUP($A5,export_geocoded!$A$2:$T$89,W$1,FALSE)</f>
        <v>Nantes</v>
      </c>
      <c r="X5" s="23" t="str">
        <f>VLOOKUP($A5,export_geocoded!$A$2:$T$89,X$1,FALSE)</f>
        <v>44, Loire-Atlantique, Pays de la Loire</v>
      </c>
      <c r="Y5" s="23">
        <f>VLOOKUP($A5,export_geocoded!$A$2:$T$89,Y$1,FALSE)</f>
        <v>44109</v>
      </c>
      <c r="Z5" s="23" t="str">
        <f>VLOOKUP($A5,export_geocoded!$A$2:$T$89,Z$1,FALSE)</f>
        <v/>
      </c>
      <c r="AA5" s="23" t="str">
        <f>VLOOKUP($A5,export_geocoded!$A$2:$T$89,AA$1,FALSE)</f>
        <v/>
      </c>
      <c r="AB5" s="23" t="str">
        <f>VLOOKUP($A5,export_geocoded!$A$2:$T$89,AB$1,FALSE)</f>
        <v/>
      </c>
      <c r="AC5" s="9"/>
      <c r="AD5" s="9"/>
      <c r="AE5" s="9"/>
      <c r="AF5" s="9"/>
    </row>
    <row r="6" ht="15.75" customHeight="1">
      <c r="A6" s="16">
        <v>4.0</v>
      </c>
      <c r="B6" s="18" t="s">
        <v>29</v>
      </c>
      <c r="C6" s="19" t="s">
        <v>54</v>
      </c>
      <c r="D6" s="19" t="s">
        <v>55</v>
      </c>
      <c r="E6" s="9" t="s">
        <v>210</v>
      </c>
      <c r="F6" s="9" t="s">
        <v>211</v>
      </c>
      <c r="G6" s="9" t="s">
        <v>37</v>
      </c>
      <c r="H6" s="9" t="s">
        <v>38</v>
      </c>
      <c r="I6" s="9" t="s">
        <v>212</v>
      </c>
      <c r="J6" s="9" t="s">
        <v>213</v>
      </c>
      <c r="K6" s="9" t="s">
        <v>214</v>
      </c>
      <c r="L6" s="9" t="s">
        <v>42</v>
      </c>
      <c r="M6" s="23">
        <f>VLOOKUP($A6,export_geocoded!$A$2:$T$89,M$1,FALSE)</f>
        <v>47.214068</v>
      </c>
      <c r="N6" s="23">
        <f>VLOOKUP($A6,export_geocoded!$A$2:$T$89,N$1,FALSE)</f>
        <v>-1.562182</v>
      </c>
      <c r="O6" s="23" t="str">
        <f>VLOOKUP($A6,export_geocoded!$A$2:$T$89,O$1,FALSE)</f>
        <v>18 Rue Scribe 44000 Nantes</v>
      </c>
      <c r="P6" s="23">
        <f>VLOOKUP($A6,export_geocoded!$A$2:$T$89,P$1,FALSE)</f>
        <v>0.96</v>
      </c>
      <c r="Q6" s="23" t="str">
        <f>VLOOKUP($A6,export_geocoded!$A$2:$T$89,Q$1,FALSE)</f>
        <v>housenumber</v>
      </c>
      <c r="R6" s="23" t="str">
        <f>VLOOKUP($A6,export_geocoded!$A$2:$T$89,R$1,FALSE)</f>
        <v>44109_7856_00018</v>
      </c>
      <c r="S6" s="23">
        <f>VLOOKUP($A6,export_geocoded!$A$2:$T$89,S$1,FALSE)</f>
        <v>18</v>
      </c>
      <c r="T6" s="23" t="str">
        <f>VLOOKUP($A6,export_geocoded!$A$2:$T$89,T$1,FALSE)</f>
        <v>Rue Scribe</v>
      </c>
      <c r="U6" s="23" t="str">
        <f>VLOOKUP($A6,export_geocoded!$A$2:$T$89,U$1,FALSE)</f>
        <v/>
      </c>
      <c r="V6" s="23">
        <f>VLOOKUP($A6,export_geocoded!$A$2:$T$89,V$1,FALSE)</f>
        <v>44000</v>
      </c>
      <c r="W6" s="23" t="str">
        <f>VLOOKUP($A6,export_geocoded!$A$2:$T$89,W$1,FALSE)</f>
        <v>Nantes</v>
      </c>
      <c r="X6" s="23" t="str">
        <f>VLOOKUP($A6,export_geocoded!$A$2:$T$89,X$1,FALSE)</f>
        <v>44, Loire-Atlantique, Pays de la Loire</v>
      </c>
      <c r="Y6" s="23">
        <f>VLOOKUP($A6,export_geocoded!$A$2:$T$89,Y$1,FALSE)</f>
        <v>44109</v>
      </c>
      <c r="Z6" s="23" t="str">
        <f>VLOOKUP($A6,export_geocoded!$A$2:$T$89,Z$1,FALSE)</f>
        <v/>
      </c>
      <c r="AA6" s="23" t="str">
        <f>VLOOKUP($A6,export_geocoded!$A$2:$T$89,AA$1,FALSE)</f>
        <v/>
      </c>
      <c r="AB6" s="23" t="str">
        <f>VLOOKUP($A6,export_geocoded!$A$2:$T$89,AB$1,FALSE)</f>
        <v/>
      </c>
      <c r="AC6" s="9"/>
      <c r="AD6" s="9"/>
      <c r="AE6" s="9"/>
      <c r="AF6" s="9"/>
    </row>
    <row r="7" ht="14.25" customHeight="1">
      <c r="A7" s="16">
        <v>5.0</v>
      </c>
      <c r="B7" s="18" t="s">
        <v>29</v>
      </c>
      <c r="C7" s="19" t="s">
        <v>58</v>
      </c>
      <c r="D7" s="19" t="s">
        <v>59</v>
      </c>
      <c r="E7" s="9" t="s">
        <v>98</v>
      </c>
      <c r="F7" s="9" t="s">
        <v>273</v>
      </c>
      <c r="G7" s="9" t="s">
        <v>37</v>
      </c>
      <c r="H7" s="9" t="s">
        <v>38</v>
      </c>
      <c r="I7" s="9" t="s">
        <v>274</v>
      </c>
      <c r="J7" s="9" t="s">
        <v>275</v>
      </c>
      <c r="K7" s="9" t="s">
        <v>276</v>
      </c>
      <c r="L7" s="9" t="s">
        <v>42</v>
      </c>
      <c r="M7" s="23">
        <f>VLOOKUP($A7,export_geocoded!$A$2:$T$89,M$1,FALSE)</f>
        <v>47.210831</v>
      </c>
      <c r="N7" s="23">
        <f>VLOOKUP($A7,export_geocoded!$A$2:$T$89,N$1,FALSE)</f>
        <v>-1.549439</v>
      </c>
      <c r="O7" s="23" t="str">
        <f>VLOOKUP($A7,export_geocoded!$A$2:$T$89,O$1,FALSE)</f>
        <v>22 Rue des Olivettes 44000 Nantes</v>
      </c>
      <c r="P7" s="23">
        <f>VLOOKUP($A7,export_geocoded!$A$2:$T$89,P$1,FALSE)</f>
        <v>0.96</v>
      </c>
      <c r="Q7" s="23" t="str">
        <f>VLOOKUP($A7,export_geocoded!$A$2:$T$89,Q$1,FALSE)</f>
        <v>housenumber</v>
      </c>
      <c r="R7" s="23" t="str">
        <f>VLOOKUP($A7,export_geocoded!$A$2:$T$89,R$1,FALSE)</f>
        <v>44109_6012_00022</v>
      </c>
      <c r="S7" s="23">
        <f>VLOOKUP($A7,export_geocoded!$A$2:$T$89,S$1,FALSE)</f>
        <v>22</v>
      </c>
      <c r="T7" s="23" t="str">
        <f>VLOOKUP($A7,export_geocoded!$A$2:$T$89,T$1,FALSE)</f>
        <v>Rue des Olivettes</v>
      </c>
      <c r="U7" s="23" t="str">
        <f>VLOOKUP($A7,export_geocoded!$A$2:$T$89,U$1,FALSE)</f>
        <v/>
      </c>
      <c r="V7" s="23">
        <f>VLOOKUP($A7,export_geocoded!$A$2:$T$89,V$1,FALSE)</f>
        <v>44000</v>
      </c>
      <c r="W7" s="23" t="str">
        <f>VLOOKUP($A7,export_geocoded!$A$2:$T$89,W$1,FALSE)</f>
        <v>Nantes</v>
      </c>
      <c r="X7" s="23" t="str">
        <f>VLOOKUP($A7,export_geocoded!$A$2:$T$89,X$1,FALSE)</f>
        <v>44, Loire-Atlantique, Pays de la Loire</v>
      </c>
      <c r="Y7" s="23">
        <f>VLOOKUP($A7,export_geocoded!$A$2:$T$89,Y$1,FALSE)</f>
        <v>44109</v>
      </c>
      <c r="Z7" s="23" t="str">
        <f>VLOOKUP($A7,export_geocoded!$A$2:$T$89,Z$1,FALSE)</f>
        <v/>
      </c>
      <c r="AA7" s="23" t="str">
        <f>VLOOKUP($A7,export_geocoded!$A$2:$T$89,AA$1,FALSE)</f>
        <v/>
      </c>
      <c r="AB7" s="23" t="str">
        <f>VLOOKUP($A7,export_geocoded!$A$2:$T$89,AB$1,FALSE)</f>
        <v/>
      </c>
      <c r="AC7" s="9"/>
      <c r="AD7" s="9"/>
      <c r="AE7" s="9"/>
      <c r="AF7" s="9"/>
    </row>
    <row r="8" ht="11.25" customHeight="1">
      <c r="A8" s="16">
        <v>6.0</v>
      </c>
      <c r="B8" s="18" t="s">
        <v>29</v>
      </c>
      <c r="C8" s="19" t="s">
        <v>62</v>
      </c>
      <c r="D8" s="19" t="s">
        <v>63</v>
      </c>
      <c r="E8" s="9" t="s">
        <v>332</v>
      </c>
      <c r="F8" s="9" t="s">
        <v>334</v>
      </c>
      <c r="G8" s="9" t="s">
        <v>37</v>
      </c>
      <c r="H8" s="9" t="s">
        <v>38</v>
      </c>
      <c r="I8" s="9" t="s">
        <v>335</v>
      </c>
      <c r="J8" s="9" t="s">
        <v>336</v>
      </c>
      <c r="K8" s="9" t="s">
        <v>337</v>
      </c>
      <c r="L8" s="9" t="s">
        <v>42</v>
      </c>
      <c r="M8" s="23">
        <f>VLOOKUP($A8,export_geocoded!$A$2:$T$89,M$1,FALSE)</f>
        <v>47.213182</v>
      </c>
      <c r="N8" s="23">
        <f>VLOOKUP($A8,export_geocoded!$A$2:$T$89,N$1,FALSE)</f>
        <v>-1.566044</v>
      </c>
      <c r="O8" s="23" t="str">
        <f>VLOOKUP($A8,export_geocoded!$A$2:$T$89,O$1,FALSE)</f>
        <v>2 bis Rue Urvoy de Saint Bedan 44000 Nantes</v>
      </c>
      <c r="P8" s="23">
        <f>VLOOKUP($A8,export_geocoded!$A$2:$T$89,P$1,FALSE)</f>
        <v>0.96</v>
      </c>
      <c r="Q8" s="23" t="str">
        <f>VLOOKUP($A8,export_geocoded!$A$2:$T$89,Q$1,FALSE)</f>
        <v>housenumber</v>
      </c>
      <c r="R8" s="23" t="str">
        <f>VLOOKUP($A8,export_geocoded!$A$2:$T$89,R$1,FALSE)</f>
        <v>44109_8276_00002_bis</v>
      </c>
      <c r="S8" s="23" t="str">
        <f>VLOOKUP($A8,export_geocoded!$A$2:$T$89,S$1,FALSE)</f>
        <v>2 bis</v>
      </c>
      <c r="T8" s="23" t="str">
        <f>VLOOKUP($A8,export_geocoded!$A$2:$T$89,T$1,FALSE)</f>
        <v>Rue Urvoy de Saint Bedan</v>
      </c>
      <c r="U8" s="23" t="str">
        <f>VLOOKUP($A8,export_geocoded!$A$2:$T$89,U$1,FALSE)</f>
        <v/>
      </c>
      <c r="V8" s="23">
        <f>VLOOKUP($A8,export_geocoded!$A$2:$T$89,V$1,FALSE)</f>
        <v>44000</v>
      </c>
      <c r="W8" s="23" t="str">
        <f>VLOOKUP($A8,export_geocoded!$A$2:$T$89,W$1,FALSE)</f>
        <v>Nantes</v>
      </c>
      <c r="X8" s="23" t="str">
        <f>VLOOKUP($A8,export_geocoded!$A$2:$T$89,X$1,FALSE)</f>
        <v>44, Loire-Atlantique, Pays de la Loire</v>
      </c>
      <c r="Y8" s="23">
        <f>VLOOKUP($A8,export_geocoded!$A$2:$T$89,Y$1,FALSE)</f>
        <v>44109</v>
      </c>
      <c r="Z8" s="23" t="str">
        <f>VLOOKUP($A8,export_geocoded!$A$2:$T$89,Z$1,FALSE)</f>
        <v/>
      </c>
      <c r="AA8" s="23" t="str">
        <f>VLOOKUP($A8,export_geocoded!$A$2:$T$89,AA$1,FALSE)</f>
        <v/>
      </c>
      <c r="AB8" s="23" t="str">
        <f>VLOOKUP($A8,export_geocoded!$A$2:$T$89,AB$1,FALSE)</f>
        <v/>
      </c>
      <c r="AC8" s="9"/>
      <c r="AD8" s="9"/>
      <c r="AE8" s="9"/>
      <c r="AF8" s="9"/>
    </row>
    <row r="9" ht="15.0" customHeight="1">
      <c r="A9" s="16">
        <v>7.0</v>
      </c>
      <c r="B9" s="18" t="s">
        <v>29</v>
      </c>
      <c r="C9" s="19" t="s">
        <v>68</v>
      </c>
      <c r="D9" s="19" t="s">
        <v>69</v>
      </c>
      <c r="E9" s="9" t="s">
        <v>396</v>
      </c>
      <c r="F9" s="9" t="s">
        <v>397</v>
      </c>
      <c r="G9" s="9" t="s">
        <v>37</v>
      </c>
      <c r="H9" s="9" t="s">
        <v>38</v>
      </c>
      <c r="I9" s="26" t="s">
        <v>398</v>
      </c>
      <c r="J9" s="9" t="s">
        <v>405</v>
      </c>
      <c r="K9" s="9" t="s">
        <v>406</v>
      </c>
      <c r="L9" s="9" t="s">
        <v>42</v>
      </c>
      <c r="M9" s="23">
        <f>VLOOKUP($A9,export_geocoded!$A$2:$T$89,M$1,FALSE)</f>
        <v>47.217905</v>
      </c>
      <c r="N9" s="23">
        <f>VLOOKUP($A9,export_geocoded!$A$2:$T$89,N$1,FALSE)</f>
        <v>-1.542937</v>
      </c>
      <c r="O9" s="23" t="str">
        <f>VLOOKUP($A9,export_geocoded!$A$2:$T$89,O$1,FALSE)</f>
        <v>26 Boulevard de Stalingrad 44000 Nantes</v>
      </c>
      <c r="P9" s="23">
        <f>VLOOKUP($A9,export_geocoded!$A$2:$T$89,P$1,FALSE)</f>
        <v>0.89</v>
      </c>
      <c r="Q9" s="23" t="str">
        <f>VLOOKUP($A9,export_geocoded!$A$2:$T$89,Q$1,FALSE)</f>
        <v>housenumber</v>
      </c>
      <c r="R9" s="23" t="str">
        <f>VLOOKUP($A9,export_geocoded!$A$2:$T$89,R$1,FALSE)</f>
        <v>44109_7964_00026</v>
      </c>
      <c r="S9" s="23">
        <f>VLOOKUP($A9,export_geocoded!$A$2:$T$89,S$1,FALSE)</f>
        <v>26</v>
      </c>
      <c r="T9" s="23" t="str">
        <f>VLOOKUP($A9,export_geocoded!$A$2:$T$89,T$1,FALSE)</f>
        <v>Boulevard de Stalingrad</v>
      </c>
      <c r="U9" s="23" t="str">
        <f>VLOOKUP($A9,export_geocoded!$A$2:$T$89,U$1,FALSE)</f>
        <v/>
      </c>
      <c r="V9" s="23">
        <f>VLOOKUP($A9,export_geocoded!$A$2:$T$89,V$1,FALSE)</f>
        <v>44000</v>
      </c>
      <c r="W9" s="23" t="str">
        <f>VLOOKUP($A9,export_geocoded!$A$2:$T$89,W$1,FALSE)</f>
        <v>Nantes</v>
      </c>
      <c r="X9" s="23" t="str">
        <f>VLOOKUP($A9,export_geocoded!$A$2:$T$89,X$1,FALSE)</f>
        <v>44, Loire-Atlantique, Pays de la Loire</v>
      </c>
      <c r="Y9" s="23">
        <f>VLOOKUP($A9,export_geocoded!$A$2:$T$89,Y$1,FALSE)</f>
        <v>44109</v>
      </c>
      <c r="Z9" s="23" t="str">
        <f>VLOOKUP($A9,export_geocoded!$A$2:$T$89,Z$1,FALSE)</f>
        <v/>
      </c>
      <c r="AA9" s="23" t="str">
        <f>VLOOKUP($A9,export_geocoded!$A$2:$T$89,AA$1,FALSE)</f>
        <v/>
      </c>
      <c r="AB9" s="23" t="str">
        <f>VLOOKUP($A9,export_geocoded!$A$2:$T$89,AB$1,FALSE)</f>
        <v/>
      </c>
      <c r="AC9" s="9"/>
      <c r="AD9" s="9"/>
      <c r="AE9" s="9"/>
      <c r="AF9" s="9"/>
    </row>
    <row r="10" ht="14.25" customHeight="1">
      <c r="A10" s="16">
        <v>8.0</v>
      </c>
      <c r="B10" s="18" t="s">
        <v>29</v>
      </c>
      <c r="C10" s="19" t="s">
        <v>73</v>
      </c>
      <c r="D10" s="19" t="s">
        <v>74</v>
      </c>
      <c r="E10" s="9" t="s">
        <v>460</v>
      </c>
      <c r="F10" s="9" t="s">
        <v>461</v>
      </c>
      <c r="G10" s="9" t="s">
        <v>37</v>
      </c>
      <c r="H10" s="9" t="s">
        <v>38</v>
      </c>
      <c r="I10" s="9" t="s">
        <v>463</v>
      </c>
      <c r="J10" s="9" t="s">
        <v>464</v>
      </c>
      <c r="K10" s="9" t="s">
        <v>465</v>
      </c>
      <c r="L10" s="9" t="s">
        <v>42</v>
      </c>
      <c r="M10" s="23">
        <f>VLOOKUP($A10,export_geocoded!$A$2:$T$89,M$1,FALSE)</f>
        <v>47.229071</v>
      </c>
      <c r="N10" s="23">
        <f>VLOOKUP($A10,export_geocoded!$A$2:$T$89,N$1,FALSE)</f>
        <v>-1.562215</v>
      </c>
      <c r="O10" s="23" t="str">
        <f>VLOOKUP($A10,export_geocoded!$A$2:$T$89,O$1,FALSE)</f>
        <v>144 Rue Paul Bellamy 44000 Nantes</v>
      </c>
      <c r="P10" s="23">
        <f>VLOOKUP($A10,export_geocoded!$A$2:$T$89,P$1,FALSE)</f>
        <v>0.96</v>
      </c>
      <c r="Q10" s="23" t="str">
        <f>VLOOKUP($A10,export_geocoded!$A$2:$T$89,Q$1,FALSE)</f>
        <v>housenumber</v>
      </c>
      <c r="R10" s="23" t="str">
        <f>VLOOKUP($A10,export_geocoded!$A$2:$T$89,R$1,FALSE)</f>
        <v>44109_6200_00144</v>
      </c>
      <c r="S10" s="23">
        <f>VLOOKUP($A10,export_geocoded!$A$2:$T$89,S$1,FALSE)</f>
        <v>144</v>
      </c>
      <c r="T10" s="23" t="str">
        <f>VLOOKUP($A10,export_geocoded!$A$2:$T$89,T$1,FALSE)</f>
        <v>Rue Paul Bellamy</v>
      </c>
      <c r="U10" s="23" t="str">
        <f>VLOOKUP($A10,export_geocoded!$A$2:$T$89,U$1,FALSE)</f>
        <v/>
      </c>
      <c r="V10" s="23">
        <f>VLOOKUP($A10,export_geocoded!$A$2:$T$89,V$1,FALSE)</f>
        <v>44000</v>
      </c>
      <c r="W10" s="23" t="str">
        <f>VLOOKUP($A10,export_geocoded!$A$2:$T$89,W$1,FALSE)</f>
        <v>Nantes</v>
      </c>
      <c r="X10" s="23" t="str">
        <f>VLOOKUP($A10,export_geocoded!$A$2:$T$89,X$1,FALSE)</f>
        <v>44, Loire-Atlantique, Pays de la Loire</v>
      </c>
      <c r="Y10" s="23">
        <f>VLOOKUP($A10,export_geocoded!$A$2:$T$89,Y$1,FALSE)</f>
        <v>44109</v>
      </c>
      <c r="Z10" s="23" t="str">
        <f>VLOOKUP($A10,export_geocoded!$A$2:$T$89,Z$1,FALSE)</f>
        <v/>
      </c>
      <c r="AA10" s="23" t="str">
        <f>VLOOKUP($A10,export_geocoded!$A$2:$T$89,AA$1,FALSE)</f>
        <v/>
      </c>
      <c r="AB10" s="23" t="str">
        <f>VLOOKUP($A10,export_geocoded!$A$2:$T$89,AB$1,FALSE)</f>
        <v/>
      </c>
      <c r="AC10" s="9"/>
      <c r="AD10" s="9"/>
      <c r="AE10" s="9"/>
      <c r="AF10" s="9"/>
    </row>
    <row r="11" ht="17.25" customHeight="1">
      <c r="A11" s="16">
        <v>9.0</v>
      </c>
      <c r="B11" s="18" t="s">
        <v>29</v>
      </c>
      <c r="C11" s="19" t="s">
        <v>76</v>
      </c>
      <c r="D11" s="19" t="s">
        <v>77</v>
      </c>
      <c r="E11" s="9" t="s">
        <v>525</v>
      </c>
      <c r="F11" s="9" t="s">
        <v>526</v>
      </c>
      <c r="G11" s="9" t="s">
        <v>37</v>
      </c>
      <c r="H11" s="9" t="s">
        <v>38</v>
      </c>
      <c r="I11" s="9" t="s">
        <v>527</v>
      </c>
      <c r="J11" s="9" t="s">
        <v>528</v>
      </c>
      <c r="K11" s="9" t="s">
        <v>529</v>
      </c>
      <c r="L11" s="9" t="s">
        <v>104</v>
      </c>
      <c r="M11" s="23">
        <f>VLOOKUP($A11,export_geocoded!$A$2:$T$89,M$1,FALSE)</f>
        <v>47.220417</v>
      </c>
      <c r="N11" s="23">
        <f>VLOOKUP($A11,export_geocoded!$A$2:$T$89,N$1,FALSE)</f>
        <v>-1.546169</v>
      </c>
      <c r="O11" s="23" t="str">
        <f>VLOOKUP($A11,export_geocoded!$A$2:$T$89,O$1,FALSE)</f>
        <v>23 Rue Gambetta 44000 Nantes</v>
      </c>
      <c r="P11" s="23">
        <f>VLOOKUP($A11,export_geocoded!$A$2:$T$89,P$1,FALSE)</f>
        <v>0.96</v>
      </c>
      <c r="Q11" s="23" t="str">
        <f>VLOOKUP($A11,export_geocoded!$A$2:$T$89,Q$1,FALSE)</f>
        <v>housenumber</v>
      </c>
      <c r="R11" s="23" t="str">
        <f>VLOOKUP($A11,export_geocoded!$A$2:$T$89,R$1,FALSE)</f>
        <v>44109_3448_00023</v>
      </c>
      <c r="S11" s="23">
        <f>VLOOKUP($A11,export_geocoded!$A$2:$T$89,S$1,FALSE)</f>
        <v>23</v>
      </c>
      <c r="T11" s="23" t="str">
        <f>VLOOKUP($A11,export_geocoded!$A$2:$T$89,T$1,FALSE)</f>
        <v>Rue Gambetta</v>
      </c>
      <c r="U11" s="23" t="str">
        <f>VLOOKUP($A11,export_geocoded!$A$2:$T$89,U$1,FALSE)</f>
        <v/>
      </c>
      <c r="V11" s="23">
        <f>VLOOKUP($A11,export_geocoded!$A$2:$T$89,V$1,FALSE)</f>
        <v>44000</v>
      </c>
      <c r="W11" s="23" t="str">
        <f>VLOOKUP($A11,export_geocoded!$A$2:$T$89,W$1,FALSE)</f>
        <v>Nantes</v>
      </c>
      <c r="X11" s="23" t="str">
        <f>VLOOKUP($A11,export_geocoded!$A$2:$T$89,X$1,FALSE)</f>
        <v>44, Loire-Atlantique, Pays de la Loire</v>
      </c>
      <c r="Y11" s="23">
        <f>VLOOKUP($A11,export_geocoded!$A$2:$T$89,Y$1,FALSE)</f>
        <v>44109</v>
      </c>
      <c r="Z11" s="23" t="str">
        <f>VLOOKUP($A11,export_geocoded!$A$2:$T$89,Z$1,FALSE)</f>
        <v/>
      </c>
      <c r="AA11" s="23" t="str">
        <f>VLOOKUP($A11,export_geocoded!$A$2:$T$89,AA$1,FALSE)</f>
        <v/>
      </c>
      <c r="AB11" s="23" t="str">
        <f>VLOOKUP($A11,export_geocoded!$A$2:$T$89,AB$1,FALSE)</f>
        <v/>
      </c>
      <c r="AC11" s="9"/>
      <c r="AD11" s="9"/>
      <c r="AE11" s="9"/>
      <c r="AF11" s="9"/>
    </row>
    <row r="12" ht="15.0" customHeight="1">
      <c r="A12" s="16">
        <v>10.0</v>
      </c>
      <c r="B12" s="18" t="s">
        <v>29</v>
      </c>
      <c r="C12" s="19" t="s">
        <v>80</v>
      </c>
      <c r="D12" s="19" t="s">
        <v>81</v>
      </c>
      <c r="E12" s="9" t="s">
        <v>530</v>
      </c>
      <c r="F12" s="9" t="s">
        <v>531</v>
      </c>
      <c r="G12" s="9" t="s">
        <v>37</v>
      </c>
      <c r="H12" s="9" t="s">
        <v>38</v>
      </c>
      <c r="I12" s="9" t="s">
        <v>532</v>
      </c>
      <c r="J12" s="9" t="s">
        <v>533</v>
      </c>
      <c r="K12" s="9" t="s">
        <v>534</v>
      </c>
      <c r="L12" s="9" t="s">
        <v>42</v>
      </c>
      <c r="M12" s="23">
        <f>VLOOKUP($A12,export_geocoded!$A$2:$T$89,M$1,FALSE)</f>
        <v>47.214658</v>
      </c>
      <c r="N12" s="23">
        <f>VLOOKUP($A12,export_geocoded!$A$2:$T$89,N$1,FALSE)</f>
        <v>-1.541114</v>
      </c>
      <c r="O12" s="23" t="str">
        <f>VLOOKUP($A12,export_geocoded!$A$2:$T$89,O$1,FALSE)</f>
        <v>43 Quai Malakoff 44000 Nantes</v>
      </c>
      <c r="P12" s="23">
        <f>VLOOKUP($A12,export_geocoded!$A$2:$T$89,P$1,FALSE)</f>
        <v>0.88</v>
      </c>
      <c r="Q12" s="23" t="str">
        <f>VLOOKUP($A12,export_geocoded!$A$2:$T$89,Q$1,FALSE)</f>
        <v>housenumber</v>
      </c>
      <c r="R12" s="23" t="str">
        <f>VLOOKUP($A12,export_geocoded!$A$2:$T$89,R$1,FALSE)</f>
        <v>44109_5252_00043</v>
      </c>
      <c r="S12" s="23">
        <f>VLOOKUP($A12,export_geocoded!$A$2:$T$89,S$1,FALSE)</f>
        <v>43</v>
      </c>
      <c r="T12" s="23" t="str">
        <f>VLOOKUP($A12,export_geocoded!$A$2:$T$89,T$1,FALSE)</f>
        <v>Quai Malakoff</v>
      </c>
      <c r="U12" s="23" t="str">
        <f>VLOOKUP($A12,export_geocoded!$A$2:$T$89,U$1,FALSE)</f>
        <v/>
      </c>
      <c r="V12" s="23">
        <f>VLOOKUP($A12,export_geocoded!$A$2:$T$89,V$1,FALSE)</f>
        <v>44000</v>
      </c>
      <c r="W12" s="23" t="str">
        <f>VLOOKUP($A12,export_geocoded!$A$2:$T$89,W$1,FALSE)</f>
        <v>Nantes</v>
      </c>
      <c r="X12" s="23" t="str">
        <f>VLOOKUP($A12,export_geocoded!$A$2:$T$89,X$1,FALSE)</f>
        <v>44, Loire-Atlantique, Pays de la Loire</v>
      </c>
      <c r="Y12" s="23">
        <f>VLOOKUP($A12,export_geocoded!$A$2:$T$89,Y$1,FALSE)</f>
        <v>44109</v>
      </c>
      <c r="Z12" s="23" t="str">
        <f>VLOOKUP($A12,export_geocoded!$A$2:$T$89,Z$1,FALSE)</f>
        <v/>
      </c>
      <c r="AA12" s="23" t="str">
        <f>VLOOKUP($A12,export_geocoded!$A$2:$T$89,AA$1,FALSE)</f>
        <v/>
      </c>
      <c r="AB12" s="23" t="str">
        <f>VLOOKUP($A12,export_geocoded!$A$2:$T$89,AB$1,FALSE)</f>
        <v/>
      </c>
      <c r="AC12" s="9"/>
      <c r="AD12" s="9"/>
      <c r="AE12" s="9"/>
      <c r="AF12" s="9"/>
    </row>
    <row r="13" ht="14.25" customHeight="1">
      <c r="A13" s="16">
        <v>11.0</v>
      </c>
      <c r="B13" s="18" t="s">
        <v>29</v>
      </c>
      <c r="C13" s="19" t="s">
        <v>85</v>
      </c>
      <c r="D13" s="19" t="s">
        <v>86</v>
      </c>
      <c r="E13" s="9" t="s">
        <v>535</v>
      </c>
      <c r="F13" s="9" t="s">
        <v>536</v>
      </c>
      <c r="G13" s="9" t="s">
        <v>37</v>
      </c>
      <c r="H13" s="9" t="s">
        <v>38</v>
      </c>
      <c r="I13" s="9" t="s">
        <v>537</v>
      </c>
      <c r="J13" s="9" t="s">
        <v>538</v>
      </c>
      <c r="K13" s="9" t="s">
        <v>539</v>
      </c>
      <c r="L13" s="9" t="s">
        <v>42</v>
      </c>
      <c r="M13" s="23">
        <f>VLOOKUP($A13,export_geocoded!$A$2:$T$89,M$1,FALSE)</f>
        <v>47.205689</v>
      </c>
      <c r="N13" s="23">
        <f>VLOOKUP($A13,export_geocoded!$A$2:$T$89,N$1,FALSE)</f>
        <v>-1.574332</v>
      </c>
      <c r="O13" s="23" t="str">
        <f>VLOOKUP($A13,export_geocoded!$A$2:$T$89,O$1,FALSE)</f>
        <v>16 Quai Ernest Renaud 44100 Nantes</v>
      </c>
      <c r="P13" s="23">
        <f>VLOOKUP($A13,export_geocoded!$A$2:$T$89,P$1,FALSE)</f>
        <v>0.96</v>
      </c>
      <c r="Q13" s="23" t="str">
        <f>VLOOKUP($A13,export_geocoded!$A$2:$T$89,Q$1,FALSE)</f>
        <v>housenumber</v>
      </c>
      <c r="R13" s="23" t="str">
        <f>VLOOKUP($A13,export_geocoded!$A$2:$T$89,R$1,FALSE)</f>
        <v>44109_2890_00016</v>
      </c>
      <c r="S13" s="23">
        <f>VLOOKUP($A13,export_geocoded!$A$2:$T$89,S$1,FALSE)</f>
        <v>16</v>
      </c>
      <c r="T13" s="23" t="str">
        <f>VLOOKUP($A13,export_geocoded!$A$2:$T$89,T$1,FALSE)</f>
        <v>Quai Ernest Renaud</v>
      </c>
      <c r="U13" s="23" t="str">
        <f>VLOOKUP($A13,export_geocoded!$A$2:$T$89,U$1,FALSE)</f>
        <v/>
      </c>
      <c r="V13" s="23">
        <f>VLOOKUP($A13,export_geocoded!$A$2:$T$89,V$1,FALSE)</f>
        <v>44100</v>
      </c>
      <c r="W13" s="23" t="str">
        <f>VLOOKUP($A13,export_geocoded!$A$2:$T$89,W$1,FALSE)</f>
        <v>Nantes</v>
      </c>
      <c r="X13" s="23" t="str">
        <f>VLOOKUP($A13,export_geocoded!$A$2:$T$89,X$1,FALSE)</f>
        <v>44, Loire-Atlantique, Pays de la Loire</v>
      </c>
      <c r="Y13" s="23">
        <f>VLOOKUP($A13,export_geocoded!$A$2:$T$89,Y$1,FALSE)</f>
        <v>44109</v>
      </c>
      <c r="Z13" s="23" t="str">
        <f>VLOOKUP($A13,export_geocoded!$A$2:$T$89,Z$1,FALSE)</f>
        <v/>
      </c>
      <c r="AA13" s="23" t="str">
        <f>VLOOKUP($A13,export_geocoded!$A$2:$T$89,AA$1,FALSE)</f>
        <v/>
      </c>
      <c r="AB13" s="23" t="str">
        <f>VLOOKUP($A13,export_geocoded!$A$2:$T$89,AB$1,FALSE)</f>
        <v/>
      </c>
      <c r="AC13" s="9"/>
      <c r="AD13" s="9"/>
      <c r="AE13" s="9"/>
      <c r="AF13" s="9"/>
    </row>
    <row r="14" ht="12.75" customHeight="1">
      <c r="A14" s="16">
        <v>12.0</v>
      </c>
      <c r="B14" s="18" t="s">
        <v>29</v>
      </c>
      <c r="C14" s="19" t="s">
        <v>89</v>
      </c>
      <c r="D14" s="19" t="s">
        <v>90</v>
      </c>
      <c r="E14" s="9" t="s">
        <v>540</v>
      </c>
      <c r="F14" s="9" t="s">
        <v>541</v>
      </c>
      <c r="G14" s="9" t="s">
        <v>542</v>
      </c>
      <c r="H14" s="30" t="s">
        <v>543</v>
      </c>
      <c r="I14" s="9" t="s">
        <v>544</v>
      </c>
      <c r="J14" s="9" t="s">
        <v>545</v>
      </c>
      <c r="K14" s="9" t="s">
        <v>546</v>
      </c>
      <c r="L14" s="9" t="s">
        <v>104</v>
      </c>
      <c r="M14" s="23">
        <f>VLOOKUP($A14,export_geocoded!$A$2:$T$89,M$1,FALSE)</f>
        <v>47.206299</v>
      </c>
      <c r="N14" s="23">
        <f>VLOOKUP($A14,export_geocoded!$A$2:$T$89,N$1,FALSE)</f>
        <v>-1.564215</v>
      </c>
      <c r="O14" s="23" t="str">
        <f>VLOOKUP($A14,export_geocoded!$A$2:$T$89,O$1,FALSE)</f>
        <v>4 Boulevard Léon Bureau 44200 Nantes</v>
      </c>
      <c r="P14" s="23">
        <f>VLOOKUP($A14,export_geocoded!$A$2:$T$89,P$1,FALSE)</f>
        <v>0.87</v>
      </c>
      <c r="Q14" s="23" t="str">
        <f>VLOOKUP($A14,export_geocoded!$A$2:$T$89,Q$1,FALSE)</f>
        <v>housenumber</v>
      </c>
      <c r="R14" s="23" t="str">
        <f>VLOOKUP($A14,export_geocoded!$A$2:$T$89,R$1,FALSE)</f>
        <v>44109_4904_00004</v>
      </c>
      <c r="S14" s="23">
        <f>VLOOKUP($A14,export_geocoded!$A$2:$T$89,S$1,FALSE)</f>
        <v>4</v>
      </c>
      <c r="T14" s="23" t="str">
        <f>VLOOKUP($A14,export_geocoded!$A$2:$T$89,T$1,FALSE)</f>
        <v>Boulevard Léon Bureau</v>
      </c>
      <c r="U14" s="23" t="str">
        <f>VLOOKUP($A14,export_geocoded!$A$2:$T$89,U$1,FALSE)</f>
        <v/>
      </c>
      <c r="V14" s="23">
        <f>VLOOKUP($A14,export_geocoded!$A$2:$T$89,V$1,FALSE)</f>
        <v>44200</v>
      </c>
      <c r="W14" s="23" t="str">
        <f>VLOOKUP($A14,export_geocoded!$A$2:$T$89,W$1,FALSE)</f>
        <v>Nantes</v>
      </c>
      <c r="X14" s="23" t="str">
        <f>VLOOKUP($A14,export_geocoded!$A$2:$T$89,X$1,FALSE)</f>
        <v>44, Loire-Atlantique, Pays de la Loire</v>
      </c>
      <c r="Y14" s="23">
        <f>VLOOKUP($A14,export_geocoded!$A$2:$T$89,Y$1,FALSE)</f>
        <v>44109</v>
      </c>
      <c r="Z14" s="23" t="str">
        <f>VLOOKUP($A14,export_geocoded!$A$2:$T$89,Z$1,FALSE)</f>
        <v/>
      </c>
      <c r="AA14" s="23" t="str">
        <f>VLOOKUP($A14,export_geocoded!$A$2:$T$89,AA$1,FALSE)</f>
        <v/>
      </c>
      <c r="AB14" s="23" t="str">
        <f>VLOOKUP($A14,export_geocoded!$A$2:$T$89,AB$1,FALSE)</f>
        <v/>
      </c>
      <c r="AC14" s="9"/>
      <c r="AD14" s="9"/>
      <c r="AE14" s="9"/>
      <c r="AF14" s="9"/>
    </row>
    <row r="15" ht="16.5" customHeight="1">
      <c r="A15" s="16">
        <v>13.0</v>
      </c>
      <c r="B15" s="18" t="s">
        <v>29</v>
      </c>
      <c r="C15" s="19" t="s">
        <v>94</v>
      </c>
      <c r="D15" s="19" t="s">
        <v>95</v>
      </c>
      <c r="E15" s="9" t="s">
        <v>547</v>
      </c>
      <c r="F15" s="9" t="s">
        <v>548</v>
      </c>
      <c r="G15" s="9" t="s">
        <v>37</v>
      </c>
      <c r="H15" s="9" t="s">
        <v>38</v>
      </c>
      <c r="I15" s="9" t="s">
        <v>549</v>
      </c>
      <c r="J15" s="9" t="s">
        <v>550</v>
      </c>
      <c r="K15" s="9" t="s">
        <v>551</v>
      </c>
      <c r="L15" s="9" t="s">
        <v>42</v>
      </c>
      <c r="M15" s="23">
        <f>VLOOKUP($A15,export_geocoded!$A$2:$T$89,M$1,FALSE)</f>
        <v>47.246131</v>
      </c>
      <c r="N15" s="23">
        <f>VLOOKUP($A15,export_geocoded!$A$2:$T$89,N$1,FALSE)</f>
        <v>-1.505387</v>
      </c>
      <c r="O15" s="23" t="str">
        <f>VLOOKUP($A15,export_geocoded!$A$2:$T$89,O$1,FALSE)</f>
        <v>9 Rue du Petit Chatelier 44300 Nantes</v>
      </c>
      <c r="P15" s="23">
        <f>VLOOKUP($A15,export_geocoded!$A$2:$T$89,P$1,FALSE)</f>
        <v>0.96</v>
      </c>
      <c r="Q15" s="23" t="str">
        <f>VLOOKUP($A15,export_geocoded!$A$2:$T$89,Q$1,FALSE)</f>
        <v>housenumber</v>
      </c>
      <c r="R15" s="23" t="str">
        <f>VLOOKUP($A15,export_geocoded!$A$2:$T$89,R$1,FALSE)</f>
        <v>44109_6429_00009</v>
      </c>
      <c r="S15" s="23">
        <f>VLOOKUP($A15,export_geocoded!$A$2:$T$89,S$1,FALSE)</f>
        <v>9</v>
      </c>
      <c r="T15" s="23" t="str">
        <f>VLOOKUP($A15,export_geocoded!$A$2:$T$89,T$1,FALSE)</f>
        <v>Rue du Petit Chatelier</v>
      </c>
      <c r="U15" s="23" t="str">
        <f>VLOOKUP($A15,export_geocoded!$A$2:$T$89,U$1,FALSE)</f>
        <v/>
      </c>
      <c r="V15" s="23">
        <f>VLOOKUP($A15,export_geocoded!$A$2:$T$89,V$1,FALSE)</f>
        <v>44300</v>
      </c>
      <c r="W15" s="23" t="str">
        <f>VLOOKUP($A15,export_geocoded!$A$2:$T$89,W$1,FALSE)</f>
        <v>Nantes</v>
      </c>
      <c r="X15" s="23" t="str">
        <f>VLOOKUP($A15,export_geocoded!$A$2:$T$89,X$1,FALSE)</f>
        <v>44, Loire-Atlantique, Pays de la Loire</v>
      </c>
      <c r="Y15" s="23">
        <f>VLOOKUP($A15,export_geocoded!$A$2:$T$89,Y$1,FALSE)</f>
        <v>44109</v>
      </c>
      <c r="Z15" s="23" t="str">
        <f>VLOOKUP($A15,export_geocoded!$A$2:$T$89,Z$1,FALSE)</f>
        <v/>
      </c>
      <c r="AA15" s="23" t="str">
        <f>VLOOKUP($A15,export_geocoded!$A$2:$T$89,AA$1,FALSE)</f>
        <v/>
      </c>
      <c r="AB15" s="23" t="str">
        <f>VLOOKUP($A15,export_geocoded!$A$2:$T$89,AB$1,FALSE)</f>
        <v/>
      </c>
      <c r="AC15" s="9"/>
      <c r="AD15" s="9"/>
      <c r="AE15" s="9"/>
      <c r="AF15" s="9"/>
    </row>
    <row r="16" ht="14.25" customHeight="1">
      <c r="A16" s="16">
        <v>14.0</v>
      </c>
      <c r="B16" s="18" t="s">
        <v>105</v>
      </c>
      <c r="C16" s="9" t="s">
        <v>106</v>
      </c>
      <c r="D16" s="9" t="s">
        <v>107</v>
      </c>
      <c r="E16" s="9" t="s">
        <v>552</v>
      </c>
      <c r="F16" s="9" t="s">
        <v>553</v>
      </c>
      <c r="G16" s="9" t="s">
        <v>37</v>
      </c>
      <c r="H16" s="9" t="s">
        <v>38</v>
      </c>
      <c r="I16" s="9" t="s">
        <v>554</v>
      </c>
      <c r="J16" s="9" t="s">
        <v>555</v>
      </c>
      <c r="K16" s="9" t="s">
        <v>556</v>
      </c>
      <c r="L16" s="9" t="s">
        <v>104</v>
      </c>
      <c r="M16" s="23">
        <f>VLOOKUP($A16,export_geocoded!$A$2:$T$89,M$1,FALSE)</f>
        <v>47.207157</v>
      </c>
      <c r="N16" s="23">
        <f>VLOOKUP($A16,export_geocoded!$A$2:$T$89,N$1,FALSE)</f>
        <v>-1.558662</v>
      </c>
      <c r="O16" s="23" t="str">
        <f>VLOOKUP($A16,export_geocoded!$A$2:$T$89,O$1,FALSE)</f>
        <v>11 Rue la Noue Bras de Fer 44200 Nantes</v>
      </c>
      <c r="P16" s="23">
        <f>VLOOKUP($A16,export_geocoded!$A$2:$T$89,P$1,FALSE)</f>
        <v>0.96</v>
      </c>
      <c r="Q16" s="23" t="str">
        <f>VLOOKUP($A16,export_geocoded!$A$2:$T$89,Q$1,FALSE)</f>
        <v>housenumber</v>
      </c>
      <c r="R16" s="23" t="str">
        <f>VLOOKUP($A16,export_geocoded!$A$2:$T$89,R$1,FALSE)</f>
        <v>44109_3183_00011</v>
      </c>
      <c r="S16" s="23">
        <f>VLOOKUP($A16,export_geocoded!$A$2:$T$89,S$1,FALSE)</f>
        <v>11</v>
      </c>
      <c r="T16" s="23" t="str">
        <f>VLOOKUP($A16,export_geocoded!$A$2:$T$89,T$1,FALSE)</f>
        <v>Rue la Noue Bras de Fer</v>
      </c>
      <c r="U16" s="23" t="str">
        <f>VLOOKUP($A16,export_geocoded!$A$2:$T$89,U$1,FALSE)</f>
        <v/>
      </c>
      <c r="V16" s="23">
        <f>VLOOKUP($A16,export_geocoded!$A$2:$T$89,V$1,FALSE)</f>
        <v>44200</v>
      </c>
      <c r="W16" s="23" t="str">
        <f>VLOOKUP($A16,export_geocoded!$A$2:$T$89,W$1,FALSE)</f>
        <v>Nantes</v>
      </c>
      <c r="X16" s="23" t="str">
        <f>VLOOKUP($A16,export_geocoded!$A$2:$T$89,X$1,FALSE)</f>
        <v>44, Loire-Atlantique, Pays de la Loire</v>
      </c>
      <c r="Y16" s="23">
        <f>VLOOKUP($A16,export_geocoded!$A$2:$T$89,Y$1,FALSE)</f>
        <v>44109</v>
      </c>
      <c r="Z16" s="23" t="str">
        <f>VLOOKUP($A16,export_geocoded!$A$2:$T$89,Z$1,FALSE)</f>
        <v/>
      </c>
      <c r="AA16" s="23" t="str">
        <f>VLOOKUP($A16,export_geocoded!$A$2:$T$89,AA$1,FALSE)</f>
        <v/>
      </c>
      <c r="AB16" s="23" t="str">
        <f>VLOOKUP($A16,export_geocoded!$A$2:$T$89,AB$1,FALSE)</f>
        <v/>
      </c>
      <c r="AC16" s="9"/>
      <c r="AD16" s="9"/>
      <c r="AE16" s="9"/>
      <c r="AF16" s="9"/>
    </row>
    <row r="17" ht="15.75" customHeight="1">
      <c r="A17" s="16">
        <v>15.0</v>
      </c>
      <c r="B17" s="18" t="s">
        <v>29</v>
      </c>
      <c r="C17" s="9" t="s">
        <v>111</v>
      </c>
      <c r="D17" s="19" t="s">
        <v>557</v>
      </c>
      <c r="E17" s="9" t="s">
        <v>98</v>
      </c>
      <c r="F17" s="9" t="s">
        <v>558</v>
      </c>
      <c r="G17" s="9" t="s">
        <v>37</v>
      </c>
      <c r="H17" s="9" t="s">
        <v>38</v>
      </c>
      <c r="I17" s="9" t="s">
        <v>559</v>
      </c>
      <c r="J17" s="9" t="s">
        <v>560</v>
      </c>
      <c r="K17" s="9" t="s">
        <v>561</v>
      </c>
      <c r="L17" s="9" t="s">
        <v>42</v>
      </c>
      <c r="M17" s="23">
        <f>VLOOKUP($A17,export_geocoded!$A$2:$T$89,M$1,FALSE)</f>
        <v>47.212009</v>
      </c>
      <c r="N17" s="23">
        <f>VLOOKUP($A17,export_geocoded!$A$2:$T$89,N$1,FALSE)</f>
        <v>-1.546843</v>
      </c>
      <c r="O17" s="23" t="str">
        <f>VLOOKUP($A17,export_geocoded!$A$2:$T$89,O$1,FALSE)</f>
        <v>32 bis Rue Fouré 44000 Nantes</v>
      </c>
      <c r="P17" s="23">
        <f>VLOOKUP($A17,export_geocoded!$A$2:$T$89,P$1,FALSE)</f>
        <v>0.87</v>
      </c>
      <c r="Q17" s="23" t="str">
        <f>VLOOKUP($A17,export_geocoded!$A$2:$T$89,Q$1,FALSE)</f>
        <v>housenumber</v>
      </c>
      <c r="R17" s="23" t="str">
        <f>VLOOKUP($A17,export_geocoded!$A$2:$T$89,R$1,FALSE)</f>
        <v>44109_3252_00032_bis</v>
      </c>
      <c r="S17" s="23" t="str">
        <f>VLOOKUP($A17,export_geocoded!$A$2:$T$89,S$1,FALSE)</f>
        <v>32 bis</v>
      </c>
      <c r="T17" s="23" t="str">
        <f>VLOOKUP($A17,export_geocoded!$A$2:$T$89,T$1,FALSE)</f>
        <v>Rue Fouré</v>
      </c>
      <c r="U17" s="23" t="str">
        <f>VLOOKUP($A17,export_geocoded!$A$2:$T$89,U$1,FALSE)</f>
        <v/>
      </c>
      <c r="V17" s="23">
        <f>VLOOKUP($A17,export_geocoded!$A$2:$T$89,V$1,FALSE)</f>
        <v>44000</v>
      </c>
      <c r="W17" s="23" t="str">
        <f>VLOOKUP($A17,export_geocoded!$A$2:$T$89,W$1,FALSE)</f>
        <v>Nantes</v>
      </c>
      <c r="X17" s="23" t="str">
        <f>VLOOKUP($A17,export_geocoded!$A$2:$T$89,X$1,FALSE)</f>
        <v>44, Loire-Atlantique, Pays de la Loire</v>
      </c>
      <c r="Y17" s="23">
        <f>VLOOKUP($A17,export_geocoded!$A$2:$T$89,Y$1,FALSE)</f>
        <v>44109</v>
      </c>
      <c r="Z17" s="23" t="str">
        <f>VLOOKUP($A17,export_geocoded!$A$2:$T$89,Z$1,FALSE)</f>
        <v/>
      </c>
      <c r="AA17" s="23" t="str">
        <f>VLOOKUP($A17,export_geocoded!$A$2:$T$89,AA$1,FALSE)</f>
        <v/>
      </c>
      <c r="AB17" s="23" t="str">
        <f>VLOOKUP($A17,export_geocoded!$A$2:$T$89,AB$1,FALSE)</f>
        <v/>
      </c>
      <c r="AC17" s="9"/>
      <c r="AD17" s="9"/>
      <c r="AE17" s="9"/>
      <c r="AF17" s="9"/>
    </row>
    <row r="18" ht="13.5" customHeight="1">
      <c r="A18" s="16">
        <v>16.0</v>
      </c>
      <c r="B18" s="18" t="s">
        <v>29</v>
      </c>
      <c r="C18" s="9" t="s">
        <v>117</v>
      </c>
      <c r="D18" s="9" t="s">
        <v>118</v>
      </c>
      <c r="E18" s="9" t="s">
        <v>562</v>
      </c>
      <c r="F18" s="9" t="s">
        <v>563</v>
      </c>
      <c r="G18" s="9" t="s">
        <v>37</v>
      </c>
      <c r="H18" s="9" t="s">
        <v>38</v>
      </c>
      <c r="I18" s="9" t="s">
        <v>564</v>
      </c>
      <c r="J18" s="9" t="s">
        <v>565</v>
      </c>
      <c r="K18" s="9" t="s">
        <v>566</v>
      </c>
      <c r="L18" s="9" t="s">
        <v>104</v>
      </c>
      <c r="M18" s="23">
        <f>VLOOKUP($A18,export_geocoded!$A$2:$T$89,M$1,FALSE)</f>
        <v>47.212336</v>
      </c>
      <c r="N18" s="23">
        <f>VLOOKUP($A18,export_geocoded!$A$2:$T$89,N$1,FALSE)</f>
        <v>-1.550133</v>
      </c>
      <c r="O18" s="23" t="str">
        <f>VLOOKUP($A18,export_geocoded!$A$2:$T$89,O$1,FALSE)</f>
        <v>9 Rue des Olivettes 44000 Nantes</v>
      </c>
      <c r="P18" s="23">
        <f>VLOOKUP($A18,export_geocoded!$A$2:$T$89,P$1,FALSE)</f>
        <v>0.96</v>
      </c>
      <c r="Q18" s="23" t="str">
        <f>VLOOKUP($A18,export_geocoded!$A$2:$T$89,Q$1,FALSE)</f>
        <v>housenumber</v>
      </c>
      <c r="R18" s="23" t="str">
        <f>VLOOKUP($A18,export_geocoded!$A$2:$T$89,R$1,FALSE)</f>
        <v>44109_6012_00009</v>
      </c>
      <c r="S18" s="23">
        <f>VLOOKUP($A18,export_geocoded!$A$2:$T$89,S$1,FALSE)</f>
        <v>9</v>
      </c>
      <c r="T18" s="23" t="str">
        <f>VLOOKUP($A18,export_geocoded!$A$2:$T$89,T$1,FALSE)</f>
        <v>Rue des Olivettes</v>
      </c>
      <c r="U18" s="23" t="str">
        <f>VLOOKUP($A18,export_geocoded!$A$2:$T$89,U$1,FALSE)</f>
        <v/>
      </c>
      <c r="V18" s="23">
        <f>VLOOKUP($A18,export_geocoded!$A$2:$T$89,V$1,FALSE)</f>
        <v>44000</v>
      </c>
      <c r="W18" s="23" t="str">
        <f>VLOOKUP($A18,export_geocoded!$A$2:$T$89,W$1,FALSE)</f>
        <v>Nantes</v>
      </c>
      <c r="X18" s="23" t="str">
        <f>VLOOKUP($A18,export_geocoded!$A$2:$T$89,X$1,FALSE)</f>
        <v>44, Loire-Atlantique, Pays de la Loire</v>
      </c>
      <c r="Y18" s="23">
        <f>VLOOKUP($A18,export_geocoded!$A$2:$T$89,Y$1,FALSE)</f>
        <v>44109</v>
      </c>
      <c r="Z18" s="23" t="str">
        <f>VLOOKUP($A18,export_geocoded!$A$2:$T$89,Z$1,FALSE)</f>
        <v/>
      </c>
      <c r="AA18" s="23" t="str">
        <f>VLOOKUP($A18,export_geocoded!$A$2:$T$89,AA$1,FALSE)</f>
        <v/>
      </c>
      <c r="AB18" s="23" t="str">
        <f>VLOOKUP($A18,export_geocoded!$A$2:$T$89,AB$1,FALSE)</f>
        <v/>
      </c>
      <c r="AC18" s="9"/>
      <c r="AD18" s="9"/>
      <c r="AE18" s="9"/>
      <c r="AF18" s="9"/>
    </row>
    <row r="19" ht="14.25" customHeight="1">
      <c r="A19" s="16">
        <v>17.0</v>
      </c>
      <c r="B19" s="18" t="s">
        <v>120</v>
      </c>
      <c r="C19" s="9" t="s">
        <v>121</v>
      </c>
      <c r="D19" s="9" t="s">
        <v>122</v>
      </c>
      <c r="E19" s="9" t="s">
        <v>567</v>
      </c>
      <c r="F19" s="9" t="s">
        <v>568</v>
      </c>
      <c r="G19" s="9" t="s">
        <v>37</v>
      </c>
      <c r="H19" s="9" t="s">
        <v>38</v>
      </c>
      <c r="I19" s="9" t="s">
        <v>569</v>
      </c>
      <c r="J19" s="9" t="s">
        <v>570</v>
      </c>
      <c r="K19" s="9" t="s">
        <v>571</v>
      </c>
      <c r="L19" s="9" t="s">
        <v>572</v>
      </c>
      <c r="M19" s="23">
        <f>VLOOKUP($A19,export_geocoded!$A$2:$T$89,M$1,FALSE)</f>
        <v>47.204824</v>
      </c>
      <c r="N19" s="23">
        <f>VLOOKUP($A19,export_geocoded!$A$2:$T$89,N$1,FALSE)</f>
        <v>-1.567963</v>
      </c>
      <c r="O19" s="23" t="str">
        <f>VLOOKUP($A19,export_geocoded!$A$2:$T$89,O$1,FALSE)</f>
        <v>20 Mail des Chantiers 44200 Nantes</v>
      </c>
      <c r="P19" s="23">
        <f>VLOOKUP($A19,export_geocoded!$A$2:$T$89,P$1,FALSE)</f>
        <v>0.86</v>
      </c>
      <c r="Q19" s="23" t="str">
        <f>VLOOKUP($A19,export_geocoded!$A$2:$T$89,Q$1,FALSE)</f>
        <v>housenumber</v>
      </c>
      <c r="R19" s="23" t="str">
        <f>VLOOKUP($A19,export_geocoded!$A$2:$T$89,R$1,FALSE)</f>
        <v>44109_1631_00020</v>
      </c>
      <c r="S19" s="23">
        <f>VLOOKUP($A19,export_geocoded!$A$2:$T$89,S$1,FALSE)</f>
        <v>20</v>
      </c>
      <c r="T19" s="23" t="str">
        <f>VLOOKUP($A19,export_geocoded!$A$2:$T$89,T$1,FALSE)</f>
        <v>Mail des Chantiers</v>
      </c>
      <c r="U19" s="23" t="str">
        <f>VLOOKUP($A19,export_geocoded!$A$2:$T$89,U$1,FALSE)</f>
        <v/>
      </c>
      <c r="V19" s="23">
        <f>VLOOKUP($A19,export_geocoded!$A$2:$T$89,V$1,FALSE)</f>
        <v>44200</v>
      </c>
      <c r="W19" s="23" t="str">
        <f>VLOOKUP($A19,export_geocoded!$A$2:$T$89,W$1,FALSE)</f>
        <v>Nantes</v>
      </c>
      <c r="X19" s="23" t="str">
        <f>VLOOKUP($A19,export_geocoded!$A$2:$T$89,X$1,FALSE)</f>
        <v>44, Loire-Atlantique, Pays de la Loire</v>
      </c>
      <c r="Y19" s="23">
        <f>VLOOKUP($A19,export_geocoded!$A$2:$T$89,Y$1,FALSE)</f>
        <v>44109</v>
      </c>
      <c r="Z19" s="23" t="str">
        <f>VLOOKUP($A19,export_geocoded!$A$2:$T$89,Z$1,FALSE)</f>
        <v/>
      </c>
      <c r="AA19" s="23" t="str">
        <f>VLOOKUP($A19,export_geocoded!$A$2:$T$89,AA$1,FALSE)</f>
        <v/>
      </c>
      <c r="AB19" s="23" t="str">
        <f>VLOOKUP($A19,export_geocoded!$A$2:$T$89,AB$1,FALSE)</f>
        <v/>
      </c>
      <c r="AC19" s="9"/>
      <c r="AD19" s="9"/>
      <c r="AE19" s="9"/>
      <c r="AF19" s="9"/>
    </row>
    <row r="20" ht="12.75" customHeight="1">
      <c r="A20" s="16">
        <v>18.0</v>
      </c>
      <c r="B20" s="18" t="s">
        <v>120</v>
      </c>
      <c r="C20" s="31" t="s">
        <v>126</v>
      </c>
      <c r="D20" s="9" t="s">
        <v>127</v>
      </c>
      <c r="E20" s="9" t="s">
        <v>567</v>
      </c>
      <c r="F20" s="9" t="s">
        <v>573</v>
      </c>
      <c r="G20" s="9" t="s">
        <v>574</v>
      </c>
      <c r="H20" s="9" t="s">
        <v>575</v>
      </c>
      <c r="I20" s="9" t="s">
        <v>569</v>
      </c>
      <c r="J20" s="9" t="s">
        <v>570</v>
      </c>
      <c r="K20" s="9" t="s">
        <v>576</v>
      </c>
      <c r="L20" s="9" t="s">
        <v>572</v>
      </c>
      <c r="M20" s="23">
        <f>VLOOKUP($A20,export_geocoded!$A$2:$T$89,M$1,FALSE)</f>
        <v>47.204778</v>
      </c>
      <c r="N20" s="23">
        <f>VLOOKUP($A20,export_geocoded!$A$2:$T$89,N$1,FALSE)</f>
        <v>-1.5682</v>
      </c>
      <c r="O20" s="23" t="str">
        <f>VLOOKUP($A20,export_geocoded!$A$2:$T$89,O$1,FALSE)</f>
        <v>24 Mail des Chantiers 44200 Nantes</v>
      </c>
      <c r="P20" s="23">
        <f>VLOOKUP($A20,export_geocoded!$A$2:$T$89,P$1,FALSE)</f>
        <v>0.86</v>
      </c>
      <c r="Q20" s="23" t="str">
        <f>VLOOKUP($A20,export_geocoded!$A$2:$T$89,Q$1,FALSE)</f>
        <v>housenumber</v>
      </c>
      <c r="R20" s="23" t="str">
        <f>VLOOKUP($A20,export_geocoded!$A$2:$T$89,R$1,FALSE)</f>
        <v>44109_1631_00024</v>
      </c>
      <c r="S20" s="23">
        <f>VLOOKUP($A20,export_geocoded!$A$2:$T$89,S$1,FALSE)</f>
        <v>24</v>
      </c>
      <c r="T20" s="23" t="str">
        <f>VLOOKUP($A20,export_geocoded!$A$2:$T$89,T$1,FALSE)</f>
        <v>Mail des Chantiers</v>
      </c>
      <c r="U20" s="23" t="str">
        <f>VLOOKUP($A20,export_geocoded!$A$2:$T$89,U$1,FALSE)</f>
        <v/>
      </c>
      <c r="V20" s="23">
        <f>VLOOKUP($A20,export_geocoded!$A$2:$T$89,V$1,FALSE)</f>
        <v>44200</v>
      </c>
      <c r="W20" s="23" t="str">
        <f>VLOOKUP($A20,export_geocoded!$A$2:$T$89,W$1,FALSE)</f>
        <v>Nantes</v>
      </c>
      <c r="X20" s="23" t="str">
        <f>VLOOKUP($A20,export_geocoded!$A$2:$T$89,X$1,FALSE)</f>
        <v>44, Loire-Atlantique, Pays de la Loire</v>
      </c>
      <c r="Y20" s="23">
        <f>VLOOKUP($A20,export_geocoded!$A$2:$T$89,Y$1,FALSE)</f>
        <v>44109</v>
      </c>
      <c r="Z20" s="23" t="str">
        <f>VLOOKUP($A20,export_geocoded!$A$2:$T$89,Z$1,FALSE)</f>
        <v/>
      </c>
      <c r="AA20" s="23" t="str">
        <f>VLOOKUP($A20,export_geocoded!$A$2:$T$89,AA$1,FALSE)</f>
        <v/>
      </c>
      <c r="AB20" s="23" t="str">
        <f>VLOOKUP($A20,export_geocoded!$A$2:$T$89,AB$1,FALSE)</f>
        <v/>
      </c>
      <c r="AC20" s="9"/>
      <c r="AD20" s="9"/>
      <c r="AE20" s="9"/>
      <c r="AF20" s="9"/>
    </row>
    <row r="21" ht="14.25" customHeight="1">
      <c r="A21" s="16">
        <v>19.0</v>
      </c>
      <c r="B21" s="18" t="s">
        <v>120</v>
      </c>
      <c r="C21" s="31" t="s">
        <v>130</v>
      </c>
      <c r="D21" s="9" t="s">
        <v>131</v>
      </c>
      <c r="E21" s="9" t="s">
        <v>567</v>
      </c>
      <c r="F21" s="9" t="s">
        <v>573</v>
      </c>
      <c r="G21" s="9" t="s">
        <v>574</v>
      </c>
      <c r="H21" s="9" t="s">
        <v>575</v>
      </c>
      <c r="I21" s="9" t="s">
        <v>569</v>
      </c>
      <c r="J21" s="9" t="s">
        <v>570</v>
      </c>
      <c r="K21" s="9" t="s">
        <v>577</v>
      </c>
      <c r="L21" s="9" t="s">
        <v>572</v>
      </c>
      <c r="M21" s="23">
        <f>VLOOKUP($A21,export_geocoded!$A$2:$T$89,M$1,FALSE)</f>
        <v>47.206491</v>
      </c>
      <c r="N21" s="23">
        <f>VLOOKUP($A21,export_geocoded!$A$2:$T$89,N$1,FALSE)</f>
        <v>-1.563783</v>
      </c>
      <c r="O21" s="23" t="str">
        <f>VLOOKUP($A21,export_geocoded!$A$2:$T$89,O$1,FALSE)</f>
        <v>1 Mail du Front Populaire 44200 Nantes</v>
      </c>
      <c r="P21" s="23">
        <f>VLOOKUP($A21,export_geocoded!$A$2:$T$89,P$1,FALSE)</f>
        <v>0.87</v>
      </c>
      <c r="Q21" s="23" t="str">
        <f>VLOOKUP($A21,export_geocoded!$A$2:$T$89,Q$1,FALSE)</f>
        <v>housenumber</v>
      </c>
      <c r="R21" s="23" t="str">
        <f>VLOOKUP($A21,export_geocoded!$A$2:$T$89,R$1,FALSE)</f>
        <v>44109_3391_00001</v>
      </c>
      <c r="S21" s="23">
        <f>VLOOKUP($A21,export_geocoded!$A$2:$T$89,S$1,FALSE)</f>
        <v>1</v>
      </c>
      <c r="T21" s="23" t="str">
        <f>VLOOKUP($A21,export_geocoded!$A$2:$T$89,T$1,FALSE)</f>
        <v>Mail du Front Populaire</v>
      </c>
      <c r="U21" s="23" t="str">
        <f>VLOOKUP($A21,export_geocoded!$A$2:$T$89,U$1,FALSE)</f>
        <v/>
      </c>
      <c r="V21" s="23">
        <f>VLOOKUP($A21,export_geocoded!$A$2:$T$89,V$1,FALSE)</f>
        <v>44200</v>
      </c>
      <c r="W21" s="23" t="str">
        <f>VLOOKUP($A21,export_geocoded!$A$2:$T$89,W$1,FALSE)</f>
        <v>Nantes</v>
      </c>
      <c r="X21" s="23" t="str">
        <f>VLOOKUP($A21,export_geocoded!$A$2:$T$89,X$1,FALSE)</f>
        <v>44, Loire-Atlantique, Pays de la Loire</v>
      </c>
      <c r="Y21" s="23">
        <f>VLOOKUP($A21,export_geocoded!$A$2:$T$89,Y$1,FALSE)</f>
        <v>44109</v>
      </c>
      <c r="Z21" s="23" t="str">
        <f>VLOOKUP($A21,export_geocoded!$A$2:$T$89,Z$1,FALSE)</f>
        <v/>
      </c>
      <c r="AA21" s="23" t="str">
        <f>VLOOKUP($A21,export_geocoded!$A$2:$T$89,AA$1,FALSE)</f>
        <v/>
      </c>
      <c r="AB21" s="23" t="str">
        <f>VLOOKUP($A21,export_geocoded!$A$2:$T$89,AB$1,FALSE)</f>
        <v/>
      </c>
      <c r="AC21" s="9"/>
      <c r="AD21" s="9"/>
      <c r="AE21" s="9"/>
      <c r="AF21" s="9"/>
    </row>
    <row r="22" ht="14.25" customHeight="1">
      <c r="A22" s="16">
        <v>20.0</v>
      </c>
      <c r="B22" s="18" t="s">
        <v>135</v>
      </c>
      <c r="C22" s="31" t="s">
        <v>136</v>
      </c>
      <c r="D22" s="9" t="s">
        <v>137</v>
      </c>
      <c r="E22" s="9" t="s">
        <v>578</v>
      </c>
      <c r="F22" s="9" t="s">
        <v>579</v>
      </c>
      <c r="G22" s="9" t="s">
        <v>580</v>
      </c>
      <c r="H22" s="9" t="s">
        <v>575</v>
      </c>
      <c r="I22" s="9" t="s">
        <v>581</v>
      </c>
      <c r="J22" s="9" t="s">
        <v>582</v>
      </c>
      <c r="K22" s="9" t="s">
        <v>583</v>
      </c>
      <c r="L22" s="9" t="s">
        <v>572</v>
      </c>
      <c r="M22" s="23">
        <f>VLOOKUP($A22,export_geocoded!$A$2:$T$89,M$1,FALSE)</f>
        <v>47.201392</v>
      </c>
      <c r="N22" s="23">
        <f>VLOOKUP($A22,export_geocoded!$A$2:$T$89,N$1,FALSE)</f>
        <v>-1.571388</v>
      </c>
      <c r="O22" s="23" t="str">
        <f>VLOOKUP($A22,export_geocoded!$A$2:$T$89,O$1,FALSE)</f>
        <v>8 Rue de Saint Domingue 44200 Nantes</v>
      </c>
      <c r="P22" s="23">
        <f>VLOOKUP($A22,export_geocoded!$A$2:$T$89,P$1,FALSE)</f>
        <v>0.89</v>
      </c>
      <c r="Q22" s="23" t="str">
        <f>VLOOKUP($A22,export_geocoded!$A$2:$T$89,Q$1,FALSE)</f>
        <v>housenumber</v>
      </c>
      <c r="R22" s="23" t="str">
        <f>VLOOKUP($A22,export_geocoded!$A$2:$T$89,R$1,FALSE)</f>
        <v>44109_7564_00008</v>
      </c>
      <c r="S22" s="23">
        <f>VLOOKUP($A22,export_geocoded!$A$2:$T$89,S$1,FALSE)</f>
        <v>8</v>
      </c>
      <c r="T22" s="23" t="str">
        <f>VLOOKUP($A22,export_geocoded!$A$2:$T$89,T$1,FALSE)</f>
        <v>Rue de Saint Domingue</v>
      </c>
      <c r="U22" s="23" t="str">
        <f>VLOOKUP($A22,export_geocoded!$A$2:$T$89,U$1,FALSE)</f>
        <v/>
      </c>
      <c r="V22" s="23">
        <f>VLOOKUP($A22,export_geocoded!$A$2:$T$89,V$1,FALSE)</f>
        <v>44200</v>
      </c>
      <c r="W22" s="23" t="str">
        <f>VLOOKUP($A22,export_geocoded!$A$2:$T$89,W$1,FALSE)</f>
        <v>Nantes</v>
      </c>
      <c r="X22" s="23" t="str">
        <f>VLOOKUP($A22,export_geocoded!$A$2:$T$89,X$1,FALSE)</f>
        <v>44, Loire-Atlantique, Pays de la Loire</v>
      </c>
      <c r="Y22" s="23">
        <f>VLOOKUP($A22,export_geocoded!$A$2:$T$89,Y$1,FALSE)</f>
        <v>44109</v>
      </c>
      <c r="Z22" s="23" t="str">
        <f>VLOOKUP($A22,export_geocoded!$A$2:$T$89,Z$1,FALSE)</f>
        <v/>
      </c>
      <c r="AA22" s="23" t="str">
        <f>VLOOKUP($A22,export_geocoded!$A$2:$T$89,AA$1,FALSE)</f>
        <v/>
      </c>
      <c r="AB22" s="23" t="str">
        <f>VLOOKUP($A22,export_geocoded!$A$2:$T$89,AB$1,FALSE)</f>
        <v/>
      </c>
      <c r="AC22" s="9"/>
      <c r="AD22" s="9"/>
      <c r="AE22" s="9"/>
      <c r="AF22" s="9"/>
    </row>
    <row r="23" ht="15.75" customHeight="1">
      <c r="A23" s="16">
        <v>21.0</v>
      </c>
      <c r="B23" s="18" t="s">
        <v>120</v>
      </c>
      <c r="C23" s="31" t="s">
        <v>141</v>
      </c>
      <c r="D23" s="9" t="s">
        <v>142</v>
      </c>
      <c r="E23" s="9" t="s">
        <v>584</v>
      </c>
      <c r="F23" s="9" t="s">
        <v>585</v>
      </c>
      <c r="G23" s="33" t="s">
        <v>586</v>
      </c>
      <c r="H23" s="9" t="s">
        <v>575</v>
      </c>
      <c r="I23" s="9" t="s">
        <v>587</v>
      </c>
      <c r="J23" s="9" t="s">
        <v>588</v>
      </c>
      <c r="K23" s="9" t="s">
        <v>589</v>
      </c>
      <c r="L23" s="9" t="s">
        <v>104</v>
      </c>
      <c r="M23" s="23">
        <f>VLOOKUP($A23,export_geocoded!$A$2:$T$89,M$1,FALSE)</f>
        <v>47.204311</v>
      </c>
      <c r="N23" s="23">
        <f>VLOOKUP($A23,export_geocoded!$A$2:$T$89,N$1,FALSE)</f>
        <v>-1.568063</v>
      </c>
      <c r="O23" s="23" t="str">
        <f>VLOOKUP($A23,export_geocoded!$A$2:$T$89,O$1,FALSE)</f>
        <v>7 Rue Magdeleine 44200 Nantes</v>
      </c>
      <c r="P23" s="23">
        <f>VLOOKUP($A23,export_geocoded!$A$2:$T$89,P$1,FALSE)</f>
        <v>0.96</v>
      </c>
      <c r="Q23" s="23" t="str">
        <f>VLOOKUP($A23,export_geocoded!$A$2:$T$89,Q$1,FALSE)</f>
        <v>housenumber</v>
      </c>
      <c r="R23" s="23" t="str">
        <f>VLOOKUP($A23,export_geocoded!$A$2:$T$89,R$1,FALSE)</f>
        <v>44109_5202_00007</v>
      </c>
      <c r="S23" s="23">
        <f>VLOOKUP($A23,export_geocoded!$A$2:$T$89,S$1,FALSE)</f>
        <v>7</v>
      </c>
      <c r="T23" s="23" t="str">
        <f>VLOOKUP($A23,export_geocoded!$A$2:$T$89,T$1,FALSE)</f>
        <v>Rue Magdeleine</v>
      </c>
      <c r="U23" s="23" t="str">
        <f>VLOOKUP($A23,export_geocoded!$A$2:$T$89,U$1,FALSE)</f>
        <v/>
      </c>
      <c r="V23" s="23">
        <f>VLOOKUP($A23,export_geocoded!$A$2:$T$89,V$1,FALSE)</f>
        <v>44200</v>
      </c>
      <c r="W23" s="23" t="str">
        <f>VLOOKUP($A23,export_geocoded!$A$2:$T$89,W$1,FALSE)</f>
        <v>Nantes</v>
      </c>
      <c r="X23" s="23" t="str">
        <f>VLOOKUP($A23,export_geocoded!$A$2:$T$89,X$1,FALSE)</f>
        <v>44, Loire-Atlantique, Pays de la Loire</v>
      </c>
      <c r="Y23" s="23">
        <f>VLOOKUP($A23,export_geocoded!$A$2:$T$89,Y$1,FALSE)</f>
        <v>44109</v>
      </c>
      <c r="Z23" s="23" t="str">
        <f>VLOOKUP($A23,export_geocoded!$A$2:$T$89,Z$1,FALSE)</f>
        <v/>
      </c>
      <c r="AA23" s="23" t="str">
        <f>VLOOKUP($A23,export_geocoded!$A$2:$T$89,AA$1,FALSE)</f>
        <v/>
      </c>
      <c r="AB23" s="23" t="str">
        <f>VLOOKUP($A23,export_geocoded!$A$2:$T$89,AB$1,FALSE)</f>
        <v/>
      </c>
      <c r="AC23" s="9"/>
      <c r="AD23" s="9"/>
      <c r="AE23" s="9"/>
      <c r="AF23" s="9"/>
    </row>
    <row r="24" ht="12.75" customHeight="1">
      <c r="A24" s="16">
        <v>22.0</v>
      </c>
      <c r="B24" s="18" t="s">
        <v>146</v>
      </c>
      <c r="C24" s="9" t="s">
        <v>147</v>
      </c>
      <c r="D24" s="9" t="s">
        <v>148</v>
      </c>
      <c r="E24" s="9" t="s">
        <v>590</v>
      </c>
      <c r="F24" s="9" t="s">
        <v>591</v>
      </c>
      <c r="G24" s="9" t="s">
        <v>580</v>
      </c>
      <c r="H24" s="30" t="s">
        <v>592</v>
      </c>
      <c r="I24" s="9" t="s">
        <v>593</v>
      </c>
      <c r="J24" s="9" t="s">
        <v>594</v>
      </c>
      <c r="K24" s="9" t="s">
        <v>595</v>
      </c>
      <c r="L24" s="9" t="s">
        <v>104</v>
      </c>
      <c r="M24" s="23">
        <f>VLOOKUP($A24,export_geocoded!$A$2:$T$89,M$1,FALSE)</f>
        <v>47.203751</v>
      </c>
      <c r="N24" s="23">
        <f>VLOOKUP($A24,export_geocoded!$A$2:$T$89,N$1,FALSE)</f>
        <v>-1.570802</v>
      </c>
      <c r="O24" s="23" t="str">
        <f>VLOOKUP($A24,export_geocoded!$A$2:$T$89,O$1,FALSE)</f>
        <v>Quai des Antilles 44200 Nantes</v>
      </c>
      <c r="P24" s="23">
        <f>VLOOKUP($A24,export_geocoded!$A$2:$T$89,P$1,FALSE)</f>
        <v>0.73</v>
      </c>
      <c r="Q24" s="23" t="str">
        <f>VLOOKUP($A24,export_geocoded!$A$2:$T$89,Q$1,FALSE)</f>
        <v>street</v>
      </c>
      <c r="R24" s="23" t="str">
        <f>VLOOKUP($A24,export_geocoded!$A$2:$T$89,R$1,FALSE)</f>
        <v>44109_0341</v>
      </c>
      <c r="S24" s="23" t="str">
        <f>VLOOKUP($A24,export_geocoded!$A$2:$T$89,S$1,FALSE)</f>
        <v/>
      </c>
      <c r="T24" s="23" t="str">
        <f>VLOOKUP($A24,export_geocoded!$A$2:$T$89,T$1,FALSE)</f>
        <v>Quai des Antilles</v>
      </c>
      <c r="U24" s="23" t="str">
        <f>VLOOKUP($A24,export_geocoded!$A$2:$T$89,U$1,FALSE)</f>
        <v/>
      </c>
      <c r="V24" s="23">
        <f>VLOOKUP($A24,export_geocoded!$A$2:$T$89,V$1,FALSE)</f>
        <v>44200</v>
      </c>
      <c r="W24" s="23" t="str">
        <f>VLOOKUP($A24,export_geocoded!$A$2:$T$89,W$1,FALSE)</f>
        <v>Nantes</v>
      </c>
      <c r="X24" s="23" t="str">
        <f>VLOOKUP($A24,export_geocoded!$A$2:$T$89,X$1,FALSE)</f>
        <v>44, Loire-Atlantique, Pays de la Loire</v>
      </c>
      <c r="Y24" s="23">
        <f>VLOOKUP($A24,export_geocoded!$A$2:$T$89,Y$1,FALSE)</f>
        <v>44109</v>
      </c>
      <c r="Z24" s="23" t="str">
        <f>VLOOKUP($A24,export_geocoded!$A$2:$T$89,Z$1,FALSE)</f>
        <v/>
      </c>
      <c r="AA24" s="23" t="str">
        <f>VLOOKUP($A24,export_geocoded!$A$2:$T$89,AA$1,FALSE)</f>
        <v/>
      </c>
      <c r="AB24" s="23" t="str">
        <f>VLOOKUP($A24,export_geocoded!$A$2:$T$89,AB$1,FALSE)</f>
        <v/>
      </c>
      <c r="AC24" s="9"/>
      <c r="AD24" s="9"/>
      <c r="AE24" s="9"/>
      <c r="AF24" s="9"/>
    </row>
    <row r="25" ht="14.25" customHeight="1">
      <c r="A25" s="16">
        <v>23.0</v>
      </c>
      <c r="B25" s="18" t="s">
        <v>146</v>
      </c>
      <c r="C25" s="9" t="s">
        <v>153</v>
      </c>
      <c r="D25" s="9" t="s">
        <v>154</v>
      </c>
      <c r="E25" s="9" t="s">
        <v>596</v>
      </c>
      <c r="F25" s="9" t="s">
        <v>591</v>
      </c>
      <c r="G25" s="9" t="s">
        <v>580</v>
      </c>
      <c r="H25" s="30" t="s">
        <v>592</v>
      </c>
      <c r="I25" s="9" t="s">
        <v>597</v>
      </c>
      <c r="J25" s="9" t="s">
        <v>594</v>
      </c>
      <c r="K25" s="9" t="s">
        <v>598</v>
      </c>
      <c r="L25" s="9" t="s">
        <v>104</v>
      </c>
      <c r="M25" s="23">
        <f>VLOOKUP($A25,export_geocoded!$A$2:$T$89,M$1,FALSE)</f>
        <v>47.229028</v>
      </c>
      <c r="N25" s="23">
        <f>VLOOKUP($A25,export_geocoded!$A$2:$T$89,N$1,FALSE)</f>
        <v>-1.584999</v>
      </c>
      <c r="O25" s="23" t="str">
        <f>VLOOKUP($A25,export_geocoded!$A$2:$T$89,O$1,FALSE)</f>
        <v>38 Rue du Breil 44100 Nantes</v>
      </c>
      <c r="P25" s="23">
        <f>VLOOKUP($A25,export_geocoded!$A$2:$T$89,P$1,FALSE)</f>
        <v>0.96</v>
      </c>
      <c r="Q25" s="23" t="str">
        <f>VLOOKUP($A25,export_geocoded!$A$2:$T$89,Q$1,FALSE)</f>
        <v>housenumber</v>
      </c>
      <c r="R25" s="23" t="str">
        <f>VLOOKUP($A25,export_geocoded!$A$2:$T$89,R$1,FALSE)</f>
        <v>44109_1213_00038</v>
      </c>
      <c r="S25" s="23">
        <f>VLOOKUP($A25,export_geocoded!$A$2:$T$89,S$1,FALSE)</f>
        <v>38</v>
      </c>
      <c r="T25" s="23" t="str">
        <f>VLOOKUP($A25,export_geocoded!$A$2:$T$89,T$1,FALSE)</f>
        <v>Rue du Breil</v>
      </c>
      <c r="U25" s="23" t="str">
        <f>VLOOKUP($A25,export_geocoded!$A$2:$T$89,U$1,FALSE)</f>
        <v/>
      </c>
      <c r="V25" s="23">
        <f>VLOOKUP($A25,export_geocoded!$A$2:$T$89,V$1,FALSE)</f>
        <v>44100</v>
      </c>
      <c r="W25" s="23" t="str">
        <f>VLOOKUP($A25,export_geocoded!$A$2:$T$89,W$1,FALSE)</f>
        <v>Nantes</v>
      </c>
      <c r="X25" s="23" t="str">
        <f>VLOOKUP($A25,export_geocoded!$A$2:$T$89,X$1,FALSE)</f>
        <v>44, Loire-Atlantique, Pays de la Loire</v>
      </c>
      <c r="Y25" s="23">
        <f>VLOOKUP($A25,export_geocoded!$A$2:$T$89,Y$1,FALSE)</f>
        <v>44109</v>
      </c>
      <c r="Z25" s="23" t="str">
        <f>VLOOKUP($A25,export_geocoded!$A$2:$T$89,Z$1,FALSE)</f>
        <v/>
      </c>
      <c r="AA25" s="23" t="str">
        <f>VLOOKUP($A25,export_geocoded!$A$2:$T$89,AA$1,FALSE)</f>
        <v/>
      </c>
      <c r="AB25" s="23" t="str">
        <f>VLOOKUP($A25,export_geocoded!$A$2:$T$89,AB$1,FALSE)</f>
        <v/>
      </c>
      <c r="AC25" s="9"/>
      <c r="AD25" s="9"/>
      <c r="AE25" s="9"/>
      <c r="AF25" s="9"/>
    </row>
    <row r="26" ht="14.25" customHeight="1">
      <c r="A26" s="16">
        <v>24.0</v>
      </c>
      <c r="B26" s="18" t="s">
        <v>120</v>
      </c>
      <c r="C26" s="9" t="s">
        <v>163</v>
      </c>
      <c r="D26" s="9" t="s">
        <v>164</v>
      </c>
      <c r="E26" s="9" t="s">
        <v>98</v>
      </c>
      <c r="F26" s="9" t="s">
        <v>599</v>
      </c>
      <c r="G26" s="9" t="s">
        <v>580</v>
      </c>
      <c r="H26" s="30" t="s">
        <v>592</v>
      </c>
      <c r="I26" s="9" t="s">
        <v>600</v>
      </c>
      <c r="J26" s="9"/>
      <c r="K26" s="9"/>
      <c r="L26" s="9" t="s">
        <v>601</v>
      </c>
      <c r="M26" s="23">
        <f>VLOOKUP($A26,export_geocoded!$A$2:$T$89,M$1,FALSE)</f>
        <v>47.215234</v>
      </c>
      <c r="N26" s="23">
        <f>VLOOKUP($A26,export_geocoded!$A$2:$T$89,N$1,FALSE)</f>
        <v>-1.546799</v>
      </c>
      <c r="O26" s="23" t="str">
        <f>VLOOKUP($A26,export_geocoded!$A$2:$T$89,O$1,FALSE)</f>
        <v>Allée Baco 44000 Nantes</v>
      </c>
      <c r="P26" s="23">
        <f>VLOOKUP($A26,export_geocoded!$A$2:$T$89,P$1,FALSE)</f>
        <v>0.86</v>
      </c>
      <c r="Q26" s="23" t="str">
        <f>VLOOKUP($A26,export_geocoded!$A$2:$T$89,Q$1,FALSE)</f>
        <v>street</v>
      </c>
      <c r="R26" s="23" t="str">
        <f>VLOOKUP($A26,export_geocoded!$A$2:$T$89,R$1,FALSE)</f>
        <v>44109_0512</v>
      </c>
      <c r="S26" s="23" t="str">
        <f>VLOOKUP($A26,export_geocoded!$A$2:$T$89,S$1,FALSE)</f>
        <v/>
      </c>
      <c r="T26" s="23" t="str">
        <f>VLOOKUP($A26,export_geocoded!$A$2:$T$89,T$1,FALSE)</f>
        <v>Allée Baco</v>
      </c>
      <c r="U26" s="23" t="str">
        <f>VLOOKUP($A26,export_geocoded!$A$2:$T$89,U$1,FALSE)</f>
        <v/>
      </c>
      <c r="V26" s="23">
        <f>VLOOKUP($A26,export_geocoded!$A$2:$T$89,V$1,FALSE)</f>
        <v>44000</v>
      </c>
      <c r="W26" s="23" t="str">
        <f>VLOOKUP($A26,export_geocoded!$A$2:$T$89,W$1,FALSE)</f>
        <v>Nantes</v>
      </c>
      <c r="X26" s="23" t="str">
        <f>VLOOKUP($A26,export_geocoded!$A$2:$T$89,X$1,FALSE)</f>
        <v>44, Loire-Atlantique, Pays de la Loire</v>
      </c>
      <c r="Y26" s="23">
        <f>VLOOKUP($A26,export_geocoded!$A$2:$T$89,Y$1,FALSE)</f>
        <v>44109</v>
      </c>
      <c r="Z26" s="23" t="str">
        <f>VLOOKUP($A26,export_geocoded!$A$2:$T$89,Z$1,FALSE)</f>
        <v/>
      </c>
      <c r="AA26" s="23" t="str">
        <f>VLOOKUP($A26,export_geocoded!$A$2:$T$89,AA$1,FALSE)</f>
        <v/>
      </c>
      <c r="AB26" s="23" t="str">
        <f>VLOOKUP($A26,export_geocoded!$A$2:$T$89,AB$1,FALSE)</f>
        <v/>
      </c>
      <c r="AC26" s="9"/>
      <c r="AD26" s="9"/>
      <c r="AE26" s="9"/>
      <c r="AF26" s="9"/>
    </row>
    <row r="27" ht="12.75" customHeight="1">
      <c r="A27" s="16">
        <v>25.0</v>
      </c>
      <c r="B27" s="18" t="s">
        <v>120</v>
      </c>
      <c r="C27" s="31" t="s">
        <v>168</v>
      </c>
      <c r="D27" s="9" t="s">
        <v>169</v>
      </c>
      <c r="E27" s="9" t="s">
        <v>98</v>
      </c>
      <c r="F27" s="9" t="s">
        <v>602</v>
      </c>
      <c r="G27" s="9" t="s">
        <v>580</v>
      </c>
      <c r="H27" s="30" t="s">
        <v>603</v>
      </c>
      <c r="I27" s="9" t="s">
        <v>604</v>
      </c>
      <c r="J27" s="9"/>
      <c r="K27" s="9" t="s">
        <v>605</v>
      </c>
      <c r="L27" s="9" t="s">
        <v>104</v>
      </c>
      <c r="M27" s="23">
        <f>VLOOKUP($A27,export_geocoded!$A$2:$T$89,M$1,FALSE)</f>
        <v>47.217125</v>
      </c>
      <c r="N27" s="23">
        <f>VLOOKUP($A27,export_geocoded!$A$2:$T$89,N$1,FALSE)</f>
        <v>-1.553941</v>
      </c>
      <c r="O27" s="23" t="str">
        <f>VLOOKUP($A27,export_geocoded!$A$2:$T$89,O$1,FALSE)</f>
        <v>5 Rue Fénelon 44000 Nantes</v>
      </c>
      <c r="P27" s="23">
        <f>VLOOKUP($A27,export_geocoded!$A$2:$T$89,P$1,FALSE)</f>
        <v>0.96</v>
      </c>
      <c r="Q27" s="23" t="str">
        <f>VLOOKUP($A27,export_geocoded!$A$2:$T$89,Q$1,FALSE)</f>
        <v>housenumber</v>
      </c>
      <c r="R27" s="23" t="str">
        <f>VLOOKUP($A27,export_geocoded!$A$2:$T$89,R$1,FALSE)</f>
        <v>44109_3096_00005</v>
      </c>
      <c r="S27" s="23">
        <f>VLOOKUP($A27,export_geocoded!$A$2:$T$89,S$1,FALSE)</f>
        <v>5</v>
      </c>
      <c r="T27" s="23" t="str">
        <f>VLOOKUP($A27,export_geocoded!$A$2:$T$89,T$1,FALSE)</f>
        <v>Rue Fénelon</v>
      </c>
      <c r="U27" s="23" t="str">
        <f>VLOOKUP($A27,export_geocoded!$A$2:$T$89,U$1,FALSE)</f>
        <v/>
      </c>
      <c r="V27" s="23">
        <f>VLOOKUP($A27,export_geocoded!$A$2:$T$89,V$1,FALSE)</f>
        <v>44000</v>
      </c>
      <c r="W27" s="23" t="str">
        <f>VLOOKUP($A27,export_geocoded!$A$2:$T$89,W$1,FALSE)</f>
        <v>Nantes</v>
      </c>
      <c r="X27" s="23" t="str">
        <f>VLOOKUP($A27,export_geocoded!$A$2:$T$89,X$1,FALSE)</f>
        <v>44, Loire-Atlantique, Pays de la Loire</v>
      </c>
      <c r="Y27" s="23">
        <f>VLOOKUP($A27,export_geocoded!$A$2:$T$89,Y$1,FALSE)</f>
        <v>44109</v>
      </c>
      <c r="Z27" s="23" t="str">
        <f>VLOOKUP($A27,export_geocoded!$A$2:$T$89,Z$1,FALSE)</f>
        <v/>
      </c>
      <c r="AA27" s="23" t="str">
        <f>VLOOKUP($A27,export_geocoded!$A$2:$T$89,AA$1,FALSE)</f>
        <v/>
      </c>
      <c r="AB27" s="23" t="str">
        <f>VLOOKUP($A27,export_geocoded!$A$2:$T$89,AB$1,FALSE)</f>
        <v/>
      </c>
      <c r="AC27" s="9"/>
      <c r="AD27" s="9"/>
      <c r="AE27" s="9"/>
      <c r="AF27" s="9"/>
    </row>
    <row r="28" ht="12.75" customHeight="1">
      <c r="A28" s="16">
        <v>26.0</v>
      </c>
      <c r="B28" s="18" t="s">
        <v>172</v>
      </c>
      <c r="C28" s="19" t="s">
        <v>173</v>
      </c>
      <c r="D28" s="9" t="s">
        <v>174</v>
      </c>
      <c r="E28" s="9" t="s">
        <v>606</v>
      </c>
      <c r="F28" s="9" t="s">
        <v>607</v>
      </c>
      <c r="G28" s="9" t="s">
        <v>580</v>
      </c>
      <c r="H28" s="30" t="s">
        <v>592</v>
      </c>
      <c r="I28" s="9" t="s">
        <v>608</v>
      </c>
      <c r="J28" s="9" t="s">
        <v>609</v>
      </c>
      <c r="K28" s="9"/>
      <c r="L28" s="9" t="s">
        <v>104</v>
      </c>
      <c r="M28" s="23">
        <f>VLOOKUP($A28,export_geocoded!$A$2:$T$89,M$1,FALSE)</f>
        <v>47.221374</v>
      </c>
      <c r="N28" s="23">
        <f>VLOOKUP($A28,export_geocoded!$A$2:$T$89,N$1,FALSE)</f>
        <v>-1.563522</v>
      </c>
      <c r="O28" s="23" t="str">
        <f>VLOOKUP($A28,export_geocoded!$A$2:$T$89,O$1,FALSE)</f>
        <v>1 Rue d'Auvours 44000 Nantes</v>
      </c>
      <c r="P28" s="23">
        <f>VLOOKUP($A28,export_geocoded!$A$2:$T$89,P$1,FALSE)</f>
        <v>0.96</v>
      </c>
      <c r="Q28" s="23" t="str">
        <f>VLOOKUP($A28,export_geocoded!$A$2:$T$89,Q$1,FALSE)</f>
        <v>housenumber</v>
      </c>
      <c r="R28" s="23" t="str">
        <f>VLOOKUP($A28,export_geocoded!$A$2:$T$89,R$1,FALSE)</f>
        <v>44109_0480_00001</v>
      </c>
      <c r="S28" s="23">
        <f>VLOOKUP($A28,export_geocoded!$A$2:$T$89,S$1,FALSE)</f>
        <v>1</v>
      </c>
      <c r="T28" s="23" t="str">
        <f>VLOOKUP($A28,export_geocoded!$A$2:$T$89,T$1,FALSE)</f>
        <v>Rue d'Auvours</v>
      </c>
      <c r="U28" s="23" t="str">
        <f>VLOOKUP($A28,export_geocoded!$A$2:$T$89,U$1,FALSE)</f>
        <v/>
      </c>
      <c r="V28" s="23">
        <f>VLOOKUP($A28,export_geocoded!$A$2:$T$89,V$1,FALSE)</f>
        <v>44000</v>
      </c>
      <c r="W28" s="23" t="str">
        <f>VLOOKUP($A28,export_geocoded!$A$2:$T$89,W$1,FALSE)</f>
        <v>Nantes</v>
      </c>
      <c r="X28" s="23" t="str">
        <f>VLOOKUP($A28,export_geocoded!$A$2:$T$89,X$1,FALSE)</f>
        <v>44, Loire-Atlantique, Pays de la Loire</v>
      </c>
      <c r="Y28" s="23">
        <f>VLOOKUP($A28,export_geocoded!$A$2:$T$89,Y$1,FALSE)</f>
        <v>44109</v>
      </c>
      <c r="Z28" s="23" t="str">
        <f>VLOOKUP($A28,export_geocoded!$A$2:$T$89,Z$1,FALSE)</f>
        <v/>
      </c>
      <c r="AA28" s="23" t="str">
        <f>VLOOKUP($A28,export_geocoded!$A$2:$T$89,AA$1,FALSE)</f>
        <v/>
      </c>
      <c r="AB28" s="23" t="str">
        <f>VLOOKUP($A28,export_geocoded!$A$2:$T$89,AB$1,FALSE)</f>
        <v/>
      </c>
      <c r="AC28" s="9"/>
      <c r="AD28" s="9"/>
      <c r="AE28" s="9"/>
      <c r="AF28" s="9"/>
    </row>
    <row r="29" ht="12.75" customHeight="1">
      <c r="A29" s="16">
        <v>27.0</v>
      </c>
      <c r="B29" s="18" t="s">
        <v>120</v>
      </c>
      <c r="C29" s="9" t="s">
        <v>178</v>
      </c>
      <c r="D29" s="9" t="s">
        <v>610</v>
      </c>
      <c r="E29" s="9" t="s">
        <v>98</v>
      </c>
      <c r="F29" s="9" t="s">
        <v>611</v>
      </c>
      <c r="G29" s="9" t="s">
        <v>580</v>
      </c>
      <c r="H29" s="30" t="s">
        <v>612</v>
      </c>
      <c r="I29" s="9" t="s">
        <v>613</v>
      </c>
      <c r="J29" s="9" t="s">
        <v>614</v>
      </c>
      <c r="K29" s="9" t="s">
        <v>615</v>
      </c>
      <c r="L29" s="9" t="s">
        <v>104</v>
      </c>
      <c r="M29" s="23">
        <f>VLOOKUP($A29,export_geocoded!$A$2:$T$89,M$1,FALSE)</f>
        <v>47.210151</v>
      </c>
      <c r="N29" s="23">
        <f>VLOOKUP($A29,export_geocoded!$A$2:$T$89,N$1,FALSE)</f>
        <v>-1.547664</v>
      </c>
      <c r="O29" s="23" t="str">
        <f>VLOOKUP($A29,export_geocoded!$A$2:$T$89,O$1,FALSE)</f>
        <v>5 Rue Pérelle 44000 Nantes</v>
      </c>
      <c r="P29" s="23">
        <f>VLOOKUP($A29,export_geocoded!$A$2:$T$89,P$1,FALSE)</f>
        <v>0.96</v>
      </c>
      <c r="Q29" s="23" t="str">
        <f>VLOOKUP($A29,export_geocoded!$A$2:$T$89,Q$1,FALSE)</f>
        <v>housenumber</v>
      </c>
      <c r="R29" s="23" t="str">
        <f>VLOOKUP($A29,export_geocoded!$A$2:$T$89,R$1,FALSE)</f>
        <v>44109_6340_00005</v>
      </c>
      <c r="S29" s="23">
        <f>VLOOKUP($A29,export_geocoded!$A$2:$T$89,S$1,FALSE)</f>
        <v>5</v>
      </c>
      <c r="T29" s="23" t="str">
        <f>VLOOKUP($A29,export_geocoded!$A$2:$T$89,T$1,FALSE)</f>
        <v>Rue Pérelle</v>
      </c>
      <c r="U29" s="23" t="str">
        <f>VLOOKUP($A29,export_geocoded!$A$2:$T$89,U$1,FALSE)</f>
        <v/>
      </c>
      <c r="V29" s="23">
        <f>VLOOKUP($A29,export_geocoded!$A$2:$T$89,V$1,FALSE)</f>
        <v>44000</v>
      </c>
      <c r="W29" s="23" t="str">
        <f>VLOOKUP($A29,export_geocoded!$A$2:$T$89,W$1,FALSE)</f>
        <v>Nantes</v>
      </c>
      <c r="X29" s="23" t="str">
        <f>VLOOKUP($A29,export_geocoded!$A$2:$T$89,X$1,FALSE)</f>
        <v>44, Loire-Atlantique, Pays de la Loire</v>
      </c>
      <c r="Y29" s="23">
        <f>VLOOKUP($A29,export_geocoded!$A$2:$T$89,Y$1,FALSE)</f>
        <v>44109</v>
      </c>
      <c r="Z29" s="23" t="str">
        <f>VLOOKUP($A29,export_geocoded!$A$2:$T$89,Z$1,FALSE)</f>
        <v/>
      </c>
      <c r="AA29" s="23" t="str">
        <f>VLOOKUP($A29,export_geocoded!$A$2:$T$89,AA$1,FALSE)</f>
        <v/>
      </c>
      <c r="AB29" s="23" t="str">
        <f>VLOOKUP($A29,export_geocoded!$A$2:$T$89,AB$1,FALSE)</f>
        <v/>
      </c>
      <c r="AC29" s="9"/>
      <c r="AD29" s="9"/>
      <c r="AE29" s="9"/>
      <c r="AF29" s="9"/>
    </row>
    <row r="30" ht="14.25" customHeight="1">
      <c r="A30" s="16">
        <v>28.0</v>
      </c>
      <c r="B30" s="18" t="s">
        <v>120</v>
      </c>
      <c r="C30" s="9" t="s">
        <v>183</v>
      </c>
      <c r="D30" s="9" t="s">
        <v>184</v>
      </c>
      <c r="E30" s="9" t="s">
        <v>98</v>
      </c>
      <c r="F30" s="9" t="s">
        <v>616</v>
      </c>
      <c r="G30" s="9" t="s">
        <v>580</v>
      </c>
      <c r="H30" s="30" t="s">
        <v>612</v>
      </c>
      <c r="I30" s="9" t="s">
        <v>617</v>
      </c>
      <c r="J30" s="9" t="s">
        <v>618</v>
      </c>
      <c r="K30" s="9" t="s">
        <v>619</v>
      </c>
      <c r="L30" s="9" t="s">
        <v>104</v>
      </c>
      <c r="M30" s="23">
        <f>VLOOKUP($A30,export_geocoded!$A$2:$T$89,M$1,FALSE)</f>
        <v>47.206443</v>
      </c>
      <c r="N30" s="23">
        <f>VLOOKUP($A30,export_geocoded!$A$2:$T$89,N$1,FALSE)</f>
        <v>-1.573541</v>
      </c>
      <c r="O30" s="23" t="str">
        <f>VLOOKUP($A30,export_geocoded!$A$2:$T$89,O$1,FALSE)</f>
        <v>15 Quai Ernest Renaud 44100 Nantes</v>
      </c>
      <c r="P30" s="23">
        <f>VLOOKUP($A30,export_geocoded!$A$2:$T$89,P$1,FALSE)</f>
        <v>0.96</v>
      </c>
      <c r="Q30" s="23" t="str">
        <f>VLOOKUP($A30,export_geocoded!$A$2:$T$89,Q$1,FALSE)</f>
        <v>housenumber</v>
      </c>
      <c r="R30" s="23" t="str">
        <f>VLOOKUP($A30,export_geocoded!$A$2:$T$89,R$1,FALSE)</f>
        <v>44109_2890_00015</v>
      </c>
      <c r="S30" s="23">
        <f>VLOOKUP($A30,export_geocoded!$A$2:$T$89,S$1,FALSE)</f>
        <v>15</v>
      </c>
      <c r="T30" s="23" t="str">
        <f>VLOOKUP($A30,export_geocoded!$A$2:$T$89,T$1,FALSE)</f>
        <v>Quai Ernest Renaud</v>
      </c>
      <c r="U30" s="23" t="str">
        <f>VLOOKUP($A30,export_geocoded!$A$2:$T$89,U$1,FALSE)</f>
        <v/>
      </c>
      <c r="V30" s="23">
        <f>VLOOKUP($A30,export_geocoded!$A$2:$T$89,V$1,FALSE)</f>
        <v>44100</v>
      </c>
      <c r="W30" s="23" t="str">
        <f>VLOOKUP($A30,export_geocoded!$A$2:$T$89,W$1,FALSE)</f>
        <v>Nantes</v>
      </c>
      <c r="X30" s="23" t="str">
        <f>VLOOKUP($A30,export_geocoded!$A$2:$T$89,X$1,FALSE)</f>
        <v>44, Loire-Atlantique, Pays de la Loire</v>
      </c>
      <c r="Y30" s="23">
        <f>VLOOKUP($A30,export_geocoded!$A$2:$T$89,Y$1,FALSE)</f>
        <v>44109</v>
      </c>
      <c r="Z30" s="23" t="str">
        <f>VLOOKUP($A30,export_geocoded!$A$2:$T$89,Z$1,FALSE)</f>
        <v/>
      </c>
      <c r="AA30" s="23" t="str">
        <f>VLOOKUP($A30,export_geocoded!$A$2:$T$89,AA$1,FALSE)</f>
        <v/>
      </c>
      <c r="AB30" s="23" t="str">
        <f>VLOOKUP($A30,export_geocoded!$A$2:$T$89,AB$1,FALSE)</f>
        <v/>
      </c>
      <c r="AC30" s="9"/>
      <c r="AD30" s="9"/>
      <c r="AE30" s="9"/>
      <c r="AF30" s="9"/>
    </row>
    <row r="31" ht="14.25" customHeight="1">
      <c r="A31" s="16">
        <v>29.0</v>
      </c>
      <c r="B31" s="18" t="s">
        <v>120</v>
      </c>
      <c r="C31" s="31" t="s">
        <v>187</v>
      </c>
      <c r="D31" s="9" t="s">
        <v>188</v>
      </c>
      <c r="E31" s="9" t="s">
        <v>98</v>
      </c>
      <c r="F31" s="9" t="s">
        <v>620</v>
      </c>
      <c r="G31" s="9" t="s">
        <v>580</v>
      </c>
      <c r="H31" s="30" t="s">
        <v>612</v>
      </c>
      <c r="I31" s="9" t="s">
        <v>621</v>
      </c>
      <c r="J31" s="9"/>
      <c r="K31" s="9"/>
      <c r="L31" s="9" t="s">
        <v>104</v>
      </c>
      <c r="M31" s="23">
        <f>VLOOKUP($A31,export_geocoded!$A$2:$T$89,M$1,FALSE)</f>
        <v>47.20422</v>
      </c>
      <c r="N31" s="23">
        <f>VLOOKUP($A31,export_geocoded!$A$2:$T$89,N$1,FALSE)</f>
        <v>-1.546397</v>
      </c>
      <c r="O31" s="23" t="str">
        <f>VLOOKUP($A31,export_geocoded!$A$2:$T$89,O$1,FALSE)</f>
        <v>13 Boulevard des Martyrs Nantais de la Résistance 44200 Nantes</v>
      </c>
      <c r="P31" s="23">
        <f>VLOOKUP($A31,export_geocoded!$A$2:$T$89,P$1,FALSE)</f>
        <v>0.91</v>
      </c>
      <c r="Q31" s="23" t="str">
        <f>VLOOKUP($A31,export_geocoded!$A$2:$T$89,Q$1,FALSE)</f>
        <v>housenumber</v>
      </c>
      <c r="R31" s="23" t="str">
        <f>VLOOKUP($A31,export_geocoded!$A$2:$T$89,R$1,FALSE)</f>
        <v>44109_5448_00013</v>
      </c>
      <c r="S31" s="23">
        <f>VLOOKUP($A31,export_geocoded!$A$2:$T$89,S$1,FALSE)</f>
        <v>13</v>
      </c>
      <c r="T31" s="23" t="str">
        <f>VLOOKUP($A31,export_geocoded!$A$2:$T$89,T$1,FALSE)</f>
        <v>Boulevard des Martyrs Nantais de la Résistance</v>
      </c>
      <c r="U31" s="23" t="str">
        <f>VLOOKUP($A31,export_geocoded!$A$2:$T$89,U$1,FALSE)</f>
        <v/>
      </c>
      <c r="V31" s="23">
        <f>VLOOKUP($A31,export_geocoded!$A$2:$T$89,V$1,FALSE)</f>
        <v>44200</v>
      </c>
      <c r="W31" s="23" t="str">
        <f>VLOOKUP($A31,export_geocoded!$A$2:$T$89,W$1,FALSE)</f>
        <v>Nantes</v>
      </c>
      <c r="X31" s="23" t="str">
        <f>VLOOKUP($A31,export_geocoded!$A$2:$T$89,X$1,FALSE)</f>
        <v>44, Loire-Atlantique, Pays de la Loire</v>
      </c>
      <c r="Y31" s="23">
        <f>VLOOKUP($A31,export_geocoded!$A$2:$T$89,Y$1,FALSE)</f>
        <v>44109</v>
      </c>
      <c r="Z31" s="23" t="str">
        <f>VLOOKUP($A31,export_geocoded!$A$2:$T$89,Z$1,FALSE)</f>
        <v/>
      </c>
      <c r="AA31" s="23" t="str">
        <f>VLOOKUP($A31,export_geocoded!$A$2:$T$89,AA$1,FALSE)</f>
        <v/>
      </c>
      <c r="AB31" s="23" t="str">
        <f>VLOOKUP($A31,export_geocoded!$A$2:$T$89,AB$1,FALSE)</f>
        <v/>
      </c>
      <c r="AC31" s="9"/>
      <c r="AD31" s="9"/>
      <c r="AE31" s="9"/>
      <c r="AF31" s="9"/>
    </row>
    <row r="32" ht="14.25" customHeight="1">
      <c r="A32" s="16">
        <v>30.0</v>
      </c>
      <c r="B32" s="18" t="s">
        <v>120</v>
      </c>
      <c r="C32" s="9" t="s">
        <v>192</v>
      </c>
      <c r="D32" s="9" t="s">
        <v>193</v>
      </c>
      <c r="E32" s="9" t="s">
        <v>622</v>
      </c>
      <c r="F32" s="9" t="s">
        <v>623</v>
      </c>
      <c r="G32" s="9" t="s">
        <v>580</v>
      </c>
      <c r="H32" s="30" t="s">
        <v>612</v>
      </c>
      <c r="I32" s="9" t="s">
        <v>624</v>
      </c>
      <c r="J32" s="9" t="s">
        <v>625</v>
      </c>
      <c r="K32" s="9" t="s">
        <v>626</v>
      </c>
      <c r="L32" s="9" t="s">
        <v>627</v>
      </c>
      <c r="M32" s="23">
        <f>VLOOKUP($A32,export_geocoded!$A$2:$T$89,M$1,FALSE)</f>
        <v>47.253081</v>
      </c>
      <c r="N32" s="23">
        <f>VLOOKUP($A32,export_geocoded!$A$2:$T$89,N$1,FALSE)</f>
        <v>-1.617958</v>
      </c>
      <c r="O32" s="23" t="str">
        <f>VLOOKUP($A32,export_geocoded!$A$2:$T$89,O$1,FALSE)</f>
        <v>7 Rue Louis Blériot 44700 Orvault</v>
      </c>
      <c r="P32" s="23">
        <f>VLOOKUP($A32,export_geocoded!$A$2:$T$89,P$1,FALSE)</f>
        <v>0.95</v>
      </c>
      <c r="Q32" s="23" t="str">
        <f>VLOOKUP($A32,export_geocoded!$A$2:$T$89,Q$1,FALSE)</f>
        <v>housenumber</v>
      </c>
      <c r="R32" s="23" t="str">
        <f>VLOOKUP($A32,export_geocoded!$A$2:$T$89,R$1,FALSE)</f>
        <v>44114_1013_00007</v>
      </c>
      <c r="S32" s="23">
        <f>VLOOKUP($A32,export_geocoded!$A$2:$T$89,S$1,FALSE)</f>
        <v>7</v>
      </c>
      <c r="T32" s="23" t="str">
        <f>VLOOKUP($A32,export_geocoded!$A$2:$T$89,T$1,FALSE)</f>
        <v>Rue Louis Blériot</v>
      </c>
      <c r="U32" s="23" t="str">
        <f>VLOOKUP($A32,export_geocoded!$A$2:$T$89,U$1,FALSE)</f>
        <v/>
      </c>
      <c r="V32" s="23">
        <f>VLOOKUP($A32,export_geocoded!$A$2:$T$89,V$1,FALSE)</f>
        <v>44700</v>
      </c>
      <c r="W32" s="23" t="str">
        <f>VLOOKUP($A32,export_geocoded!$A$2:$T$89,W$1,FALSE)</f>
        <v>Orvault</v>
      </c>
      <c r="X32" s="23" t="str">
        <f>VLOOKUP($A32,export_geocoded!$A$2:$T$89,X$1,FALSE)</f>
        <v>44, Loire-Atlantique, Pays de la Loire</v>
      </c>
      <c r="Y32" s="23">
        <f>VLOOKUP($A32,export_geocoded!$A$2:$T$89,Y$1,FALSE)</f>
        <v>44114</v>
      </c>
      <c r="Z32" s="23" t="str">
        <f>VLOOKUP($A32,export_geocoded!$A$2:$T$89,Z$1,FALSE)</f>
        <v/>
      </c>
      <c r="AA32" s="23" t="str">
        <f>VLOOKUP($A32,export_geocoded!$A$2:$T$89,AA$1,FALSE)</f>
        <v/>
      </c>
      <c r="AB32" s="23" t="str">
        <f>VLOOKUP($A32,export_geocoded!$A$2:$T$89,AB$1,FALSE)</f>
        <v/>
      </c>
      <c r="AC32" s="9"/>
      <c r="AD32" s="9"/>
      <c r="AE32" s="9"/>
      <c r="AF32" s="9"/>
    </row>
    <row r="33" ht="12.0" customHeight="1">
      <c r="A33" s="16">
        <v>31.0</v>
      </c>
      <c r="B33" s="18" t="s">
        <v>197</v>
      </c>
      <c r="C33" s="9" t="s">
        <v>198</v>
      </c>
      <c r="D33" s="9" t="s">
        <v>199</v>
      </c>
      <c r="E33" s="9" t="s">
        <v>628</v>
      </c>
      <c r="F33" s="9" t="s">
        <v>629</v>
      </c>
      <c r="G33" s="9" t="s">
        <v>574</v>
      </c>
      <c r="H33" s="30" t="s">
        <v>543</v>
      </c>
      <c r="I33" s="9" t="s">
        <v>630</v>
      </c>
      <c r="J33" s="9"/>
      <c r="K33" s="9"/>
      <c r="L33" s="9" t="s">
        <v>104</v>
      </c>
      <c r="M33" s="23">
        <f>VLOOKUP($A33,export_geocoded!$A$2:$T$89,M$1,FALSE)</f>
        <v>47.195805</v>
      </c>
      <c r="N33" s="23">
        <f>VLOOKUP($A33,export_geocoded!$A$2:$T$89,N$1,FALSE)</f>
        <v>-1.487956</v>
      </c>
      <c r="O33" s="23" t="str">
        <f>VLOOKUP($A33,export_geocoded!$A$2:$T$89,O$1,FALSE)</f>
        <v>Rue de l'Allée Verte 44230 Saint-Sébastien-sur-Loire</v>
      </c>
      <c r="P33" s="23">
        <f>VLOOKUP($A33,export_geocoded!$A$2:$T$89,P$1,FALSE)</f>
        <v>0.92</v>
      </c>
      <c r="Q33" s="23" t="str">
        <f>VLOOKUP($A33,export_geocoded!$A$2:$T$89,Q$1,FALSE)</f>
        <v>street</v>
      </c>
      <c r="R33" s="23" t="str">
        <f>VLOOKUP($A33,export_geocoded!$A$2:$T$89,R$1,FALSE)</f>
        <v>44190_0030</v>
      </c>
      <c r="S33" s="23" t="str">
        <f>VLOOKUP($A33,export_geocoded!$A$2:$T$89,S$1,FALSE)</f>
        <v/>
      </c>
      <c r="T33" s="23" t="str">
        <f>VLOOKUP($A33,export_geocoded!$A$2:$T$89,T$1,FALSE)</f>
        <v>Rue de l'Allée Verte</v>
      </c>
      <c r="U33" s="23" t="str">
        <f>VLOOKUP($A33,export_geocoded!$A$2:$T$89,U$1,FALSE)</f>
        <v/>
      </c>
      <c r="V33" s="23">
        <f>VLOOKUP($A33,export_geocoded!$A$2:$T$89,V$1,FALSE)</f>
        <v>44230</v>
      </c>
      <c r="W33" s="23" t="str">
        <f>VLOOKUP($A33,export_geocoded!$A$2:$T$89,W$1,FALSE)</f>
        <v>Saint-Sébastien-sur-Loire</v>
      </c>
      <c r="X33" s="23" t="str">
        <f>VLOOKUP($A33,export_geocoded!$A$2:$T$89,X$1,FALSE)</f>
        <v>44, Loire-Atlantique, Pays de la Loire</v>
      </c>
      <c r="Y33" s="23">
        <f>VLOOKUP($A33,export_geocoded!$A$2:$T$89,Y$1,FALSE)</f>
        <v>44190</v>
      </c>
      <c r="Z33" s="23" t="str">
        <f>VLOOKUP($A33,export_geocoded!$A$2:$T$89,Z$1,FALSE)</f>
        <v/>
      </c>
      <c r="AA33" s="23" t="str">
        <f>VLOOKUP($A33,export_geocoded!$A$2:$T$89,AA$1,FALSE)</f>
        <v/>
      </c>
      <c r="AB33" s="23" t="str">
        <f>VLOOKUP($A33,export_geocoded!$A$2:$T$89,AB$1,FALSE)</f>
        <v/>
      </c>
      <c r="AC33" s="9"/>
      <c r="AD33" s="9"/>
      <c r="AE33" s="9"/>
      <c r="AF33" s="9"/>
    </row>
    <row r="34" ht="12.75" customHeight="1">
      <c r="A34" s="16">
        <v>32.0</v>
      </c>
      <c r="B34" s="18" t="s">
        <v>29</v>
      </c>
      <c r="C34" s="19" t="s">
        <v>204</v>
      </c>
      <c r="D34" s="19" t="s">
        <v>205</v>
      </c>
      <c r="E34" s="9" t="s">
        <v>98</v>
      </c>
      <c r="F34" s="9" t="s">
        <v>631</v>
      </c>
      <c r="G34" s="9" t="s">
        <v>37</v>
      </c>
      <c r="H34" s="30" t="s">
        <v>38</v>
      </c>
      <c r="I34" s="9" t="s">
        <v>632</v>
      </c>
      <c r="J34" s="9"/>
      <c r="K34" s="9" t="s">
        <v>633</v>
      </c>
      <c r="L34" s="9" t="s">
        <v>42</v>
      </c>
      <c r="M34" s="23">
        <f>VLOOKUP($A34,export_geocoded!$A$2:$T$89,M$1,FALSE)</f>
        <v>47.246325</v>
      </c>
      <c r="N34" s="23">
        <f>VLOOKUP($A34,export_geocoded!$A$2:$T$89,N$1,FALSE)</f>
        <v>-1.617535</v>
      </c>
      <c r="O34" s="23" t="str">
        <f>VLOOKUP($A34,export_geocoded!$A$2:$T$89,O$1,FALSE)</f>
        <v>1 Avenue des Lions 44800 Saint-Herblain</v>
      </c>
      <c r="P34" s="23">
        <f>VLOOKUP($A34,export_geocoded!$A$2:$T$89,P$1,FALSE)</f>
        <v>0.96</v>
      </c>
      <c r="Q34" s="23" t="str">
        <f>VLOOKUP($A34,export_geocoded!$A$2:$T$89,Q$1,FALSE)</f>
        <v>housenumber</v>
      </c>
      <c r="R34" s="23" t="str">
        <f>VLOOKUP($A34,export_geocoded!$A$2:$T$89,R$1,FALSE)</f>
        <v>44162_1537_00001</v>
      </c>
      <c r="S34" s="23">
        <f>VLOOKUP($A34,export_geocoded!$A$2:$T$89,S$1,FALSE)</f>
        <v>1</v>
      </c>
      <c r="T34" s="23" t="str">
        <f>VLOOKUP($A34,export_geocoded!$A$2:$T$89,T$1,FALSE)</f>
        <v>Avenue des Lions</v>
      </c>
      <c r="U34" s="23" t="str">
        <f>VLOOKUP($A34,export_geocoded!$A$2:$T$89,U$1,FALSE)</f>
        <v/>
      </c>
      <c r="V34" s="23">
        <f>VLOOKUP($A34,export_geocoded!$A$2:$T$89,V$1,FALSE)</f>
        <v>44800</v>
      </c>
      <c r="W34" s="23" t="str">
        <f>VLOOKUP($A34,export_geocoded!$A$2:$T$89,W$1,FALSE)</f>
        <v>Saint-Herblain</v>
      </c>
      <c r="X34" s="23" t="str">
        <f>VLOOKUP($A34,export_geocoded!$A$2:$T$89,X$1,FALSE)</f>
        <v>44, Loire-Atlantique, Pays de la Loire</v>
      </c>
      <c r="Y34" s="23">
        <f>VLOOKUP($A34,export_geocoded!$A$2:$T$89,Y$1,FALSE)</f>
        <v>44162</v>
      </c>
      <c r="Z34" s="23" t="str">
        <f>VLOOKUP($A34,export_geocoded!$A$2:$T$89,Z$1,FALSE)</f>
        <v/>
      </c>
      <c r="AA34" s="23" t="str">
        <f>VLOOKUP($A34,export_geocoded!$A$2:$T$89,AA$1,FALSE)</f>
        <v/>
      </c>
      <c r="AB34" s="23" t="str">
        <f>VLOOKUP($A34,export_geocoded!$A$2:$T$89,AB$1,FALSE)</f>
        <v/>
      </c>
      <c r="AC34" s="9"/>
      <c r="AD34" s="9"/>
      <c r="AE34" s="9"/>
      <c r="AF34" s="9"/>
    </row>
    <row r="35" ht="15.75" customHeight="1">
      <c r="A35" s="16">
        <v>33.0</v>
      </c>
      <c r="B35" s="18" t="s">
        <v>215</v>
      </c>
      <c r="C35" s="9" t="s">
        <v>216</v>
      </c>
      <c r="D35" s="19" t="s">
        <v>217</v>
      </c>
      <c r="E35" s="9" t="s">
        <v>634</v>
      </c>
      <c r="F35" s="9" t="s">
        <v>635</v>
      </c>
      <c r="G35" s="9" t="s">
        <v>580</v>
      </c>
      <c r="H35" s="30" t="s">
        <v>612</v>
      </c>
      <c r="I35" s="9" t="s">
        <v>636</v>
      </c>
      <c r="J35" s="9" t="s">
        <v>637</v>
      </c>
      <c r="K35" s="9" t="s">
        <v>638</v>
      </c>
      <c r="L35" s="9" t="s">
        <v>639</v>
      </c>
      <c r="M35" s="23">
        <f>VLOOKUP($A35,export_geocoded!$A$2:$T$89,M$1,FALSE)</f>
        <v>47.25948</v>
      </c>
      <c r="N35" s="23">
        <f>VLOOKUP($A35,export_geocoded!$A$2:$T$89,N$1,FALSE)</f>
        <v>-2.27172</v>
      </c>
      <c r="O35" s="23" t="str">
        <f>VLOOKUP($A35,export_geocoded!$A$2:$T$89,O$1,FALSE)</f>
        <v>25 Rue de l'Etoile du Matin 44600 Saint-Nazaire</v>
      </c>
      <c r="P35" s="23">
        <f>VLOOKUP($A35,export_geocoded!$A$2:$T$89,P$1,FALSE)</f>
        <v>0.96</v>
      </c>
      <c r="Q35" s="23" t="str">
        <f>VLOOKUP($A35,export_geocoded!$A$2:$T$89,Q$1,FALSE)</f>
        <v>housenumber</v>
      </c>
      <c r="R35" s="23" t="str">
        <f>VLOOKUP($A35,export_geocoded!$A$2:$T$89,R$1,FALSE)</f>
        <v>44184_1872_00025</v>
      </c>
      <c r="S35" s="23">
        <f>VLOOKUP($A35,export_geocoded!$A$2:$T$89,S$1,FALSE)</f>
        <v>25</v>
      </c>
      <c r="T35" s="23" t="str">
        <f>VLOOKUP($A35,export_geocoded!$A$2:$T$89,T$1,FALSE)</f>
        <v>Rue de l'Etoile du Matin</v>
      </c>
      <c r="U35" s="23" t="str">
        <f>VLOOKUP($A35,export_geocoded!$A$2:$T$89,U$1,FALSE)</f>
        <v/>
      </c>
      <c r="V35" s="23">
        <f>VLOOKUP($A35,export_geocoded!$A$2:$T$89,V$1,FALSE)</f>
        <v>44600</v>
      </c>
      <c r="W35" s="23" t="str">
        <f>VLOOKUP($A35,export_geocoded!$A$2:$T$89,W$1,FALSE)</f>
        <v>Saint-Nazaire</v>
      </c>
      <c r="X35" s="23" t="str">
        <f>VLOOKUP($A35,export_geocoded!$A$2:$T$89,X$1,FALSE)</f>
        <v>44, Loire-Atlantique, Pays de la Loire</v>
      </c>
      <c r="Y35" s="23">
        <f>VLOOKUP($A35,export_geocoded!$A$2:$T$89,Y$1,FALSE)</f>
        <v>44184</v>
      </c>
      <c r="Z35" s="23" t="str">
        <f>VLOOKUP($A35,export_geocoded!$A$2:$T$89,Z$1,FALSE)</f>
        <v/>
      </c>
      <c r="AA35" s="23" t="str">
        <f>VLOOKUP($A35,export_geocoded!$A$2:$T$89,AA$1,FALSE)</f>
        <v/>
      </c>
      <c r="AB35" s="23" t="str">
        <f>VLOOKUP($A35,export_geocoded!$A$2:$T$89,AB$1,FALSE)</f>
        <v/>
      </c>
      <c r="AC35" s="9"/>
      <c r="AD35" s="9"/>
      <c r="AE35" s="9"/>
      <c r="AF35" s="9"/>
    </row>
    <row r="36" ht="15.0" customHeight="1">
      <c r="A36" s="16">
        <v>34.0</v>
      </c>
      <c r="B36" s="18" t="s">
        <v>29</v>
      </c>
      <c r="C36" s="19" t="s">
        <v>222</v>
      </c>
      <c r="D36" s="19" t="s">
        <v>223</v>
      </c>
      <c r="E36" s="9" t="s">
        <v>640</v>
      </c>
      <c r="F36" s="9" t="s">
        <v>641</v>
      </c>
      <c r="G36" s="9" t="s">
        <v>37</v>
      </c>
      <c r="H36" s="9" t="s">
        <v>38</v>
      </c>
      <c r="I36" s="9" t="s">
        <v>642</v>
      </c>
      <c r="J36" s="9" t="s">
        <v>643</v>
      </c>
      <c r="K36" s="9" t="s">
        <v>644</v>
      </c>
      <c r="L36" s="9" t="s">
        <v>42</v>
      </c>
      <c r="M36" s="23">
        <f>VLOOKUP($A36,export_geocoded!$A$2:$T$89,M$1,FALSE)</f>
        <v>47.28554</v>
      </c>
      <c r="N36" s="23">
        <f>VLOOKUP($A36,export_geocoded!$A$2:$T$89,N$1,FALSE)</f>
        <v>-2.21387</v>
      </c>
      <c r="O36" s="23" t="str">
        <f>VLOOKUP($A36,export_geocoded!$A$2:$T$89,O$1,FALSE)</f>
        <v>21 Avenue du Commandant l'Herminier 44600 Saint-Nazaire</v>
      </c>
      <c r="P36" s="23">
        <f>VLOOKUP($A36,export_geocoded!$A$2:$T$89,P$1,FALSE)</f>
        <v>0.96</v>
      </c>
      <c r="Q36" s="23" t="str">
        <f>VLOOKUP($A36,export_geocoded!$A$2:$T$89,Q$1,FALSE)</f>
        <v>housenumber</v>
      </c>
      <c r="R36" s="23" t="str">
        <f>VLOOKUP($A36,export_geocoded!$A$2:$T$89,R$1,FALSE)</f>
        <v>44184_1220_00021</v>
      </c>
      <c r="S36" s="23">
        <f>VLOOKUP($A36,export_geocoded!$A$2:$T$89,S$1,FALSE)</f>
        <v>21</v>
      </c>
      <c r="T36" s="23" t="str">
        <f>VLOOKUP($A36,export_geocoded!$A$2:$T$89,T$1,FALSE)</f>
        <v>Avenue du Commandant l'Herminier</v>
      </c>
      <c r="U36" s="23" t="str">
        <f>VLOOKUP($A36,export_geocoded!$A$2:$T$89,U$1,FALSE)</f>
        <v/>
      </c>
      <c r="V36" s="23">
        <f>VLOOKUP($A36,export_geocoded!$A$2:$T$89,V$1,FALSE)</f>
        <v>44600</v>
      </c>
      <c r="W36" s="23" t="str">
        <f>VLOOKUP($A36,export_geocoded!$A$2:$T$89,W$1,FALSE)</f>
        <v>Saint-Nazaire</v>
      </c>
      <c r="X36" s="23" t="str">
        <f>VLOOKUP($A36,export_geocoded!$A$2:$T$89,X$1,FALSE)</f>
        <v>44, Loire-Atlantique, Pays de la Loire</v>
      </c>
      <c r="Y36" s="23">
        <f>VLOOKUP($A36,export_geocoded!$A$2:$T$89,Y$1,FALSE)</f>
        <v>44184</v>
      </c>
      <c r="Z36" s="23" t="str">
        <f>VLOOKUP($A36,export_geocoded!$A$2:$T$89,Z$1,FALSE)</f>
        <v/>
      </c>
      <c r="AA36" s="23" t="str">
        <f>VLOOKUP($A36,export_geocoded!$A$2:$T$89,AA$1,FALSE)</f>
        <v/>
      </c>
      <c r="AB36" s="23" t="str">
        <f>VLOOKUP($A36,export_geocoded!$A$2:$T$89,AB$1,FALSE)</f>
        <v/>
      </c>
      <c r="AC36" s="9"/>
      <c r="AD36" s="9"/>
      <c r="AE36" s="9"/>
      <c r="AF36" s="9"/>
    </row>
    <row r="37" ht="14.25" customHeight="1">
      <c r="A37" s="16">
        <v>35.0</v>
      </c>
      <c r="B37" s="18" t="s">
        <v>120</v>
      </c>
      <c r="C37" s="9" t="s">
        <v>226</v>
      </c>
      <c r="D37" s="9" t="s">
        <v>227</v>
      </c>
      <c r="E37" s="9" t="s">
        <v>98</v>
      </c>
      <c r="F37" s="9" t="s">
        <v>645</v>
      </c>
      <c r="G37" s="9" t="s">
        <v>580</v>
      </c>
      <c r="H37" s="30" t="s">
        <v>592</v>
      </c>
      <c r="I37" s="9" t="s">
        <v>646</v>
      </c>
      <c r="J37" s="9" t="s">
        <v>647</v>
      </c>
      <c r="K37" s="9" t="s">
        <v>648</v>
      </c>
      <c r="L37" s="9" t="s">
        <v>104</v>
      </c>
      <c r="M37" s="23">
        <f>VLOOKUP($A37,export_geocoded!$A$2:$T$89,M$1,FALSE)</f>
        <v>47.27136</v>
      </c>
      <c r="N37" s="23">
        <f>VLOOKUP($A37,export_geocoded!$A$2:$T$89,N$1,FALSE)</f>
        <v>-2.20132</v>
      </c>
      <c r="O37" s="23" t="str">
        <f>VLOOKUP($A37,export_geocoded!$A$2:$T$89,O$1,FALSE)</f>
        <v>3 Rue de l'Ecluse 44600 Saint-Nazaire</v>
      </c>
      <c r="P37" s="23">
        <f>VLOOKUP($A37,export_geocoded!$A$2:$T$89,P$1,FALSE)</f>
        <v>0.7</v>
      </c>
      <c r="Q37" s="23" t="str">
        <f>VLOOKUP($A37,export_geocoded!$A$2:$T$89,Q$1,FALSE)</f>
        <v>housenumber</v>
      </c>
      <c r="R37" s="23" t="str">
        <f>VLOOKUP($A37,export_geocoded!$A$2:$T$89,R$1,FALSE)</f>
        <v>44184_1670_00003</v>
      </c>
      <c r="S37" s="23">
        <f>VLOOKUP($A37,export_geocoded!$A$2:$T$89,S$1,FALSE)</f>
        <v>3</v>
      </c>
      <c r="T37" s="23" t="str">
        <f>VLOOKUP($A37,export_geocoded!$A$2:$T$89,T$1,FALSE)</f>
        <v>Rue de l'Ecluse</v>
      </c>
      <c r="U37" s="23" t="str">
        <f>VLOOKUP($A37,export_geocoded!$A$2:$T$89,U$1,FALSE)</f>
        <v/>
      </c>
      <c r="V37" s="23">
        <f>VLOOKUP($A37,export_geocoded!$A$2:$T$89,V$1,FALSE)</f>
        <v>44600</v>
      </c>
      <c r="W37" s="23" t="str">
        <f>VLOOKUP($A37,export_geocoded!$A$2:$T$89,W$1,FALSE)</f>
        <v>Saint-Nazaire</v>
      </c>
      <c r="X37" s="23" t="str">
        <f>VLOOKUP($A37,export_geocoded!$A$2:$T$89,X$1,FALSE)</f>
        <v>44, Loire-Atlantique, Pays de la Loire</v>
      </c>
      <c r="Y37" s="23">
        <f>VLOOKUP($A37,export_geocoded!$A$2:$T$89,Y$1,FALSE)</f>
        <v>44184</v>
      </c>
      <c r="Z37" s="23" t="str">
        <f>VLOOKUP($A37,export_geocoded!$A$2:$T$89,Z$1,FALSE)</f>
        <v/>
      </c>
      <c r="AA37" s="23" t="str">
        <f>VLOOKUP($A37,export_geocoded!$A$2:$T$89,AA$1,FALSE)</f>
        <v/>
      </c>
      <c r="AB37" s="23" t="str">
        <f>VLOOKUP($A37,export_geocoded!$A$2:$T$89,AB$1,FALSE)</f>
        <v/>
      </c>
      <c r="AC37" s="9"/>
      <c r="AD37" s="9"/>
      <c r="AE37" s="9"/>
      <c r="AF37" s="9"/>
    </row>
    <row r="38" ht="13.5" customHeight="1">
      <c r="A38" s="16">
        <v>36.0</v>
      </c>
      <c r="B38" s="18" t="s">
        <v>29</v>
      </c>
      <c r="C38" s="9" t="s">
        <v>231</v>
      </c>
      <c r="D38" s="19" t="s">
        <v>232</v>
      </c>
      <c r="E38" s="9" t="s">
        <v>649</v>
      </c>
      <c r="F38" s="9" t="s">
        <v>650</v>
      </c>
      <c r="G38" s="9" t="s">
        <v>37</v>
      </c>
      <c r="H38" s="9" t="s">
        <v>38</v>
      </c>
      <c r="I38" s="9" t="s">
        <v>651</v>
      </c>
      <c r="J38" s="9" t="s">
        <v>652</v>
      </c>
      <c r="K38" s="9" t="s">
        <v>653</v>
      </c>
      <c r="L38" s="9" t="s">
        <v>42</v>
      </c>
      <c r="M38" s="23">
        <f>VLOOKUP($A38,export_geocoded!$A$2:$T$89,M$1,FALSE)</f>
        <v>47.2859</v>
      </c>
      <c r="N38" s="23">
        <f>VLOOKUP($A38,export_geocoded!$A$2:$T$89,N$1,FALSE)</f>
        <v>-2.21477</v>
      </c>
      <c r="O38" s="23" t="str">
        <f>VLOOKUP($A38,export_geocoded!$A$2:$T$89,O$1,FALSE)</f>
        <v>18 Boulevard Paul Perrin 44600 Saint-Nazaire</v>
      </c>
      <c r="P38" s="23">
        <f>VLOOKUP($A38,export_geocoded!$A$2:$T$89,P$1,FALSE)</f>
        <v>0.96</v>
      </c>
      <c r="Q38" s="23" t="str">
        <f>VLOOKUP($A38,export_geocoded!$A$2:$T$89,Q$1,FALSE)</f>
        <v>housenumber</v>
      </c>
      <c r="R38" s="23" t="str">
        <f>VLOOKUP($A38,export_geocoded!$A$2:$T$89,R$1,FALSE)</f>
        <v>44184_4630_00018</v>
      </c>
      <c r="S38" s="23">
        <f>VLOOKUP($A38,export_geocoded!$A$2:$T$89,S$1,FALSE)</f>
        <v>18</v>
      </c>
      <c r="T38" s="23" t="str">
        <f>VLOOKUP($A38,export_geocoded!$A$2:$T$89,T$1,FALSE)</f>
        <v>Boulevard Paul Perrin</v>
      </c>
      <c r="U38" s="23" t="str">
        <f>VLOOKUP($A38,export_geocoded!$A$2:$T$89,U$1,FALSE)</f>
        <v/>
      </c>
      <c r="V38" s="23">
        <f>VLOOKUP($A38,export_geocoded!$A$2:$T$89,V$1,FALSE)</f>
        <v>44600</v>
      </c>
      <c r="W38" s="23" t="str">
        <f>VLOOKUP($A38,export_geocoded!$A$2:$T$89,W$1,FALSE)</f>
        <v>Saint-Nazaire</v>
      </c>
      <c r="X38" s="23" t="str">
        <f>VLOOKUP($A38,export_geocoded!$A$2:$T$89,X$1,FALSE)</f>
        <v>44, Loire-Atlantique, Pays de la Loire</v>
      </c>
      <c r="Y38" s="23">
        <f>VLOOKUP($A38,export_geocoded!$A$2:$T$89,Y$1,FALSE)</f>
        <v>44184</v>
      </c>
      <c r="Z38" s="23" t="str">
        <f>VLOOKUP($A38,export_geocoded!$A$2:$T$89,Z$1,FALSE)</f>
        <v/>
      </c>
      <c r="AA38" s="23" t="str">
        <f>VLOOKUP($A38,export_geocoded!$A$2:$T$89,AA$1,FALSE)</f>
        <v/>
      </c>
      <c r="AB38" s="23" t="str">
        <f>VLOOKUP($A38,export_geocoded!$A$2:$T$89,AB$1,FALSE)</f>
        <v/>
      </c>
      <c r="AC38" s="9"/>
      <c r="AD38" s="9"/>
      <c r="AE38" s="9"/>
      <c r="AF38" s="9"/>
    </row>
    <row r="39" ht="13.5" customHeight="1">
      <c r="A39" s="16">
        <v>37.0</v>
      </c>
      <c r="B39" s="18" t="s">
        <v>197</v>
      </c>
      <c r="C39" s="9" t="s">
        <v>235</v>
      </c>
      <c r="D39" s="9" t="s">
        <v>236</v>
      </c>
      <c r="E39" s="9" t="s">
        <v>654</v>
      </c>
      <c r="F39" s="9" t="s">
        <v>655</v>
      </c>
      <c r="G39" s="9" t="s">
        <v>574</v>
      </c>
      <c r="H39" s="30" t="s">
        <v>592</v>
      </c>
      <c r="I39" s="9" t="s">
        <v>656</v>
      </c>
      <c r="J39" s="9" t="s">
        <v>657</v>
      </c>
      <c r="K39" s="9" t="s">
        <v>655</v>
      </c>
      <c r="L39" s="9" t="s">
        <v>658</v>
      </c>
      <c r="M39" s="23">
        <f>VLOOKUP($A39,export_geocoded!$A$2:$T$89,M$1,FALSE)</f>
        <v>47.27261</v>
      </c>
      <c r="N39" s="23">
        <f>VLOOKUP($A39,export_geocoded!$A$2:$T$89,N$1,FALSE)</f>
        <v>-2.21196</v>
      </c>
      <c r="O39" s="23" t="str">
        <f>VLOOKUP($A39,export_geocoded!$A$2:$T$89,O$1,FALSE)</f>
        <v>24 Avenue Léon Blum 44600 Saint-Nazaire</v>
      </c>
      <c r="P39" s="23">
        <f>VLOOKUP($A39,export_geocoded!$A$2:$T$89,P$1,FALSE)</f>
        <v>0.96</v>
      </c>
      <c r="Q39" s="23" t="str">
        <f>VLOOKUP($A39,export_geocoded!$A$2:$T$89,Q$1,FALSE)</f>
        <v>housenumber</v>
      </c>
      <c r="R39" s="23" t="str">
        <f>VLOOKUP($A39,export_geocoded!$A$2:$T$89,R$1,FALSE)</f>
        <v>44184_3740_00024</v>
      </c>
      <c r="S39" s="23">
        <f>VLOOKUP($A39,export_geocoded!$A$2:$T$89,S$1,FALSE)</f>
        <v>24</v>
      </c>
      <c r="T39" s="23" t="str">
        <f>VLOOKUP($A39,export_geocoded!$A$2:$T$89,T$1,FALSE)</f>
        <v>Avenue Léon Blum</v>
      </c>
      <c r="U39" s="23" t="str">
        <f>VLOOKUP($A39,export_geocoded!$A$2:$T$89,U$1,FALSE)</f>
        <v/>
      </c>
      <c r="V39" s="23">
        <f>VLOOKUP($A39,export_geocoded!$A$2:$T$89,V$1,FALSE)</f>
        <v>44600</v>
      </c>
      <c r="W39" s="23" t="str">
        <f>VLOOKUP($A39,export_geocoded!$A$2:$T$89,W$1,FALSE)</f>
        <v>Saint-Nazaire</v>
      </c>
      <c r="X39" s="23" t="str">
        <f>VLOOKUP($A39,export_geocoded!$A$2:$T$89,X$1,FALSE)</f>
        <v>44, Loire-Atlantique, Pays de la Loire</v>
      </c>
      <c r="Y39" s="23">
        <f>VLOOKUP($A39,export_geocoded!$A$2:$T$89,Y$1,FALSE)</f>
        <v>44184</v>
      </c>
      <c r="Z39" s="23" t="str">
        <f>VLOOKUP($A39,export_geocoded!$A$2:$T$89,Z$1,FALSE)</f>
        <v/>
      </c>
      <c r="AA39" s="23" t="str">
        <f>VLOOKUP($A39,export_geocoded!$A$2:$T$89,AA$1,FALSE)</f>
        <v/>
      </c>
      <c r="AB39" s="23" t="str">
        <f>VLOOKUP($A39,export_geocoded!$A$2:$T$89,AB$1,FALSE)</f>
        <v/>
      </c>
      <c r="AC39" s="9"/>
      <c r="AD39" s="9"/>
      <c r="AE39" s="9"/>
      <c r="AF39" s="9"/>
    </row>
    <row r="40" ht="14.25" customHeight="1">
      <c r="A40" s="16">
        <v>38.0</v>
      </c>
      <c r="B40" s="18" t="s">
        <v>239</v>
      </c>
      <c r="C40" s="9" t="s">
        <v>240</v>
      </c>
      <c r="D40" s="9" t="s">
        <v>241</v>
      </c>
      <c r="E40" s="9" t="s">
        <v>659</v>
      </c>
      <c r="F40" s="9" t="s">
        <v>660</v>
      </c>
      <c r="G40" s="9" t="s">
        <v>580</v>
      </c>
      <c r="H40" s="30" t="s">
        <v>592</v>
      </c>
      <c r="I40" s="9" t="s">
        <v>661</v>
      </c>
      <c r="J40" s="9"/>
      <c r="K40" s="9" t="s">
        <v>662</v>
      </c>
      <c r="L40" s="9" t="s">
        <v>104</v>
      </c>
      <c r="M40" s="23">
        <f>VLOOKUP($A40,export_geocoded!$A$2:$T$89,M$1,FALSE)</f>
        <v>47.2785</v>
      </c>
      <c r="N40" s="23">
        <f>VLOOKUP($A40,export_geocoded!$A$2:$T$89,N$1,FALSE)</f>
        <v>-2.21231</v>
      </c>
      <c r="O40" s="23" t="str">
        <f>VLOOKUP($A40,export_geocoded!$A$2:$T$89,O$1,FALSE)</f>
        <v>Bâtiment Centre République 44600 Saint-Nazaire</v>
      </c>
      <c r="P40" s="23">
        <f>VLOOKUP($A40,export_geocoded!$A$2:$T$89,P$1,FALSE)</f>
        <v>0.76</v>
      </c>
      <c r="Q40" s="23" t="str">
        <f>VLOOKUP($A40,export_geocoded!$A$2:$T$89,Q$1,FALSE)</f>
        <v>street</v>
      </c>
      <c r="R40" s="23" t="str">
        <f>VLOOKUP($A40,export_geocoded!$A$2:$T$89,R$1,FALSE)</f>
        <v>44184_k9uape</v>
      </c>
      <c r="S40" s="23" t="str">
        <f>VLOOKUP($A40,export_geocoded!$A$2:$T$89,S$1,FALSE)</f>
        <v/>
      </c>
      <c r="T40" s="23" t="str">
        <f>VLOOKUP($A40,export_geocoded!$A$2:$T$89,T$1,FALSE)</f>
        <v>Bâtiment Centre République</v>
      </c>
      <c r="U40" s="23" t="str">
        <f>VLOOKUP($A40,export_geocoded!$A$2:$T$89,U$1,FALSE)</f>
        <v/>
      </c>
      <c r="V40" s="23">
        <f>VLOOKUP($A40,export_geocoded!$A$2:$T$89,V$1,FALSE)</f>
        <v>44600</v>
      </c>
      <c r="W40" s="23" t="str">
        <f>VLOOKUP($A40,export_geocoded!$A$2:$T$89,W$1,FALSE)</f>
        <v>Saint-Nazaire</v>
      </c>
      <c r="X40" s="23" t="str">
        <f>VLOOKUP($A40,export_geocoded!$A$2:$T$89,X$1,FALSE)</f>
        <v>44, Loire-Atlantique, Pays de la Loire</v>
      </c>
      <c r="Y40" s="23">
        <f>VLOOKUP($A40,export_geocoded!$A$2:$T$89,Y$1,FALSE)</f>
        <v>44184</v>
      </c>
      <c r="Z40" s="23" t="str">
        <f>VLOOKUP($A40,export_geocoded!$A$2:$T$89,Z$1,FALSE)</f>
        <v/>
      </c>
      <c r="AA40" s="23" t="str">
        <f>VLOOKUP($A40,export_geocoded!$A$2:$T$89,AA$1,FALSE)</f>
        <v/>
      </c>
      <c r="AB40" s="23" t="str">
        <f>VLOOKUP($A40,export_geocoded!$A$2:$T$89,AB$1,FALSE)</f>
        <v/>
      </c>
      <c r="AC40" s="9"/>
      <c r="AD40" s="9"/>
      <c r="AE40" s="9"/>
      <c r="AF40" s="9"/>
    </row>
    <row r="41" ht="14.25" customHeight="1">
      <c r="A41" s="16">
        <v>39.0</v>
      </c>
      <c r="B41" s="18" t="s">
        <v>197</v>
      </c>
      <c r="C41" s="9" t="s">
        <v>245</v>
      </c>
      <c r="D41" s="9" t="s">
        <v>663</v>
      </c>
      <c r="E41" s="9" t="s">
        <v>664</v>
      </c>
      <c r="F41" s="9" t="s">
        <v>665</v>
      </c>
      <c r="G41" s="9" t="s">
        <v>574</v>
      </c>
      <c r="H41" s="30" t="s">
        <v>543</v>
      </c>
      <c r="I41" s="9" t="s">
        <v>666</v>
      </c>
      <c r="J41" s="9" t="s">
        <v>667</v>
      </c>
      <c r="K41" s="9" t="s">
        <v>668</v>
      </c>
      <c r="L41" s="9" t="s">
        <v>104</v>
      </c>
      <c r="M41" s="23">
        <f>VLOOKUP($A41,export_geocoded!$A$2:$T$89,M$1,FALSE)</f>
        <v>47.476321</v>
      </c>
      <c r="N41" s="23">
        <f>VLOOKUP($A41,export_geocoded!$A$2:$T$89,N$1,FALSE)</f>
        <v>-1.763342</v>
      </c>
      <c r="O41" s="23" t="str">
        <f>VLOOKUP($A41,export_geocoded!$A$2:$T$89,O$1,FALSE)</f>
        <v>7 Rue du 11 Novembre 44130 Blain</v>
      </c>
      <c r="P41" s="23">
        <f>VLOOKUP($A41,export_geocoded!$A$2:$T$89,P$1,FALSE)</f>
        <v>0.95</v>
      </c>
      <c r="Q41" s="23" t="str">
        <f>VLOOKUP($A41,export_geocoded!$A$2:$T$89,Q$1,FALSE)</f>
        <v>housenumber</v>
      </c>
      <c r="R41" s="23" t="str">
        <f>VLOOKUP($A41,export_geocoded!$A$2:$T$89,R$1,FALSE)</f>
        <v>44015_0493_00007</v>
      </c>
      <c r="S41" s="23">
        <f>VLOOKUP($A41,export_geocoded!$A$2:$T$89,S$1,FALSE)</f>
        <v>7</v>
      </c>
      <c r="T41" s="23" t="str">
        <f>VLOOKUP($A41,export_geocoded!$A$2:$T$89,T$1,FALSE)</f>
        <v>Rue du 11 Novembre</v>
      </c>
      <c r="U41" s="23" t="str">
        <f>VLOOKUP($A41,export_geocoded!$A$2:$T$89,U$1,FALSE)</f>
        <v/>
      </c>
      <c r="V41" s="23">
        <f>VLOOKUP($A41,export_geocoded!$A$2:$T$89,V$1,FALSE)</f>
        <v>44130</v>
      </c>
      <c r="W41" s="23" t="str">
        <f>VLOOKUP($A41,export_geocoded!$A$2:$T$89,W$1,FALSE)</f>
        <v>Blain</v>
      </c>
      <c r="X41" s="23" t="str">
        <f>VLOOKUP($A41,export_geocoded!$A$2:$T$89,X$1,FALSE)</f>
        <v>44, Loire-Atlantique, Pays de la Loire</v>
      </c>
      <c r="Y41" s="23">
        <f>VLOOKUP($A41,export_geocoded!$A$2:$T$89,Y$1,FALSE)</f>
        <v>44015</v>
      </c>
      <c r="Z41" s="23" t="str">
        <f>VLOOKUP($A41,export_geocoded!$A$2:$T$89,Z$1,FALSE)</f>
        <v/>
      </c>
      <c r="AA41" s="23" t="str">
        <f>VLOOKUP($A41,export_geocoded!$A$2:$T$89,AA$1,FALSE)</f>
        <v/>
      </c>
      <c r="AB41" s="23" t="str">
        <f>VLOOKUP($A41,export_geocoded!$A$2:$T$89,AB$1,FALSE)</f>
        <v/>
      </c>
      <c r="AC41" s="9"/>
      <c r="AD41" s="9"/>
      <c r="AE41" s="9"/>
      <c r="AF41" s="9"/>
    </row>
    <row r="42" ht="12.75" customHeight="1">
      <c r="A42" s="16">
        <v>40.0</v>
      </c>
      <c r="B42" s="18" t="s">
        <v>120</v>
      </c>
      <c r="C42" s="9" t="s">
        <v>251</v>
      </c>
      <c r="D42" s="9" t="s">
        <v>252</v>
      </c>
      <c r="E42" s="9" t="s">
        <v>669</v>
      </c>
      <c r="F42" s="9" t="s">
        <v>670</v>
      </c>
      <c r="G42" s="9" t="s">
        <v>580</v>
      </c>
      <c r="H42" s="9" t="s">
        <v>671</v>
      </c>
      <c r="I42" s="9" t="s">
        <v>672</v>
      </c>
      <c r="J42" s="9" t="s">
        <v>673</v>
      </c>
      <c r="K42" s="9" t="s">
        <v>674</v>
      </c>
      <c r="L42" s="9" t="s">
        <v>675</v>
      </c>
      <c r="M42" s="23">
        <f>VLOOKUP($A42,export_geocoded!$A$2:$T$89,M$1,FALSE)</f>
        <v>47.418131</v>
      </c>
      <c r="N42" s="23">
        <f>VLOOKUP($A42,export_geocoded!$A$2:$T$89,N$1,FALSE)</f>
        <v>-1.846606</v>
      </c>
      <c r="O42" s="23" t="str">
        <f>VLOOKUP($A42,export_geocoded!$A$2:$T$89,O$1,FALSE)</f>
        <v>Rue Louis Guihot 44130 Bouvron</v>
      </c>
      <c r="P42" s="23">
        <f>VLOOKUP($A42,export_geocoded!$A$2:$T$89,P$1,FALSE)</f>
        <v>0.77</v>
      </c>
      <c r="Q42" s="23" t="str">
        <f>VLOOKUP($A42,export_geocoded!$A$2:$T$89,Q$1,FALSE)</f>
        <v>street</v>
      </c>
      <c r="R42" s="23" t="str">
        <f>VLOOKUP($A42,export_geocoded!$A$2:$T$89,R$1,FALSE)</f>
        <v>44023_0054</v>
      </c>
      <c r="S42" s="23" t="str">
        <f>VLOOKUP($A42,export_geocoded!$A$2:$T$89,S$1,FALSE)</f>
        <v/>
      </c>
      <c r="T42" s="23" t="str">
        <f>VLOOKUP($A42,export_geocoded!$A$2:$T$89,T$1,FALSE)</f>
        <v>Rue Louis Guihot</v>
      </c>
      <c r="U42" s="23" t="str">
        <f>VLOOKUP($A42,export_geocoded!$A$2:$T$89,U$1,FALSE)</f>
        <v/>
      </c>
      <c r="V42" s="23">
        <f>VLOOKUP($A42,export_geocoded!$A$2:$T$89,V$1,FALSE)</f>
        <v>44130</v>
      </c>
      <c r="W42" s="23" t="str">
        <f>VLOOKUP($A42,export_geocoded!$A$2:$T$89,W$1,FALSE)</f>
        <v>Bouvron</v>
      </c>
      <c r="X42" s="23" t="str">
        <f>VLOOKUP($A42,export_geocoded!$A$2:$T$89,X$1,FALSE)</f>
        <v>44, Loire-Atlantique, Pays de la Loire</v>
      </c>
      <c r="Y42" s="23">
        <f>VLOOKUP($A42,export_geocoded!$A$2:$T$89,Y$1,FALSE)</f>
        <v>44023</v>
      </c>
      <c r="Z42" s="23" t="str">
        <f>VLOOKUP($A42,export_geocoded!$A$2:$T$89,Z$1,FALSE)</f>
        <v/>
      </c>
      <c r="AA42" s="23" t="str">
        <f>VLOOKUP($A42,export_geocoded!$A$2:$T$89,AA$1,FALSE)</f>
        <v/>
      </c>
      <c r="AB42" s="23" t="str">
        <f>VLOOKUP($A42,export_geocoded!$A$2:$T$89,AB$1,FALSE)</f>
        <v/>
      </c>
      <c r="AC42" s="9"/>
      <c r="AD42" s="9"/>
      <c r="AE42" s="9"/>
      <c r="AF42" s="9"/>
    </row>
    <row r="43" ht="14.25" customHeight="1">
      <c r="A43" s="16">
        <v>41.0</v>
      </c>
      <c r="B43" s="18" t="s">
        <v>120</v>
      </c>
      <c r="C43" s="31" t="s">
        <v>257</v>
      </c>
      <c r="D43" s="9" t="s">
        <v>258</v>
      </c>
      <c r="E43" s="9" t="s">
        <v>676</v>
      </c>
      <c r="F43" s="9" t="s">
        <v>677</v>
      </c>
      <c r="G43" s="9" t="s">
        <v>580</v>
      </c>
      <c r="H43" s="30" t="s">
        <v>612</v>
      </c>
      <c r="I43" s="9" t="s">
        <v>678</v>
      </c>
      <c r="J43" s="9" t="s">
        <v>679</v>
      </c>
      <c r="K43" s="9" t="s">
        <v>680</v>
      </c>
      <c r="L43" s="9" t="s">
        <v>104</v>
      </c>
      <c r="M43" s="23">
        <f>VLOOKUP($A43,export_geocoded!$A$2:$T$89,M$1,FALSE)</f>
        <v>47.302321</v>
      </c>
      <c r="N43" s="23">
        <f>VLOOKUP($A43,export_geocoded!$A$2:$T$89,N$1,FALSE)</f>
        <v>-1.561918</v>
      </c>
      <c r="O43" s="23" t="str">
        <f>VLOOKUP($A43,export_geocoded!$A$2:$T$89,O$1,FALSE)</f>
        <v>La Chapelle-sur-Erdre</v>
      </c>
      <c r="P43" s="23">
        <f>VLOOKUP($A43,export_geocoded!$A$2:$T$89,P$1,FALSE)</f>
        <v>0.95</v>
      </c>
      <c r="Q43" s="23" t="str">
        <f>VLOOKUP($A43,export_geocoded!$A$2:$T$89,Q$1,FALSE)</f>
        <v>municipality</v>
      </c>
      <c r="R43" s="23">
        <f>VLOOKUP($A43,export_geocoded!$A$2:$T$89,R$1,FALSE)</f>
        <v>44035</v>
      </c>
      <c r="S43" s="23" t="str">
        <f>VLOOKUP($A43,export_geocoded!$A$2:$T$89,S$1,FALSE)</f>
        <v/>
      </c>
      <c r="T43" s="23" t="str">
        <f>VLOOKUP($A43,export_geocoded!$A$2:$T$89,T$1,FALSE)</f>
        <v>La Chapelle-sur-Erdre</v>
      </c>
      <c r="U43" s="23" t="str">
        <f>VLOOKUP($A43,export_geocoded!$A$2:$T$89,U$1,FALSE)</f>
        <v/>
      </c>
      <c r="V43" s="23">
        <f>VLOOKUP($A43,export_geocoded!$A$2:$T$89,V$1,FALSE)</f>
        <v>44240</v>
      </c>
      <c r="W43" s="23" t="str">
        <f>VLOOKUP($A43,export_geocoded!$A$2:$T$89,W$1,FALSE)</f>
        <v>La Chapelle-sur-Erdre</v>
      </c>
      <c r="X43" s="23" t="str">
        <f>VLOOKUP($A43,export_geocoded!$A$2:$T$89,X$1,FALSE)</f>
        <v>44, Loire-Atlantique, Pays de la Loire</v>
      </c>
      <c r="Y43" s="23">
        <f>VLOOKUP($A43,export_geocoded!$A$2:$T$89,Y$1,FALSE)</f>
        <v>44035</v>
      </c>
      <c r="Z43" s="23" t="str">
        <f>VLOOKUP($A43,export_geocoded!$A$2:$T$89,Z$1,FALSE)</f>
        <v/>
      </c>
      <c r="AA43" s="23" t="str">
        <f>VLOOKUP($A43,export_geocoded!$A$2:$T$89,AA$1,FALSE)</f>
        <v/>
      </c>
      <c r="AB43" s="23" t="str">
        <f>VLOOKUP($A43,export_geocoded!$A$2:$T$89,AB$1,FALSE)</f>
        <v/>
      </c>
      <c r="AC43" s="9"/>
      <c r="AD43" s="9"/>
      <c r="AE43" s="9"/>
      <c r="AF43" s="9"/>
    </row>
    <row r="44" ht="14.25" customHeight="1">
      <c r="A44" s="16">
        <v>42.0</v>
      </c>
      <c r="B44" s="18" t="s">
        <v>120</v>
      </c>
      <c r="C44" s="9" t="s">
        <v>261</v>
      </c>
      <c r="D44" s="9" t="s">
        <v>262</v>
      </c>
      <c r="E44" s="9" t="s">
        <v>681</v>
      </c>
      <c r="F44" s="9" t="s">
        <v>682</v>
      </c>
      <c r="G44" s="9" t="s">
        <v>580</v>
      </c>
      <c r="H44" s="30" t="s">
        <v>612</v>
      </c>
      <c r="I44" s="9" t="s">
        <v>683</v>
      </c>
      <c r="J44" s="9" t="s">
        <v>684</v>
      </c>
      <c r="K44" s="9" t="s">
        <v>685</v>
      </c>
      <c r="L44" s="9" t="s">
        <v>104</v>
      </c>
      <c r="M44" s="23">
        <f>VLOOKUP($A44,export_geocoded!$A$2:$T$89,M$1,FALSE)</f>
        <v>47.03702</v>
      </c>
      <c r="N44" s="23">
        <f>VLOOKUP($A44,export_geocoded!$A$2:$T$89,N$1,FALSE)</f>
        <v>-1.643094</v>
      </c>
      <c r="O44" s="23" t="str">
        <f>VLOOKUP($A44,export_geocoded!$A$2:$T$89,O$1,FALSE)</f>
        <v>1 Rue Félix Platel 44310 Saint-Philbert-de-Grand-Lieu</v>
      </c>
      <c r="P44" s="23">
        <f>VLOOKUP($A44,export_geocoded!$A$2:$T$89,P$1,FALSE)</f>
        <v>0.95</v>
      </c>
      <c r="Q44" s="23" t="str">
        <f>VLOOKUP($A44,export_geocoded!$A$2:$T$89,Q$1,FALSE)</f>
        <v>housenumber</v>
      </c>
      <c r="R44" s="23" t="str">
        <f>VLOOKUP($A44,export_geocoded!$A$2:$T$89,R$1,FALSE)</f>
        <v>44188_0150_00001</v>
      </c>
      <c r="S44" s="23">
        <f>VLOOKUP($A44,export_geocoded!$A$2:$T$89,S$1,FALSE)</f>
        <v>1</v>
      </c>
      <c r="T44" s="23" t="str">
        <f>VLOOKUP($A44,export_geocoded!$A$2:$T$89,T$1,FALSE)</f>
        <v>Rue Félix Platel</v>
      </c>
      <c r="U44" s="23" t="str">
        <f>VLOOKUP($A44,export_geocoded!$A$2:$T$89,U$1,FALSE)</f>
        <v/>
      </c>
      <c r="V44" s="23">
        <f>VLOOKUP($A44,export_geocoded!$A$2:$T$89,V$1,FALSE)</f>
        <v>44310</v>
      </c>
      <c r="W44" s="23" t="str">
        <f>VLOOKUP($A44,export_geocoded!$A$2:$T$89,W$1,FALSE)</f>
        <v>Saint-Philbert-de-Grand-Lieu</v>
      </c>
      <c r="X44" s="23" t="str">
        <f>VLOOKUP($A44,export_geocoded!$A$2:$T$89,X$1,FALSE)</f>
        <v>44, Loire-Atlantique, Pays de la Loire</v>
      </c>
      <c r="Y44" s="23">
        <f>VLOOKUP($A44,export_geocoded!$A$2:$T$89,Y$1,FALSE)</f>
        <v>44188</v>
      </c>
      <c r="Z44" s="23" t="str">
        <f>VLOOKUP($A44,export_geocoded!$A$2:$T$89,Z$1,FALSE)</f>
        <v/>
      </c>
      <c r="AA44" s="23" t="str">
        <f>VLOOKUP($A44,export_geocoded!$A$2:$T$89,AA$1,FALSE)</f>
        <v/>
      </c>
      <c r="AB44" s="23" t="str">
        <f>VLOOKUP($A44,export_geocoded!$A$2:$T$89,AB$1,FALSE)</f>
        <v/>
      </c>
      <c r="AC44" s="9"/>
      <c r="AD44" s="9"/>
      <c r="AE44" s="9"/>
      <c r="AF44" s="9"/>
    </row>
    <row r="45" ht="14.25" customHeight="1">
      <c r="A45" s="16">
        <v>43.0</v>
      </c>
      <c r="B45" s="18" t="s">
        <v>29</v>
      </c>
      <c r="C45" s="19" t="s">
        <v>267</v>
      </c>
      <c r="D45" s="19" t="s">
        <v>268</v>
      </c>
      <c r="E45" s="9" t="s">
        <v>686</v>
      </c>
      <c r="F45" s="9" t="s">
        <v>687</v>
      </c>
      <c r="G45" s="9" t="s">
        <v>574</v>
      </c>
      <c r="H45" s="30" t="s">
        <v>543</v>
      </c>
      <c r="I45" s="9" t="s">
        <v>688</v>
      </c>
      <c r="J45" s="9" t="s">
        <v>689</v>
      </c>
      <c r="K45" s="9"/>
      <c r="L45" s="9" t="s">
        <v>104</v>
      </c>
      <c r="M45" s="23">
        <f>VLOOKUP($A45,export_geocoded!$A$2:$T$89,M$1,FALSE)</f>
        <v>47.721596</v>
      </c>
      <c r="N45" s="23">
        <f>VLOOKUP($A45,export_geocoded!$A$2:$T$89,N$1,FALSE)</f>
        <v>-1.376319</v>
      </c>
      <c r="O45" s="23" t="str">
        <f>VLOOKUP($A45,export_geocoded!$A$2:$T$89,O$1,FALSE)</f>
        <v>13 Place Ernest Bréant 44110 Châteaubriant</v>
      </c>
      <c r="P45" s="23">
        <f>VLOOKUP($A45,export_geocoded!$A$2:$T$89,P$1,FALSE)</f>
        <v>0.95</v>
      </c>
      <c r="Q45" s="23" t="str">
        <f>VLOOKUP($A45,export_geocoded!$A$2:$T$89,Q$1,FALSE)</f>
        <v>housenumber</v>
      </c>
      <c r="R45" s="23" t="str">
        <f>VLOOKUP($A45,export_geocoded!$A$2:$T$89,R$1,FALSE)</f>
        <v>44036_0560_00013</v>
      </c>
      <c r="S45" s="23">
        <f>VLOOKUP($A45,export_geocoded!$A$2:$T$89,S$1,FALSE)</f>
        <v>13</v>
      </c>
      <c r="T45" s="23" t="str">
        <f>VLOOKUP($A45,export_geocoded!$A$2:$T$89,T$1,FALSE)</f>
        <v>Place Ernest Bréant</v>
      </c>
      <c r="U45" s="23" t="str">
        <f>VLOOKUP($A45,export_geocoded!$A$2:$T$89,U$1,FALSE)</f>
        <v/>
      </c>
      <c r="V45" s="23">
        <f>VLOOKUP($A45,export_geocoded!$A$2:$T$89,V$1,FALSE)</f>
        <v>44110</v>
      </c>
      <c r="W45" s="23" t="str">
        <f>VLOOKUP($A45,export_geocoded!$A$2:$T$89,W$1,FALSE)</f>
        <v>Châteaubriant</v>
      </c>
      <c r="X45" s="23" t="str">
        <f>VLOOKUP($A45,export_geocoded!$A$2:$T$89,X$1,FALSE)</f>
        <v>44, Loire-Atlantique, Pays de la Loire</v>
      </c>
      <c r="Y45" s="23">
        <f>VLOOKUP($A45,export_geocoded!$A$2:$T$89,Y$1,FALSE)</f>
        <v>44036</v>
      </c>
      <c r="Z45" s="23" t="str">
        <f>VLOOKUP($A45,export_geocoded!$A$2:$T$89,Z$1,FALSE)</f>
        <v/>
      </c>
      <c r="AA45" s="23" t="str">
        <f>VLOOKUP($A45,export_geocoded!$A$2:$T$89,AA$1,FALSE)</f>
        <v/>
      </c>
      <c r="AB45" s="23" t="str">
        <f>VLOOKUP($A45,export_geocoded!$A$2:$T$89,AB$1,FALSE)</f>
        <v/>
      </c>
      <c r="AC45" s="9"/>
      <c r="AD45" s="9"/>
      <c r="AE45" s="9"/>
      <c r="AF45" s="9"/>
    </row>
    <row r="46" ht="15.75" customHeight="1">
      <c r="A46" s="16">
        <v>44.0</v>
      </c>
      <c r="B46" s="18" t="s">
        <v>29</v>
      </c>
      <c r="C46" s="19" t="s">
        <v>277</v>
      </c>
      <c r="D46" s="19" t="s">
        <v>690</v>
      </c>
      <c r="E46" s="9" t="s">
        <v>691</v>
      </c>
      <c r="F46" s="9" t="s">
        <v>692</v>
      </c>
      <c r="G46" s="9" t="s">
        <v>37</v>
      </c>
      <c r="H46" s="9" t="s">
        <v>38</v>
      </c>
      <c r="I46" s="9" t="s">
        <v>693</v>
      </c>
      <c r="J46" s="9" t="s">
        <v>694</v>
      </c>
      <c r="K46" s="9" t="s">
        <v>695</v>
      </c>
      <c r="L46" s="9" t="s">
        <v>104</v>
      </c>
      <c r="M46" s="23">
        <f>VLOOKUP($A46,export_geocoded!$A$2:$T$89,M$1,FALSE)</f>
        <v>47.417185</v>
      </c>
      <c r="N46" s="23">
        <f>VLOOKUP($A46,export_geocoded!$A$2:$T$89,N$1,FALSE)</f>
        <v>-1.844182</v>
      </c>
      <c r="O46" s="23" t="str">
        <f>VLOOKUP($A46,export_geocoded!$A$2:$T$89,O$1,FALSE)</f>
        <v>7 Rue Jean-baptiste Olivier 44130 Bouvron</v>
      </c>
      <c r="P46" s="23">
        <f>VLOOKUP($A46,export_geocoded!$A$2:$T$89,P$1,FALSE)</f>
        <v>0.94</v>
      </c>
      <c r="Q46" s="23" t="str">
        <f>VLOOKUP($A46,export_geocoded!$A$2:$T$89,Q$1,FALSE)</f>
        <v>housenumber</v>
      </c>
      <c r="R46" s="23" t="str">
        <f>VLOOKUP($A46,export_geocoded!$A$2:$T$89,R$1,FALSE)</f>
        <v>44023_0047_00007</v>
      </c>
      <c r="S46" s="23">
        <f>VLOOKUP($A46,export_geocoded!$A$2:$T$89,S$1,FALSE)</f>
        <v>7</v>
      </c>
      <c r="T46" s="23" t="str">
        <f>VLOOKUP($A46,export_geocoded!$A$2:$T$89,T$1,FALSE)</f>
        <v>Rue Jean-baptiste Olivier</v>
      </c>
      <c r="U46" s="23" t="str">
        <f>VLOOKUP($A46,export_geocoded!$A$2:$T$89,U$1,FALSE)</f>
        <v/>
      </c>
      <c r="V46" s="23">
        <f>VLOOKUP($A46,export_geocoded!$A$2:$T$89,V$1,FALSE)</f>
        <v>44130</v>
      </c>
      <c r="W46" s="23" t="str">
        <f>VLOOKUP($A46,export_geocoded!$A$2:$T$89,W$1,FALSE)</f>
        <v>Bouvron</v>
      </c>
      <c r="X46" s="23" t="str">
        <f>VLOOKUP($A46,export_geocoded!$A$2:$T$89,X$1,FALSE)</f>
        <v>44, Loire-Atlantique, Pays de la Loire</v>
      </c>
      <c r="Y46" s="23">
        <f>VLOOKUP($A46,export_geocoded!$A$2:$T$89,Y$1,FALSE)</f>
        <v>44023</v>
      </c>
      <c r="Z46" s="23" t="str">
        <f>VLOOKUP($A46,export_geocoded!$A$2:$T$89,Z$1,FALSE)</f>
        <v/>
      </c>
      <c r="AA46" s="23" t="str">
        <f>VLOOKUP($A46,export_geocoded!$A$2:$T$89,AA$1,FALSE)</f>
        <v/>
      </c>
      <c r="AB46" s="23" t="str">
        <f>VLOOKUP($A46,export_geocoded!$A$2:$T$89,AB$1,FALSE)</f>
        <v/>
      </c>
      <c r="AC46" s="9"/>
      <c r="AD46" s="9"/>
      <c r="AE46" s="9"/>
      <c r="AF46" s="9"/>
    </row>
    <row r="47" ht="14.25" customHeight="1">
      <c r="A47" s="16">
        <v>45.0</v>
      </c>
      <c r="B47" s="18" t="s">
        <v>29</v>
      </c>
      <c r="C47" s="19" t="s">
        <v>282</v>
      </c>
      <c r="D47" s="19" t="s">
        <v>283</v>
      </c>
      <c r="E47" s="9" t="s">
        <v>696</v>
      </c>
      <c r="F47" s="9" t="s">
        <v>697</v>
      </c>
      <c r="G47" s="9" t="s">
        <v>37</v>
      </c>
      <c r="H47" s="9" t="s">
        <v>38</v>
      </c>
      <c r="I47" s="9" t="s">
        <v>698</v>
      </c>
      <c r="J47" s="9" t="s">
        <v>699</v>
      </c>
      <c r="K47" s="9" t="s">
        <v>700</v>
      </c>
      <c r="L47" s="9" t="s">
        <v>42</v>
      </c>
      <c r="M47" s="23">
        <f>VLOOKUP($A47,export_geocoded!$A$2:$T$89,M$1,FALSE)</f>
        <v>47.552638</v>
      </c>
      <c r="N47" s="23">
        <f>VLOOKUP($A47,export_geocoded!$A$2:$T$89,N$1,FALSE)</f>
        <v>-1.533689</v>
      </c>
      <c r="O47" s="23" t="str">
        <f>VLOOKUP($A47,export_geocoded!$A$2:$T$89,O$1,FALSE)</f>
        <v>8 Place de l'Eglise 44170 Abbaretz</v>
      </c>
      <c r="P47" s="23">
        <f>VLOOKUP($A47,export_geocoded!$A$2:$T$89,P$1,FALSE)</f>
        <v>0.94</v>
      </c>
      <c r="Q47" s="23" t="str">
        <f>VLOOKUP($A47,export_geocoded!$A$2:$T$89,Q$1,FALSE)</f>
        <v>housenumber</v>
      </c>
      <c r="R47" s="23" t="str">
        <f>VLOOKUP($A47,export_geocoded!$A$2:$T$89,R$1,FALSE)</f>
        <v>44001_0295_00008</v>
      </c>
      <c r="S47" s="23">
        <f>VLOOKUP($A47,export_geocoded!$A$2:$T$89,S$1,FALSE)</f>
        <v>8</v>
      </c>
      <c r="T47" s="23" t="str">
        <f>VLOOKUP($A47,export_geocoded!$A$2:$T$89,T$1,FALSE)</f>
        <v>Place de l'Eglise</v>
      </c>
      <c r="U47" s="23" t="str">
        <f>VLOOKUP($A47,export_geocoded!$A$2:$T$89,U$1,FALSE)</f>
        <v/>
      </c>
      <c r="V47" s="23">
        <f>VLOOKUP($A47,export_geocoded!$A$2:$T$89,V$1,FALSE)</f>
        <v>44170</v>
      </c>
      <c r="W47" s="23" t="str">
        <f>VLOOKUP($A47,export_geocoded!$A$2:$T$89,W$1,FALSE)</f>
        <v>Abbaretz</v>
      </c>
      <c r="X47" s="23" t="str">
        <f>VLOOKUP($A47,export_geocoded!$A$2:$T$89,X$1,FALSE)</f>
        <v>44, Loire-Atlantique, Pays de la Loire</v>
      </c>
      <c r="Y47" s="23">
        <f>VLOOKUP($A47,export_geocoded!$A$2:$T$89,Y$1,FALSE)</f>
        <v>44001</v>
      </c>
      <c r="Z47" s="23" t="str">
        <f>VLOOKUP($A47,export_geocoded!$A$2:$T$89,Z$1,FALSE)</f>
        <v/>
      </c>
      <c r="AA47" s="23" t="str">
        <f>VLOOKUP($A47,export_geocoded!$A$2:$T$89,AA$1,FALSE)</f>
        <v/>
      </c>
      <c r="AB47" s="23" t="str">
        <f>VLOOKUP($A47,export_geocoded!$A$2:$T$89,AB$1,FALSE)</f>
        <v/>
      </c>
      <c r="AC47" s="9"/>
      <c r="AD47" s="9"/>
      <c r="AE47" s="9"/>
      <c r="AF47" s="9"/>
    </row>
    <row r="48" ht="12.75" customHeight="1">
      <c r="A48" s="16">
        <v>46.0</v>
      </c>
      <c r="B48" s="18" t="s">
        <v>29</v>
      </c>
      <c r="C48" s="19" t="s">
        <v>288</v>
      </c>
      <c r="D48" s="19" t="s">
        <v>289</v>
      </c>
      <c r="E48" s="9" t="s">
        <v>701</v>
      </c>
      <c r="F48" s="9" t="s">
        <v>702</v>
      </c>
      <c r="G48" s="9" t="s">
        <v>37</v>
      </c>
      <c r="H48" s="9" t="s">
        <v>38</v>
      </c>
      <c r="I48" s="9" t="s">
        <v>703</v>
      </c>
      <c r="J48" s="9" t="s">
        <v>704</v>
      </c>
      <c r="K48" s="9" t="s">
        <v>705</v>
      </c>
      <c r="L48" s="9" t="s">
        <v>42</v>
      </c>
      <c r="M48" s="23">
        <f>VLOOKUP($A48,export_geocoded!$A$2:$T$89,M$1,FALSE)</f>
        <v>47.281019</v>
      </c>
      <c r="N48" s="23">
        <f>VLOOKUP($A48,export_geocoded!$A$2:$T$89,N$1,FALSE)</f>
        <v>-1.733729</v>
      </c>
      <c r="O48" s="23" t="str">
        <f>VLOOKUP($A48,export_geocoded!$A$2:$T$89,O$1,FALSE)</f>
        <v>La Croix Gaudin 44360 Saint-Étienne-de-Montluc</v>
      </c>
      <c r="P48" s="23">
        <f>VLOOKUP($A48,export_geocoded!$A$2:$T$89,P$1,FALSE)</f>
        <v>0.95</v>
      </c>
      <c r="Q48" s="23" t="str">
        <f>VLOOKUP($A48,export_geocoded!$A$2:$T$89,Q$1,FALSE)</f>
        <v>street</v>
      </c>
      <c r="R48" s="23" t="str">
        <f>VLOOKUP($A48,export_geocoded!$A$2:$T$89,R$1,FALSE)</f>
        <v>44158_b386</v>
      </c>
      <c r="S48" s="23" t="str">
        <f>VLOOKUP($A48,export_geocoded!$A$2:$T$89,S$1,FALSE)</f>
        <v/>
      </c>
      <c r="T48" s="23" t="str">
        <f>VLOOKUP($A48,export_geocoded!$A$2:$T$89,T$1,FALSE)</f>
        <v>La Croix Gaudin</v>
      </c>
      <c r="U48" s="23" t="str">
        <f>VLOOKUP($A48,export_geocoded!$A$2:$T$89,U$1,FALSE)</f>
        <v/>
      </c>
      <c r="V48" s="23">
        <f>VLOOKUP($A48,export_geocoded!$A$2:$T$89,V$1,FALSE)</f>
        <v>44360</v>
      </c>
      <c r="W48" s="23" t="str">
        <f>VLOOKUP($A48,export_geocoded!$A$2:$T$89,W$1,FALSE)</f>
        <v>Saint-Étienne-de-Montluc</v>
      </c>
      <c r="X48" s="23" t="str">
        <f>VLOOKUP($A48,export_geocoded!$A$2:$T$89,X$1,FALSE)</f>
        <v>44, Loire-Atlantique, Pays de la Loire</v>
      </c>
      <c r="Y48" s="23">
        <f>VLOOKUP($A48,export_geocoded!$A$2:$T$89,Y$1,FALSE)</f>
        <v>44158</v>
      </c>
      <c r="Z48" s="23" t="str">
        <f>VLOOKUP($A48,export_geocoded!$A$2:$T$89,Z$1,FALSE)</f>
        <v/>
      </c>
      <c r="AA48" s="23" t="str">
        <f>VLOOKUP($A48,export_geocoded!$A$2:$T$89,AA$1,FALSE)</f>
        <v/>
      </c>
      <c r="AB48" s="23" t="str">
        <f>VLOOKUP($A48,export_geocoded!$A$2:$T$89,AB$1,FALSE)</f>
        <v/>
      </c>
      <c r="AC48" s="9"/>
      <c r="AD48" s="9"/>
      <c r="AE48" s="9"/>
      <c r="AF48" s="9"/>
    </row>
    <row r="49" ht="14.25" customHeight="1">
      <c r="A49" s="16">
        <v>47.0</v>
      </c>
      <c r="B49" s="18" t="s">
        <v>215</v>
      </c>
      <c r="C49" s="9" t="s">
        <v>294</v>
      </c>
      <c r="D49" s="9" t="s">
        <v>295</v>
      </c>
      <c r="E49" s="9" t="s">
        <v>706</v>
      </c>
      <c r="F49" s="9" t="s">
        <v>707</v>
      </c>
      <c r="G49" s="9" t="s">
        <v>37</v>
      </c>
      <c r="H49" s="30" t="s">
        <v>612</v>
      </c>
      <c r="I49" s="9" t="s">
        <v>708</v>
      </c>
      <c r="J49" s="9" t="s">
        <v>709</v>
      </c>
      <c r="K49" s="9" t="s">
        <v>710</v>
      </c>
      <c r="L49" s="9" t="s">
        <v>104</v>
      </c>
      <c r="M49" s="23">
        <f>VLOOKUP($A49,export_geocoded!$A$2:$T$89,M$1,FALSE)</f>
        <v>47.100089</v>
      </c>
      <c r="N49" s="23">
        <f>VLOOKUP($A49,export_geocoded!$A$2:$T$89,N$1,FALSE)</f>
        <v>-1.306367</v>
      </c>
      <c r="O49" s="23" t="str">
        <f>VLOOKUP($A49,export_geocoded!$A$2:$T$89,O$1,FALSE)</f>
        <v>1 Route de Saint-fiacre 44190 Gorges</v>
      </c>
      <c r="P49" s="23">
        <f>VLOOKUP($A49,export_geocoded!$A$2:$T$89,P$1,FALSE)</f>
        <v>0.95</v>
      </c>
      <c r="Q49" s="23" t="str">
        <f>VLOOKUP($A49,export_geocoded!$A$2:$T$89,Q$1,FALSE)</f>
        <v>housenumber</v>
      </c>
      <c r="R49" s="23" t="str">
        <f>VLOOKUP($A49,export_geocoded!$A$2:$T$89,R$1,FALSE)</f>
        <v>44064_0140_00001</v>
      </c>
      <c r="S49" s="23">
        <f>VLOOKUP($A49,export_geocoded!$A$2:$T$89,S$1,FALSE)</f>
        <v>1</v>
      </c>
      <c r="T49" s="23" t="str">
        <f>VLOOKUP($A49,export_geocoded!$A$2:$T$89,T$1,FALSE)</f>
        <v>Route de Saint-fiacre</v>
      </c>
      <c r="U49" s="23" t="str">
        <f>VLOOKUP($A49,export_geocoded!$A$2:$T$89,U$1,FALSE)</f>
        <v/>
      </c>
      <c r="V49" s="23">
        <f>VLOOKUP($A49,export_geocoded!$A$2:$T$89,V$1,FALSE)</f>
        <v>44190</v>
      </c>
      <c r="W49" s="23" t="str">
        <f>VLOOKUP($A49,export_geocoded!$A$2:$T$89,W$1,FALSE)</f>
        <v>Gorges</v>
      </c>
      <c r="X49" s="23" t="str">
        <f>VLOOKUP($A49,export_geocoded!$A$2:$T$89,X$1,FALSE)</f>
        <v>44, Loire-Atlantique, Pays de la Loire</v>
      </c>
      <c r="Y49" s="23">
        <f>VLOOKUP($A49,export_geocoded!$A$2:$T$89,Y$1,FALSE)</f>
        <v>44064</v>
      </c>
      <c r="Z49" s="23" t="str">
        <f>VLOOKUP($A49,export_geocoded!$A$2:$T$89,Z$1,FALSE)</f>
        <v/>
      </c>
      <c r="AA49" s="23" t="str">
        <f>VLOOKUP($A49,export_geocoded!$A$2:$T$89,AA$1,FALSE)</f>
        <v/>
      </c>
      <c r="AB49" s="23" t="str">
        <f>VLOOKUP($A49,export_geocoded!$A$2:$T$89,AB$1,FALSE)</f>
        <v/>
      </c>
      <c r="AC49" s="9"/>
      <c r="AD49" s="9"/>
      <c r="AE49" s="9"/>
      <c r="AF49" s="9"/>
    </row>
    <row r="50" ht="14.25" customHeight="1">
      <c r="A50" s="16">
        <v>48.0</v>
      </c>
      <c r="B50" s="18" t="s">
        <v>105</v>
      </c>
      <c r="C50" s="9" t="s">
        <v>300</v>
      </c>
      <c r="D50" s="9" t="s">
        <v>301</v>
      </c>
      <c r="E50" s="9" t="s">
        <v>98</v>
      </c>
      <c r="F50" s="9" t="s">
        <v>711</v>
      </c>
      <c r="G50" s="9" t="s">
        <v>580</v>
      </c>
      <c r="H50" s="30" t="s">
        <v>592</v>
      </c>
      <c r="I50" s="9" t="s">
        <v>712</v>
      </c>
      <c r="J50" s="9"/>
      <c r="K50" s="9" t="s">
        <v>713</v>
      </c>
      <c r="L50" s="9" t="s">
        <v>104</v>
      </c>
      <c r="M50" s="23">
        <f>VLOOKUP($A50,export_geocoded!$A$2:$T$89,M$1,FALSE)</f>
        <v>47.094181</v>
      </c>
      <c r="N50" s="23">
        <f>VLOOKUP($A50,export_geocoded!$A$2:$T$89,N$1,FALSE)</f>
        <v>-1.290447</v>
      </c>
      <c r="O50" s="23" t="str">
        <f>VLOOKUP($A50,export_geocoded!$A$2:$T$89,O$1,FALSE)</f>
        <v>Esplanade de Klettgau 44190 Clisson</v>
      </c>
      <c r="P50" s="23">
        <f>VLOOKUP($A50,export_geocoded!$A$2:$T$89,P$1,FALSE)</f>
        <v>0.95</v>
      </c>
      <c r="Q50" s="23" t="str">
        <f>VLOOKUP($A50,export_geocoded!$A$2:$T$89,Q$1,FALSE)</f>
        <v>street</v>
      </c>
      <c r="R50" s="23" t="str">
        <f>VLOOKUP($A50,export_geocoded!$A$2:$T$89,R$1,FALSE)</f>
        <v>44043_1035</v>
      </c>
      <c r="S50" s="23" t="str">
        <f>VLOOKUP($A50,export_geocoded!$A$2:$T$89,S$1,FALSE)</f>
        <v/>
      </c>
      <c r="T50" s="23" t="str">
        <f>VLOOKUP($A50,export_geocoded!$A$2:$T$89,T$1,FALSE)</f>
        <v>Esplanade de Klettgau</v>
      </c>
      <c r="U50" s="23" t="str">
        <f>VLOOKUP($A50,export_geocoded!$A$2:$T$89,U$1,FALSE)</f>
        <v/>
      </c>
      <c r="V50" s="23">
        <f>VLOOKUP($A50,export_geocoded!$A$2:$T$89,V$1,FALSE)</f>
        <v>44190</v>
      </c>
      <c r="W50" s="23" t="str">
        <f>VLOOKUP($A50,export_geocoded!$A$2:$T$89,W$1,FALSE)</f>
        <v>Clisson</v>
      </c>
      <c r="X50" s="23" t="str">
        <f>VLOOKUP($A50,export_geocoded!$A$2:$T$89,X$1,FALSE)</f>
        <v>44, Loire-Atlantique, Pays de la Loire</v>
      </c>
      <c r="Y50" s="23">
        <f>VLOOKUP($A50,export_geocoded!$A$2:$T$89,Y$1,FALSE)</f>
        <v>44043</v>
      </c>
      <c r="Z50" s="23" t="str">
        <f>VLOOKUP($A50,export_geocoded!$A$2:$T$89,Z$1,FALSE)</f>
        <v/>
      </c>
      <c r="AA50" s="23" t="str">
        <f>VLOOKUP($A50,export_geocoded!$A$2:$T$89,AA$1,FALSE)</f>
        <v/>
      </c>
      <c r="AB50" s="23" t="str">
        <f>VLOOKUP($A50,export_geocoded!$A$2:$T$89,AB$1,FALSE)</f>
        <v/>
      </c>
      <c r="AC50" s="9"/>
      <c r="AD50" s="9"/>
      <c r="AE50" s="9"/>
      <c r="AF50" s="9"/>
    </row>
    <row r="51" ht="14.25" customHeight="1">
      <c r="A51" s="16">
        <v>49.0</v>
      </c>
      <c r="B51" s="18" t="s">
        <v>120</v>
      </c>
      <c r="C51" s="9" t="s">
        <v>305</v>
      </c>
      <c r="D51" s="9" t="s">
        <v>306</v>
      </c>
      <c r="E51" s="9" t="s">
        <v>714</v>
      </c>
      <c r="F51" s="9" t="s">
        <v>715</v>
      </c>
      <c r="G51" s="9" t="s">
        <v>37</v>
      </c>
      <c r="H51" s="30" t="s">
        <v>612</v>
      </c>
      <c r="I51" s="9" t="s">
        <v>716</v>
      </c>
      <c r="J51" s="9" t="s">
        <v>717</v>
      </c>
      <c r="K51" s="9" t="s">
        <v>718</v>
      </c>
      <c r="L51" s="9" t="s">
        <v>719</v>
      </c>
      <c r="M51" s="23">
        <f>VLOOKUP($A51,export_geocoded!$A$2:$T$89,M$1,FALSE)</f>
        <v>47.087077</v>
      </c>
      <c r="N51" s="23">
        <f>VLOOKUP($A51,export_geocoded!$A$2:$T$89,N$1,FALSE)</f>
        <v>-1.282387</v>
      </c>
      <c r="O51" s="23" t="str">
        <f>VLOOKUP($A51,export_geocoded!$A$2:$T$89,O$1,FALSE)</f>
        <v>3 Venelle de l'Escarpe 44190 Clisson</v>
      </c>
      <c r="P51" s="23">
        <f>VLOOKUP($A51,export_geocoded!$A$2:$T$89,P$1,FALSE)</f>
        <v>0.95</v>
      </c>
      <c r="Q51" s="23" t="str">
        <f>VLOOKUP($A51,export_geocoded!$A$2:$T$89,Q$1,FALSE)</f>
        <v>housenumber</v>
      </c>
      <c r="R51" s="23" t="str">
        <f>VLOOKUP($A51,export_geocoded!$A$2:$T$89,R$1,FALSE)</f>
        <v>44043_0785_00003</v>
      </c>
      <c r="S51" s="23">
        <f>VLOOKUP($A51,export_geocoded!$A$2:$T$89,S$1,FALSE)</f>
        <v>3</v>
      </c>
      <c r="T51" s="23" t="str">
        <f>VLOOKUP($A51,export_geocoded!$A$2:$T$89,T$1,FALSE)</f>
        <v>Venelle de l'Escarpe</v>
      </c>
      <c r="U51" s="23" t="str">
        <f>VLOOKUP($A51,export_geocoded!$A$2:$T$89,U$1,FALSE)</f>
        <v/>
      </c>
      <c r="V51" s="23">
        <f>VLOOKUP($A51,export_geocoded!$A$2:$T$89,V$1,FALSE)</f>
        <v>44190</v>
      </c>
      <c r="W51" s="23" t="str">
        <f>VLOOKUP($A51,export_geocoded!$A$2:$T$89,W$1,FALSE)</f>
        <v>Clisson</v>
      </c>
      <c r="X51" s="23" t="str">
        <f>VLOOKUP($A51,export_geocoded!$A$2:$T$89,X$1,FALSE)</f>
        <v>44, Loire-Atlantique, Pays de la Loire</v>
      </c>
      <c r="Y51" s="23">
        <f>VLOOKUP($A51,export_geocoded!$A$2:$T$89,Y$1,FALSE)</f>
        <v>44043</v>
      </c>
      <c r="Z51" s="23" t="str">
        <f>VLOOKUP($A51,export_geocoded!$A$2:$T$89,Z$1,FALSE)</f>
        <v/>
      </c>
      <c r="AA51" s="23" t="str">
        <f>VLOOKUP($A51,export_geocoded!$A$2:$T$89,AA$1,FALSE)</f>
        <v/>
      </c>
      <c r="AB51" s="23" t="str">
        <f>VLOOKUP($A51,export_geocoded!$A$2:$T$89,AB$1,FALSE)</f>
        <v/>
      </c>
      <c r="AC51" s="9"/>
      <c r="AD51" s="9"/>
      <c r="AE51" s="9"/>
      <c r="AF51" s="9"/>
    </row>
    <row r="52" ht="14.25" customHeight="1">
      <c r="A52" s="16">
        <v>50.0</v>
      </c>
      <c r="B52" s="18" t="s">
        <v>172</v>
      </c>
      <c r="C52" s="9" t="s">
        <v>310</v>
      </c>
      <c r="D52" s="9" t="s">
        <v>311</v>
      </c>
      <c r="E52" s="9" t="s">
        <v>98</v>
      </c>
      <c r="F52" s="9" t="s">
        <v>720</v>
      </c>
      <c r="G52" s="9" t="s">
        <v>580</v>
      </c>
      <c r="H52" s="30" t="s">
        <v>592</v>
      </c>
      <c r="I52" s="9" t="s">
        <v>721</v>
      </c>
      <c r="J52" s="9" t="s">
        <v>720</v>
      </c>
      <c r="K52" s="9" t="s">
        <v>722</v>
      </c>
      <c r="L52" s="9" t="s">
        <v>104</v>
      </c>
      <c r="M52" s="23">
        <f>VLOOKUP($A52,export_geocoded!$A$2:$T$89,M$1,FALSE)</f>
        <v>47.364199</v>
      </c>
      <c r="N52" s="23">
        <f>VLOOKUP($A52,export_geocoded!$A$2:$T$89,N$1,FALSE)</f>
        <v>-1.19173</v>
      </c>
      <c r="O52" s="23" t="str">
        <f>VLOOKUP($A52,export_geocoded!$A$2:$T$89,O$1,FALSE)</f>
        <v>5 Place Armand de Bethune 44150 Ancenis-Saint-Géréon</v>
      </c>
      <c r="P52" s="23">
        <f>VLOOKUP($A52,export_geocoded!$A$2:$T$89,P$1,FALSE)</f>
        <v>0.76</v>
      </c>
      <c r="Q52" s="23" t="str">
        <f>VLOOKUP($A52,export_geocoded!$A$2:$T$89,Q$1,FALSE)</f>
        <v>housenumber</v>
      </c>
      <c r="R52" s="23" t="str">
        <f>VLOOKUP($A52,export_geocoded!$A$2:$T$89,R$1,FALSE)</f>
        <v>44003_cisdmi_00005</v>
      </c>
      <c r="S52" s="23">
        <f>VLOOKUP($A52,export_geocoded!$A$2:$T$89,S$1,FALSE)</f>
        <v>5</v>
      </c>
      <c r="T52" s="23" t="str">
        <f>VLOOKUP($A52,export_geocoded!$A$2:$T$89,T$1,FALSE)</f>
        <v>Place Armand de Bethune</v>
      </c>
      <c r="U52" s="23" t="str">
        <f>VLOOKUP($A52,export_geocoded!$A$2:$T$89,U$1,FALSE)</f>
        <v/>
      </c>
      <c r="V52" s="23">
        <f>VLOOKUP($A52,export_geocoded!$A$2:$T$89,V$1,FALSE)</f>
        <v>44150</v>
      </c>
      <c r="W52" s="23" t="str">
        <f>VLOOKUP($A52,export_geocoded!$A$2:$T$89,W$1,FALSE)</f>
        <v>Ancenis-Saint-Géréon</v>
      </c>
      <c r="X52" s="23" t="str">
        <f>VLOOKUP($A52,export_geocoded!$A$2:$T$89,X$1,FALSE)</f>
        <v>44, Loire-Atlantique, Pays de la Loire</v>
      </c>
      <c r="Y52" s="23">
        <f>VLOOKUP($A52,export_geocoded!$A$2:$T$89,Y$1,FALSE)</f>
        <v>44003</v>
      </c>
      <c r="Z52" s="23" t="str">
        <f>VLOOKUP($A52,export_geocoded!$A$2:$T$89,Z$1,FALSE)</f>
        <v/>
      </c>
      <c r="AA52" s="23" t="str">
        <f>VLOOKUP($A52,export_geocoded!$A$2:$T$89,AA$1,FALSE)</f>
        <v/>
      </c>
      <c r="AB52" s="23" t="str">
        <f>VLOOKUP($A52,export_geocoded!$A$2:$T$89,AB$1,FALSE)</f>
        <v/>
      </c>
      <c r="AC52" s="9"/>
      <c r="AD52" s="9"/>
      <c r="AE52" s="9"/>
      <c r="AF52" s="9"/>
    </row>
    <row r="53" ht="14.25" customHeight="1">
      <c r="A53" s="16">
        <v>51.0</v>
      </c>
      <c r="B53" s="18" t="s">
        <v>120</v>
      </c>
      <c r="C53" s="31" t="s">
        <v>316</v>
      </c>
      <c r="D53" s="9" t="s">
        <v>723</v>
      </c>
      <c r="E53" s="9" t="s">
        <v>724</v>
      </c>
      <c r="F53" s="9" t="s">
        <v>725</v>
      </c>
      <c r="G53" s="9" t="s">
        <v>580</v>
      </c>
      <c r="H53" s="30" t="s">
        <v>726</v>
      </c>
      <c r="I53" s="9" t="s">
        <v>727</v>
      </c>
      <c r="J53" s="9" t="s">
        <v>728</v>
      </c>
      <c r="K53" s="9" t="s">
        <v>729</v>
      </c>
      <c r="L53" s="9" t="s">
        <v>104</v>
      </c>
      <c r="M53" s="23">
        <f>VLOOKUP($A53,export_geocoded!$A$2:$T$89,M$1,FALSE)</f>
        <v>47.365457</v>
      </c>
      <c r="N53" s="23">
        <f>VLOOKUP($A53,export_geocoded!$A$2:$T$89,N$1,FALSE)</f>
        <v>-1.178884</v>
      </c>
      <c r="O53" s="23" t="str">
        <f>VLOOKUP($A53,export_geocoded!$A$2:$T$89,O$1,FALSE)</f>
        <v>2 Rue de Charost 44150 Ancenis-Saint-Géréon</v>
      </c>
      <c r="P53" s="23">
        <f>VLOOKUP($A53,export_geocoded!$A$2:$T$89,P$1,FALSE)</f>
        <v>0.84</v>
      </c>
      <c r="Q53" s="23" t="str">
        <f>VLOOKUP($A53,export_geocoded!$A$2:$T$89,Q$1,FALSE)</f>
        <v>housenumber</v>
      </c>
      <c r="R53" s="23" t="str">
        <f>VLOOKUP($A53,export_geocoded!$A$2:$T$89,R$1,FALSE)</f>
        <v>44003_0210_00002</v>
      </c>
      <c r="S53" s="23">
        <f>VLOOKUP($A53,export_geocoded!$A$2:$T$89,S$1,FALSE)</f>
        <v>2</v>
      </c>
      <c r="T53" s="23" t="str">
        <f>VLOOKUP($A53,export_geocoded!$A$2:$T$89,T$1,FALSE)</f>
        <v>Rue de Charost</v>
      </c>
      <c r="U53" s="23" t="str">
        <f>VLOOKUP($A53,export_geocoded!$A$2:$T$89,U$1,FALSE)</f>
        <v/>
      </c>
      <c r="V53" s="23">
        <f>VLOOKUP($A53,export_geocoded!$A$2:$T$89,V$1,FALSE)</f>
        <v>44150</v>
      </c>
      <c r="W53" s="23" t="str">
        <f>VLOOKUP($A53,export_geocoded!$A$2:$T$89,W$1,FALSE)</f>
        <v>Ancenis-Saint-Géréon</v>
      </c>
      <c r="X53" s="23" t="str">
        <f>VLOOKUP($A53,export_geocoded!$A$2:$T$89,X$1,FALSE)</f>
        <v>44, Loire-Atlantique, Pays de la Loire</v>
      </c>
      <c r="Y53" s="23">
        <f>VLOOKUP($A53,export_geocoded!$A$2:$T$89,Y$1,FALSE)</f>
        <v>44003</v>
      </c>
      <c r="Z53" s="23" t="str">
        <f>VLOOKUP($A53,export_geocoded!$A$2:$T$89,Z$1,FALSE)</f>
        <v/>
      </c>
      <c r="AA53" s="23" t="str">
        <f>VLOOKUP($A53,export_geocoded!$A$2:$T$89,AA$1,FALSE)</f>
        <v/>
      </c>
      <c r="AB53" s="23" t="str">
        <f>VLOOKUP($A53,export_geocoded!$A$2:$T$89,AB$1,FALSE)</f>
        <v/>
      </c>
      <c r="AC53" s="9"/>
      <c r="AD53" s="9"/>
      <c r="AE53" s="9"/>
      <c r="AF53" s="9"/>
    </row>
    <row r="54" ht="14.25" customHeight="1">
      <c r="A54" s="16">
        <v>52.0</v>
      </c>
      <c r="B54" s="18" t="s">
        <v>120</v>
      </c>
      <c r="C54" s="9" t="s">
        <v>321</v>
      </c>
      <c r="D54" s="9" t="s">
        <v>322</v>
      </c>
      <c r="E54" s="9" t="s">
        <v>730</v>
      </c>
      <c r="F54" s="9" t="s">
        <v>731</v>
      </c>
      <c r="G54" s="9" t="s">
        <v>580</v>
      </c>
      <c r="H54" s="30" t="s">
        <v>612</v>
      </c>
      <c r="I54" s="9" t="s">
        <v>732</v>
      </c>
      <c r="J54" s="9" t="s">
        <v>733</v>
      </c>
      <c r="K54" s="9" t="s">
        <v>734</v>
      </c>
      <c r="L54" s="9" t="s">
        <v>104</v>
      </c>
      <c r="M54" s="23">
        <f>VLOOKUP($A54,export_geocoded!$A$2:$T$89,M$1,FALSE)</f>
        <v>47.238253</v>
      </c>
      <c r="N54" s="23">
        <f>VLOOKUP($A54,export_geocoded!$A$2:$T$89,N$1,FALSE)</f>
        <v>-1.35526</v>
      </c>
      <c r="O54" s="23" t="str">
        <f>VLOOKUP($A54,export_geocoded!$A$2:$T$89,O$1,FALSE)</f>
        <v>21 Route de Nantes 44430 Le Loroux-Bottereau</v>
      </c>
      <c r="P54" s="23">
        <f>VLOOKUP($A54,export_geocoded!$A$2:$T$89,P$1,FALSE)</f>
        <v>0.95</v>
      </c>
      <c r="Q54" s="23" t="str">
        <f>VLOOKUP($A54,export_geocoded!$A$2:$T$89,Q$1,FALSE)</f>
        <v>housenumber</v>
      </c>
      <c r="R54" s="23" t="str">
        <f>VLOOKUP($A54,export_geocoded!$A$2:$T$89,R$1,FALSE)</f>
        <v>44084_0520_00021</v>
      </c>
      <c r="S54" s="23">
        <f>VLOOKUP($A54,export_geocoded!$A$2:$T$89,S$1,FALSE)</f>
        <v>21</v>
      </c>
      <c r="T54" s="23" t="str">
        <f>VLOOKUP($A54,export_geocoded!$A$2:$T$89,T$1,FALSE)</f>
        <v>Route de Nantes</v>
      </c>
      <c r="U54" s="23" t="str">
        <f>VLOOKUP($A54,export_geocoded!$A$2:$T$89,U$1,FALSE)</f>
        <v/>
      </c>
      <c r="V54" s="23">
        <f>VLOOKUP($A54,export_geocoded!$A$2:$T$89,V$1,FALSE)</f>
        <v>44430</v>
      </c>
      <c r="W54" s="23" t="str">
        <f>VLOOKUP($A54,export_geocoded!$A$2:$T$89,W$1,FALSE)</f>
        <v>Le Loroux-Bottereau</v>
      </c>
      <c r="X54" s="23" t="str">
        <f>VLOOKUP($A54,export_geocoded!$A$2:$T$89,X$1,FALSE)</f>
        <v>44, Loire-Atlantique, Pays de la Loire</v>
      </c>
      <c r="Y54" s="23">
        <f>VLOOKUP($A54,export_geocoded!$A$2:$T$89,Y$1,FALSE)</f>
        <v>44084</v>
      </c>
      <c r="Z54" s="23" t="str">
        <f>VLOOKUP($A54,export_geocoded!$A$2:$T$89,Z$1,FALSE)</f>
        <v/>
      </c>
      <c r="AA54" s="23" t="str">
        <f>VLOOKUP($A54,export_geocoded!$A$2:$T$89,AA$1,FALSE)</f>
        <v/>
      </c>
      <c r="AB54" s="23" t="str">
        <f>VLOOKUP($A54,export_geocoded!$A$2:$T$89,AB$1,FALSE)</f>
        <v/>
      </c>
      <c r="AC54" s="9"/>
      <c r="AD54" s="9"/>
      <c r="AE54" s="9"/>
      <c r="AF54" s="9"/>
    </row>
    <row r="55" ht="15.0" customHeight="1">
      <c r="A55" s="16">
        <v>53.0</v>
      </c>
      <c r="B55" s="18" t="s">
        <v>29</v>
      </c>
      <c r="C55" s="9" t="s">
        <v>326</v>
      </c>
      <c r="D55" s="9" t="s">
        <v>327</v>
      </c>
      <c r="E55" s="9" t="s">
        <v>735</v>
      </c>
      <c r="F55" s="9" t="s">
        <v>736</v>
      </c>
      <c r="G55" s="9" t="s">
        <v>37</v>
      </c>
      <c r="H55" s="9" t="s">
        <v>38</v>
      </c>
      <c r="I55" s="9" t="s">
        <v>737</v>
      </c>
      <c r="J55" s="9" t="s">
        <v>738</v>
      </c>
      <c r="K55" s="9" t="s">
        <v>738</v>
      </c>
      <c r="L55" s="9" t="s">
        <v>104</v>
      </c>
      <c r="M55" s="23">
        <f>VLOOKUP($A55,export_geocoded!$A$2:$T$89,M$1,FALSE)</f>
        <v>46.781941</v>
      </c>
      <c r="N55" s="23">
        <f>VLOOKUP($A55,export_geocoded!$A$2:$T$89,N$1,FALSE)</f>
        <v>-2.067198</v>
      </c>
      <c r="O55" s="23" t="str">
        <f>VLOOKUP($A55,export_geocoded!$A$2:$T$89,O$1,FALSE)</f>
        <v>Avenue de l'Ile de France 85160 Saint-Jean-de-Monts</v>
      </c>
      <c r="P55" s="23">
        <f>VLOOKUP($A55,export_geocoded!$A$2:$T$89,P$1,FALSE)</f>
        <v>0.77</v>
      </c>
      <c r="Q55" s="23" t="str">
        <f>VLOOKUP($A55,export_geocoded!$A$2:$T$89,Q$1,FALSE)</f>
        <v>street</v>
      </c>
      <c r="R55" s="23" t="str">
        <f>VLOOKUP($A55,export_geocoded!$A$2:$T$89,R$1,FALSE)</f>
        <v>85234_2430</v>
      </c>
      <c r="S55" s="23" t="str">
        <f>VLOOKUP($A55,export_geocoded!$A$2:$T$89,S$1,FALSE)</f>
        <v/>
      </c>
      <c r="T55" s="23" t="str">
        <f>VLOOKUP($A55,export_geocoded!$A$2:$T$89,T$1,FALSE)</f>
        <v>Avenue de l'Ile de France</v>
      </c>
      <c r="U55" s="23" t="str">
        <f>VLOOKUP($A55,export_geocoded!$A$2:$T$89,U$1,FALSE)</f>
        <v/>
      </c>
      <c r="V55" s="23">
        <f>VLOOKUP($A55,export_geocoded!$A$2:$T$89,V$1,FALSE)</f>
        <v>85160</v>
      </c>
      <c r="W55" s="23" t="str">
        <f>VLOOKUP($A55,export_geocoded!$A$2:$T$89,W$1,FALSE)</f>
        <v>Saint-Jean-de-Monts</v>
      </c>
      <c r="X55" s="23" t="str">
        <f>VLOOKUP($A55,export_geocoded!$A$2:$T$89,X$1,FALSE)</f>
        <v>85, Vendée, Pays de la Loire</v>
      </c>
      <c r="Y55" s="23">
        <f>VLOOKUP($A55,export_geocoded!$A$2:$T$89,Y$1,FALSE)</f>
        <v>85234</v>
      </c>
      <c r="Z55" s="23" t="str">
        <f>VLOOKUP($A55,export_geocoded!$A$2:$T$89,Z$1,FALSE)</f>
        <v/>
      </c>
      <c r="AA55" s="23" t="str">
        <f>VLOOKUP($A55,export_geocoded!$A$2:$T$89,AA$1,FALSE)</f>
        <v/>
      </c>
      <c r="AB55" s="23" t="str">
        <f>VLOOKUP($A55,export_geocoded!$A$2:$T$89,AB$1,FALSE)</f>
        <v/>
      </c>
      <c r="AC55" s="9"/>
      <c r="AD55" s="9"/>
      <c r="AE55" s="9"/>
      <c r="AF55" s="9"/>
    </row>
    <row r="56" ht="15.0" customHeight="1">
      <c r="A56" s="16">
        <v>54.0</v>
      </c>
      <c r="B56" s="18" t="s">
        <v>29</v>
      </c>
      <c r="C56" s="19" t="s">
        <v>338</v>
      </c>
      <c r="D56" s="19" t="s">
        <v>339</v>
      </c>
      <c r="E56" s="9" t="s">
        <v>739</v>
      </c>
      <c r="F56" s="9" t="s">
        <v>740</v>
      </c>
      <c r="G56" s="9" t="s">
        <v>37</v>
      </c>
      <c r="H56" s="9" t="s">
        <v>38</v>
      </c>
      <c r="I56" s="26" t="s">
        <v>741</v>
      </c>
      <c r="J56" s="9" t="s">
        <v>742</v>
      </c>
      <c r="K56" s="9" t="s">
        <v>743</v>
      </c>
      <c r="L56" s="9" t="s">
        <v>104</v>
      </c>
      <c r="M56" s="23">
        <f>VLOOKUP($A56,export_geocoded!$A$2:$T$89,M$1,FALSE)</f>
        <v>46.665685</v>
      </c>
      <c r="N56" s="23">
        <f>VLOOKUP($A56,export_geocoded!$A$2:$T$89,N$1,FALSE)</f>
        <v>-1.439859</v>
      </c>
      <c r="O56" s="23" t="str">
        <f>VLOOKUP($A56,export_geocoded!$A$2:$T$89,O$1,FALSE)</f>
        <v>Rue de l'Oiseau Blanc 85000 La Roche-sur-Yon</v>
      </c>
      <c r="P56" s="23">
        <f>VLOOKUP($A56,export_geocoded!$A$2:$T$89,P$1,FALSE)</f>
        <v>0.45</v>
      </c>
      <c r="Q56" s="23" t="str">
        <f>VLOOKUP($A56,export_geocoded!$A$2:$T$89,Q$1,FALSE)</f>
        <v>street</v>
      </c>
      <c r="R56" s="23" t="str">
        <f>VLOOKUP($A56,export_geocoded!$A$2:$T$89,R$1,FALSE)</f>
        <v>85191_1860</v>
      </c>
      <c r="S56" s="23" t="str">
        <f>VLOOKUP($A56,export_geocoded!$A$2:$T$89,S$1,FALSE)</f>
        <v/>
      </c>
      <c r="T56" s="23" t="str">
        <f>VLOOKUP($A56,export_geocoded!$A$2:$T$89,T$1,FALSE)</f>
        <v>Rue de l'Oiseau Blanc</v>
      </c>
      <c r="U56" s="23" t="str">
        <f>VLOOKUP($A56,export_geocoded!$A$2:$T$89,U$1,FALSE)</f>
        <v/>
      </c>
      <c r="V56" s="23">
        <f>VLOOKUP($A56,export_geocoded!$A$2:$T$89,V$1,FALSE)</f>
        <v>85000</v>
      </c>
      <c r="W56" s="23" t="str">
        <f>VLOOKUP($A56,export_geocoded!$A$2:$T$89,W$1,FALSE)</f>
        <v>La Roche-sur-Yon</v>
      </c>
      <c r="X56" s="23" t="str">
        <f>VLOOKUP($A56,export_geocoded!$A$2:$T$89,X$1,FALSE)</f>
        <v>85, Vendée, Pays de la Loire</v>
      </c>
      <c r="Y56" s="23">
        <f>VLOOKUP($A56,export_geocoded!$A$2:$T$89,Y$1,FALSE)</f>
        <v>85191</v>
      </c>
      <c r="Z56" s="23" t="str">
        <f>VLOOKUP($A56,export_geocoded!$A$2:$T$89,Z$1,FALSE)</f>
        <v/>
      </c>
      <c r="AA56" s="23" t="str">
        <f>VLOOKUP($A56,export_geocoded!$A$2:$T$89,AA$1,FALSE)</f>
        <v/>
      </c>
      <c r="AB56" s="23" t="str">
        <f>VLOOKUP($A56,export_geocoded!$A$2:$T$89,AB$1,FALSE)</f>
        <v/>
      </c>
      <c r="AC56" s="9"/>
      <c r="AD56" s="9"/>
      <c r="AE56" s="9"/>
      <c r="AF56" s="9"/>
    </row>
    <row r="57" ht="14.25" customHeight="1">
      <c r="A57" s="16">
        <v>55.0</v>
      </c>
      <c r="B57" s="18" t="s">
        <v>120</v>
      </c>
      <c r="C57" s="31" t="s">
        <v>344</v>
      </c>
      <c r="D57" s="9" t="s">
        <v>345</v>
      </c>
      <c r="E57" s="9" t="s">
        <v>744</v>
      </c>
      <c r="F57" s="9" t="s">
        <v>745</v>
      </c>
      <c r="G57" s="9" t="s">
        <v>580</v>
      </c>
      <c r="H57" s="30" t="s">
        <v>726</v>
      </c>
      <c r="I57" s="9" t="s">
        <v>746</v>
      </c>
      <c r="J57" s="9"/>
      <c r="K57" s="9" t="s">
        <v>747</v>
      </c>
      <c r="L57" s="9" t="s">
        <v>572</v>
      </c>
      <c r="M57" s="23">
        <f>VLOOKUP($A57,export_geocoded!$A$2:$T$89,M$1,FALSE)</f>
        <v>46.62886</v>
      </c>
      <c r="N57" s="23">
        <f>VLOOKUP($A57,export_geocoded!$A$2:$T$89,N$1,FALSE)</f>
        <v>-1.415353</v>
      </c>
      <c r="O57" s="23" t="str">
        <f>VLOOKUP($A57,export_geocoded!$A$2:$T$89,O$1,FALSE)</f>
        <v>La Vergne Babouin 85000 La Roche-sur-Yon</v>
      </c>
      <c r="P57" s="23">
        <f>VLOOKUP($A57,export_geocoded!$A$2:$T$89,P$1,FALSE)</f>
        <v>0.89</v>
      </c>
      <c r="Q57" s="23" t="str">
        <f>VLOOKUP($A57,export_geocoded!$A$2:$T$89,Q$1,FALSE)</f>
        <v>street</v>
      </c>
      <c r="R57" s="23" t="str">
        <f>VLOOKUP($A57,export_geocoded!$A$2:$T$89,R$1,FALSE)</f>
        <v>85191_c215</v>
      </c>
      <c r="S57" s="23" t="str">
        <f>VLOOKUP($A57,export_geocoded!$A$2:$T$89,S$1,FALSE)</f>
        <v/>
      </c>
      <c r="T57" s="23" t="str">
        <f>VLOOKUP($A57,export_geocoded!$A$2:$T$89,T$1,FALSE)</f>
        <v>La Vergne Babouin</v>
      </c>
      <c r="U57" s="23" t="str">
        <f>VLOOKUP($A57,export_geocoded!$A$2:$T$89,U$1,FALSE)</f>
        <v/>
      </c>
      <c r="V57" s="23">
        <f>VLOOKUP($A57,export_geocoded!$A$2:$T$89,V$1,FALSE)</f>
        <v>85000</v>
      </c>
      <c r="W57" s="23" t="str">
        <f>VLOOKUP($A57,export_geocoded!$A$2:$T$89,W$1,FALSE)</f>
        <v>La Roche-sur-Yon</v>
      </c>
      <c r="X57" s="23" t="str">
        <f>VLOOKUP($A57,export_geocoded!$A$2:$T$89,X$1,FALSE)</f>
        <v>85, Vendée, Pays de la Loire</v>
      </c>
      <c r="Y57" s="23">
        <f>VLOOKUP($A57,export_geocoded!$A$2:$T$89,Y$1,FALSE)</f>
        <v>85191</v>
      </c>
      <c r="Z57" s="23" t="str">
        <f>VLOOKUP($A57,export_geocoded!$A$2:$T$89,Z$1,FALSE)</f>
        <v/>
      </c>
      <c r="AA57" s="23" t="str">
        <f>VLOOKUP($A57,export_geocoded!$A$2:$T$89,AA$1,FALSE)</f>
        <v/>
      </c>
      <c r="AB57" s="23" t="str">
        <f>VLOOKUP($A57,export_geocoded!$A$2:$T$89,AB$1,FALSE)</f>
        <v/>
      </c>
      <c r="AC57" s="9"/>
      <c r="AD57" s="9"/>
      <c r="AE57" s="9"/>
      <c r="AF57" s="9"/>
    </row>
    <row r="58" ht="14.25" customHeight="1">
      <c r="A58" s="16">
        <v>56.0</v>
      </c>
      <c r="B58" s="18" t="s">
        <v>197</v>
      </c>
      <c r="C58" s="9" t="s">
        <v>349</v>
      </c>
      <c r="D58" s="9" t="s">
        <v>350</v>
      </c>
      <c r="E58" s="9" t="s">
        <v>98</v>
      </c>
      <c r="F58" s="9" t="s">
        <v>748</v>
      </c>
      <c r="G58" s="9" t="s">
        <v>580</v>
      </c>
      <c r="H58" s="30" t="s">
        <v>592</v>
      </c>
      <c r="I58" s="9" t="s">
        <v>749</v>
      </c>
      <c r="J58" s="9" t="s">
        <v>750</v>
      </c>
      <c r="K58" s="9"/>
      <c r="L58" s="9" t="s">
        <v>104</v>
      </c>
      <c r="M58" s="23">
        <f>VLOOKUP($A58,export_geocoded!$A$2:$T$89,M$1,FALSE)</f>
        <v>46.67282</v>
      </c>
      <c r="N58" s="23">
        <f>VLOOKUP($A58,export_geocoded!$A$2:$T$89,N$1,FALSE)</f>
        <v>-1.435077</v>
      </c>
      <c r="O58" s="23" t="str">
        <f>VLOOKUP($A58,export_geocoded!$A$2:$T$89,O$1,FALSE)</f>
        <v>123 Boulevard Louis Blanc 85000 La Roche-sur-Yon</v>
      </c>
      <c r="P58" s="23">
        <f>VLOOKUP($A58,export_geocoded!$A$2:$T$89,P$1,FALSE)</f>
        <v>0.96</v>
      </c>
      <c r="Q58" s="23" t="str">
        <f>VLOOKUP($A58,export_geocoded!$A$2:$T$89,Q$1,FALSE)</f>
        <v>housenumber</v>
      </c>
      <c r="R58" s="23" t="str">
        <f>VLOOKUP($A58,export_geocoded!$A$2:$T$89,R$1,FALSE)</f>
        <v>85191_1430_00123</v>
      </c>
      <c r="S58" s="23">
        <f>VLOOKUP($A58,export_geocoded!$A$2:$T$89,S$1,FALSE)</f>
        <v>123</v>
      </c>
      <c r="T58" s="23" t="str">
        <f>VLOOKUP($A58,export_geocoded!$A$2:$T$89,T$1,FALSE)</f>
        <v>Boulevard Louis Blanc</v>
      </c>
      <c r="U58" s="23" t="str">
        <f>VLOOKUP($A58,export_geocoded!$A$2:$T$89,U$1,FALSE)</f>
        <v/>
      </c>
      <c r="V58" s="23">
        <f>VLOOKUP($A58,export_geocoded!$A$2:$T$89,V$1,FALSE)</f>
        <v>85000</v>
      </c>
      <c r="W58" s="23" t="str">
        <f>VLOOKUP($A58,export_geocoded!$A$2:$T$89,W$1,FALSE)</f>
        <v>La Roche-sur-Yon</v>
      </c>
      <c r="X58" s="23" t="str">
        <f>VLOOKUP($A58,export_geocoded!$A$2:$T$89,X$1,FALSE)</f>
        <v>85, Vendée, Pays de la Loire</v>
      </c>
      <c r="Y58" s="23">
        <f>VLOOKUP($A58,export_geocoded!$A$2:$T$89,Y$1,FALSE)</f>
        <v>85191</v>
      </c>
      <c r="Z58" s="23" t="str">
        <f>VLOOKUP($A58,export_geocoded!$A$2:$T$89,Z$1,FALSE)</f>
        <v/>
      </c>
      <c r="AA58" s="23" t="str">
        <f>VLOOKUP($A58,export_geocoded!$A$2:$T$89,AA$1,FALSE)</f>
        <v/>
      </c>
      <c r="AB58" s="23" t="str">
        <f>VLOOKUP($A58,export_geocoded!$A$2:$T$89,AB$1,FALSE)</f>
        <v/>
      </c>
      <c r="AC58" s="9"/>
      <c r="AD58" s="9"/>
      <c r="AE58" s="9"/>
      <c r="AF58" s="9"/>
    </row>
    <row r="59" ht="13.5" customHeight="1">
      <c r="A59" s="16">
        <v>57.0</v>
      </c>
      <c r="B59" s="18" t="s">
        <v>29</v>
      </c>
      <c r="C59" s="19" t="s">
        <v>353</v>
      </c>
      <c r="D59" s="19" t="s">
        <v>354</v>
      </c>
      <c r="E59" s="9" t="s">
        <v>751</v>
      </c>
      <c r="F59" s="9" t="s">
        <v>752</v>
      </c>
      <c r="G59" s="9" t="s">
        <v>580</v>
      </c>
      <c r="H59" s="9" t="s">
        <v>38</v>
      </c>
      <c r="I59" s="9" t="s">
        <v>753</v>
      </c>
      <c r="J59" s="9" t="s">
        <v>754</v>
      </c>
      <c r="K59" s="9" t="s">
        <v>754</v>
      </c>
      <c r="L59" s="9" t="s">
        <v>104</v>
      </c>
      <c r="M59" s="23">
        <f>VLOOKUP($A59,export_geocoded!$A$2:$T$89,M$1,FALSE)</f>
        <v>46.832206</v>
      </c>
      <c r="N59" s="23">
        <f>VLOOKUP($A59,export_geocoded!$A$2:$T$89,N$1,FALSE)</f>
        <v>-0.863155</v>
      </c>
      <c r="O59" s="23" t="str">
        <f>VLOOKUP($A59,export_geocoded!$A$2:$T$89,O$1,FALSE)</f>
        <v>Rue Amiral Alquier 85700 Sèvremont</v>
      </c>
      <c r="P59" s="23">
        <f>VLOOKUP($A59,export_geocoded!$A$2:$T$89,P$1,FALSE)</f>
        <v>0.54</v>
      </c>
      <c r="Q59" s="23" t="str">
        <f>VLOOKUP($A59,export_geocoded!$A$2:$T$89,Q$1,FALSE)</f>
        <v>street</v>
      </c>
      <c r="R59" s="23" t="str">
        <f>VLOOKUP($A59,export_geocoded!$A$2:$T$89,R$1,FALSE)</f>
        <v>85090_0020</v>
      </c>
      <c r="S59" s="23" t="str">
        <f>VLOOKUP($A59,export_geocoded!$A$2:$T$89,S$1,FALSE)</f>
        <v/>
      </c>
      <c r="T59" s="23" t="str">
        <f>VLOOKUP($A59,export_geocoded!$A$2:$T$89,T$1,FALSE)</f>
        <v>Rue Amiral Alquier</v>
      </c>
      <c r="U59" s="23" t="str">
        <f>VLOOKUP($A59,export_geocoded!$A$2:$T$89,U$1,FALSE)</f>
        <v/>
      </c>
      <c r="V59" s="23">
        <f>VLOOKUP($A59,export_geocoded!$A$2:$T$89,V$1,FALSE)</f>
        <v>85700</v>
      </c>
      <c r="W59" s="23" t="str">
        <f>VLOOKUP($A59,export_geocoded!$A$2:$T$89,W$1,FALSE)</f>
        <v>Sèvremont</v>
      </c>
      <c r="X59" s="23" t="str">
        <f>VLOOKUP($A59,export_geocoded!$A$2:$T$89,X$1,FALSE)</f>
        <v>85, Vendée, Pays de la Loire</v>
      </c>
      <c r="Y59" s="23">
        <f>VLOOKUP($A59,export_geocoded!$A$2:$T$89,Y$1,FALSE)</f>
        <v>85090</v>
      </c>
      <c r="Z59" s="23">
        <f>VLOOKUP($A59,export_geocoded!$A$2:$T$89,Z$1,FALSE)</f>
        <v>85090</v>
      </c>
      <c r="AA59" s="23" t="str">
        <f>VLOOKUP($A59,export_geocoded!$A$2:$T$89,AA$1,FALSE)</f>
        <v>La Flocellière</v>
      </c>
      <c r="AB59" s="23" t="str">
        <f>VLOOKUP($A59,export_geocoded!$A$2:$T$89,AB$1,FALSE)</f>
        <v/>
      </c>
      <c r="AC59" s="9"/>
      <c r="AD59" s="9"/>
      <c r="AE59" s="9"/>
      <c r="AF59" s="9"/>
    </row>
    <row r="60" ht="12.75" customHeight="1">
      <c r="A60" s="16">
        <v>58.0</v>
      </c>
      <c r="B60" s="18" t="s">
        <v>120</v>
      </c>
      <c r="C60" s="9" t="s">
        <v>360</v>
      </c>
      <c r="D60" s="9" t="s">
        <v>361</v>
      </c>
      <c r="E60" s="9" t="s">
        <v>755</v>
      </c>
      <c r="F60" s="9" t="s">
        <v>756</v>
      </c>
      <c r="G60" s="9" t="s">
        <v>580</v>
      </c>
      <c r="H60" s="9" t="s">
        <v>671</v>
      </c>
      <c r="I60" s="9" t="s">
        <v>757</v>
      </c>
      <c r="J60" s="9"/>
      <c r="K60" s="9"/>
      <c r="L60" s="9" t="s">
        <v>104</v>
      </c>
      <c r="M60" s="23">
        <f>VLOOKUP($A60,export_geocoded!$A$2:$T$89,M$1,FALSE)</f>
        <v>46.467381</v>
      </c>
      <c r="N60" s="23">
        <f>VLOOKUP($A60,export_geocoded!$A$2:$T$89,N$1,FALSE)</f>
        <v>-0.804077</v>
      </c>
      <c r="O60" s="23" t="str">
        <f>VLOOKUP($A60,export_geocoded!$A$2:$T$89,O$1,FALSE)</f>
        <v>Rue des Loges 85200 Fontenay-le-Comte</v>
      </c>
      <c r="P60" s="23">
        <f>VLOOKUP($A60,export_geocoded!$A$2:$T$89,P$1,FALSE)</f>
        <v>0.78</v>
      </c>
      <c r="Q60" s="23" t="str">
        <f>VLOOKUP($A60,export_geocoded!$A$2:$T$89,Q$1,FALSE)</f>
        <v>street</v>
      </c>
      <c r="R60" s="23" t="str">
        <f>VLOOKUP($A60,export_geocoded!$A$2:$T$89,R$1,FALSE)</f>
        <v>85092_1150</v>
      </c>
      <c r="S60" s="23" t="str">
        <f>VLOOKUP($A60,export_geocoded!$A$2:$T$89,S$1,FALSE)</f>
        <v/>
      </c>
      <c r="T60" s="23" t="str">
        <f>VLOOKUP($A60,export_geocoded!$A$2:$T$89,T$1,FALSE)</f>
        <v>Rue des Loges</v>
      </c>
      <c r="U60" s="23" t="str">
        <f>VLOOKUP($A60,export_geocoded!$A$2:$T$89,U$1,FALSE)</f>
        <v/>
      </c>
      <c r="V60" s="23">
        <f>VLOOKUP($A60,export_geocoded!$A$2:$T$89,V$1,FALSE)</f>
        <v>85200</v>
      </c>
      <c r="W60" s="23" t="str">
        <f>VLOOKUP($A60,export_geocoded!$A$2:$T$89,W$1,FALSE)</f>
        <v>Fontenay-le-Comte</v>
      </c>
      <c r="X60" s="23" t="str">
        <f>VLOOKUP($A60,export_geocoded!$A$2:$T$89,X$1,FALSE)</f>
        <v>85, Vendée, Pays de la Loire</v>
      </c>
      <c r="Y60" s="23">
        <f>VLOOKUP($A60,export_geocoded!$A$2:$T$89,Y$1,FALSE)</f>
        <v>85092</v>
      </c>
      <c r="Z60" s="23" t="str">
        <f>VLOOKUP($A60,export_geocoded!$A$2:$T$89,Z$1,FALSE)</f>
        <v/>
      </c>
      <c r="AA60" s="23" t="str">
        <f>VLOOKUP($A60,export_geocoded!$A$2:$T$89,AA$1,FALSE)</f>
        <v/>
      </c>
      <c r="AB60" s="23" t="str">
        <f>VLOOKUP($A60,export_geocoded!$A$2:$T$89,AB$1,FALSE)</f>
        <v/>
      </c>
      <c r="AC60" s="9"/>
      <c r="AD60" s="9"/>
      <c r="AE60" s="9"/>
      <c r="AF60" s="9"/>
    </row>
    <row r="61" ht="11.25" customHeight="1">
      <c r="A61" s="16">
        <v>59.0</v>
      </c>
      <c r="B61" s="18" t="s">
        <v>366</v>
      </c>
      <c r="C61" s="9" t="s">
        <v>367</v>
      </c>
      <c r="D61" s="19" t="s">
        <v>368</v>
      </c>
      <c r="E61" s="9" t="s">
        <v>758</v>
      </c>
      <c r="F61" s="9" t="s">
        <v>759</v>
      </c>
      <c r="G61" s="9" t="s">
        <v>580</v>
      </c>
      <c r="H61" s="30" t="s">
        <v>592</v>
      </c>
      <c r="I61" s="9" t="s">
        <v>760</v>
      </c>
      <c r="J61" s="9" t="s">
        <v>761</v>
      </c>
      <c r="K61" s="9" t="s">
        <v>762</v>
      </c>
      <c r="L61" s="9" t="s">
        <v>104</v>
      </c>
      <c r="M61" s="23">
        <f>VLOOKUP($A61,export_geocoded!$A$2:$T$89,M$1,FALSE)</f>
        <v>46.459185</v>
      </c>
      <c r="N61" s="23">
        <f>VLOOKUP($A61,export_geocoded!$A$2:$T$89,N$1,FALSE)</f>
        <v>-0.785164</v>
      </c>
      <c r="O61" s="23" t="str">
        <f>VLOOKUP($A61,export_geocoded!$A$2:$T$89,O$1,FALSE)</f>
        <v>11 Rue du Gaingalet 85200 Fontenay-le-Comte</v>
      </c>
      <c r="P61" s="23">
        <f>VLOOKUP($A61,export_geocoded!$A$2:$T$89,P$1,FALSE)</f>
        <v>0.67</v>
      </c>
      <c r="Q61" s="23" t="str">
        <f>VLOOKUP($A61,export_geocoded!$A$2:$T$89,Q$1,FALSE)</f>
        <v>housenumber</v>
      </c>
      <c r="R61" s="23" t="str">
        <f>VLOOKUP($A61,export_geocoded!$A$2:$T$89,R$1,FALSE)</f>
        <v>85092_0735_00011</v>
      </c>
      <c r="S61" s="23">
        <f>VLOOKUP($A61,export_geocoded!$A$2:$T$89,S$1,FALSE)</f>
        <v>11</v>
      </c>
      <c r="T61" s="23" t="str">
        <f>VLOOKUP($A61,export_geocoded!$A$2:$T$89,T$1,FALSE)</f>
        <v>Rue du Gaingalet</v>
      </c>
      <c r="U61" s="23" t="str">
        <f>VLOOKUP($A61,export_geocoded!$A$2:$T$89,U$1,FALSE)</f>
        <v/>
      </c>
      <c r="V61" s="23">
        <f>VLOOKUP($A61,export_geocoded!$A$2:$T$89,V$1,FALSE)</f>
        <v>85200</v>
      </c>
      <c r="W61" s="23" t="str">
        <f>VLOOKUP($A61,export_geocoded!$A$2:$T$89,W$1,FALSE)</f>
        <v>Fontenay-le-Comte</v>
      </c>
      <c r="X61" s="23" t="str">
        <f>VLOOKUP($A61,export_geocoded!$A$2:$T$89,X$1,FALSE)</f>
        <v>85, Vendée, Pays de la Loire</v>
      </c>
      <c r="Y61" s="23">
        <f>VLOOKUP($A61,export_geocoded!$A$2:$T$89,Y$1,FALSE)</f>
        <v>85092</v>
      </c>
      <c r="Z61" s="23" t="str">
        <f>VLOOKUP($A61,export_geocoded!$A$2:$T$89,Z$1,FALSE)</f>
        <v/>
      </c>
      <c r="AA61" s="23" t="str">
        <f>VLOOKUP($A61,export_geocoded!$A$2:$T$89,AA$1,FALSE)</f>
        <v/>
      </c>
      <c r="AB61" s="23" t="str">
        <f>VLOOKUP($A61,export_geocoded!$A$2:$T$89,AB$1,FALSE)</f>
        <v/>
      </c>
      <c r="AC61" s="9"/>
      <c r="AD61" s="9"/>
      <c r="AE61" s="9"/>
      <c r="AF61" s="9"/>
    </row>
    <row r="62" ht="14.25" customHeight="1">
      <c r="A62" s="16">
        <v>60.0</v>
      </c>
      <c r="B62" s="18" t="s">
        <v>172</v>
      </c>
      <c r="C62" s="9" t="s">
        <v>372</v>
      </c>
      <c r="D62" s="9" t="s">
        <v>373</v>
      </c>
      <c r="E62" s="9" t="s">
        <v>763</v>
      </c>
      <c r="F62" s="9" t="s">
        <v>764</v>
      </c>
      <c r="G62" s="9" t="s">
        <v>580</v>
      </c>
      <c r="H62" s="30" t="s">
        <v>543</v>
      </c>
      <c r="I62" s="9" t="s">
        <v>765</v>
      </c>
      <c r="J62" s="9" t="s">
        <v>766</v>
      </c>
      <c r="K62" s="9" t="s">
        <v>767</v>
      </c>
      <c r="L62" s="9" t="s">
        <v>42</v>
      </c>
      <c r="M62" s="23">
        <f>VLOOKUP($A62,export_geocoded!$A$2:$T$89,M$1,FALSE)</f>
        <v>46.922565</v>
      </c>
      <c r="N62" s="23">
        <f>VLOOKUP($A62,export_geocoded!$A$2:$T$89,N$1,FALSE)</f>
        <v>-0.962397</v>
      </c>
      <c r="O62" s="23" t="str">
        <f>VLOOKUP($A62,export_geocoded!$A$2:$T$89,O$1,FALSE)</f>
        <v>2 Rue du Bocage (Chambretaud) 85500 Chanverrie</v>
      </c>
      <c r="P62" s="23">
        <f>VLOOKUP($A62,export_geocoded!$A$2:$T$89,P$1,FALSE)</f>
        <v>0.94</v>
      </c>
      <c r="Q62" s="23" t="str">
        <f>VLOOKUP($A62,export_geocoded!$A$2:$T$89,Q$1,FALSE)</f>
        <v>housenumber</v>
      </c>
      <c r="R62" s="23" t="str">
        <f>VLOOKUP($A62,export_geocoded!$A$2:$T$89,R$1,FALSE)</f>
        <v>85048_0015_00002</v>
      </c>
      <c r="S62" s="23">
        <f>VLOOKUP($A62,export_geocoded!$A$2:$T$89,S$1,FALSE)</f>
        <v>2</v>
      </c>
      <c r="T62" s="23" t="str">
        <f>VLOOKUP($A62,export_geocoded!$A$2:$T$89,T$1,FALSE)</f>
        <v>Rue du Bocage (Chambretaud)</v>
      </c>
      <c r="U62" s="23" t="str">
        <f>VLOOKUP($A62,export_geocoded!$A$2:$T$89,U$1,FALSE)</f>
        <v/>
      </c>
      <c r="V62" s="23">
        <f>VLOOKUP($A62,export_geocoded!$A$2:$T$89,V$1,FALSE)</f>
        <v>85500</v>
      </c>
      <c r="W62" s="23" t="str">
        <f>VLOOKUP($A62,export_geocoded!$A$2:$T$89,W$1,FALSE)</f>
        <v>Chanverrie</v>
      </c>
      <c r="X62" s="23" t="str">
        <f>VLOOKUP($A62,export_geocoded!$A$2:$T$89,X$1,FALSE)</f>
        <v>85, Vendée, Pays de la Loire</v>
      </c>
      <c r="Y62" s="23">
        <f>VLOOKUP($A62,export_geocoded!$A$2:$T$89,Y$1,FALSE)</f>
        <v>85302</v>
      </c>
      <c r="Z62" s="23">
        <f>VLOOKUP($A62,export_geocoded!$A$2:$T$89,Z$1,FALSE)</f>
        <v>85048</v>
      </c>
      <c r="AA62" s="23" t="str">
        <f>VLOOKUP($A62,export_geocoded!$A$2:$T$89,AA$1,FALSE)</f>
        <v>Chambretaud</v>
      </c>
      <c r="AB62" s="23" t="str">
        <f>VLOOKUP($A62,export_geocoded!$A$2:$T$89,AB$1,FALSE)</f>
        <v/>
      </c>
      <c r="AC62" s="9"/>
      <c r="AD62" s="9"/>
      <c r="AE62" s="9"/>
      <c r="AF62" s="9"/>
    </row>
    <row r="63" ht="14.25" customHeight="1">
      <c r="A63" s="16">
        <v>61.0</v>
      </c>
      <c r="B63" s="18" t="s">
        <v>120</v>
      </c>
      <c r="C63" s="9" t="s">
        <v>379</v>
      </c>
      <c r="D63" s="9" t="s">
        <v>380</v>
      </c>
      <c r="E63" s="9" t="s">
        <v>768</v>
      </c>
      <c r="F63" s="9" t="s">
        <v>769</v>
      </c>
      <c r="G63" s="9" t="s">
        <v>580</v>
      </c>
      <c r="H63" s="9" t="s">
        <v>38</v>
      </c>
      <c r="I63" s="9" t="s">
        <v>770</v>
      </c>
      <c r="J63" s="9" t="s">
        <v>771</v>
      </c>
      <c r="K63" s="9" t="s">
        <v>772</v>
      </c>
      <c r="L63" s="9" t="s">
        <v>104</v>
      </c>
      <c r="M63" s="23">
        <f>VLOOKUP($A63,export_geocoded!$A$2:$T$89,M$1,FALSE)</f>
        <v>46.980371</v>
      </c>
      <c r="N63" s="23">
        <f>VLOOKUP($A63,export_geocoded!$A$2:$T$89,N$1,FALSE)</f>
        <v>-1.330094</v>
      </c>
      <c r="O63" s="23" t="str">
        <f>VLOOKUP($A63,export_geocoded!$A$2:$T$89,O$1,FALSE)</f>
        <v>4 Rue St Exupery 85600 Montaigu-Vendée</v>
      </c>
      <c r="P63" s="23">
        <f>VLOOKUP($A63,export_geocoded!$A$2:$T$89,P$1,FALSE)</f>
        <v>0.41</v>
      </c>
      <c r="Q63" s="23" t="str">
        <f>VLOOKUP($A63,export_geocoded!$A$2:$T$89,Q$1,FALSE)</f>
        <v>housenumber</v>
      </c>
      <c r="R63" s="23" t="str">
        <f>VLOOKUP($A63,export_geocoded!$A$2:$T$89,R$1,FALSE)</f>
        <v>85224_0067_00004</v>
      </c>
      <c r="S63" s="23">
        <f>VLOOKUP($A63,export_geocoded!$A$2:$T$89,S$1,FALSE)</f>
        <v>4</v>
      </c>
      <c r="T63" s="23" t="str">
        <f>VLOOKUP($A63,export_geocoded!$A$2:$T$89,T$1,FALSE)</f>
        <v>Rue St Exupery</v>
      </c>
      <c r="U63" s="23" t="str">
        <f>VLOOKUP($A63,export_geocoded!$A$2:$T$89,U$1,FALSE)</f>
        <v/>
      </c>
      <c r="V63" s="23">
        <f>VLOOKUP($A63,export_geocoded!$A$2:$T$89,V$1,FALSE)</f>
        <v>85600</v>
      </c>
      <c r="W63" s="23" t="str">
        <f>VLOOKUP($A63,export_geocoded!$A$2:$T$89,W$1,FALSE)</f>
        <v>Montaigu-Vendée</v>
      </c>
      <c r="X63" s="23" t="str">
        <f>VLOOKUP($A63,export_geocoded!$A$2:$T$89,X$1,FALSE)</f>
        <v>85, Vendée, Pays de la Loire</v>
      </c>
      <c r="Y63" s="23">
        <f>VLOOKUP($A63,export_geocoded!$A$2:$T$89,Y$1,FALSE)</f>
        <v>85146</v>
      </c>
      <c r="Z63" s="23">
        <f>VLOOKUP($A63,export_geocoded!$A$2:$T$89,Z$1,FALSE)</f>
        <v>85224</v>
      </c>
      <c r="AA63" s="23" t="str">
        <f>VLOOKUP($A63,export_geocoded!$A$2:$T$89,AA$1,FALSE)</f>
        <v>Saint-Hilaire-de-Loulay</v>
      </c>
      <c r="AB63" s="23" t="str">
        <f>VLOOKUP($A63,export_geocoded!$A$2:$T$89,AB$1,FALSE)</f>
        <v/>
      </c>
      <c r="AC63" s="9"/>
      <c r="AD63" s="9"/>
      <c r="AE63" s="9"/>
      <c r="AF63" s="9"/>
    </row>
    <row r="64" ht="14.25" customHeight="1">
      <c r="A64" s="16">
        <v>62.0</v>
      </c>
      <c r="B64" s="18" t="s">
        <v>146</v>
      </c>
      <c r="C64" s="34" t="s">
        <v>386</v>
      </c>
      <c r="D64" s="19" t="s">
        <v>387</v>
      </c>
      <c r="E64" s="9" t="s">
        <v>773</v>
      </c>
      <c r="F64" s="9" t="s">
        <v>774</v>
      </c>
      <c r="G64" s="9" t="s">
        <v>580</v>
      </c>
      <c r="H64" s="30" t="s">
        <v>592</v>
      </c>
      <c r="I64" s="9" t="s">
        <v>775</v>
      </c>
      <c r="J64" s="9" t="s">
        <v>776</v>
      </c>
      <c r="K64" s="9"/>
      <c r="L64" s="9" t="s">
        <v>104</v>
      </c>
      <c r="M64" s="23">
        <f>VLOOKUP($A64,export_geocoded!$A$2:$T$89,M$1,FALSE)</f>
        <v>47.182488</v>
      </c>
      <c r="N64" s="23">
        <f>VLOOKUP($A64,export_geocoded!$A$2:$T$89,N$1,FALSE)</f>
        <v>-0.693821</v>
      </c>
      <c r="O64" s="23" t="str">
        <f>VLOOKUP($A64,export_geocoded!$A$2:$T$89,O$1,FALSE)</f>
        <v>5 Rue de la Gagnerie (Melay) 49120 Chemillé-en-Anjou</v>
      </c>
      <c r="P64" s="23">
        <f>VLOOKUP($A64,export_geocoded!$A$2:$T$89,P$1,FALSE)</f>
        <v>0.45</v>
      </c>
      <c r="Q64" s="23" t="str">
        <f>VLOOKUP($A64,export_geocoded!$A$2:$T$89,Q$1,FALSE)</f>
        <v>housenumber</v>
      </c>
      <c r="R64" s="23" t="str">
        <f>VLOOKUP($A64,export_geocoded!$A$2:$T$89,R$1,FALSE)</f>
        <v>49199_0050_00005</v>
      </c>
      <c r="S64" s="23">
        <f>VLOOKUP($A64,export_geocoded!$A$2:$T$89,S$1,FALSE)</f>
        <v>5</v>
      </c>
      <c r="T64" s="23" t="str">
        <f>VLOOKUP($A64,export_geocoded!$A$2:$T$89,T$1,FALSE)</f>
        <v>Rue de la Gagnerie (Melay)</v>
      </c>
      <c r="U64" s="23" t="str">
        <f>VLOOKUP($A64,export_geocoded!$A$2:$T$89,U$1,FALSE)</f>
        <v/>
      </c>
      <c r="V64" s="23">
        <f>VLOOKUP($A64,export_geocoded!$A$2:$T$89,V$1,FALSE)</f>
        <v>49120</v>
      </c>
      <c r="W64" s="23" t="str">
        <f>VLOOKUP($A64,export_geocoded!$A$2:$T$89,W$1,FALSE)</f>
        <v>Chemillé-en-Anjou</v>
      </c>
      <c r="X64" s="23" t="str">
        <f>VLOOKUP($A64,export_geocoded!$A$2:$T$89,X$1,FALSE)</f>
        <v>49, Maine-et-Loire, Pays de la Loire</v>
      </c>
      <c r="Y64" s="23">
        <f>VLOOKUP($A64,export_geocoded!$A$2:$T$89,Y$1,FALSE)</f>
        <v>49092</v>
      </c>
      <c r="Z64" s="23">
        <f>VLOOKUP($A64,export_geocoded!$A$2:$T$89,Z$1,FALSE)</f>
        <v>49199</v>
      </c>
      <c r="AA64" s="23" t="str">
        <f>VLOOKUP($A64,export_geocoded!$A$2:$T$89,AA$1,FALSE)</f>
        <v>Melay</v>
      </c>
      <c r="AB64" s="23" t="str">
        <f>VLOOKUP($A64,export_geocoded!$A$2:$T$89,AB$1,FALSE)</f>
        <v/>
      </c>
      <c r="AC64" s="9"/>
      <c r="AD64" s="9"/>
      <c r="AE64" s="9"/>
      <c r="AF64" s="9"/>
    </row>
    <row r="65" ht="15.75" customHeight="1">
      <c r="A65" s="16">
        <v>63.0</v>
      </c>
      <c r="B65" s="18" t="s">
        <v>29</v>
      </c>
      <c r="C65" s="19" t="s">
        <v>394</v>
      </c>
      <c r="D65" s="19" t="s">
        <v>395</v>
      </c>
      <c r="E65" s="9" t="s">
        <v>777</v>
      </c>
      <c r="F65" s="9" t="s">
        <v>778</v>
      </c>
      <c r="G65" s="9" t="s">
        <v>37</v>
      </c>
      <c r="H65" s="9" t="s">
        <v>38</v>
      </c>
      <c r="I65" s="9" t="s">
        <v>779</v>
      </c>
      <c r="J65" s="9" t="s">
        <v>780</v>
      </c>
      <c r="K65" s="9" t="s">
        <v>781</v>
      </c>
      <c r="L65" s="9" t="s">
        <v>42</v>
      </c>
      <c r="M65" s="23">
        <f>VLOOKUP($A65,export_geocoded!$A$2:$T$89,M$1,FALSE)</f>
        <v>47.472107</v>
      </c>
      <c r="N65" s="23">
        <f>VLOOKUP($A65,export_geocoded!$A$2:$T$89,N$1,FALSE)</f>
        <v>-0.551202</v>
      </c>
      <c r="O65" s="23" t="str">
        <f>VLOOKUP($A65,export_geocoded!$A$2:$T$89,O$1,FALSE)</f>
        <v>25 Rue Lenepveu 49100 Angers</v>
      </c>
      <c r="P65" s="23">
        <f>VLOOKUP($A65,export_geocoded!$A$2:$T$89,P$1,FALSE)</f>
        <v>0.84</v>
      </c>
      <c r="Q65" s="23" t="str">
        <f>VLOOKUP($A65,export_geocoded!$A$2:$T$89,Q$1,FALSE)</f>
        <v>housenumber</v>
      </c>
      <c r="R65" s="23" t="str">
        <f>VLOOKUP($A65,export_geocoded!$A$2:$T$89,R$1,FALSE)</f>
        <v>49007_4750_00025</v>
      </c>
      <c r="S65" s="23">
        <f>VLOOKUP($A65,export_geocoded!$A$2:$T$89,S$1,FALSE)</f>
        <v>25</v>
      </c>
      <c r="T65" s="23" t="str">
        <f>VLOOKUP($A65,export_geocoded!$A$2:$T$89,T$1,FALSE)</f>
        <v>Rue Lenepveu</v>
      </c>
      <c r="U65" s="23" t="str">
        <f>VLOOKUP($A65,export_geocoded!$A$2:$T$89,U$1,FALSE)</f>
        <v/>
      </c>
      <c r="V65" s="23">
        <f>VLOOKUP($A65,export_geocoded!$A$2:$T$89,V$1,FALSE)</f>
        <v>49100</v>
      </c>
      <c r="W65" s="23" t="str">
        <f>VLOOKUP($A65,export_geocoded!$A$2:$T$89,W$1,FALSE)</f>
        <v>Angers</v>
      </c>
      <c r="X65" s="23" t="str">
        <f>VLOOKUP($A65,export_geocoded!$A$2:$T$89,X$1,FALSE)</f>
        <v>49, Maine-et-Loire, Pays de la Loire</v>
      </c>
      <c r="Y65" s="23">
        <f>VLOOKUP($A65,export_geocoded!$A$2:$T$89,Y$1,FALSE)</f>
        <v>49007</v>
      </c>
      <c r="Z65" s="23" t="str">
        <f>VLOOKUP($A65,export_geocoded!$A$2:$T$89,Z$1,FALSE)</f>
        <v/>
      </c>
      <c r="AA65" s="23" t="str">
        <f>VLOOKUP($A65,export_geocoded!$A$2:$T$89,AA$1,FALSE)</f>
        <v/>
      </c>
      <c r="AB65" s="23" t="str">
        <f>VLOOKUP($A65,export_geocoded!$A$2:$T$89,AB$1,FALSE)</f>
        <v/>
      </c>
      <c r="AC65" s="9"/>
      <c r="AD65" s="9"/>
      <c r="AE65" s="9"/>
      <c r="AF65" s="9"/>
    </row>
    <row r="66" ht="14.25" customHeight="1">
      <c r="A66" s="16">
        <v>64.0</v>
      </c>
      <c r="B66" s="18" t="s">
        <v>29</v>
      </c>
      <c r="C66" s="19" t="s">
        <v>403</v>
      </c>
      <c r="D66" s="19" t="s">
        <v>404</v>
      </c>
      <c r="E66" s="9" t="s">
        <v>782</v>
      </c>
      <c r="F66" s="9" t="s">
        <v>783</v>
      </c>
      <c r="G66" s="9" t="s">
        <v>37</v>
      </c>
      <c r="H66" s="9" t="s">
        <v>38</v>
      </c>
      <c r="I66" s="9" t="s">
        <v>784</v>
      </c>
      <c r="J66" s="9" t="s">
        <v>785</v>
      </c>
      <c r="K66" s="9" t="s">
        <v>786</v>
      </c>
      <c r="L66" s="9" t="s">
        <v>42</v>
      </c>
      <c r="M66" s="23">
        <f>VLOOKUP($A66,export_geocoded!$A$2:$T$89,M$1,FALSE)</f>
        <v>47.476745</v>
      </c>
      <c r="N66" s="23">
        <f>VLOOKUP($A66,export_geocoded!$A$2:$T$89,N$1,FALSE)</f>
        <v>-0.5433</v>
      </c>
      <c r="O66" s="23" t="str">
        <f>VLOOKUP($A66,export_geocoded!$A$2:$T$89,O$1,FALSE)</f>
        <v>1 Rue Saint-samson 49100 Angers</v>
      </c>
      <c r="P66" s="23">
        <f>VLOOKUP($A66,export_geocoded!$A$2:$T$89,P$1,FALSE)</f>
        <v>0.96</v>
      </c>
      <c r="Q66" s="23" t="str">
        <f>VLOOKUP($A66,export_geocoded!$A$2:$T$89,Q$1,FALSE)</f>
        <v>housenumber</v>
      </c>
      <c r="R66" s="23" t="str">
        <f>VLOOKUP($A66,export_geocoded!$A$2:$T$89,R$1,FALSE)</f>
        <v>49007_7345_00001</v>
      </c>
      <c r="S66" s="23">
        <f>VLOOKUP($A66,export_geocoded!$A$2:$T$89,S$1,FALSE)</f>
        <v>1</v>
      </c>
      <c r="T66" s="23" t="str">
        <f>VLOOKUP($A66,export_geocoded!$A$2:$T$89,T$1,FALSE)</f>
        <v>Rue Saint-samson</v>
      </c>
      <c r="U66" s="23" t="str">
        <f>VLOOKUP($A66,export_geocoded!$A$2:$T$89,U$1,FALSE)</f>
        <v/>
      </c>
      <c r="V66" s="23">
        <f>VLOOKUP($A66,export_geocoded!$A$2:$T$89,V$1,FALSE)</f>
        <v>49100</v>
      </c>
      <c r="W66" s="23" t="str">
        <f>VLOOKUP($A66,export_geocoded!$A$2:$T$89,W$1,FALSE)</f>
        <v>Angers</v>
      </c>
      <c r="X66" s="23" t="str">
        <f>VLOOKUP($A66,export_geocoded!$A$2:$T$89,X$1,FALSE)</f>
        <v>49, Maine-et-Loire, Pays de la Loire</v>
      </c>
      <c r="Y66" s="23">
        <f>VLOOKUP($A66,export_geocoded!$A$2:$T$89,Y$1,FALSE)</f>
        <v>49007</v>
      </c>
      <c r="Z66" s="23" t="str">
        <f>VLOOKUP($A66,export_geocoded!$A$2:$T$89,Z$1,FALSE)</f>
        <v/>
      </c>
      <c r="AA66" s="23" t="str">
        <f>VLOOKUP($A66,export_geocoded!$A$2:$T$89,AA$1,FALSE)</f>
        <v/>
      </c>
      <c r="AB66" s="23" t="str">
        <f>VLOOKUP($A66,export_geocoded!$A$2:$T$89,AB$1,FALSE)</f>
        <v/>
      </c>
      <c r="AC66" s="9"/>
      <c r="AD66" s="9"/>
      <c r="AE66" s="9"/>
      <c r="AF66" s="9"/>
    </row>
    <row r="67" ht="14.25" customHeight="1">
      <c r="A67" s="16">
        <v>65.0</v>
      </c>
      <c r="B67" s="18" t="s">
        <v>29</v>
      </c>
      <c r="C67" s="19" t="s">
        <v>410</v>
      </c>
      <c r="D67" s="19" t="s">
        <v>411</v>
      </c>
      <c r="E67" s="9" t="s">
        <v>782</v>
      </c>
      <c r="F67" s="9" t="s">
        <v>783</v>
      </c>
      <c r="G67" s="9" t="s">
        <v>37</v>
      </c>
      <c r="H67" s="9" t="s">
        <v>38</v>
      </c>
      <c r="I67" s="9" t="s">
        <v>784</v>
      </c>
      <c r="J67" s="9" t="s">
        <v>785</v>
      </c>
      <c r="K67" s="9"/>
      <c r="L67" s="9" t="s">
        <v>42</v>
      </c>
      <c r="M67" s="23">
        <f>VLOOKUP($A67,export_geocoded!$A$2:$T$89,M$1,FALSE)</f>
        <v>47.471331</v>
      </c>
      <c r="N67" s="23">
        <f>VLOOKUP($A67,export_geocoded!$A$2:$T$89,N$1,FALSE)</f>
        <v>-0.5497</v>
      </c>
      <c r="O67" s="23" t="str">
        <f>VLOOKUP($A67,export_geocoded!$A$2:$T$89,O$1,FALSE)</f>
        <v>12 Rue Saint-maurille 49100 Angers</v>
      </c>
      <c r="P67" s="23">
        <f>VLOOKUP($A67,export_geocoded!$A$2:$T$89,P$1,FALSE)</f>
        <v>0.96</v>
      </c>
      <c r="Q67" s="23" t="str">
        <f>VLOOKUP($A67,export_geocoded!$A$2:$T$89,Q$1,FALSE)</f>
        <v>housenumber</v>
      </c>
      <c r="R67" s="23" t="str">
        <f>VLOOKUP($A67,export_geocoded!$A$2:$T$89,R$1,FALSE)</f>
        <v>49007_7310_00012</v>
      </c>
      <c r="S67" s="23">
        <f>VLOOKUP($A67,export_geocoded!$A$2:$T$89,S$1,FALSE)</f>
        <v>12</v>
      </c>
      <c r="T67" s="23" t="str">
        <f>VLOOKUP($A67,export_geocoded!$A$2:$T$89,T$1,FALSE)</f>
        <v>Rue Saint-maurille</v>
      </c>
      <c r="U67" s="23" t="str">
        <f>VLOOKUP($A67,export_geocoded!$A$2:$T$89,U$1,FALSE)</f>
        <v/>
      </c>
      <c r="V67" s="23">
        <f>VLOOKUP($A67,export_geocoded!$A$2:$T$89,V$1,FALSE)</f>
        <v>49100</v>
      </c>
      <c r="W67" s="23" t="str">
        <f>VLOOKUP($A67,export_geocoded!$A$2:$T$89,W$1,FALSE)</f>
        <v>Angers</v>
      </c>
      <c r="X67" s="23" t="str">
        <f>VLOOKUP($A67,export_geocoded!$A$2:$T$89,X$1,FALSE)</f>
        <v>49, Maine-et-Loire, Pays de la Loire</v>
      </c>
      <c r="Y67" s="23">
        <f>VLOOKUP($A67,export_geocoded!$A$2:$T$89,Y$1,FALSE)</f>
        <v>49007</v>
      </c>
      <c r="Z67" s="23" t="str">
        <f>VLOOKUP($A67,export_geocoded!$A$2:$T$89,Z$1,FALSE)</f>
        <v/>
      </c>
      <c r="AA67" s="23" t="str">
        <f>VLOOKUP($A67,export_geocoded!$A$2:$T$89,AA$1,FALSE)</f>
        <v/>
      </c>
      <c r="AB67" s="23" t="str">
        <f>VLOOKUP($A67,export_geocoded!$A$2:$T$89,AB$1,FALSE)</f>
        <v/>
      </c>
      <c r="AC67" s="9"/>
      <c r="AD67" s="9"/>
      <c r="AE67" s="9"/>
      <c r="AF67" s="9"/>
    </row>
    <row r="68" ht="14.25" customHeight="1">
      <c r="A68" s="16">
        <v>66.0</v>
      </c>
      <c r="B68" s="18" t="s">
        <v>29</v>
      </c>
      <c r="C68" s="19" t="s">
        <v>415</v>
      </c>
      <c r="D68" s="19" t="s">
        <v>416</v>
      </c>
      <c r="E68" s="9" t="s">
        <v>787</v>
      </c>
      <c r="F68" s="9" t="s">
        <v>788</v>
      </c>
      <c r="G68" s="9" t="s">
        <v>37</v>
      </c>
      <c r="H68" s="9" t="s">
        <v>38</v>
      </c>
      <c r="I68" s="9" t="s">
        <v>789</v>
      </c>
      <c r="J68" s="9" t="s">
        <v>790</v>
      </c>
      <c r="K68" s="9" t="s">
        <v>791</v>
      </c>
      <c r="L68" s="9" t="s">
        <v>104</v>
      </c>
      <c r="M68" s="23">
        <f>VLOOKUP($A68,export_geocoded!$A$2:$T$89,M$1,FALSE)</f>
        <v>47.473792</v>
      </c>
      <c r="N68" s="23">
        <f>VLOOKUP($A68,export_geocoded!$A$2:$T$89,N$1,FALSE)</f>
        <v>-0.548854</v>
      </c>
      <c r="O68" s="23" t="str">
        <f>VLOOKUP($A68,export_geocoded!$A$2:$T$89,O$1,FALSE)</f>
        <v>12 Place Louis Imbach 49100 Angers</v>
      </c>
      <c r="P68" s="23">
        <f>VLOOKUP($A68,export_geocoded!$A$2:$T$89,P$1,FALSE)</f>
        <v>0.8</v>
      </c>
      <c r="Q68" s="23" t="str">
        <f>VLOOKUP($A68,export_geocoded!$A$2:$T$89,Q$1,FALSE)</f>
        <v>housenumber</v>
      </c>
      <c r="R68" s="23" t="str">
        <f>VLOOKUP($A68,export_geocoded!$A$2:$T$89,R$1,FALSE)</f>
        <v>49007_4970_00012</v>
      </c>
      <c r="S68" s="23">
        <f>VLOOKUP($A68,export_geocoded!$A$2:$T$89,S$1,FALSE)</f>
        <v>12</v>
      </c>
      <c r="T68" s="23" t="str">
        <f>VLOOKUP($A68,export_geocoded!$A$2:$T$89,T$1,FALSE)</f>
        <v>Place Louis Imbach</v>
      </c>
      <c r="U68" s="23" t="str">
        <f>VLOOKUP($A68,export_geocoded!$A$2:$T$89,U$1,FALSE)</f>
        <v/>
      </c>
      <c r="V68" s="23">
        <f>VLOOKUP($A68,export_geocoded!$A$2:$T$89,V$1,FALSE)</f>
        <v>49100</v>
      </c>
      <c r="W68" s="23" t="str">
        <f>VLOOKUP($A68,export_geocoded!$A$2:$T$89,W$1,FALSE)</f>
        <v>Angers</v>
      </c>
      <c r="X68" s="23" t="str">
        <f>VLOOKUP($A68,export_geocoded!$A$2:$T$89,X$1,FALSE)</f>
        <v>49, Maine-et-Loire, Pays de la Loire</v>
      </c>
      <c r="Y68" s="23">
        <f>VLOOKUP($A68,export_geocoded!$A$2:$T$89,Y$1,FALSE)</f>
        <v>49007</v>
      </c>
      <c r="Z68" s="23" t="str">
        <f>VLOOKUP($A68,export_geocoded!$A$2:$T$89,Z$1,FALSE)</f>
        <v/>
      </c>
      <c r="AA68" s="23" t="str">
        <f>VLOOKUP($A68,export_geocoded!$A$2:$T$89,AA$1,FALSE)</f>
        <v/>
      </c>
      <c r="AB68" s="23" t="str">
        <f>VLOOKUP($A68,export_geocoded!$A$2:$T$89,AB$1,FALSE)</f>
        <v/>
      </c>
      <c r="AC68" s="9"/>
      <c r="AD68" s="9"/>
      <c r="AE68" s="9"/>
      <c r="AF68" s="9"/>
    </row>
    <row r="69" ht="12.75" customHeight="1">
      <c r="A69" s="16">
        <v>67.0</v>
      </c>
      <c r="B69" s="18" t="s">
        <v>29</v>
      </c>
      <c r="C69" s="19" t="s">
        <v>420</v>
      </c>
      <c r="D69" s="19" t="s">
        <v>421</v>
      </c>
      <c r="E69" s="9" t="s">
        <v>792</v>
      </c>
      <c r="F69" s="9" t="s">
        <v>793</v>
      </c>
      <c r="G69" s="9" t="s">
        <v>37</v>
      </c>
      <c r="H69" s="9" t="s">
        <v>38</v>
      </c>
      <c r="I69" s="9" t="s">
        <v>794</v>
      </c>
      <c r="J69" s="9" t="s">
        <v>795</v>
      </c>
      <c r="K69" s="9" t="s">
        <v>796</v>
      </c>
      <c r="L69" s="9" t="s">
        <v>42</v>
      </c>
      <c r="M69" s="23">
        <f>VLOOKUP($A69,export_geocoded!$A$2:$T$89,M$1,FALSE)</f>
        <v>47.465918</v>
      </c>
      <c r="N69" s="23">
        <f>VLOOKUP($A69,export_geocoded!$A$2:$T$89,N$1,FALSE)</f>
        <v>-0.559505</v>
      </c>
      <c r="O69" s="23" t="str">
        <f>VLOOKUP($A69,export_geocoded!$A$2:$T$89,O$1,FALSE)</f>
        <v>6 Rue René Bremont 49100 Angers</v>
      </c>
      <c r="P69" s="23">
        <f>VLOOKUP($A69,export_geocoded!$A$2:$T$89,P$1,FALSE)</f>
        <v>0.96</v>
      </c>
      <c r="Q69" s="23" t="str">
        <f>VLOOKUP($A69,export_geocoded!$A$2:$T$89,Q$1,FALSE)</f>
        <v>housenumber</v>
      </c>
      <c r="R69" s="23" t="str">
        <f>VLOOKUP($A69,export_geocoded!$A$2:$T$89,R$1,FALSE)</f>
        <v>49007_6730_00006</v>
      </c>
      <c r="S69" s="23">
        <f>VLOOKUP($A69,export_geocoded!$A$2:$T$89,S$1,FALSE)</f>
        <v>6</v>
      </c>
      <c r="T69" s="23" t="str">
        <f>VLOOKUP($A69,export_geocoded!$A$2:$T$89,T$1,FALSE)</f>
        <v>Rue René Bremont</v>
      </c>
      <c r="U69" s="23" t="str">
        <f>VLOOKUP($A69,export_geocoded!$A$2:$T$89,U$1,FALSE)</f>
        <v/>
      </c>
      <c r="V69" s="23">
        <f>VLOOKUP($A69,export_geocoded!$A$2:$T$89,V$1,FALSE)</f>
        <v>49100</v>
      </c>
      <c r="W69" s="23" t="str">
        <f>VLOOKUP($A69,export_geocoded!$A$2:$T$89,W$1,FALSE)</f>
        <v>Angers</v>
      </c>
      <c r="X69" s="23" t="str">
        <f>VLOOKUP($A69,export_geocoded!$A$2:$T$89,X$1,FALSE)</f>
        <v>49, Maine-et-Loire, Pays de la Loire</v>
      </c>
      <c r="Y69" s="23">
        <f>VLOOKUP($A69,export_geocoded!$A$2:$T$89,Y$1,FALSE)</f>
        <v>49007</v>
      </c>
      <c r="Z69" s="23" t="str">
        <f>VLOOKUP($A69,export_geocoded!$A$2:$T$89,Z$1,FALSE)</f>
        <v/>
      </c>
      <c r="AA69" s="23" t="str">
        <f>VLOOKUP($A69,export_geocoded!$A$2:$T$89,AA$1,FALSE)</f>
        <v/>
      </c>
      <c r="AB69" s="23" t="str">
        <f>VLOOKUP($A69,export_geocoded!$A$2:$T$89,AB$1,FALSE)</f>
        <v/>
      </c>
      <c r="AC69" s="9"/>
      <c r="AD69" s="9"/>
      <c r="AE69" s="9"/>
      <c r="AF69" s="9"/>
    </row>
    <row r="70" ht="14.25" customHeight="1">
      <c r="A70" s="16">
        <v>68.0</v>
      </c>
      <c r="B70" s="18" t="s">
        <v>120</v>
      </c>
      <c r="C70" s="9" t="s">
        <v>425</v>
      </c>
      <c r="D70" s="9" t="s">
        <v>426</v>
      </c>
      <c r="E70" s="9" t="s">
        <v>797</v>
      </c>
      <c r="F70" s="9" t="s">
        <v>798</v>
      </c>
      <c r="G70" s="9" t="s">
        <v>580</v>
      </c>
      <c r="H70" s="30" t="s">
        <v>592</v>
      </c>
      <c r="I70" s="9" t="s">
        <v>799</v>
      </c>
      <c r="J70" s="9" t="s">
        <v>800</v>
      </c>
      <c r="K70" s="9" t="s">
        <v>801</v>
      </c>
      <c r="L70" s="9" t="s">
        <v>104</v>
      </c>
      <c r="M70" s="23">
        <f>VLOOKUP($A70,export_geocoded!$A$2:$T$89,M$1,FALSE)</f>
        <v>47.48428</v>
      </c>
      <c r="N70" s="23">
        <f>VLOOKUP($A70,export_geocoded!$A$2:$T$89,N$1,FALSE)</f>
        <v>-0.534164</v>
      </c>
      <c r="O70" s="23" t="str">
        <f>VLOOKUP($A70,export_geocoded!$A$2:$T$89,O$1,FALSE)</f>
        <v>122 Rue de la Chalouère 49100 Angers</v>
      </c>
      <c r="P70" s="23">
        <f>VLOOKUP($A70,export_geocoded!$A$2:$T$89,P$1,FALSE)</f>
        <v>0.96</v>
      </c>
      <c r="Q70" s="23" t="str">
        <f>VLOOKUP($A70,export_geocoded!$A$2:$T$89,Q$1,FALSE)</f>
        <v>housenumber</v>
      </c>
      <c r="R70" s="23" t="str">
        <f>VLOOKUP($A70,export_geocoded!$A$2:$T$89,R$1,FALSE)</f>
        <v>49007_1480_00122</v>
      </c>
      <c r="S70" s="23">
        <f>VLOOKUP($A70,export_geocoded!$A$2:$T$89,S$1,FALSE)</f>
        <v>122</v>
      </c>
      <c r="T70" s="23" t="str">
        <f>VLOOKUP($A70,export_geocoded!$A$2:$T$89,T$1,FALSE)</f>
        <v>Rue de la Chalouère</v>
      </c>
      <c r="U70" s="23" t="str">
        <f>VLOOKUP($A70,export_geocoded!$A$2:$T$89,U$1,FALSE)</f>
        <v/>
      </c>
      <c r="V70" s="23">
        <f>VLOOKUP($A70,export_geocoded!$A$2:$T$89,V$1,FALSE)</f>
        <v>49100</v>
      </c>
      <c r="W70" s="23" t="str">
        <f>VLOOKUP($A70,export_geocoded!$A$2:$T$89,W$1,FALSE)</f>
        <v>Angers</v>
      </c>
      <c r="X70" s="23" t="str">
        <f>VLOOKUP($A70,export_geocoded!$A$2:$T$89,X$1,FALSE)</f>
        <v>49, Maine-et-Loire, Pays de la Loire</v>
      </c>
      <c r="Y70" s="23">
        <f>VLOOKUP($A70,export_geocoded!$A$2:$T$89,Y$1,FALSE)</f>
        <v>49007</v>
      </c>
      <c r="Z70" s="23" t="str">
        <f>VLOOKUP($A70,export_geocoded!$A$2:$T$89,Z$1,FALSE)</f>
        <v/>
      </c>
      <c r="AA70" s="23" t="str">
        <f>VLOOKUP($A70,export_geocoded!$A$2:$T$89,AA$1,FALSE)</f>
        <v/>
      </c>
      <c r="AB70" s="23" t="str">
        <f>VLOOKUP($A70,export_geocoded!$A$2:$T$89,AB$1,FALSE)</f>
        <v/>
      </c>
      <c r="AC70" s="9"/>
      <c r="AD70" s="9"/>
      <c r="AE70" s="9"/>
      <c r="AF70" s="9"/>
    </row>
    <row r="71" ht="14.25" customHeight="1">
      <c r="A71" s="16">
        <v>69.0</v>
      </c>
      <c r="B71" s="18" t="s">
        <v>120</v>
      </c>
      <c r="C71" s="9" t="s">
        <v>429</v>
      </c>
      <c r="D71" s="9" t="s">
        <v>802</v>
      </c>
      <c r="E71" s="9" t="s">
        <v>98</v>
      </c>
      <c r="F71" s="9" t="s">
        <v>803</v>
      </c>
      <c r="G71" s="9" t="s">
        <v>580</v>
      </c>
      <c r="H71" s="30" t="s">
        <v>612</v>
      </c>
      <c r="I71" s="9" t="s">
        <v>804</v>
      </c>
      <c r="J71" s="9" t="s">
        <v>805</v>
      </c>
      <c r="K71" s="9" t="s">
        <v>806</v>
      </c>
      <c r="L71" s="9" t="s">
        <v>572</v>
      </c>
      <c r="M71" s="23">
        <f>VLOOKUP($A71,export_geocoded!$A$2:$T$89,M$1,FALSE)</f>
        <v>47.442048</v>
      </c>
      <c r="N71" s="23">
        <f>VLOOKUP($A71,export_geocoded!$A$2:$T$89,N$1,FALSE)</f>
        <v>-0.565845</v>
      </c>
      <c r="O71" s="23" t="str">
        <f>VLOOKUP($A71,export_geocoded!$A$2:$T$89,O$1,FALSE)</f>
        <v>36 Rue du Lierre 49000 Angers</v>
      </c>
      <c r="P71" s="23">
        <f>VLOOKUP($A71,export_geocoded!$A$2:$T$89,P$1,FALSE)</f>
        <v>0.56</v>
      </c>
      <c r="Q71" s="23" t="str">
        <f>VLOOKUP($A71,export_geocoded!$A$2:$T$89,Q$1,FALSE)</f>
        <v>housenumber</v>
      </c>
      <c r="R71" s="23" t="str">
        <f>VLOOKUP($A71,export_geocoded!$A$2:$T$89,R$1,FALSE)</f>
        <v>49007_4813_00036</v>
      </c>
      <c r="S71" s="23">
        <f>VLOOKUP($A71,export_geocoded!$A$2:$T$89,S$1,FALSE)</f>
        <v>36</v>
      </c>
      <c r="T71" s="23" t="str">
        <f>VLOOKUP($A71,export_geocoded!$A$2:$T$89,T$1,FALSE)</f>
        <v>Rue du Lierre</v>
      </c>
      <c r="U71" s="23" t="str">
        <f>VLOOKUP($A71,export_geocoded!$A$2:$T$89,U$1,FALSE)</f>
        <v/>
      </c>
      <c r="V71" s="23">
        <f>VLOOKUP($A71,export_geocoded!$A$2:$T$89,V$1,FALSE)</f>
        <v>49000</v>
      </c>
      <c r="W71" s="23" t="str">
        <f>VLOOKUP($A71,export_geocoded!$A$2:$T$89,W$1,FALSE)</f>
        <v>Angers</v>
      </c>
      <c r="X71" s="23" t="str">
        <f>VLOOKUP($A71,export_geocoded!$A$2:$T$89,X$1,FALSE)</f>
        <v>49, Maine-et-Loire, Pays de la Loire</v>
      </c>
      <c r="Y71" s="23">
        <f>VLOOKUP($A71,export_geocoded!$A$2:$T$89,Y$1,FALSE)</f>
        <v>49007</v>
      </c>
      <c r="Z71" s="23" t="str">
        <f>VLOOKUP($A71,export_geocoded!$A$2:$T$89,Z$1,FALSE)</f>
        <v/>
      </c>
      <c r="AA71" s="23" t="str">
        <f>VLOOKUP($A71,export_geocoded!$A$2:$T$89,AA$1,FALSE)</f>
        <v/>
      </c>
      <c r="AB71" s="23" t="str">
        <f>VLOOKUP($A71,export_geocoded!$A$2:$T$89,AB$1,FALSE)</f>
        <v/>
      </c>
      <c r="AC71" s="9"/>
      <c r="AD71" s="9"/>
      <c r="AE71" s="9"/>
      <c r="AF71" s="9"/>
    </row>
    <row r="72" ht="14.25" customHeight="1">
      <c r="A72" s="16">
        <v>70.0</v>
      </c>
      <c r="B72" s="18" t="s">
        <v>120</v>
      </c>
      <c r="C72" s="9" t="s">
        <v>434</v>
      </c>
      <c r="D72" s="9" t="s">
        <v>807</v>
      </c>
      <c r="E72" s="9" t="s">
        <v>808</v>
      </c>
      <c r="F72" s="9" t="s">
        <v>809</v>
      </c>
      <c r="G72" s="9" t="s">
        <v>580</v>
      </c>
      <c r="H72" s="30" t="s">
        <v>592</v>
      </c>
      <c r="I72" s="9" t="s">
        <v>810</v>
      </c>
      <c r="J72" s="9" t="s">
        <v>811</v>
      </c>
      <c r="K72" s="9" t="s">
        <v>812</v>
      </c>
      <c r="L72" s="9" t="s">
        <v>104</v>
      </c>
      <c r="M72" s="23">
        <f>VLOOKUP($A72,export_geocoded!$A$2:$T$89,M$1,FALSE)</f>
        <v>47.363404</v>
      </c>
      <c r="N72" s="23">
        <f>VLOOKUP($A72,export_geocoded!$A$2:$T$89,N$1,FALSE)</f>
        <v>-0.638889</v>
      </c>
      <c r="O72" s="23" t="str">
        <f>VLOOKUP($A72,export_geocoded!$A$2:$T$89,O$1,FALSE)</f>
        <v>Le Clos des Gours 49190 Rochefort-sur-Loire</v>
      </c>
      <c r="P72" s="23">
        <f>VLOOKUP($A72,export_geocoded!$A$2:$T$89,P$1,FALSE)</f>
        <v>0.72</v>
      </c>
      <c r="Q72" s="23" t="str">
        <f>VLOOKUP($A72,export_geocoded!$A$2:$T$89,Q$1,FALSE)</f>
        <v>locality</v>
      </c>
      <c r="R72" s="23" t="str">
        <f>VLOOKUP($A72,export_geocoded!$A$2:$T$89,R$1,FALSE)</f>
        <v>49259_b147</v>
      </c>
      <c r="S72" s="23" t="str">
        <f>VLOOKUP($A72,export_geocoded!$A$2:$T$89,S$1,FALSE)</f>
        <v/>
      </c>
      <c r="T72" s="23" t="str">
        <f>VLOOKUP($A72,export_geocoded!$A$2:$T$89,T$1,FALSE)</f>
        <v>Le Clos des Gours</v>
      </c>
      <c r="U72" s="23" t="str">
        <f>VLOOKUP($A72,export_geocoded!$A$2:$T$89,U$1,FALSE)</f>
        <v/>
      </c>
      <c r="V72" s="23">
        <f>VLOOKUP($A72,export_geocoded!$A$2:$T$89,V$1,FALSE)</f>
        <v>49190</v>
      </c>
      <c r="W72" s="23" t="str">
        <f>VLOOKUP($A72,export_geocoded!$A$2:$T$89,W$1,FALSE)</f>
        <v>Rochefort-sur-Loire</v>
      </c>
      <c r="X72" s="23" t="str">
        <f>VLOOKUP($A72,export_geocoded!$A$2:$T$89,X$1,FALSE)</f>
        <v>49, Maine-et-Loire, Pays de la Loire</v>
      </c>
      <c r="Y72" s="23">
        <f>VLOOKUP($A72,export_geocoded!$A$2:$T$89,Y$1,FALSE)</f>
        <v>49259</v>
      </c>
      <c r="Z72" s="23" t="str">
        <f>VLOOKUP($A72,export_geocoded!$A$2:$T$89,Z$1,FALSE)</f>
        <v/>
      </c>
      <c r="AA72" s="23" t="str">
        <f>VLOOKUP($A72,export_geocoded!$A$2:$T$89,AA$1,FALSE)</f>
        <v/>
      </c>
      <c r="AB72" s="23" t="str">
        <f>VLOOKUP($A72,export_geocoded!$A$2:$T$89,AB$1,FALSE)</f>
        <v/>
      </c>
      <c r="AC72" s="9"/>
      <c r="AD72" s="9"/>
      <c r="AE72" s="9"/>
      <c r="AF72" s="9"/>
    </row>
    <row r="73" ht="14.25" customHeight="1">
      <c r="A73" s="16">
        <v>71.0</v>
      </c>
      <c r="B73" s="18" t="s">
        <v>120</v>
      </c>
      <c r="C73" s="9" t="s">
        <v>441</v>
      </c>
      <c r="D73" s="9" t="s">
        <v>442</v>
      </c>
      <c r="E73" s="9" t="s">
        <v>813</v>
      </c>
      <c r="F73" s="9" t="s">
        <v>814</v>
      </c>
      <c r="G73" s="9" t="s">
        <v>580</v>
      </c>
      <c r="H73" s="30" t="s">
        <v>592</v>
      </c>
      <c r="I73" s="9" t="s">
        <v>815</v>
      </c>
      <c r="J73" s="9"/>
      <c r="K73" s="9" t="s">
        <v>816</v>
      </c>
      <c r="L73" s="9" t="s">
        <v>104</v>
      </c>
      <c r="M73" s="23">
        <f>VLOOKUP($A73,export_geocoded!$A$2:$T$89,M$1,FALSE)</f>
        <v>47.702007</v>
      </c>
      <c r="N73" s="23">
        <f>VLOOKUP($A73,export_geocoded!$A$2:$T$89,N$1,FALSE)</f>
        <v>-0.93054</v>
      </c>
      <c r="O73" s="23" t="str">
        <f>VLOOKUP($A73,export_geocoded!$A$2:$T$89,O$1,FALSE)</f>
        <v>Rue du Carreau (Nyoiseau) 49500 Segré-en-Anjou Bleu</v>
      </c>
      <c r="P73" s="23">
        <f>VLOOKUP($A73,export_geocoded!$A$2:$T$89,P$1,FALSE)</f>
        <v>0.78</v>
      </c>
      <c r="Q73" s="23" t="str">
        <f>VLOOKUP($A73,export_geocoded!$A$2:$T$89,Q$1,FALSE)</f>
        <v>locality</v>
      </c>
      <c r="R73" s="23" t="str">
        <f>VLOOKUP($A73,export_geocoded!$A$2:$T$89,R$1,FALSE)</f>
        <v>49233_0057</v>
      </c>
      <c r="S73" s="23" t="str">
        <f>VLOOKUP($A73,export_geocoded!$A$2:$T$89,S$1,FALSE)</f>
        <v/>
      </c>
      <c r="T73" s="23" t="str">
        <f>VLOOKUP($A73,export_geocoded!$A$2:$T$89,T$1,FALSE)</f>
        <v>Rue du Carreau (Nyoiseau)</v>
      </c>
      <c r="U73" s="23" t="str">
        <f>VLOOKUP($A73,export_geocoded!$A$2:$T$89,U$1,FALSE)</f>
        <v/>
      </c>
      <c r="V73" s="23">
        <f>VLOOKUP($A73,export_geocoded!$A$2:$T$89,V$1,FALSE)</f>
        <v>49500</v>
      </c>
      <c r="W73" s="23" t="str">
        <f>VLOOKUP($A73,export_geocoded!$A$2:$T$89,W$1,FALSE)</f>
        <v>Segré-en-Anjou Bleu</v>
      </c>
      <c r="X73" s="23" t="str">
        <f>VLOOKUP($A73,export_geocoded!$A$2:$T$89,X$1,FALSE)</f>
        <v>49, Maine-et-Loire, Pays de la Loire</v>
      </c>
      <c r="Y73" s="23">
        <f>VLOOKUP($A73,export_geocoded!$A$2:$T$89,Y$1,FALSE)</f>
        <v>49331</v>
      </c>
      <c r="Z73" s="23">
        <f>VLOOKUP($A73,export_geocoded!$A$2:$T$89,Z$1,FALSE)</f>
        <v>49233</v>
      </c>
      <c r="AA73" s="23" t="str">
        <f>VLOOKUP($A73,export_geocoded!$A$2:$T$89,AA$1,FALSE)</f>
        <v>Nyoiseau</v>
      </c>
      <c r="AB73" s="23" t="str">
        <f>VLOOKUP($A73,export_geocoded!$A$2:$T$89,AB$1,FALSE)</f>
        <v/>
      </c>
      <c r="AC73" s="9"/>
      <c r="AD73" s="9"/>
      <c r="AE73" s="9"/>
      <c r="AF73" s="9"/>
    </row>
    <row r="74" ht="14.25" customHeight="1">
      <c r="A74" s="16">
        <v>72.0</v>
      </c>
      <c r="B74" s="18" t="s">
        <v>120</v>
      </c>
      <c r="C74" s="9" t="s">
        <v>448</v>
      </c>
      <c r="D74" s="9" t="s">
        <v>449</v>
      </c>
      <c r="E74" s="9" t="s">
        <v>817</v>
      </c>
      <c r="F74" s="9" t="s">
        <v>818</v>
      </c>
      <c r="G74" s="9" t="s">
        <v>580</v>
      </c>
      <c r="H74" s="30" t="s">
        <v>592</v>
      </c>
      <c r="I74" s="9" t="s">
        <v>819</v>
      </c>
      <c r="J74" s="9" t="s">
        <v>820</v>
      </c>
      <c r="K74" s="9"/>
      <c r="L74" s="9" t="s">
        <v>639</v>
      </c>
      <c r="M74" s="23">
        <f>VLOOKUP($A74,export_geocoded!$A$2:$T$89,M$1,FALSE)</f>
        <v>47.359087</v>
      </c>
      <c r="N74" s="23">
        <f>VLOOKUP($A74,export_geocoded!$A$2:$T$89,N$1,FALSE)</f>
        <v>-0.649008</v>
      </c>
      <c r="O74" s="23" t="str">
        <f>VLOOKUP($A74,export_geocoded!$A$2:$T$89,O$1,FALSE)</f>
        <v>56 Avenue d'Angers 49190 Rochefort-sur-Loire</v>
      </c>
      <c r="P74" s="23">
        <f>VLOOKUP($A74,export_geocoded!$A$2:$T$89,P$1,FALSE)</f>
        <v>0.94</v>
      </c>
      <c r="Q74" s="23" t="str">
        <f>VLOOKUP($A74,export_geocoded!$A$2:$T$89,Q$1,FALSE)</f>
        <v>housenumber</v>
      </c>
      <c r="R74" s="23" t="str">
        <f>VLOOKUP($A74,export_geocoded!$A$2:$T$89,R$1,FALSE)</f>
        <v>49259_0024_00056</v>
      </c>
      <c r="S74" s="23">
        <f>VLOOKUP($A74,export_geocoded!$A$2:$T$89,S$1,FALSE)</f>
        <v>56</v>
      </c>
      <c r="T74" s="23" t="str">
        <f>VLOOKUP($A74,export_geocoded!$A$2:$T$89,T$1,FALSE)</f>
        <v>Avenue d'Angers</v>
      </c>
      <c r="U74" s="23" t="str">
        <f>VLOOKUP($A74,export_geocoded!$A$2:$T$89,U$1,FALSE)</f>
        <v/>
      </c>
      <c r="V74" s="23">
        <f>VLOOKUP($A74,export_geocoded!$A$2:$T$89,V$1,FALSE)</f>
        <v>49190</v>
      </c>
      <c r="W74" s="23" t="str">
        <f>VLOOKUP($A74,export_geocoded!$A$2:$T$89,W$1,FALSE)</f>
        <v>Rochefort-sur-Loire</v>
      </c>
      <c r="X74" s="23" t="str">
        <f>VLOOKUP($A74,export_geocoded!$A$2:$T$89,X$1,FALSE)</f>
        <v>49, Maine-et-Loire, Pays de la Loire</v>
      </c>
      <c r="Y74" s="23">
        <f>VLOOKUP($A74,export_geocoded!$A$2:$T$89,Y$1,FALSE)</f>
        <v>49259</v>
      </c>
      <c r="Z74" s="23" t="str">
        <f>VLOOKUP($A74,export_geocoded!$A$2:$T$89,Z$1,FALSE)</f>
        <v/>
      </c>
      <c r="AA74" s="23" t="str">
        <f>VLOOKUP($A74,export_geocoded!$A$2:$T$89,AA$1,FALSE)</f>
        <v/>
      </c>
      <c r="AB74" s="23" t="str">
        <f>VLOOKUP($A74,export_geocoded!$A$2:$T$89,AB$1,FALSE)</f>
        <v/>
      </c>
      <c r="AC74" s="9"/>
      <c r="AD74" s="9"/>
      <c r="AE74" s="9"/>
      <c r="AF74" s="9"/>
    </row>
    <row r="75" ht="13.5" customHeight="1">
      <c r="A75" s="16">
        <v>73.0</v>
      </c>
      <c r="B75" s="18" t="s">
        <v>197</v>
      </c>
      <c r="C75" s="9" t="s">
        <v>452</v>
      </c>
      <c r="D75" s="9" t="s">
        <v>453</v>
      </c>
      <c r="E75" s="9" t="s">
        <v>865</v>
      </c>
      <c r="F75" s="9" t="s">
        <v>866</v>
      </c>
      <c r="G75" s="9" t="s">
        <v>574</v>
      </c>
      <c r="H75" s="30" t="s">
        <v>543</v>
      </c>
      <c r="I75" s="26" t="s">
        <v>868</v>
      </c>
      <c r="J75" s="9" t="s">
        <v>869</v>
      </c>
      <c r="K75" s="9"/>
      <c r="L75" s="9" t="s">
        <v>104</v>
      </c>
      <c r="M75" s="23">
        <f>VLOOKUP($A75,export_geocoded!$A$2:$T$89,M$1,FALSE)</f>
        <v>47.472125</v>
      </c>
      <c r="N75" s="23">
        <f>VLOOKUP($A75,export_geocoded!$A$2:$T$89,N$1,FALSE)</f>
        <v>-0.35128</v>
      </c>
      <c r="O75" s="23" t="str">
        <f>VLOOKUP($A75,export_geocoded!$A$2:$T$89,O$1,FALSE)</f>
        <v>Rue de Bellevue 49800 Loire-Authion</v>
      </c>
      <c r="P75" s="23">
        <f>VLOOKUP($A75,export_geocoded!$A$2:$T$89,P$1,FALSE)</f>
        <v>0.54</v>
      </c>
      <c r="Q75" s="23" t="str">
        <f>VLOOKUP($A75,export_geocoded!$A$2:$T$89,Q$1,FALSE)</f>
        <v>street</v>
      </c>
      <c r="R75" s="23" t="str">
        <f>VLOOKUP($A75,export_geocoded!$A$2:$T$89,R$1,FALSE)</f>
        <v>49106_0022</v>
      </c>
      <c r="S75" s="23" t="str">
        <f>VLOOKUP($A75,export_geocoded!$A$2:$T$89,S$1,FALSE)</f>
        <v/>
      </c>
      <c r="T75" s="23" t="str">
        <f>VLOOKUP($A75,export_geocoded!$A$2:$T$89,T$1,FALSE)</f>
        <v>Rue de Bellevue</v>
      </c>
      <c r="U75" s="23" t="str">
        <f>VLOOKUP($A75,export_geocoded!$A$2:$T$89,U$1,FALSE)</f>
        <v/>
      </c>
      <c r="V75" s="23">
        <f>VLOOKUP($A75,export_geocoded!$A$2:$T$89,V$1,FALSE)</f>
        <v>49800</v>
      </c>
      <c r="W75" s="23" t="str">
        <f>VLOOKUP($A75,export_geocoded!$A$2:$T$89,W$1,FALSE)</f>
        <v>Loire-Authion</v>
      </c>
      <c r="X75" s="23" t="str">
        <f>VLOOKUP($A75,export_geocoded!$A$2:$T$89,X$1,FALSE)</f>
        <v>49, Maine-et-Loire, Pays de la Loire</v>
      </c>
      <c r="Y75" s="23">
        <f>VLOOKUP($A75,export_geocoded!$A$2:$T$89,Y$1,FALSE)</f>
        <v>49307</v>
      </c>
      <c r="Z75" s="23">
        <f>VLOOKUP($A75,export_geocoded!$A$2:$T$89,Z$1,FALSE)</f>
        <v>49106</v>
      </c>
      <c r="AA75" s="23" t="str">
        <f>VLOOKUP($A75,export_geocoded!$A$2:$T$89,AA$1,FALSE)</f>
        <v>Corné</v>
      </c>
      <c r="AB75" s="23" t="str">
        <f>VLOOKUP($A75,export_geocoded!$A$2:$T$89,AB$1,FALSE)</f>
        <v/>
      </c>
      <c r="AC75" s="9"/>
      <c r="AD75" s="9"/>
      <c r="AE75" s="9"/>
      <c r="AF75" s="9"/>
    </row>
    <row r="76" ht="14.25" customHeight="1">
      <c r="A76" s="16">
        <v>74.0</v>
      </c>
      <c r="B76" s="18" t="s">
        <v>197</v>
      </c>
      <c r="C76" s="19" t="s">
        <v>459</v>
      </c>
      <c r="D76" s="9" t="s">
        <v>462</v>
      </c>
      <c r="E76" s="9" t="s">
        <v>903</v>
      </c>
      <c r="F76" s="9" t="s">
        <v>904</v>
      </c>
      <c r="G76" s="9" t="s">
        <v>574</v>
      </c>
      <c r="H76" s="30" t="s">
        <v>543</v>
      </c>
      <c r="I76" s="9" t="s">
        <v>905</v>
      </c>
      <c r="J76" s="9" t="s">
        <v>906</v>
      </c>
      <c r="K76" s="9"/>
      <c r="L76" s="9" t="s">
        <v>104</v>
      </c>
      <c r="M76" s="23">
        <f>VLOOKUP($A76,export_geocoded!$A$2:$T$89,M$1,FALSE)</f>
        <v>47.406964</v>
      </c>
      <c r="N76" s="23">
        <f>VLOOKUP($A76,export_geocoded!$A$2:$T$89,N$1,FALSE)</f>
        <v>-0.757777</v>
      </c>
      <c r="O76" s="23" t="str">
        <f>VLOOKUP($A76,export_geocoded!$A$2:$T$89,O$1,FALSE)</f>
        <v>5 Rue de Savennières 49170 Saint-Georges-sur-Loire</v>
      </c>
      <c r="P76" s="23">
        <f>VLOOKUP($A76,export_geocoded!$A$2:$T$89,P$1,FALSE)</f>
        <v>0.85</v>
      </c>
      <c r="Q76" s="23" t="str">
        <f>VLOOKUP($A76,export_geocoded!$A$2:$T$89,Q$1,FALSE)</f>
        <v>housenumber</v>
      </c>
      <c r="R76" s="23" t="str">
        <f>VLOOKUP($A76,export_geocoded!$A$2:$T$89,R$1,FALSE)</f>
        <v>49283_0101_00005</v>
      </c>
      <c r="S76" s="23">
        <f>VLOOKUP($A76,export_geocoded!$A$2:$T$89,S$1,FALSE)</f>
        <v>5</v>
      </c>
      <c r="T76" s="23" t="str">
        <f>VLOOKUP($A76,export_geocoded!$A$2:$T$89,T$1,FALSE)</f>
        <v>Rue de Savennières</v>
      </c>
      <c r="U76" s="23" t="str">
        <f>VLOOKUP($A76,export_geocoded!$A$2:$T$89,U$1,FALSE)</f>
        <v/>
      </c>
      <c r="V76" s="23">
        <f>VLOOKUP($A76,export_geocoded!$A$2:$T$89,V$1,FALSE)</f>
        <v>49170</v>
      </c>
      <c r="W76" s="23" t="str">
        <f>VLOOKUP($A76,export_geocoded!$A$2:$T$89,W$1,FALSE)</f>
        <v>Saint-Georges-sur-Loire</v>
      </c>
      <c r="X76" s="23" t="str">
        <f>VLOOKUP($A76,export_geocoded!$A$2:$T$89,X$1,FALSE)</f>
        <v>49, Maine-et-Loire, Pays de la Loire</v>
      </c>
      <c r="Y76" s="23">
        <f>VLOOKUP($A76,export_geocoded!$A$2:$T$89,Y$1,FALSE)</f>
        <v>49283</v>
      </c>
      <c r="Z76" s="23" t="str">
        <f>VLOOKUP($A76,export_geocoded!$A$2:$T$89,Z$1,FALSE)</f>
        <v/>
      </c>
      <c r="AA76" s="23" t="str">
        <f>VLOOKUP($A76,export_geocoded!$A$2:$T$89,AA$1,FALSE)</f>
        <v/>
      </c>
      <c r="AB76" s="23" t="str">
        <f>VLOOKUP($A76,export_geocoded!$A$2:$T$89,AB$1,FALSE)</f>
        <v/>
      </c>
      <c r="AC76" s="9"/>
      <c r="AD76" s="9"/>
      <c r="AE76" s="9"/>
      <c r="AF76" s="9"/>
    </row>
    <row r="77" ht="14.25" customHeight="1">
      <c r="A77" s="16">
        <v>75.0</v>
      </c>
      <c r="B77" s="18" t="s">
        <v>197</v>
      </c>
      <c r="C77" s="19" t="s">
        <v>470</v>
      </c>
      <c r="D77" s="9" t="s">
        <v>471</v>
      </c>
      <c r="E77" s="9" t="s">
        <v>923</v>
      </c>
      <c r="F77" s="9" t="s">
        <v>924</v>
      </c>
      <c r="G77" s="9" t="s">
        <v>574</v>
      </c>
      <c r="H77" s="30" t="s">
        <v>543</v>
      </c>
      <c r="I77" s="9" t="s">
        <v>925</v>
      </c>
      <c r="J77" s="9"/>
      <c r="K77" s="9"/>
      <c r="L77" s="9" t="s">
        <v>104</v>
      </c>
      <c r="M77" s="23">
        <f>VLOOKUP($A77,export_geocoded!$A$2:$T$89,M$1,FALSE)</f>
        <v>47.538645</v>
      </c>
      <c r="N77" s="23">
        <f>VLOOKUP($A77,export_geocoded!$A$2:$T$89,N$1,FALSE)</f>
        <v>-0.096139</v>
      </c>
      <c r="O77" s="23" t="str">
        <f>VLOOKUP($A77,export_geocoded!$A$2:$T$89,O$1,FALSE)</f>
        <v>Square du Pont des Fées 49150 Baugé-en-Anjou</v>
      </c>
      <c r="P77" s="23">
        <f>VLOOKUP($A77,export_geocoded!$A$2:$T$89,P$1,FALSE)</f>
        <v>0.84</v>
      </c>
      <c r="Q77" s="23" t="str">
        <f>VLOOKUP($A77,export_geocoded!$A$2:$T$89,Q$1,FALSE)</f>
        <v>street</v>
      </c>
      <c r="R77" s="23" t="str">
        <f>VLOOKUP($A77,export_geocoded!$A$2:$T$89,R$1,FALSE)</f>
        <v>49018_1582</v>
      </c>
      <c r="S77" s="23" t="str">
        <f>VLOOKUP($A77,export_geocoded!$A$2:$T$89,S$1,FALSE)</f>
        <v/>
      </c>
      <c r="T77" s="23" t="str">
        <f>VLOOKUP($A77,export_geocoded!$A$2:$T$89,T$1,FALSE)</f>
        <v>Square du Pont des Fées</v>
      </c>
      <c r="U77" s="23" t="str">
        <f>VLOOKUP($A77,export_geocoded!$A$2:$T$89,U$1,FALSE)</f>
        <v/>
      </c>
      <c r="V77" s="23">
        <f>VLOOKUP($A77,export_geocoded!$A$2:$T$89,V$1,FALSE)</f>
        <v>49150</v>
      </c>
      <c r="W77" s="23" t="str">
        <f>VLOOKUP($A77,export_geocoded!$A$2:$T$89,W$1,FALSE)</f>
        <v>Baugé-en-Anjou</v>
      </c>
      <c r="X77" s="23" t="str">
        <f>VLOOKUP($A77,export_geocoded!$A$2:$T$89,X$1,FALSE)</f>
        <v>49, Maine-et-Loire, Pays de la Loire</v>
      </c>
      <c r="Y77" s="23">
        <f>VLOOKUP($A77,export_geocoded!$A$2:$T$89,Y$1,FALSE)</f>
        <v>49018</v>
      </c>
      <c r="Z77" s="23">
        <f>VLOOKUP($A77,export_geocoded!$A$2:$T$89,Z$1,FALSE)</f>
        <v>49018</v>
      </c>
      <c r="AA77" s="23" t="str">
        <f>VLOOKUP($A77,export_geocoded!$A$2:$T$89,AA$1,FALSE)</f>
        <v>Baugé</v>
      </c>
      <c r="AB77" s="23" t="str">
        <f>VLOOKUP($A77,export_geocoded!$A$2:$T$89,AB$1,FALSE)</f>
        <v/>
      </c>
      <c r="AC77" s="9"/>
      <c r="AD77" s="9"/>
      <c r="AE77" s="9"/>
      <c r="AF77" s="9"/>
    </row>
    <row r="78" ht="15.0" customHeight="1">
      <c r="A78" s="16">
        <v>76.0</v>
      </c>
      <c r="B78" s="18" t="s">
        <v>29</v>
      </c>
      <c r="C78" s="19" t="s">
        <v>477</v>
      </c>
      <c r="D78" s="19" t="s">
        <v>478</v>
      </c>
      <c r="E78" s="9" t="s">
        <v>926</v>
      </c>
      <c r="F78" s="9" t="s">
        <v>927</v>
      </c>
      <c r="G78" s="9" t="s">
        <v>37</v>
      </c>
      <c r="H78" s="9" t="s">
        <v>38</v>
      </c>
      <c r="I78" s="9" t="s">
        <v>928</v>
      </c>
      <c r="J78" s="9" t="s">
        <v>929</v>
      </c>
      <c r="K78" s="9" t="s">
        <v>930</v>
      </c>
      <c r="L78" s="9" t="s">
        <v>42</v>
      </c>
      <c r="M78" s="23">
        <f>VLOOKUP($A78,export_geocoded!$A$2:$T$89,M$1,FALSE)</f>
        <v>47.99601</v>
      </c>
      <c r="N78" s="23">
        <f>VLOOKUP($A78,export_geocoded!$A$2:$T$89,N$1,FALSE)</f>
        <v>0.191548</v>
      </c>
      <c r="O78" s="23" t="str">
        <f>VLOOKUP($A78,export_geocoded!$A$2:$T$89,O$1,FALSE)</f>
        <v>Place du 8-mai-1945 72000 Le Mans</v>
      </c>
      <c r="P78" s="23">
        <f>VLOOKUP($A78,export_geocoded!$A$2:$T$89,P$1,FALSE)</f>
        <v>0.96</v>
      </c>
      <c r="Q78" s="23" t="str">
        <f>VLOOKUP($A78,export_geocoded!$A$2:$T$89,Q$1,FALSE)</f>
        <v>street</v>
      </c>
      <c r="R78" s="23" t="str">
        <f>VLOOKUP($A78,export_geocoded!$A$2:$T$89,R$1,FALSE)</f>
        <v>72181_2732</v>
      </c>
      <c r="S78" s="23" t="str">
        <f>VLOOKUP($A78,export_geocoded!$A$2:$T$89,S$1,FALSE)</f>
        <v/>
      </c>
      <c r="T78" s="23" t="str">
        <f>VLOOKUP($A78,export_geocoded!$A$2:$T$89,T$1,FALSE)</f>
        <v>Place du 8-mai-1945</v>
      </c>
      <c r="U78" s="23" t="str">
        <f>VLOOKUP($A78,export_geocoded!$A$2:$T$89,U$1,FALSE)</f>
        <v/>
      </c>
      <c r="V78" s="23">
        <f>VLOOKUP($A78,export_geocoded!$A$2:$T$89,V$1,FALSE)</f>
        <v>72000</v>
      </c>
      <c r="W78" s="23" t="str">
        <f>VLOOKUP($A78,export_geocoded!$A$2:$T$89,W$1,FALSE)</f>
        <v>Le Mans</v>
      </c>
      <c r="X78" s="23" t="str">
        <f>VLOOKUP($A78,export_geocoded!$A$2:$T$89,X$1,FALSE)</f>
        <v>72, Sarthe, Pays de la Loire</v>
      </c>
      <c r="Y78" s="23">
        <f>VLOOKUP($A78,export_geocoded!$A$2:$T$89,Y$1,FALSE)</f>
        <v>72181</v>
      </c>
      <c r="Z78" s="23" t="str">
        <f>VLOOKUP($A78,export_geocoded!$A$2:$T$89,Z$1,FALSE)</f>
        <v/>
      </c>
      <c r="AA78" s="23" t="str">
        <f>VLOOKUP($A78,export_geocoded!$A$2:$T$89,AA$1,FALSE)</f>
        <v/>
      </c>
      <c r="AB78" s="23" t="str">
        <f>VLOOKUP($A78,export_geocoded!$A$2:$T$89,AB$1,FALSE)</f>
        <v/>
      </c>
      <c r="AC78" s="9"/>
      <c r="AD78" s="9"/>
      <c r="AE78" s="9"/>
      <c r="AF78" s="9"/>
    </row>
    <row r="79" ht="14.25" customHeight="1">
      <c r="A79" s="16">
        <v>77.0</v>
      </c>
      <c r="B79" s="18" t="s">
        <v>29</v>
      </c>
      <c r="C79" s="19" t="s">
        <v>484</v>
      </c>
      <c r="D79" s="19" t="s">
        <v>485</v>
      </c>
      <c r="E79" s="9" t="s">
        <v>931</v>
      </c>
      <c r="F79" s="9" t="s">
        <v>932</v>
      </c>
      <c r="G79" s="9" t="s">
        <v>37</v>
      </c>
      <c r="H79" s="9" t="s">
        <v>38</v>
      </c>
      <c r="I79" s="9" t="s">
        <v>933</v>
      </c>
      <c r="J79" s="9" t="s">
        <v>934</v>
      </c>
      <c r="K79" s="9" t="s">
        <v>935</v>
      </c>
      <c r="L79" s="9" t="s">
        <v>104</v>
      </c>
      <c r="M79" s="23">
        <f>VLOOKUP($A79,export_geocoded!$A$2:$T$89,M$1,FALSE)</f>
        <v>48.003758</v>
      </c>
      <c r="N79" s="23">
        <f>VLOOKUP($A79,export_geocoded!$A$2:$T$89,N$1,FALSE)</f>
        <v>0.197143</v>
      </c>
      <c r="O79" s="23" t="str">
        <f>VLOOKUP($A79,export_geocoded!$A$2:$T$89,O$1,FALSE)</f>
        <v>1 Boulevard René Levasseur 72000 Le Mans</v>
      </c>
      <c r="P79" s="23">
        <f>VLOOKUP($A79,export_geocoded!$A$2:$T$89,P$1,FALSE)</f>
        <v>0.87</v>
      </c>
      <c r="Q79" s="23" t="str">
        <f>VLOOKUP($A79,export_geocoded!$A$2:$T$89,Q$1,FALSE)</f>
        <v>housenumber</v>
      </c>
      <c r="R79" s="23" t="str">
        <f>VLOOKUP($A79,export_geocoded!$A$2:$T$89,R$1,FALSE)</f>
        <v>72181_4590_00001</v>
      </c>
      <c r="S79" s="23">
        <f>VLOOKUP($A79,export_geocoded!$A$2:$T$89,S$1,FALSE)</f>
        <v>1</v>
      </c>
      <c r="T79" s="23" t="str">
        <f>VLOOKUP($A79,export_geocoded!$A$2:$T$89,T$1,FALSE)</f>
        <v>Boulevard René Levasseur</v>
      </c>
      <c r="U79" s="23" t="str">
        <f>VLOOKUP($A79,export_geocoded!$A$2:$T$89,U$1,FALSE)</f>
        <v/>
      </c>
      <c r="V79" s="23">
        <f>VLOOKUP($A79,export_geocoded!$A$2:$T$89,V$1,FALSE)</f>
        <v>72000</v>
      </c>
      <c r="W79" s="23" t="str">
        <f>VLOOKUP($A79,export_geocoded!$A$2:$T$89,W$1,FALSE)</f>
        <v>Le Mans</v>
      </c>
      <c r="X79" s="23" t="str">
        <f>VLOOKUP($A79,export_geocoded!$A$2:$T$89,X$1,FALSE)</f>
        <v>72, Sarthe, Pays de la Loire</v>
      </c>
      <c r="Y79" s="23">
        <f>VLOOKUP($A79,export_geocoded!$A$2:$T$89,Y$1,FALSE)</f>
        <v>72181</v>
      </c>
      <c r="Z79" s="23" t="str">
        <f>VLOOKUP($A79,export_geocoded!$A$2:$T$89,Z$1,FALSE)</f>
        <v/>
      </c>
      <c r="AA79" s="23" t="str">
        <f>VLOOKUP($A79,export_geocoded!$A$2:$T$89,AA$1,FALSE)</f>
        <v/>
      </c>
      <c r="AB79" s="23" t="str">
        <f>VLOOKUP($A79,export_geocoded!$A$2:$T$89,AB$1,FALSE)</f>
        <v/>
      </c>
      <c r="AC79" s="9"/>
      <c r="AD79" s="9"/>
      <c r="AE79" s="9"/>
      <c r="AF79" s="9"/>
    </row>
    <row r="80" ht="15.75" customHeight="1">
      <c r="A80" s="16">
        <v>78.0</v>
      </c>
      <c r="B80" s="18" t="s">
        <v>29</v>
      </c>
      <c r="C80" s="19" t="s">
        <v>489</v>
      </c>
      <c r="D80" s="19" t="s">
        <v>490</v>
      </c>
      <c r="E80" s="9" t="s">
        <v>942</v>
      </c>
      <c r="F80" s="9" t="s">
        <v>943</v>
      </c>
      <c r="G80" s="9" t="s">
        <v>37</v>
      </c>
      <c r="H80" s="9" t="s">
        <v>38</v>
      </c>
      <c r="I80" s="9" t="s">
        <v>944</v>
      </c>
      <c r="J80" s="9" t="s">
        <v>945</v>
      </c>
      <c r="K80" s="9" t="s">
        <v>946</v>
      </c>
      <c r="L80" s="9" t="s">
        <v>42</v>
      </c>
      <c r="M80" s="23">
        <f>VLOOKUP($A80,export_geocoded!$A$2:$T$89,M$1,FALSE)</f>
        <v>48.003062</v>
      </c>
      <c r="N80" s="23">
        <f>VLOOKUP($A80,export_geocoded!$A$2:$T$89,N$1,FALSE)</f>
        <v>0.195891</v>
      </c>
      <c r="O80" s="23" t="str">
        <f>VLOOKUP($A80,export_geocoded!$A$2:$T$89,O$1,FALSE)</f>
        <v>10 Rue du Docteur Leroy 72000 Le Mans</v>
      </c>
      <c r="P80" s="23">
        <f>VLOOKUP($A80,export_geocoded!$A$2:$T$89,P$1,FALSE)</f>
        <v>0.87</v>
      </c>
      <c r="Q80" s="23" t="str">
        <f>VLOOKUP($A80,export_geocoded!$A$2:$T$89,Q$1,FALSE)</f>
        <v>housenumber</v>
      </c>
      <c r="R80" s="23" t="str">
        <f>VLOOKUP($A80,export_geocoded!$A$2:$T$89,R$1,FALSE)</f>
        <v>72181_1685_00010</v>
      </c>
      <c r="S80" s="23">
        <f>VLOOKUP($A80,export_geocoded!$A$2:$T$89,S$1,FALSE)</f>
        <v>10</v>
      </c>
      <c r="T80" s="23" t="str">
        <f>VLOOKUP($A80,export_geocoded!$A$2:$T$89,T$1,FALSE)</f>
        <v>Rue du Docteur Leroy</v>
      </c>
      <c r="U80" s="23" t="str">
        <f>VLOOKUP($A80,export_geocoded!$A$2:$T$89,U$1,FALSE)</f>
        <v/>
      </c>
      <c r="V80" s="23">
        <f>VLOOKUP($A80,export_geocoded!$A$2:$T$89,V$1,FALSE)</f>
        <v>72000</v>
      </c>
      <c r="W80" s="23" t="str">
        <f>VLOOKUP($A80,export_geocoded!$A$2:$T$89,W$1,FALSE)</f>
        <v>Le Mans</v>
      </c>
      <c r="X80" s="23" t="str">
        <f>VLOOKUP($A80,export_geocoded!$A$2:$T$89,X$1,FALSE)</f>
        <v>72, Sarthe, Pays de la Loire</v>
      </c>
      <c r="Y80" s="23">
        <f>VLOOKUP($A80,export_geocoded!$A$2:$T$89,Y$1,FALSE)</f>
        <v>72181</v>
      </c>
      <c r="Z80" s="23" t="str">
        <f>VLOOKUP($A80,export_geocoded!$A$2:$T$89,Z$1,FALSE)</f>
        <v/>
      </c>
      <c r="AA80" s="23" t="str">
        <f>VLOOKUP($A80,export_geocoded!$A$2:$T$89,AA$1,FALSE)</f>
        <v/>
      </c>
      <c r="AB80" s="23" t="str">
        <f>VLOOKUP($A80,export_geocoded!$A$2:$T$89,AB$1,FALSE)</f>
        <v/>
      </c>
      <c r="AC80" s="9"/>
      <c r="AD80" s="9"/>
      <c r="AE80" s="9"/>
      <c r="AF80" s="9"/>
    </row>
    <row r="81" ht="14.25" customHeight="1">
      <c r="A81" s="16">
        <v>79.0</v>
      </c>
      <c r="B81" s="18" t="s">
        <v>120</v>
      </c>
      <c r="C81" s="9" t="s">
        <v>494</v>
      </c>
      <c r="D81" s="9" t="s">
        <v>495</v>
      </c>
      <c r="E81" s="9" t="s">
        <v>98</v>
      </c>
      <c r="F81" s="9" t="s">
        <v>1010</v>
      </c>
      <c r="G81" s="9" t="s">
        <v>580</v>
      </c>
      <c r="H81" s="30" t="s">
        <v>592</v>
      </c>
      <c r="I81" s="9" t="s">
        <v>1012</v>
      </c>
      <c r="J81" s="9" t="s">
        <v>1014</v>
      </c>
      <c r="K81" s="9" t="s">
        <v>1016</v>
      </c>
      <c r="L81" s="9" t="s">
        <v>104</v>
      </c>
      <c r="M81" s="23">
        <f>VLOOKUP($A81,export_geocoded!$A$2:$T$89,M$1,FALSE)</f>
        <v>48.001866</v>
      </c>
      <c r="N81" s="23">
        <f>VLOOKUP($A81,export_geocoded!$A$2:$T$89,N$1,FALSE)</f>
        <v>0.193392</v>
      </c>
      <c r="O81" s="23" t="str">
        <f>VLOOKUP($A81,export_geocoded!$A$2:$T$89,O$1,FALSE)</f>
        <v>43 Rue d'Alger 72000 Le Mans</v>
      </c>
      <c r="P81" s="23">
        <f>VLOOKUP($A81,export_geocoded!$A$2:$T$89,P$1,FALSE)</f>
        <v>0.73</v>
      </c>
      <c r="Q81" s="23" t="str">
        <f>VLOOKUP($A81,export_geocoded!$A$2:$T$89,Q$1,FALSE)</f>
        <v>housenumber</v>
      </c>
      <c r="R81" s="23" t="str">
        <f>VLOOKUP($A81,export_geocoded!$A$2:$T$89,R$1,FALSE)</f>
        <v>72181_0145_00043</v>
      </c>
      <c r="S81" s="23">
        <f>VLOOKUP($A81,export_geocoded!$A$2:$T$89,S$1,FALSE)</f>
        <v>43</v>
      </c>
      <c r="T81" s="23" t="str">
        <f>VLOOKUP($A81,export_geocoded!$A$2:$T$89,T$1,FALSE)</f>
        <v>Rue d'Alger</v>
      </c>
      <c r="U81" s="23" t="str">
        <f>VLOOKUP($A81,export_geocoded!$A$2:$T$89,U$1,FALSE)</f>
        <v/>
      </c>
      <c r="V81" s="23">
        <f>VLOOKUP($A81,export_geocoded!$A$2:$T$89,V$1,FALSE)</f>
        <v>72000</v>
      </c>
      <c r="W81" s="23" t="str">
        <f>VLOOKUP($A81,export_geocoded!$A$2:$T$89,W$1,FALSE)</f>
        <v>Le Mans</v>
      </c>
      <c r="X81" s="23" t="str">
        <f>VLOOKUP($A81,export_geocoded!$A$2:$T$89,X$1,FALSE)</f>
        <v>72, Sarthe, Pays de la Loire</v>
      </c>
      <c r="Y81" s="23">
        <f>VLOOKUP($A81,export_geocoded!$A$2:$T$89,Y$1,FALSE)</f>
        <v>72181</v>
      </c>
      <c r="Z81" s="23" t="str">
        <f>VLOOKUP($A81,export_geocoded!$A$2:$T$89,Z$1,FALSE)</f>
        <v/>
      </c>
      <c r="AA81" s="23" t="str">
        <f>VLOOKUP($A81,export_geocoded!$A$2:$T$89,AA$1,FALSE)</f>
        <v/>
      </c>
      <c r="AB81" s="23" t="str">
        <f>VLOOKUP($A81,export_geocoded!$A$2:$T$89,AB$1,FALSE)</f>
        <v/>
      </c>
      <c r="AC81" s="9"/>
      <c r="AD81" s="9"/>
      <c r="AE81" s="9"/>
      <c r="AF81" s="9"/>
    </row>
    <row r="82" ht="15.0" customHeight="1">
      <c r="A82" s="16">
        <v>80.0</v>
      </c>
      <c r="B82" s="18" t="s">
        <v>29</v>
      </c>
      <c r="C82" s="9" t="s">
        <v>499</v>
      </c>
      <c r="D82" s="19" t="s">
        <v>500</v>
      </c>
      <c r="E82" s="9" t="s">
        <v>1091</v>
      </c>
      <c r="F82" s="9" t="s">
        <v>1092</v>
      </c>
      <c r="G82" s="9" t="s">
        <v>37</v>
      </c>
      <c r="H82" s="9" t="s">
        <v>38</v>
      </c>
      <c r="I82" s="26" t="s">
        <v>1093</v>
      </c>
      <c r="J82" s="9" t="s">
        <v>1094</v>
      </c>
      <c r="K82" s="9" t="s">
        <v>1095</v>
      </c>
      <c r="L82" s="9" t="s">
        <v>104</v>
      </c>
      <c r="M82" s="23">
        <f>VLOOKUP($A82,export_geocoded!$A$2:$T$89,M$1,FALSE)</f>
        <v>47.888127</v>
      </c>
      <c r="N82" s="23">
        <f>VLOOKUP($A82,export_geocoded!$A$2:$T$89,N$1,FALSE)</f>
        <v>-0.23281</v>
      </c>
      <c r="O82" s="23" t="str">
        <f>VLOOKUP($A82,export_geocoded!$A$2:$T$89,O$1,FALSE)</f>
        <v>Rue du Lavoir 72430 Asnières-sur-Vègre</v>
      </c>
      <c r="P82" s="23">
        <f>VLOOKUP($A82,export_geocoded!$A$2:$T$89,P$1,FALSE)</f>
        <v>0.81</v>
      </c>
      <c r="Q82" s="23" t="str">
        <f>VLOOKUP($A82,export_geocoded!$A$2:$T$89,Q$1,FALSE)</f>
        <v>street</v>
      </c>
      <c r="R82" s="23" t="str">
        <f>VLOOKUP($A82,export_geocoded!$A$2:$T$89,R$1,FALSE)</f>
        <v>72010_0010</v>
      </c>
      <c r="S82" s="23" t="str">
        <f>VLOOKUP($A82,export_geocoded!$A$2:$T$89,S$1,FALSE)</f>
        <v/>
      </c>
      <c r="T82" s="23" t="str">
        <f>VLOOKUP($A82,export_geocoded!$A$2:$T$89,T$1,FALSE)</f>
        <v>Rue du Lavoir</v>
      </c>
      <c r="U82" s="23" t="str">
        <f>VLOOKUP($A82,export_geocoded!$A$2:$T$89,U$1,FALSE)</f>
        <v/>
      </c>
      <c r="V82" s="23">
        <f>VLOOKUP($A82,export_geocoded!$A$2:$T$89,V$1,FALSE)</f>
        <v>72430</v>
      </c>
      <c r="W82" s="23" t="str">
        <f>VLOOKUP($A82,export_geocoded!$A$2:$T$89,W$1,FALSE)</f>
        <v>Asnières-sur-Vègre</v>
      </c>
      <c r="X82" s="23" t="str">
        <f>VLOOKUP($A82,export_geocoded!$A$2:$T$89,X$1,FALSE)</f>
        <v>72, Sarthe, Pays de la Loire</v>
      </c>
      <c r="Y82" s="23">
        <f>VLOOKUP($A82,export_geocoded!$A$2:$T$89,Y$1,FALSE)</f>
        <v>72010</v>
      </c>
      <c r="Z82" s="23" t="str">
        <f>VLOOKUP($A82,export_geocoded!$A$2:$T$89,Z$1,FALSE)</f>
        <v/>
      </c>
      <c r="AA82" s="23" t="str">
        <f>VLOOKUP($A82,export_geocoded!$A$2:$T$89,AA$1,FALSE)</f>
        <v/>
      </c>
      <c r="AB82" s="23" t="str">
        <f>VLOOKUP($A82,export_geocoded!$A$2:$T$89,AB$1,FALSE)</f>
        <v/>
      </c>
      <c r="AC82" s="9"/>
      <c r="AD82" s="9"/>
      <c r="AE82" s="9"/>
      <c r="AF82" s="9"/>
    </row>
    <row r="83" ht="14.25" customHeight="1">
      <c r="A83" s="16">
        <v>81.0</v>
      </c>
      <c r="B83" s="18" t="s">
        <v>505</v>
      </c>
      <c r="C83" s="9" t="s">
        <v>506</v>
      </c>
      <c r="D83" s="19" t="s">
        <v>1156</v>
      </c>
      <c r="E83" s="9" t="s">
        <v>98</v>
      </c>
      <c r="F83" s="9" t="s">
        <v>1157</v>
      </c>
      <c r="G83" s="9" t="s">
        <v>580</v>
      </c>
      <c r="H83" s="30" t="s">
        <v>592</v>
      </c>
      <c r="I83" s="9" t="s">
        <v>1158</v>
      </c>
      <c r="J83" s="9" t="s">
        <v>1159</v>
      </c>
      <c r="K83" s="9" t="s">
        <v>1160</v>
      </c>
      <c r="L83" s="9" t="s">
        <v>104</v>
      </c>
      <c r="M83" s="23">
        <f>VLOOKUP($A83,export_geocoded!$A$2:$T$89,M$1,FALSE)</f>
        <v>47.993797</v>
      </c>
      <c r="N83" s="23">
        <f>VLOOKUP($A83,export_geocoded!$A$2:$T$89,N$1,FALSE)</f>
        <v>0.185292</v>
      </c>
      <c r="O83" s="23" t="str">
        <f>VLOOKUP($A83,export_geocoded!$A$2:$T$89,O$1,FALSE)</f>
        <v>57 Boulevard Demorieux 72100 Le Mans</v>
      </c>
      <c r="P83" s="23">
        <f>VLOOKUP($A83,export_geocoded!$A$2:$T$89,P$1,FALSE)</f>
        <v>0.73</v>
      </c>
      <c r="Q83" s="23" t="str">
        <f>VLOOKUP($A83,export_geocoded!$A$2:$T$89,Q$1,FALSE)</f>
        <v>housenumber</v>
      </c>
      <c r="R83" s="23" t="str">
        <f>VLOOKUP($A83,export_geocoded!$A$2:$T$89,R$1,FALSE)</f>
        <v>72181_1590_00057</v>
      </c>
      <c r="S83" s="23">
        <f>VLOOKUP($A83,export_geocoded!$A$2:$T$89,S$1,FALSE)</f>
        <v>57</v>
      </c>
      <c r="T83" s="23" t="str">
        <f>VLOOKUP($A83,export_geocoded!$A$2:$T$89,T$1,FALSE)</f>
        <v>Boulevard Demorieux</v>
      </c>
      <c r="U83" s="23" t="str">
        <f>VLOOKUP($A83,export_geocoded!$A$2:$T$89,U$1,FALSE)</f>
        <v/>
      </c>
      <c r="V83" s="23">
        <f>VLOOKUP($A83,export_geocoded!$A$2:$T$89,V$1,FALSE)</f>
        <v>72100</v>
      </c>
      <c r="W83" s="23" t="str">
        <f>VLOOKUP($A83,export_geocoded!$A$2:$T$89,W$1,FALSE)</f>
        <v>Le Mans</v>
      </c>
      <c r="X83" s="23" t="str">
        <f>VLOOKUP($A83,export_geocoded!$A$2:$T$89,X$1,FALSE)</f>
        <v>72, Sarthe, Pays de la Loire</v>
      </c>
      <c r="Y83" s="23">
        <f>VLOOKUP($A83,export_geocoded!$A$2:$T$89,Y$1,FALSE)</f>
        <v>72181</v>
      </c>
      <c r="Z83" s="23" t="str">
        <f>VLOOKUP($A83,export_geocoded!$A$2:$T$89,Z$1,FALSE)</f>
        <v/>
      </c>
      <c r="AA83" s="23" t="str">
        <f>VLOOKUP($A83,export_geocoded!$A$2:$T$89,AA$1,FALSE)</f>
        <v/>
      </c>
      <c r="AB83" s="23" t="str">
        <f>VLOOKUP($A83,export_geocoded!$A$2:$T$89,AB$1,FALSE)</f>
        <v/>
      </c>
      <c r="AC83" s="9"/>
      <c r="AD83" s="9"/>
      <c r="AE83" s="9"/>
      <c r="AF83" s="9"/>
    </row>
    <row r="84" ht="14.25" customHeight="1">
      <c r="A84" s="16">
        <v>82.0</v>
      </c>
      <c r="B84" s="18" t="s">
        <v>120</v>
      </c>
      <c r="C84" s="31" t="s">
        <v>511</v>
      </c>
      <c r="D84" s="9" t="s">
        <v>1161</v>
      </c>
      <c r="E84" s="9" t="s">
        <v>1162</v>
      </c>
      <c r="F84" s="9" t="s">
        <v>1163</v>
      </c>
      <c r="G84" s="9" t="s">
        <v>580</v>
      </c>
      <c r="H84" s="30" t="s">
        <v>726</v>
      </c>
      <c r="I84" s="9" t="s">
        <v>1164</v>
      </c>
      <c r="J84" s="9" t="s">
        <v>1165</v>
      </c>
      <c r="K84" s="9" t="s">
        <v>1166</v>
      </c>
      <c r="L84" s="9" t="s">
        <v>104</v>
      </c>
      <c r="M84" s="23">
        <f>VLOOKUP($A84,export_geocoded!$A$2:$T$89,M$1,FALSE)</f>
        <v>48.460351</v>
      </c>
      <c r="N84" s="23">
        <f>VLOOKUP($A84,export_geocoded!$A$2:$T$89,N$1,FALSE)</f>
        <v>-0.200845</v>
      </c>
      <c r="O84" s="23" t="str">
        <f>VLOOKUP($A84,export_geocoded!$A$2:$T$89,O$1,FALSE)</f>
        <v>4 Rue des Rosiers 53140 Pré-en-Pail-Saint-Samson</v>
      </c>
      <c r="P84" s="23">
        <f>VLOOKUP($A84,export_geocoded!$A$2:$T$89,P$1,FALSE)</f>
        <v>0.66</v>
      </c>
      <c r="Q84" s="23" t="str">
        <f>VLOOKUP($A84,export_geocoded!$A$2:$T$89,Q$1,FALSE)</f>
        <v>housenumber</v>
      </c>
      <c r="R84" s="23" t="str">
        <f>VLOOKUP($A84,export_geocoded!$A$2:$T$89,R$1,FALSE)</f>
        <v>53185_0580_00004</v>
      </c>
      <c r="S84" s="23">
        <f>VLOOKUP($A84,export_geocoded!$A$2:$T$89,S$1,FALSE)</f>
        <v>4</v>
      </c>
      <c r="T84" s="23" t="str">
        <f>VLOOKUP($A84,export_geocoded!$A$2:$T$89,T$1,FALSE)</f>
        <v>Rue des Rosiers</v>
      </c>
      <c r="U84" s="23" t="str">
        <f>VLOOKUP($A84,export_geocoded!$A$2:$T$89,U$1,FALSE)</f>
        <v/>
      </c>
      <c r="V84" s="23">
        <f>VLOOKUP($A84,export_geocoded!$A$2:$T$89,V$1,FALSE)</f>
        <v>53140</v>
      </c>
      <c r="W84" s="23" t="str">
        <f>VLOOKUP($A84,export_geocoded!$A$2:$T$89,W$1,FALSE)</f>
        <v>Pré-en-Pail-Saint-Samson</v>
      </c>
      <c r="X84" s="23" t="str">
        <f>VLOOKUP($A84,export_geocoded!$A$2:$T$89,X$1,FALSE)</f>
        <v>53, Mayenne, Pays de la Loire</v>
      </c>
      <c r="Y84" s="23">
        <f>VLOOKUP($A84,export_geocoded!$A$2:$T$89,Y$1,FALSE)</f>
        <v>53185</v>
      </c>
      <c r="Z84" s="23">
        <f>VLOOKUP($A84,export_geocoded!$A$2:$T$89,Z$1,FALSE)</f>
        <v>53185</v>
      </c>
      <c r="AA84" s="23" t="str">
        <f>VLOOKUP($A84,export_geocoded!$A$2:$T$89,AA$1,FALSE)</f>
        <v>Pré-en-Pail</v>
      </c>
      <c r="AB84" s="23" t="str">
        <f>VLOOKUP($A84,export_geocoded!$A$2:$T$89,AB$1,FALSE)</f>
        <v/>
      </c>
      <c r="AC84" s="9"/>
      <c r="AD84" s="9"/>
      <c r="AE84" s="9"/>
      <c r="AF84" s="9"/>
    </row>
    <row r="85" ht="14.25" customHeight="1">
      <c r="A85" s="16">
        <v>83.0</v>
      </c>
      <c r="B85" s="18" t="s">
        <v>120</v>
      </c>
      <c r="C85" s="9" t="s">
        <v>519</v>
      </c>
      <c r="D85" s="9" t="s">
        <v>520</v>
      </c>
      <c r="E85" s="9" t="s">
        <v>1167</v>
      </c>
      <c r="F85" s="9" t="s">
        <v>1168</v>
      </c>
      <c r="G85" s="9" t="s">
        <v>580</v>
      </c>
      <c r="H85" s="30" t="s">
        <v>592</v>
      </c>
      <c r="I85" s="9" t="s">
        <v>1169</v>
      </c>
      <c r="J85" s="9"/>
      <c r="K85" s="9"/>
      <c r="L85" s="9" t="s">
        <v>1170</v>
      </c>
      <c r="M85" s="23">
        <f>VLOOKUP($A85,export_geocoded!$A$2:$T$89,M$1,FALSE)</f>
        <v>48.341994</v>
      </c>
      <c r="N85" s="23">
        <f>VLOOKUP($A85,export_geocoded!$A$2:$T$89,N$1,FALSE)</f>
        <v>-0.857447</v>
      </c>
      <c r="O85" s="23" t="str">
        <f>VLOOKUP($A85,export_geocoded!$A$2:$T$89,O$1,FALSE)</f>
        <v>2 Rue de Bretagne 53500 Saint-Denis-de-Gastines</v>
      </c>
      <c r="P85" s="23">
        <f>VLOOKUP($A85,export_geocoded!$A$2:$T$89,P$1,FALSE)</f>
        <v>0.94</v>
      </c>
      <c r="Q85" s="23" t="str">
        <f>VLOOKUP($A85,export_geocoded!$A$2:$T$89,Q$1,FALSE)</f>
        <v>housenumber</v>
      </c>
      <c r="R85" s="23" t="str">
        <f>VLOOKUP($A85,export_geocoded!$A$2:$T$89,R$1,FALSE)</f>
        <v>53211_0080_00002</v>
      </c>
      <c r="S85" s="23">
        <f>VLOOKUP($A85,export_geocoded!$A$2:$T$89,S$1,FALSE)</f>
        <v>2</v>
      </c>
      <c r="T85" s="23" t="str">
        <f>VLOOKUP($A85,export_geocoded!$A$2:$T$89,T$1,FALSE)</f>
        <v>Rue de Bretagne</v>
      </c>
      <c r="U85" s="23" t="str">
        <f>VLOOKUP($A85,export_geocoded!$A$2:$T$89,U$1,FALSE)</f>
        <v/>
      </c>
      <c r="V85" s="23">
        <f>VLOOKUP($A85,export_geocoded!$A$2:$T$89,V$1,FALSE)</f>
        <v>53500</v>
      </c>
      <c r="W85" s="23" t="str">
        <f>VLOOKUP($A85,export_geocoded!$A$2:$T$89,W$1,FALSE)</f>
        <v>Saint-Denis-de-Gastines</v>
      </c>
      <c r="X85" s="23" t="str">
        <f>VLOOKUP($A85,export_geocoded!$A$2:$T$89,X$1,FALSE)</f>
        <v>53, Mayenne, Pays de la Loire</v>
      </c>
      <c r="Y85" s="23">
        <f>VLOOKUP($A85,export_geocoded!$A$2:$T$89,Y$1,FALSE)</f>
        <v>53211</v>
      </c>
      <c r="Z85" s="23" t="str">
        <f>VLOOKUP($A85,export_geocoded!$A$2:$T$89,Z$1,FALSE)</f>
        <v/>
      </c>
      <c r="AA85" s="23" t="str">
        <f>VLOOKUP($A85,export_geocoded!$A$2:$T$89,AA$1,FALSE)</f>
        <v/>
      </c>
      <c r="AB85" s="23" t="str">
        <f>VLOOKUP($A85,export_geocoded!$A$2:$T$89,AB$1,FALSE)</f>
        <v/>
      </c>
      <c r="AC85" s="9"/>
      <c r="AD85" s="9"/>
      <c r="AE85" s="9"/>
      <c r="AF85" s="9"/>
    </row>
    <row r="86" ht="12.75" customHeight="1">
      <c r="A86" s="18"/>
      <c r="B86" s="18"/>
      <c r="C86" s="9"/>
      <c r="D86" s="9"/>
      <c r="E86" s="9"/>
      <c r="F86" s="9"/>
      <c r="G86" s="9"/>
      <c r="H86" s="9"/>
      <c r="I86" s="9"/>
      <c r="J86" s="9"/>
      <c r="K86" s="9"/>
      <c r="L86" s="9"/>
      <c r="M86" s="19"/>
      <c r="N86" s="19"/>
      <c r="O86" s="19"/>
      <c r="P86" s="19"/>
      <c r="Q86" s="19"/>
      <c r="R86" s="19"/>
      <c r="S86" s="19"/>
      <c r="T86" s="19"/>
      <c r="U86" s="19"/>
      <c r="V86" s="19"/>
      <c r="W86" s="19"/>
      <c r="X86" s="19"/>
      <c r="Y86" s="19"/>
      <c r="Z86" s="19"/>
      <c r="AA86" s="19"/>
      <c r="AB86" s="19"/>
      <c r="AC86" s="9"/>
      <c r="AD86" s="9"/>
      <c r="AE86" s="9"/>
      <c r="AF86" s="9"/>
    </row>
    <row r="87" ht="12.75" customHeight="1">
      <c r="A87" s="18"/>
      <c r="B87" s="18"/>
      <c r="C87" s="9"/>
      <c r="D87" s="9"/>
      <c r="E87" s="9"/>
      <c r="F87" s="9"/>
      <c r="G87" s="9"/>
      <c r="H87" s="9"/>
      <c r="I87" s="9"/>
      <c r="J87" s="9"/>
      <c r="K87" s="9"/>
      <c r="L87" s="9"/>
      <c r="M87" s="19"/>
      <c r="N87" s="19"/>
      <c r="O87" s="19"/>
      <c r="P87" s="19"/>
      <c r="Q87" s="19"/>
      <c r="R87" s="19"/>
      <c r="S87" s="19"/>
      <c r="T87" s="19"/>
      <c r="U87" s="19"/>
      <c r="V87" s="19"/>
      <c r="W87" s="19"/>
      <c r="X87" s="19"/>
      <c r="Y87" s="19"/>
      <c r="Z87" s="19"/>
      <c r="AA87" s="19"/>
      <c r="AB87" s="19"/>
      <c r="AC87" s="9"/>
      <c r="AD87" s="9"/>
      <c r="AE87" s="9"/>
      <c r="AF87" s="9"/>
    </row>
    <row r="88" ht="12.75" customHeight="1">
      <c r="A88" s="18"/>
      <c r="B88" s="18"/>
      <c r="C88" s="9"/>
      <c r="D88" s="9"/>
      <c r="E88" s="9"/>
      <c r="F88" s="9"/>
      <c r="G88" s="9"/>
      <c r="H88" s="9"/>
      <c r="I88" s="9"/>
      <c r="J88" s="9"/>
      <c r="K88" s="9"/>
      <c r="L88" s="9"/>
      <c r="M88" s="19"/>
      <c r="N88" s="19"/>
      <c r="O88" s="19"/>
      <c r="P88" s="19"/>
      <c r="Q88" s="19"/>
      <c r="R88" s="19"/>
      <c r="S88" s="19"/>
      <c r="T88" s="19"/>
      <c r="U88" s="19"/>
      <c r="V88" s="19"/>
      <c r="W88" s="19"/>
      <c r="X88" s="19"/>
      <c r="Y88" s="19"/>
      <c r="Z88" s="19"/>
      <c r="AA88" s="19"/>
      <c r="AB88" s="19"/>
      <c r="AC88" s="9"/>
      <c r="AD88" s="9"/>
      <c r="AE88" s="9"/>
      <c r="AF88" s="9"/>
    </row>
    <row r="89" ht="12.75" customHeight="1">
      <c r="A89" s="18"/>
      <c r="B89" s="18"/>
      <c r="C89" s="9"/>
      <c r="D89" s="9"/>
      <c r="E89" s="9"/>
      <c r="F89" s="9"/>
      <c r="G89" s="9"/>
      <c r="H89" s="9"/>
      <c r="I89" s="9"/>
      <c r="J89" s="9"/>
      <c r="K89" s="9"/>
      <c r="L89" s="9"/>
      <c r="M89" s="19"/>
      <c r="N89" s="19"/>
      <c r="O89" s="19"/>
      <c r="P89" s="19"/>
      <c r="Q89" s="19"/>
      <c r="R89" s="19"/>
      <c r="S89" s="19"/>
      <c r="T89" s="19"/>
      <c r="U89" s="19"/>
      <c r="V89" s="19"/>
      <c r="W89" s="19"/>
      <c r="X89" s="19"/>
      <c r="Y89" s="19"/>
      <c r="Z89" s="19"/>
      <c r="AA89" s="19"/>
      <c r="AB89" s="19"/>
      <c r="AC89" s="9"/>
      <c r="AD89" s="9"/>
      <c r="AE89" s="9"/>
      <c r="AF89" s="9"/>
    </row>
    <row r="90" ht="12.75" customHeight="1">
      <c r="A90" s="18"/>
      <c r="B90" s="18"/>
      <c r="C90" s="9"/>
      <c r="D90" s="9"/>
      <c r="E90" s="9"/>
      <c r="F90" s="9"/>
      <c r="G90" s="9"/>
      <c r="H90" s="9"/>
      <c r="I90" s="9"/>
      <c r="J90" s="9"/>
      <c r="K90" s="9"/>
      <c r="L90" s="9"/>
      <c r="M90" s="19"/>
      <c r="N90" s="19"/>
      <c r="O90" s="19"/>
      <c r="P90" s="19"/>
      <c r="Q90" s="19"/>
      <c r="R90" s="19"/>
      <c r="S90" s="19"/>
      <c r="T90" s="19"/>
      <c r="U90" s="19"/>
      <c r="V90" s="19"/>
      <c r="W90" s="19"/>
      <c r="X90" s="19"/>
      <c r="Y90" s="19"/>
      <c r="Z90" s="19"/>
      <c r="AA90" s="19"/>
      <c r="AB90" s="19"/>
      <c r="AC90" s="9"/>
      <c r="AD90" s="9"/>
      <c r="AE90" s="9"/>
      <c r="AF90" s="9"/>
    </row>
    <row r="91" ht="12.75" customHeight="1">
      <c r="A91" s="18"/>
      <c r="B91" s="18"/>
      <c r="C91" s="9"/>
      <c r="D91" s="9"/>
      <c r="E91" s="9"/>
      <c r="F91" s="9"/>
      <c r="G91" s="9"/>
      <c r="H91" s="9"/>
      <c r="I91" s="9"/>
      <c r="J91" s="9"/>
      <c r="K91" s="9"/>
      <c r="L91" s="9"/>
      <c r="M91" s="19"/>
      <c r="N91" s="19"/>
      <c r="O91" s="19"/>
      <c r="P91" s="19"/>
      <c r="Q91" s="19"/>
      <c r="R91" s="19"/>
      <c r="S91" s="19"/>
      <c r="T91" s="19"/>
      <c r="U91" s="19"/>
      <c r="V91" s="19"/>
      <c r="W91" s="19"/>
      <c r="X91" s="19"/>
      <c r="Y91" s="19"/>
      <c r="Z91" s="19"/>
      <c r="AA91" s="19"/>
      <c r="AB91" s="19"/>
      <c r="AC91" s="9"/>
      <c r="AD91" s="9"/>
      <c r="AE91" s="9"/>
      <c r="AF91" s="9"/>
    </row>
    <row r="92" ht="12.75" customHeight="1">
      <c r="A92" s="18"/>
      <c r="B92" s="18"/>
      <c r="C92" s="9"/>
      <c r="D92" s="9"/>
      <c r="E92" s="9"/>
      <c r="F92" s="9"/>
      <c r="G92" s="9"/>
      <c r="H92" s="9"/>
      <c r="I92" s="9"/>
      <c r="J92" s="9"/>
      <c r="K92" s="9"/>
      <c r="L92" s="9"/>
      <c r="M92" s="19"/>
      <c r="N92" s="19"/>
      <c r="O92" s="19"/>
      <c r="P92" s="19"/>
      <c r="Q92" s="19"/>
      <c r="R92" s="19"/>
      <c r="S92" s="19"/>
      <c r="T92" s="19"/>
      <c r="U92" s="19"/>
      <c r="V92" s="19"/>
      <c r="W92" s="19"/>
      <c r="X92" s="19"/>
      <c r="Y92" s="19"/>
      <c r="Z92" s="19"/>
      <c r="AA92" s="19"/>
      <c r="AB92" s="19"/>
      <c r="AC92" s="9"/>
      <c r="AD92" s="9"/>
      <c r="AE92" s="9"/>
      <c r="AF92" s="9"/>
    </row>
    <row r="93" ht="12.75" customHeight="1">
      <c r="A93" s="18"/>
      <c r="B93" s="18"/>
      <c r="C93" s="9"/>
      <c r="D93" s="9"/>
      <c r="E93" s="9"/>
      <c r="F93" s="9"/>
      <c r="G93" s="9"/>
      <c r="H93" s="9"/>
      <c r="I93" s="9"/>
      <c r="J93" s="9"/>
      <c r="K93" s="9"/>
      <c r="L93" s="9"/>
      <c r="M93" s="19"/>
      <c r="N93" s="19"/>
      <c r="O93" s="19"/>
      <c r="P93" s="19"/>
      <c r="Q93" s="19"/>
      <c r="R93" s="19"/>
      <c r="S93" s="19"/>
      <c r="T93" s="19"/>
      <c r="U93" s="19"/>
      <c r="V93" s="19"/>
      <c r="W93" s="19"/>
      <c r="X93" s="19"/>
      <c r="Y93" s="19"/>
      <c r="Z93" s="19"/>
      <c r="AA93" s="19"/>
      <c r="AB93" s="19"/>
      <c r="AC93" s="9"/>
      <c r="AD93" s="9"/>
      <c r="AE93" s="9"/>
      <c r="AF93" s="9"/>
    </row>
    <row r="94" ht="12.75" customHeight="1">
      <c r="A94" s="18"/>
      <c r="B94" s="18"/>
      <c r="C94" s="9"/>
      <c r="D94" s="9"/>
      <c r="E94" s="9"/>
      <c r="F94" s="9"/>
      <c r="G94" s="9"/>
      <c r="H94" s="9"/>
      <c r="I94" s="9"/>
      <c r="J94" s="9"/>
      <c r="K94" s="9"/>
      <c r="L94" s="9"/>
      <c r="M94" s="19"/>
      <c r="N94" s="19"/>
      <c r="O94" s="19"/>
      <c r="P94" s="19"/>
      <c r="Q94" s="19"/>
      <c r="R94" s="19"/>
      <c r="S94" s="19"/>
      <c r="T94" s="19"/>
      <c r="U94" s="19"/>
      <c r="V94" s="19"/>
      <c r="W94" s="19"/>
      <c r="X94" s="19"/>
      <c r="Y94" s="19"/>
      <c r="Z94" s="19"/>
      <c r="AA94" s="19"/>
      <c r="AB94" s="19"/>
      <c r="AC94" s="9"/>
      <c r="AD94" s="9"/>
      <c r="AE94" s="9"/>
      <c r="AF94" s="9"/>
    </row>
    <row r="95" ht="12.75" customHeight="1">
      <c r="A95" s="18"/>
      <c r="B95" s="18"/>
      <c r="C95" s="9"/>
      <c r="D95" s="9"/>
      <c r="E95" s="9"/>
      <c r="F95" s="9"/>
      <c r="G95" s="9"/>
      <c r="H95" s="9"/>
      <c r="I95" s="9"/>
      <c r="J95" s="9"/>
      <c r="K95" s="9"/>
      <c r="L95" s="9"/>
      <c r="M95" s="19"/>
      <c r="N95" s="19"/>
      <c r="O95" s="19"/>
      <c r="P95" s="19"/>
      <c r="Q95" s="19"/>
      <c r="R95" s="19"/>
      <c r="S95" s="19"/>
      <c r="T95" s="19"/>
      <c r="U95" s="19"/>
      <c r="V95" s="19"/>
      <c r="W95" s="19"/>
      <c r="X95" s="19"/>
      <c r="Y95" s="19"/>
      <c r="Z95" s="19"/>
      <c r="AA95" s="19"/>
      <c r="AB95" s="19"/>
      <c r="AC95" s="9"/>
      <c r="AD95" s="9"/>
      <c r="AE95" s="9"/>
      <c r="AF95" s="9"/>
    </row>
    <row r="96" ht="12.75" customHeight="1">
      <c r="A96" s="18"/>
      <c r="B96" s="18"/>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row>
    <row r="97" ht="12.75" customHeight="1">
      <c r="A97" s="18"/>
      <c r="B97" s="18"/>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row>
    <row r="98" ht="12.75" customHeight="1">
      <c r="A98" s="18"/>
      <c r="B98" s="18"/>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row>
    <row r="99" ht="12.75" customHeight="1">
      <c r="A99" s="18"/>
      <c r="B99" s="18"/>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row>
    <row r="100" ht="12.75" customHeight="1">
      <c r="A100" s="18"/>
      <c r="B100" s="18"/>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row>
    <row r="101" ht="12.75" customHeight="1">
      <c r="A101" s="18"/>
      <c r="B101" s="18"/>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row>
    <row r="102" ht="12.75" customHeight="1">
      <c r="A102" s="18"/>
      <c r="B102" s="18"/>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row>
    <row r="103" ht="12.75" customHeight="1">
      <c r="A103" s="18"/>
      <c r="B103" s="18"/>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row>
    <row r="104" ht="12.75" customHeight="1">
      <c r="A104" s="18"/>
      <c r="B104" s="18"/>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row>
    <row r="105" ht="12.75" customHeight="1">
      <c r="A105" s="18"/>
      <c r="B105" s="18"/>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row>
    <row r="106" ht="12.75" customHeight="1">
      <c r="A106" s="18"/>
      <c r="B106" s="18"/>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row>
    <row r="107" ht="12.75" customHeight="1">
      <c r="A107" s="18"/>
      <c r="B107" s="18"/>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row>
    <row r="108" ht="12.75" customHeight="1">
      <c r="A108" s="18"/>
      <c r="B108" s="18"/>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row>
    <row r="109" ht="12.75" customHeight="1">
      <c r="A109" s="18"/>
      <c r="B109" s="18"/>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row>
    <row r="110" ht="12.75" customHeight="1">
      <c r="A110" s="18"/>
      <c r="B110" s="18"/>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row>
    <row r="111" ht="12.75" customHeight="1">
      <c r="A111" s="18"/>
      <c r="B111" s="18"/>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row>
    <row r="112" ht="12.75" customHeight="1">
      <c r="A112" s="18"/>
      <c r="B112" s="18"/>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row>
    <row r="113" ht="12.75" customHeight="1">
      <c r="A113" s="18"/>
      <c r="B113" s="18"/>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row>
    <row r="114" ht="12.75" customHeight="1">
      <c r="A114" s="18"/>
      <c r="B114" s="18"/>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row>
    <row r="115" ht="12.75" customHeight="1">
      <c r="A115" s="18"/>
      <c r="B115" s="18"/>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row>
    <row r="116" ht="12.75" customHeight="1">
      <c r="A116" s="18"/>
      <c r="B116" s="18"/>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row>
    <row r="117" ht="12.75" customHeight="1">
      <c r="A117" s="18"/>
      <c r="B117" s="18"/>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row>
    <row r="118" ht="12.75" customHeight="1">
      <c r="A118" s="18"/>
      <c r="B118" s="18"/>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row>
    <row r="119" ht="12.75" customHeight="1">
      <c r="A119" s="18"/>
      <c r="B119" s="18"/>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row>
    <row r="120" ht="12.75" customHeight="1">
      <c r="A120" s="18"/>
      <c r="B120" s="18"/>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row>
    <row r="121" ht="12.75" customHeight="1">
      <c r="A121" s="18"/>
      <c r="B121" s="18"/>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row>
    <row r="122" ht="12.75" customHeight="1">
      <c r="A122" s="18"/>
      <c r="B122" s="18"/>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row>
    <row r="123" ht="12.75" customHeight="1">
      <c r="A123" s="18"/>
      <c r="B123" s="18"/>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row>
    <row r="124" ht="12.75" customHeight="1">
      <c r="A124" s="18"/>
      <c r="B124" s="18"/>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row>
    <row r="125" ht="12.75" customHeight="1">
      <c r="A125" s="18"/>
      <c r="B125" s="18"/>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row>
    <row r="126" ht="12.75" customHeight="1">
      <c r="A126" s="18"/>
      <c r="B126" s="18"/>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row>
    <row r="127" ht="12.75" customHeight="1">
      <c r="A127" s="18"/>
      <c r="B127" s="18"/>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row>
    <row r="128" ht="12.75" customHeight="1">
      <c r="A128" s="18"/>
      <c r="B128" s="18"/>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row>
    <row r="129" ht="12.75" customHeight="1">
      <c r="A129" s="18"/>
      <c r="B129" s="18"/>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row>
    <row r="130" ht="12.75" customHeight="1">
      <c r="A130" s="18"/>
      <c r="B130" s="18"/>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row>
    <row r="131" ht="12.75" customHeight="1">
      <c r="A131" s="18"/>
      <c r="B131" s="18"/>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row>
    <row r="132" ht="12.75" customHeight="1">
      <c r="A132" s="18"/>
      <c r="B132" s="18"/>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row>
    <row r="133" ht="12.75" customHeight="1">
      <c r="A133" s="18"/>
      <c r="B133" s="18"/>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row>
    <row r="134" ht="12.75" customHeight="1">
      <c r="A134" s="18"/>
      <c r="B134" s="18"/>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row>
    <row r="135" ht="12.75" customHeight="1">
      <c r="A135" s="18"/>
      <c r="B135" s="18"/>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row>
    <row r="136" ht="12.75" customHeight="1">
      <c r="A136" s="18"/>
      <c r="B136" s="18"/>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row>
    <row r="137" ht="12.75" customHeight="1">
      <c r="A137" s="18"/>
      <c r="B137" s="18"/>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row>
    <row r="138" ht="12.75" customHeight="1">
      <c r="A138" s="18"/>
      <c r="B138" s="18"/>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row>
    <row r="139" ht="12.75" customHeight="1">
      <c r="A139" s="18"/>
      <c r="B139" s="18"/>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row>
    <row r="140" ht="12.75" customHeight="1">
      <c r="A140" s="18"/>
      <c r="B140" s="18"/>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row>
    <row r="141" ht="12.75" customHeight="1">
      <c r="A141" s="18"/>
      <c r="B141" s="18"/>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row>
    <row r="142" ht="12.75" customHeight="1">
      <c r="A142" s="18"/>
      <c r="B142" s="18"/>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row>
    <row r="143" ht="12.75" customHeight="1">
      <c r="A143" s="18"/>
      <c r="B143" s="18"/>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row>
    <row r="144" ht="12.75" customHeight="1">
      <c r="A144" s="18"/>
      <c r="B144" s="18"/>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row>
    <row r="145" ht="12.75" customHeight="1">
      <c r="A145" s="18"/>
      <c r="B145" s="18"/>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row>
    <row r="146" ht="12.75" customHeight="1">
      <c r="A146" s="18"/>
      <c r="B146" s="18"/>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row>
    <row r="147" ht="12.75" customHeight="1">
      <c r="A147" s="18"/>
      <c r="B147" s="18"/>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row>
    <row r="148" ht="12.75" customHeight="1">
      <c r="A148" s="18"/>
      <c r="B148" s="18"/>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row>
    <row r="149" ht="12.75" customHeight="1">
      <c r="A149" s="18"/>
      <c r="B149" s="18"/>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row>
    <row r="150" ht="12.75" customHeight="1">
      <c r="A150" s="18"/>
      <c r="B150" s="18"/>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row>
    <row r="151" ht="12.75" customHeight="1">
      <c r="A151" s="18"/>
      <c r="B151" s="18"/>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row>
    <row r="152" ht="12.75" customHeight="1">
      <c r="A152" s="18"/>
      <c r="B152" s="18"/>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row>
    <row r="153" ht="12.75" customHeight="1">
      <c r="A153" s="18"/>
      <c r="B153" s="18"/>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row>
    <row r="154" ht="12.75" customHeight="1">
      <c r="A154" s="18"/>
      <c r="B154" s="18"/>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row>
    <row r="155" ht="12.75" customHeight="1">
      <c r="A155" s="18"/>
      <c r="B155" s="18"/>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row>
    <row r="156" ht="12.75" customHeight="1">
      <c r="A156" s="18"/>
      <c r="B156" s="18"/>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row>
    <row r="157" ht="12.75" customHeight="1">
      <c r="A157" s="18"/>
      <c r="B157" s="18"/>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row>
    <row r="158" ht="12.75" customHeight="1">
      <c r="A158" s="18"/>
      <c r="B158" s="18"/>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row>
    <row r="159" ht="12.75" customHeight="1">
      <c r="A159" s="18"/>
      <c r="B159" s="18"/>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row>
    <row r="160" ht="12.75" customHeight="1">
      <c r="A160" s="18"/>
      <c r="B160" s="18"/>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row>
    <row r="161" ht="12.75" customHeight="1">
      <c r="A161" s="18"/>
      <c r="B161" s="18"/>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row>
    <row r="162" ht="12.75" customHeight="1">
      <c r="A162" s="18"/>
      <c r="B162" s="18"/>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row>
    <row r="163" ht="12.75" customHeight="1">
      <c r="A163" s="18"/>
      <c r="B163" s="18"/>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row>
    <row r="164" ht="12.75" customHeight="1">
      <c r="A164" s="18"/>
      <c r="B164" s="18"/>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row>
    <row r="165" ht="12.75" customHeight="1">
      <c r="A165" s="18"/>
      <c r="B165" s="18"/>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row>
    <row r="166" ht="12.75" customHeight="1">
      <c r="A166" s="18"/>
      <c r="B166" s="18"/>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row>
    <row r="167" ht="12.75" customHeight="1">
      <c r="A167" s="18"/>
      <c r="B167" s="18"/>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row>
    <row r="168" ht="12.75" customHeight="1">
      <c r="A168" s="18"/>
      <c r="B168" s="18"/>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row>
    <row r="169" ht="12.75" customHeight="1">
      <c r="A169" s="18"/>
      <c r="B169" s="18"/>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row>
    <row r="170" ht="12.75" customHeight="1">
      <c r="A170" s="18"/>
      <c r="B170" s="18"/>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row>
    <row r="171" ht="12.75" customHeight="1">
      <c r="A171" s="18"/>
      <c r="B171" s="18"/>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row>
    <row r="172" ht="12.75" customHeight="1">
      <c r="A172" s="18"/>
      <c r="B172" s="18"/>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row>
    <row r="173" ht="12.75" customHeight="1">
      <c r="A173" s="18"/>
      <c r="B173" s="18"/>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row>
    <row r="174" ht="12.75" customHeight="1">
      <c r="A174" s="18"/>
      <c r="B174" s="18"/>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row>
    <row r="175" ht="12.75" customHeight="1">
      <c r="A175" s="18"/>
      <c r="B175" s="18"/>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row>
    <row r="176" ht="12.75" customHeight="1">
      <c r="A176" s="18"/>
      <c r="B176" s="18"/>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row>
    <row r="177" ht="12.75" customHeight="1">
      <c r="A177" s="18"/>
      <c r="B177" s="18"/>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row>
    <row r="178" ht="12.75" customHeight="1">
      <c r="A178" s="18"/>
      <c r="B178" s="18"/>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row>
    <row r="179" ht="12.75" customHeight="1">
      <c r="A179" s="18"/>
      <c r="B179" s="18"/>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row>
    <row r="180" ht="12.75" customHeight="1">
      <c r="A180" s="18"/>
      <c r="B180" s="18"/>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row>
    <row r="181" ht="12.75" customHeight="1">
      <c r="A181" s="18"/>
      <c r="B181" s="18"/>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row>
    <row r="182" ht="12.75" customHeight="1">
      <c r="A182" s="18"/>
      <c r="B182" s="18"/>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row>
    <row r="183" ht="12.75" customHeight="1">
      <c r="A183" s="18"/>
      <c r="B183" s="18"/>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row>
    <row r="184" ht="12.75" customHeight="1">
      <c r="A184" s="18"/>
      <c r="B184" s="18"/>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row>
    <row r="185" ht="12.75" customHeight="1">
      <c r="A185" s="18"/>
      <c r="B185" s="18"/>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row>
    <row r="186" ht="12.75" customHeight="1">
      <c r="A186" s="18"/>
      <c r="B186" s="18"/>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row>
    <row r="187" ht="12.75" customHeight="1">
      <c r="A187" s="18"/>
      <c r="B187" s="18"/>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row>
    <row r="188" ht="12.75" customHeight="1">
      <c r="A188" s="18"/>
      <c r="B188" s="18"/>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row>
    <row r="189" ht="12.75" customHeight="1">
      <c r="A189" s="18"/>
      <c r="B189" s="18"/>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row>
    <row r="190" ht="12.75" customHeight="1">
      <c r="A190" s="18"/>
      <c r="B190" s="18"/>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row>
    <row r="191" ht="12.75" customHeight="1">
      <c r="A191" s="18"/>
      <c r="B191" s="18"/>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row>
    <row r="192" ht="12.75" customHeight="1">
      <c r="A192" s="18"/>
      <c r="B192" s="18"/>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row>
    <row r="193" ht="12.75" customHeight="1">
      <c r="A193" s="18"/>
      <c r="B193" s="18"/>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row>
    <row r="194" ht="12.75" customHeight="1">
      <c r="A194" s="18"/>
      <c r="B194" s="18"/>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row>
    <row r="195" ht="12.75" customHeight="1">
      <c r="A195" s="18"/>
      <c r="B195" s="18"/>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row>
    <row r="196" ht="12.75" customHeight="1">
      <c r="A196" s="18"/>
      <c r="B196" s="18"/>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row>
    <row r="197" ht="12.75" customHeight="1">
      <c r="A197" s="18"/>
      <c r="B197" s="18"/>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row>
    <row r="198" ht="12.75" customHeight="1">
      <c r="A198" s="18"/>
      <c r="B198" s="18"/>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row>
    <row r="199" ht="12.75" customHeight="1">
      <c r="A199" s="18"/>
      <c r="B199" s="18"/>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row>
    <row r="200" ht="12.75" customHeight="1">
      <c r="A200" s="18"/>
      <c r="B200" s="18"/>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row>
    <row r="201" ht="12.75" customHeight="1">
      <c r="A201" s="18"/>
      <c r="B201" s="18"/>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row>
    <row r="202" ht="12.75" customHeight="1">
      <c r="A202" s="18"/>
      <c r="B202" s="18"/>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row>
    <row r="203" ht="12.75" customHeight="1">
      <c r="A203" s="18"/>
      <c r="B203" s="18"/>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row>
    <row r="204" ht="12.75" customHeight="1">
      <c r="A204" s="18"/>
      <c r="B204" s="18"/>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row>
    <row r="205" ht="12.75" customHeight="1">
      <c r="A205" s="18"/>
      <c r="B205" s="18"/>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row>
    <row r="206" ht="12.75" customHeight="1">
      <c r="A206" s="18"/>
      <c r="B206" s="18"/>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row>
    <row r="207" ht="12.75" customHeight="1">
      <c r="A207" s="18"/>
      <c r="B207" s="18"/>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row>
    <row r="208" ht="12.75" customHeight="1">
      <c r="A208" s="18"/>
      <c r="B208" s="18"/>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row>
    <row r="209" ht="12.75" customHeight="1">
      <c r="A209" s="18"/>
      <c r="B209" s="18"/>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row>
    <row r="210" ht="12.75" customHeight="1">
      <c r="A210" s="18"/>
      <c r="B210" s="18"/>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row>
    <row r="211" ht="12.75" customHeight="1">
      <c r="A211" s="18"/>
      <c r="B211" s="18"/>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row>
    <row r="212" ht="12.75" customHeight="1">
      <c r="A212" s="18"/>
      <c r="B212" s="18"/>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row>
    <row r="213" ht="12.75" customHeight="1">
      <c r="A213" s="18"/>
      <c r="B213" s="18"/>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row>
    <row r="214" ht="12.75" customHeight="1">
      <c r="A214" s="18"/>
      <c r="B214" s="18"/>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row>
    <row r="215" ht="12.75" customHeight="1">
      <c r="A215" s="18"/>
      <c r="B215" s="18"/>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row>
    <row r="216" ht="12.75" customHeight="1">
      <c r="A216" s="18"/>
      <c r="B216" s="18"/>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row>
    <row r="217" ht="12.75" customHeight="1">
      <c r="A217" s="18"/>
      <c r="B217" s="18"/>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row>
    <row r="218" ht="12.75" customHeight="1">
      <c r="A218" s="18"/>
      <c r="B218" s="18"/>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row>
    <row r="219" ht="12.75" customHeight="1">
      <c r="A219" s="18"/>
      <c r="B219" s="18"/>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row>
    <row r="220" ht="12.75" customHeight="1">
      <c r="A220" s="18"/>
      <c r="B220" s="18"/>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row>
    <row r="221" ht="12.75" customHeight="1">
      <c r="A221" s="18"/>
      <c r="B221" s="18"/>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row>
    <row r="222" ht="12.75" customHeight="1">
      <c r="A222" s="18"/>
      <c r="B222" s="18"/>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row>
    <row r="223" ht="12.75" customHeight="1">
      <c r="A223" s="18"/>
      <c r="B223" s="18"/>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row>
    <row r="224" ht="12.75" customHeight="1">
      <c r="A224" s="18"/>
      <c r="B224" s="18"/>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row>
    <row r="225" ht="12.75" customHeight="1">
      <c r="A225" s="18"/>
      <c r="B225" s="18"/>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row>
    <row r="226" ht="12.75" customHeight="1">
      <c r="A226" s="18"/>
      <c r="B226" s="18"/>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row>
    <row r="227" ht="12.75" customHeight="1">
      <c r="A227" s="18"/>
      <c r="B227" s="18"/>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row>
    <row r="228" ht="12.75" customHeight="1">
      <c r="A228" s="18"/>
      <c r="B228" s="18"/>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row>
    <row r="229" ht="12.75" customHeight="1">
      <c r="A229" s="18"/>
      <c r="B229" s="18"/>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row>
    <row r="230" ht="12.75" customHeight="1">
      <c r="A230" s="18"/>
      <c r="B230" s="18"/>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row>
    <row r="231" ht="12.75" customHeight="1">
      <c r="A231" s="18"/>
      <c r="B231" s="18"/>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row>
    <row r="232" ht="12.75" customHeight="1">
      <c r="A232" s="18"/>
      <c r="B232" s="18"/>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row>
    <row r="233" ht="12.75" customHeight="1">
      <c r="A233" s="18"/>
      <c r="B233" s="18"/>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row>
    <row r="234" ht="12.75" customHeight="1">
      <c r="A234" s="18"/>
      <c r="B234" s="18"/>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row>
    <row r="235" ht="12.75" customHeight="1">
      <c r="A235" s="18"/>
      <c r="B235" s="18"/>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row>
    <row r="236" ht="12.75" customHeight="1">
      <c r="A236" s="18"/>
      <c r="B236" s="18"/>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row>
    <row r="237" ht="12.75" customHeight="1">
      <c r="A237" s="18"/>
      <c r="B237" s="18"/>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row>
    <row r="238" ht="12.75" customHeight="1">
      <c r="A238" s="18"/>
      <c r="B238" s="18"/>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row>
    <row r="239" ht="12.75" customHeight="1">
      <c r="A239" s="18"/>
      <c r="B239" s="18"/>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row>
    <row r="240" ht="12.75" customHeight="1">
      <c r="A240" s="18"/>
      <c r="B240" s="18"/>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row>
    <row r="241" ht="12.75" customHeight="1">
      <c r="A241" s="18"/>
      <c r="B241" s="18"/>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row>
    <row r="242" ht="12.75" customHeight="1">
      <c r="A242" s="18"/>
      <c r="B242" s="18"/>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row>
    <row r="243" ht="12.75" customHeight="1">
      <c r="A243" s="18"/>
      <c r="B243" s="18"/>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row>
    <row r="244" ht="12.75" customHeight="1">
      <c r="A244" s="18"/>
      <c r="B244" s="18"/>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row>
    <row r="245" ht="12.75" customHeight="1">
      <c r="A245" s="18"/>
      <c r="B245" s="18"/>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row>
    <row r="246" ht="12.75" customHeight="1">
      <c r="A246" s="18"/>
      <c r="B246" s="18"/>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row>
    <row r="247" ht="12.75" customHeight="1">
      <c r="A247" s="18"/>
      <c r="B247" s="18"/>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row>
    <row r="248" ht="12.75" customHeight="1">
      <c r="A248" s="18"/>
      <c r="B248" s="18"/>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row>
    <row r="249" ht="12.75" customHeight="1">
      <c r="A249" s="18"/>
      <c r="B249" s="18"/>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row>
    <row r="250" ht="12.75" customHeight="1">
      <c r="A250" s="18"/>
      <c r="B250" s="18"/>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row>
    <row r="251" ht="12.75" customHeight="1">
      <c r="A251" s="18"/>
      <c r="B251" s="18"/>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row>
    <row r="252" ht="12.75" customHeight="1">
      <c r="A252" s="18"/>
      <c r="B252" s="18"/>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row>
    <row r="253" ht="12.75" customHeight="1">
      <c r="A253" s="18"/>
      <c r="B253" s="18"/>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row>
    <row r="254" ht="12.75" customHeight="1">
      <c r="A254" s="18"/>
      <c r="B254" s="18"/>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row>
    <row r="255" ht="12.75" customHeight="1">
      <c r="A255" s="18"/>
      <c r="B255" s="18"/>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row>
    <row r="256" ht="12.75" customHeight="1">
      <c r="A256" s="18"/>
      <c r="B256" s="18"/>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row>
    <row r="257" ht="12.75" customHeight="1">
      <c r="A257" s="18"/>
      <c r="B257" s="18"/>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row>
    <row r="258" ht="12.75" customHeight="1">
      <c r="A258" s="18"/>
      <c r="B258" s="18"/>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row>
    <row r="259" ht="12.75" customHeight="1">
      <c r="A259" s="18"/>
      <c r="B259" s="18"/>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row>
    <row r="260" ht="12.75" customHeight="1">
      <c r="A260" s="18"/>
      <c r="B260" s="18"/>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row>
    <row r="261" ht="12.75" customHeight="1">
      <c r="A261" s="18"/>
      <c r="B261" s="18"/>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row>
    <row r="262" ht="12.75" customHeight="1">
      <c r="A262" s="18"/>
      <c r="B262" s="18"/>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row>
    <row r="263" ht="12.75" customHeight="1">
      <c r="A263" s="18"/>
      <c r="B263" s="18"/>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row>
    <row r="264" ht="12.75" customHeight="1">
      <c r="A264" s="18"/>
      <c r="B264" s="18"/>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row>
    <row r="265" ht="12.75" customHeight="1">
      <c r="A265" s="18"/>
      <c r="B265" s="18"/>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row>
    <row r="266" ht="12.75" customHeight="1">
      <c r="A266" s="18"/>
      <c r="B266" s="18"/>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row>
    <row r="267" ht="12.75" customHeight="1">
      <c r="A267" s="18"/>
      <c r="B267" s="18"/>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row>
    <row r="268" ht="12.75" customHeight="1">
      <c r="A268" s="18"/>
      <c r="B268" s="18"/>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row>
    <row r="269" ht="12.75" customHeight="1">
      <c r="A269" s="18"/>
      <c r="B269" s="18"/>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row>
    <row r="270" ht="12.75" customHeight="1">
      <c r="A270" s="18"/>
      <c r="B270" s="18"/>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row>
    <row r="271" ht="12.75" customHeight="1">
      <c r="A271" s="18"/>
      <c r="B271" s="18"/>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row>
    <row r="272" ht="12.75" customHeight="1">
      <c r="A272" s="18"/>
      <c r="B272" s="18"/>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row>
    <row r="273" ht="12.75" customHeight="1">
      <c r="A273" s="18"/>
      <c r="B273" s="18"/>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row>
    <row r="274" ht="12.75" customHeight="1">
      <c r="A274" s="18"/>
      <c r="B274" s="18"/>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row>
    <row r="275" ht="12.75" customHeight="1">
      <c r="A275" s="18"/>
      <c r="B275" s="18"/>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row>
    <row r="276" ht="12.75" customHeight="1">
      <c r="A276" s="18"/>
      <c r="B276" s="18"/>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row>
    <row r="277" ht="12.75" customHeight="1">
      <c r="A277" s="18"/>
      <c r="B277" s="18"/>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row>
    <row r="278" ht="12.75" customHeight="1">
      <c r="A278" s="18"/>
      <c r="B278" s="18"/>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row>
    <row r="279" ht="12.75" customHeight="1">
      <c r="A279" s="18"/>
      <c r="B279" s="18"/>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row>
    <row r="280" ht="12.75" customHeight="1">
      <c r="A280" s="18"/>
      <c r="B280" s="18"/>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row>
    <row r="281" ht="12.75" customHeight="1">
      <c r="A281" s="18"/>
      <c r="B281" s="18"/>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row>
    <row r="282" ht="12.75" customHeight="1">
      <c r="A282" s="18"/>
      <c r="B282" s="18"/>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row>
    <row r="283" ht="12.75" customHeight="1">
      <c r="A283" s="18"/>
      <c r="B283" s="18"/>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row>
    <row r="284" ht="12.75" customHeight="1">
      <c r="A284" s="18"/>
      <c r="B284" s="18"/>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row>
    <row r="285" ht="12.75" customHeight="1">
      <c r="A285" s="18"/>
      <c r="B285" s="18"/>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row>
    <row r="286" ht="12.75" customHeight="1">
      <c r="A286" s="18"/>
      <c r="B286" s="18"/>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row>
    <row r="287" ht="12.75" customHeight="1">
      <c r="A287" s="18"/>
      <c r="B287" s="18"/>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row>
    <row r="288" ht="12.75" customHeight="1">
      <c r="A288" s="18"/>
      <c r="B288" s="18"/>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row>
    <row r="289" ht="12.75" customHeight="1">
      <c r="A289" s="18"/>
      <c r="B289" s="18"/>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row>
    <row r="290" ht="12.75" customHeight="1">
      <c r="A290" s="18"/>
      <c r="B290" s="18"/>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row>
    <row r="291" ht="12.75" customHeight="1">
      <c r="A291" s="18"/>
      <c r="B291" s="18"/>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row>
    <row r="292" ht="12.75" customHeight="1">
      <c r="A292" s="18"/>
      <c r="B292" s="18"/>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row>
    <row r="293" ht="12.75" customHeight="1">
      <c r="A293" s="18"/>
      <c r="B293" s="18"/>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row>
    <row r="294" ht="12.75" customHeight="1">
      <c r="A294" s="18"/>
      <c r="B294" s="18"/>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row>
    <row r="295" ht="12.75" customHeight="1">
      <c r="A295" s="18"/>
      <c r="B295" s="18"/>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row>
    <row r="296" ht="12.75" customHeight="1">
      <c r="A296" s="18"/>
      <c r="B296" s="18"/>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row>
    <row r="297" ht="12.75" customHeight="1">
      <c r="A297" s="18"/>
      <c r="B297" s="18"/>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row>
    <row r="298" ht="12.75" customHeight="1">
      <c r="A298" s="18"/>
      <c r="B298" s="18"/>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row>
    <row r="299" ht="12.75" customHeight="1">
      <c r="A299" s="18"/>
      <c r="B299" s="18"/>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row>
    <row r="300" ht="12.75" customHeight="1">
      <c r="A300" s="18"/>
      <c r="B300" s="18"/>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row>
    <row r="301" ht="12.75" customHeight="1">
      <c r="A301" s="18"/>
      <c r="B301" s="18"/>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row>
    <row r="302" ht="12.75" customHeight="1">
      <c r="A302" s="18"/>
      <c r="B302" s="18"/>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row>
    <row r="303" ht="12.75" customHeight="1">
      <c r="A303" s="18"/>
      <c r="B303" s="18"/>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row>
    <row r="304" ht="12.75" customHeight="1">
      <c r="A304" s="18"/>
      <c r="B304" s="18"/>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row>
    <row r="305" ht="12.75" customHeight="1">
      <c r="A305" s="18"/>
      <c r="B305" s="18"/>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row>
    <row r="306" ht="12.75" customHeight="1">
      <c r="A306" s="18"/>
      <c r="B306" s="18"/>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row>
    <row r="307" ht="12.75" customHeight="1">
      <c r="A307" s="18"/>
      <c r="B307" s="18"/>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row>
    <row r="308" ht="12.75" customHeight="1">
      <c r="A308" s="18"/>
      <c r="B308" s="18"/>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row>
    <row r="309" ht="12.75" customHeight="1">
      <c r="A309" s="18"/>
      <c r="B309" s="18"/>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row>
    <row r="310" ht="12.75" customHeight="1">
      <c r="A310" s="18"/>
      <c r="B310" s="18"/>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row>
    <row r="311" ht="12.75" customHeight="1">
      <c r="A311" s="18"/>
      <c r="B311" s="18"/>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row>
    <row r="312" ht="12.75" customHeight="1">
      <c r="A312" s="18"/>
      <c r="B312" s="18"/>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row>
    <row r="313" ht="12.75" customHeight="1">
      <c r="A313" s="18"/>
      <c r="B313" s="18"/>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row>
    <row r="314" ht="12.75" customHeight="1">
      <c r="A314" s="18"/>
      <c r="B314" s="18"/>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row>
    <row r="315" ht="12.75" customHeight="1">
      <c r="A315" s="18"/>
      <c r="B315" s="18"/>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row>
    <row r="316" ht="12.75" customHeight="1">
      <c r="A316" s="18"/>
      <c r="B316" s="18"/>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row>
    <row r="317" ht="12.75" customHeight="1">
      <c r="A317" s="18"/>
      <c r="B317" s="18"/>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row>
    <row r="318" ht="12.75" customHeight="1">
      <c r="A318" s="18"/>
      <c r="B318" s="18"/>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row>
    <row r="319" ht="12.75" customHeight="1">
      <c r="A319" s="18"/>
      <c r="B319" s="18"/>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row>
    <row r="320" ht="12.75" customHeight="1">
      <c r="A320" s="18"/>
      <c r="B320" s="18"/>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row>
    <row r="321" ht="12.75" customHeight="1">
      <c r="A321" s="18"/>
      <c r="B321" s="18"/>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row>
    <row r="322" ht="12.75" customHeight="1">
      <c r="A322" s="18"/>
      <c r="B322" s="18"/>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row>
    <row r="323" ht="12.75" customHeight="1">
      <c r="A323" s="18"/>
      <c r="B323" s="18"/>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row>
    <row r="324" ht="12.75" customHeight="1">
      <c r="A324" s="18"/>
      <c r="B324" s="18"/>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row>
    <row r="325" ht="12.75" customHeight="1">
      <c r="A325" s="18"/>
      <c r="B325" s="18"/>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row>
    <row r="326" ht="12.75" customHeight="1">
      <c r="A326" s="18"/>
      <c r="B326" s="18"/>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row>
    <row r="327" ht="12.75" customHeight="1">
      <c r="A327" s="18"/>
      <c r="B327" s="18"/>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row>
    <row r="328" ht="12.75" customHeight="1">
      <c r="A328" s="18"/>
      <c r="B328" s="18"/>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row>
    <row r="329" ht="12.75" customHeight="1">
      <c r="A329" s="18"/>
      <c r="B329" s="18"/>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row>
    <row r="330" ht="12.75" customHeight="1">
      <c r="A330" s="18"/>
      <c r="B330" s="18"/>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row>
    <row r="331" ht="12.75" customHeight="1">
      <c r="A331" s="18"/>
      <c r="B331" s="18"/>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row>
    <row r="332" ht="12.75" customHeight="1">
      <c r="A332" s="18"/>
      <c r="B332" s="18"/>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row>
    <row r="333" ht="12.75" customHeight="1">
      <c r="A333" s="18"/>
      <c r="B333" s="18"/>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row>
    <row r="334" ht="12.75" customHeight="1">
      <c r="A334" s="18"/>
      <c r="B334" s="18"/>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row>
    <row r="335" ht="12.75" customHeight="1">
      <c r="A335" s="18"/>
      <c r="B335" s="18"/>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row>
    <row r="336" ht="12.75" customHeight="1">
      <c r="A336" s="18"/>
      <c r="B336" s="18"/>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row>
    <row r="337" ht="12.75" customHeight="1">
      <c r="A337" s="18"/>
      <c r="B337" s="18"/>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row>
    <row r="338" ht="12.75" customHeight="1">
      <c r="A338" s="18"/>
      <c r="B338" s="18"/>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row>
    <row r="339" ht="12.75" customHeight="1">
      <c r="A339" s="18"/>
      <c r="B339" s="18"/>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row>
    <row r="340" ht="12.75" customHeight="1">
      <c r="A340" s="18"/>
      <c r="B340" s="18"/>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row>
    <row r="341" ht="12.75" customHeight="1">
      <c r="A341" s="18"/>
      <c r="B341" s="18"/>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row>
    <row r="342" ht="12.75" customHeight="1">
      <c r="A342" s="18"/>
      <c r="B342" s="18"/>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row>
    <row r="343" ht="12.75" customHeight="1">
      <c r="A343" s="18"/>
      <c r="B343" s="18"/>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row>
    <row r="344" ht="12.75" customHeight="1">
      <c r="A344" s="18"/>
      <c r="B344" s="18"/>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row>
    <row r="345" ht="12.75" customHeight="1">
      <c r="A345" s="18"/>
      <c r="B345" s="18"/>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row>
    <row r="346" ht="12.75" customHeight="1">
      <c r="A346" s="18"/>
      <c r="B346" s="18"/>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row>
    <row r="347" ht="12.75" customHeight="1">
      <c r="A347" s="18"/>
      <c r="B347" s="18"/>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row>
    <row r="348" ht="12.75" customHeight="1">
      <c r="A348" s="18"/>
      <c r="B348" s="18"/>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row>
    <row r="349" ht="12.75" customHeight="1">
      <c r="A349" s="18"/>
      <c r="B349" s="18"/>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row>
    <row r="350" ht="12.75" customHeight="1">
      <c r="A350" s="18"/>
      <c r="B350" s="18"/>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row>
    <row r="351" ht="12.75" customHeight="1">
      <c r="A351" s="18"/>
      <c r="B351" s="18"/>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row>
    <row r="352" ht="12.75" customHeight="1">
      <c r="A352" s="18"/>
      <c r="B352" s="18"/>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row>
    <row r="353" ht="12.75" customHeight="1">
      <c r="A353" s="18"/>
      <c r="B353" s="18"/>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row>
    <row r="354" ht="12.75" customHeight="1">
      <c r="A354" s="18"/>
      <c r="B354" s="18"/>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row>
    <row r="355" ht="12.75" customHeight="1">
      <c r="A355" s="18"/>
      <c r="B355" s="18"/>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row>
    <row r="356" ht="12.75" customHeight="1">
      <c r="A356" s="18"/>
      <c r="B356" s="18"/>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row>
    <row r="357" ht="12.75" customHeight="1">
      <c r="A357" s="18"/>
      <c r="B357" s="18"/>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row>
    <row r="358" ht="12.75" customHeight="1">
      <c r="A358" s="18"/>
      <c r="B358" s="18"/>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row>
    <row r="359" ht="12.75" customHeight="1">
      <c r="A359" s="18"/>
      <c r="B359" s="18"/>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row>
    <row r="360" ht="12.75" customHeight="1">
      <c r="A360" s="18"/>
      <c r="B360" s="18"/>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row>
    <row r="361" ht="12.75" customHeight="1">
      <c r="A361" s="18"/>
      <c r="B361" s="18"/>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row>
    <row r="362" ht="12.75" customHeight="1">
      <c r="A362" s="18"/>
      <c r="B362" s="18"/>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row>
    <row r="363" ht="12.75" customHeight="1">
      <c r="A363" s="18"/>
      <c r="B363" s="18"/>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row>
    <row r="364" ht="12.75" customHeight="1">
      <c r="A364" s="18"/>
      <c r="B364" s="18"/>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row>
    <row r="365" ht="12.75" customHeight="1">
      <c r="A365" s="18"/>
      <c r="B365" s="18"/>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row>
    <row r="366" ht="12.75" customHeight="1">
      <c r="A366" s="18"/>
      <c r="B366" s="18"/>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row>
    <row r="367" ht="12.75" customHeight="1">
      <c r="A367" s="18"/>
      <c r="B367" s="18"/>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row>
    <row r="368" ht="12.75" customHeight="1">
      <c r="A368" s="18"/>
      <c r="B368" s="18"/>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row>
    <row r="369" ht="12.75" customHeight="1">
      <c r="A369" s="18"/>
      <c r="B369" s="18"/>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row>
    <row r="370" ht="12.75" customHeight="1">
      <c r="A370" s="18"/>
      <c r="B370" s="18"/>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row>
    <row r="371" ht="12.75" customHeight="1">
      <c r="A371" s="18"/>
      <c r="B371" s="18"/>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row>
    <row r="372" ht="12.75" customHeight="1">
      <c r="A372" s="18"/>
      <c r="B372" s="18"/>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row>
    <row r="373" ht="12.75" customHeight="1">
      <c r="A373" s="18"/>
      <c r="B373" s="18"/>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row>
    <row r="374" ht="12.75" customHeight="1">
      <c r="A374" s="18"/>
      <c r="B374" s="18"/>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row>
    <row r="375" ht="12.75" customHeight="1">
      <c r="A375" s="18"/>
      <c r="B375" s="18"/>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row>
    <row r="376" ht="12.75" customHeight="1">
      <c r="A376" s="18"/>
      <c r="B376" s="18"/>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row>
    <row r="377" ht="12.75" customHeight="1">
      <c r="A377" s="18"/>
      <c r="B377" s="18"/>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row>
    <row r="378" ht="12.75" customHeight="1">
      <c r="A378" s="18"/>
      <c r="B378" s="18"/>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row>
    <row r="379" ht="12.75" customHeight="1">
      <c r="A379" s="18"/>
      <c r="B379" s="18"/>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row>
    <row r="380" ht="12.75" customHeight="1">
      <c r="A380" s="18"/>
      <c r="B380" s="18"/>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row>
    <row r="381" ht="12.75" customHeight="1">
      <c r="A381" s="18"/>
      <c r="B381" s="18"/>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row>
    <row r="382" ht="12.75" customHeight="1">
      <c r="A382" s="18"/>
      <c r="B382" s="18"/>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row>
    <row r="383" ht="12.75" customHeight="1">
      <c r="A383" s="18"/>
      <c r="B383" s="18"/>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row>
    <row r="384" ht="12.75" customHeight="1">
      <c r="A384" s="18"/>
      <c r="B384" s="18"/>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row>
    <row r="385" ht="12.75" customHeight="1">
      <c r="A385" s="18"/>
      <c r="B385" s="18"/>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row>
    <row r="386" ht="12.75" customHeight="1">
      <c r="A386" s="18"/>
      <c r="B386" s="18"/>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row>
    <row r="387" ht="12.75" customHeight="1">
      <c r="A387" s="18"/>
      <c r="B387" s="18"/>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row>
    <row r="388" ht="12.75" customHeight="1">
      <c r="A388" s="18"/>
      <c r="B388" s="18"/>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row>
    <row r="389" ht="12.75" customHeight="1">
      <c r="A389" s="18"/>
      <c r="B389" s="18"/>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row>
    <row r="390" ht="12.75" customHeight="1">
      <c r="A390" s="18"/>
      <c r="B390" s="18"/>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row>
    <row r="391" ht="12.75" customHeight="1">
      <c r="A391" s="18"/>
      <c r="B391" s="18"/>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row>
    <row r="392" ht="12.75" customHeight="1">
      <c r="A392" s="18"/>
      <c r="B392" s="18"/>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row>
    <row r="393" ht="12.75" customHeight="1">
      <c r="A393" s="18"/>
      <c r="B393" s="18"/>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row>
    <row r="394" ht="12.75" customHeight="1">
      <c r="A394" s="18"/>
      <c r="B394" s="18"/>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row>
    <row r="395" ht="12.75" customHeight="1">
      <c r="A395" s="18"/>
      <c r="B395" s="18"/>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row>
    <row r="396" ht="12.75" customHeight="1">
      <c r="A396" s="18"/>
      <c r="B396" s="18"/>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row>
    <row r="397" ht="12.75" customHeight="1">
      <c r="A397" s="18"/>
      <c r="B397" s="18"/>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row>
    <row r="398" ht="12.75" customHeight="1">
      <c r="A398" s="18"/>
      <c r="B398" s="18"/>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row>
    <row r="399" ht="12.75" customHeight="1">
      <c r="A399" s="18"/>
      <c r="B399" s="18"/>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row>
    <row r="400" ht="12.75" customHeight="1">
      <c r="A400" s="18"/>
      <c r="B400" s="18"/>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row>
    <row r="401" ht="12.75" customHeight="1">
      <c r="A401" s="18"/>
      <c r="B401" s="18"/>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row>
    <row r="402" ht="12.75" customHeight="1">
      <c r="A402" s="18"/>
      <c r="B402" s="18"/>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row>
    <row r="403" ht="12.75" customHeight="1">
      <c r="A403" s="18"/>
      <c r="B403" s="18"/>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row>
    <row r="404" ht="12.75" customHeight="1">
      <c r="A404" s="18"/>
      <c r="B404" s="18"/>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row>
    <row r="405" ht="12.75" customHeight="1">
      <c r="A405" s="18"/>
      <c r="B405" s="18"/>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row>
    <row r="406" ht="12.75" customHeight="1">
      <c r="A406" s="18"/>
      <c r="B406" s="18"/>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row>
    <row r="407" ht="12.75" customHeight="1">
      <c r="A407" s="18"/>
      <c r="B407" s="18"/>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row>
    <row r="408" ht="12.75" customHeight="1">
      <c r="A408" s="18"/>
      <c r="B408" s="18"/>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row>
    <row r="409" ht="12.75" customHeight="1">
      <c r="A409" s="18"/>
      <c r="B409" s="18"/>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row>
    <row r="410" ht="12.75" customHeight="1">
      <c r="A410" s="18"/>
      <c r="B410" s="18"/>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row>
    <row r="411" ht="12.75" customHeight="1">
      <c r="A411" s="18"/>
      <c r="B411" s="18"/>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row>
    <row r="412" ht="12.75" customHeight="1">
      <c r="A412" s="18"/>
      <c r="B412" s="18"/>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row>
    <row r="413" ht="12.75" customHeight="1">
      <c r="A413" s="18"/>
      <c r="B413" s="18"/>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row>
    <row r="414" ht="12.75" customHeight="1">
      <c r="A414" s="18"/>
      <c r="B414" s="18"/>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row>
    <row r="415" ht="12.75" customHeight="1">
      <c r="A415" s="18"/>
      <c r="B415" s="18"/>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row>
    <row r="416" ht="12.75" customHeight="1">
      <c r="A416" s="18"/>
      <c r="B416" s="18"/>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row>
    <row r="417" ht="12.75" customHeight="1">
      <c r="A417" s="18"/>
      <c r="B417" s="18"/>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row>
    <row r="418" ht="12.75" customHeight="1">
      <c r="A418" s="18"/>
      <c r="B418" s="18"/>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row>
    <row r="419" ht="12.75" customHeight="1">
      <c r="A419" s="18"/>
      <c r="B419" s="18"/>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row>
    <row r="420" ht="12.75" customHeight="1">
      <c r="A420" s="18"/>
      <c r="B420" s="18"/>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row>
    <row r="421" ht="12.75" customHeight="1">
      <c r="A421" s="18"/>
      <c r="B421" s="18"/>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row>
    <row r="422" ht="12.75" customHeight="1">
      <c r="A422" s="18"/>
      <c r="B422" s="18"/>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row>
    <row r="423" ht="12.75" customHeight="1">
      <c r="A423" s="18"/>
      <c r="B423" s="18"/>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row>
    <row r="424" ht="12.75" customHeight="1">
      <c r="A424" s="18"/>
      <c r="B424" s="18"/>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row>
    <row r="425" ht="12.75" customHeight="1">
      <c r="A425" s="18"/>
      <c r="B425" s="18"/>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row>
    <row r="426" ht="12.75" customHeight="1">
      <c r="A426" s="18"/>
      <c r="B426" s="18"/>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row>
    <row r="427" ht="12.75" customHeight="1">
      <c r="A427" s="18"/>
      <c r="B427" s="18"/>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row>
    <row r="428" ht="12.75" customHeight="1">
      <c r="A428" s="18"/>
      <c r="B428" s="18"/>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row>
    <row r="429" ht="12.75" customHeight="1">
      <c r="A429" s="18"/>
      <c r="B429" s="18"/>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row>
    <row r="430" ht="12.75" customHeight="1">
      <c r="A430" s="18"/>
      <c r="B430" s="18"/>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row>
    <row r="431" ht="12.75" customHeight="1">
      <c r="A431" s="18"/>
      <c r="B431" s="18"/>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row>
    <row r="432" ht="12.75" customHeight="1">
      <c r="A432" s="18"/>
      <c r="B432" s="18"/>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row>
    <row r="433" ht="12.75" customHeight="1">
      <c r="A433" s="18"/>
      <c r="B433" s="18"/>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row>
    <row r="434" ht="12.75" customHeight="1">
      <c r="A434" s="18"/>
      <c r="B434" s="18"/>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row>
    <row r="435" ht="12.75" customHeight="1">
      <c r="A435" s="18"/>
      <c r="B435" s="18"/>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row>
    <row r="436" ht="12.75" customHeight="1">
      <c r="A436" s="18"/>
      <c r="B436" s="18"/>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row>
    <row r="437" ht="12.75" customHeight="1">
      <c r="A437" s="18"/>
      <c r="B437" s="18"/>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row>
    <row r="438" ht="12.75" customHeight="1">
      <c r="A438" s="18"/>
      <c r="B438" s="18"/>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row>
    <row r="439" ht="12.75" customHeight="1">
      <c r="A439" s="18"/>
      <c r="B439" s="18"/>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row>
    <row r="440" ht="12.75" customHeight="1">
      <c r="A440" s="18"/>
      <c r="B440" s="18"/>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row>
    <row r="441" ht="12.75" customHeight="1">
      <c r="A441" s="18"/>
      <c r="B441" s="18"/>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row>
    <row r="442" ht="12.75" customHeight="1">
      <c r="A442" s="18"/>
      <c r="B442" s="18"/>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row>
    <row r="443" ht="12.75" customHeight="1">
      <c r="A443" s="18"/>
      <c r="B443" s="18"/>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row>
    <row r="444" ht="12.75" customHeight="1">
      <c r="A444" s="18"/>
      <c r="B444" s="18"/>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row>
    <row r="445" ht="12.75" customHeight="1">
      <c r="A445" s="18"/>
      <c r="B445" s="18"/>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row>
    <row r="446" ht="12.75" customHeight="1">
      <c r="A446" s="18"/>
      <c r="B446" s="18"/>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row>
    <row r="447" ht="12.75" customHeight="1">
      <c r="A447" s="18"/>
      <c r="B447" s="18"/>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row>
    <row r="448" ht="12.75" customHeight="1">
      <c r="A448" s="18"/>
      <c r="B448" s="18"/>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row>
    <row r="449" ht="12.75" customHeight="1">
      <c r="A449" s="18"/>
      <c r="B449" s="18"/>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row>
    <row r="450" ht="12.75" customHeight="1">
      <c r="A450" s="18"/>
      <c r="B450" s="18"/>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row>
    <row r="451" ht="12.75" customHeight="1">
      <c r="A451" s="18"/>
      <c r="B451" s="18"/>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row>
    <row r="452" ht="12.75" customHeight="1">
      <c r="A452" s="18"/>
      <c r="B452" s="18"/>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row>
    <row r="453" ht="12.75" customHeight="1">
      <c r="A453" s="18"/>
      <c r="B453" s="18"/>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row>
    <row r="454" ht="12.75" customHeight="1">
      <c r="A454" s="18"/>
      <c r="B454" s="18"/>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row>
    <row r="455" ht="12.75" customHeight="1">
      <c r="A455" s="18"/>
      <c r="B455" s="18"/>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row>
    <row r="456" ht="12.75" customHeight="1">
      <c r="A456" s="18"/>
      <c r="B456" s="18"/>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row>
    <row r="457" ht="12.75" customHeight="1">
      <c r="A457" s="18"/>
      <c r="B457" s="18"/>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row>
    <row r="458" ht="12.75" customHeight="1">
      <c r="A458" s="18"/>
      <c r="B458" s="18"/>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row>
    <row r="459" ht="12.75" customHeight="1">
      <c r="A459" s="18"/>
      <c r="B459" s="18"/>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row>
    <row r="460" ht="12.75" customHeight="1">
      <c r="A460" s="18"/>
      <c r="B460" s="18"/>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row>
    <row r="461" ht="12.75" customHeight="1">
      <c r="A461" s="18"/>
      <c r="B461" s="18"/>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row>
    <row r="462" ht="12.75" customHeight="1">
      <c r="A462" s="18"/>
      <c r="B462" s="18"/>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row>
    <row r="463" ht="12.75" customHeight="1">
      <c r="A463" s="18"/>
      <c r="B463" s="18"/>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row>
    <row r="464" ht="12.75" customHeight="1">
      <c r="A464" s="18"/>
      <c r="B464" s="18"/>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row>
    <row r="465" ht="12.75" customHeight="1">
      <c r="A465" s="18"/>
      <c r="B465" s="18"/>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row>
    <row r="466" ht="12.75" customHeight="1">
      <c r="A466" s="18"/>
      <c r="B466" s="18"/>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row>
    <row r="467" ht="12.75" customHeight="1">
      <c r="A467" s="18"/>
      <c r="B467" s="18"/>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row>
    <row r="468" ht="12.75" customHeight="1">
      <c r="A468" s="18"/>
      <c r="B468" s="18"/>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row>
    <row r="469" ht="12.75" customHeight="1">
      <c r="A469" s="18"/>
      <c r="B469" s="18"/>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row>
    <row r="470" ht="12.75" customHeight="1">
      <c r="A470" s="18"/>
      <c r="B470" s="18"/>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row>
    <row r="471" ht="12.75" customHeight="1">
      <c r="A471" s="18"/>
      <c r="B471" s="18"/>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row>
    <row r="472" ht="12.75" customHeight="1">
      <c r="A472" s="18"/>
      <c r="B472" s="18"/>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row>
    <row r="473" ht="12.75" customHeight="1">
      <c r="A473" s="18"/>
      <c r="B473" s="18"/>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row>
    <row r="474" ht="12.75" customHeight="1">
      <c r="A474" s="18"/>
      <c r="B474" s="18"/>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row>
    <row r="475" ht="12.75" customHeight="1">
      <c r="A475" s="18"/>
      <c r="B475" s="18"/>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row>
    <row r="476" ht="12.75" customHeight="1">
      <c r="A476" s="18"/>
      <c r="B476" s="18"/>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row>
    <row r="477" ht="12.75" customHeight="1">
      <c r="A477" s="18"/>
      <c r="B477" s="18"/>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row>
    <row r="478" ht="12.75" customHeight="1">
      <c r="A478" s="18"/>
      <c r="B478" s="18"/>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row>
    <row r="479" ht="12.75" customHeight="1">
      <c r="A479" s="18"/>
      <c r="B479" s="18"/>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row>
    <row r="480" ht="12.75" customHeight="1">
      <c r="A480" s="18"/>
      <c r="B480" s="18"/>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row>
    <row r="481" ht="12.75" customHeight="1">
      <c r="A481" s="18"/>
      <c r="B481" s="18"/>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row>
    <row r="482" ht="12.75" customHeight="1">
      <c r="A482" s="18"/>
      <c r="B482" s="18"/>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row>
    <row r="483" ht="12.75" customHeight="1">
      <c r="A483" s="18"/>
      <c r="B483" s="18"/>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row>
    <row r="484" ht="12.75" customHeight="1">
      <c r="A484" s="18"/>
      <c r="B484" s="18"/>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row>
    <row r="485" ht="12.75" customHeight="1">
      <c r="A485" s="18"/>
      <c r="B485" s="18"/>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row>
    <row r="486" ht="12.75" customHeight="1">
      <c r="A486" s="18"/>
      <c r="B486" s="18"/>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row>
    <row r="487" ht="12.75" customHeight="1">
      <c r="A487" s="18"/>
      <c r="B487" s="18"/>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row>
    <row r="488" ht="12.75" customHeight="1">
      <c r="A488" s="18"/>
      <c r="B488" s="18"/>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row>
    <row r="489" ht="12.75" customHeight="1">
      <c r="A489" s="18"/>
      <c r="B489" s="18"/>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row>
    <row r="490" ht="12.75" customHeight="1">
      <c r="A490" s="18"/>
      <c r="B490" s="18"/>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row>
    <row r="491" ht="12.75" customHeight="1">
      <c r="A491" s="18"/>
      <c r="B491" s="18"/>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row>
    <row r="492" ht="12.75" customHeight="1">
      <c r="A492" s="18"/>
      <c r="B492" s="18"/>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row>
    <row r="493" ht="12.75" customHeight="1">
      <c r="A493" s="18"/>
      <c r="B493" s="18"/>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row>
    <row r="494" ht="12.75" customHeight="1">
      <c r="A494" s="18"/>
      <c r="B494" s="18"/>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row>
    <row r="495" ht="12.75" customHeight="1">
      <c r="A495" s="18"/>
      <c r="B495" s="18"/>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row>
    <row r="496" ht="12.75" customHeight="1">
      <c r="A496" s="18"/>
      <c r="B496" s="18"/>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row>
    <row r="497" ht="12.75" customHeight="1">
      <c r="A497" s="18"/>
      <c r="B497" s="18"/>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row>
    <row r="498" ht="12.75" customHeight="1">
      <c r="A498" s="18"/>
      <c r="B498" s="18"/>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row>
    <row r="499" ht="12.75" customHeight="1">
      <c r="A499" s="18"/>
      <c r="B499" s="18"/>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row>
    <row r="500" ht="12.75" customHeight="1">
      <c r="A500" s="18"/>
      <c r="B500" s="18"/>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row>
    <row r="501" ht="12.75" customHeight="1">
      <c r="A501" s="18"/>
      <c r="B501" s="18"/>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row>
    <row r="502" ht="12.75" customHeight="1">
      <c r="A502" s="18"/>
      <c r="B502" s="18"/>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row>
    <row r="503" ht="12.75" customHeight="1">
      <c r="A503" s="18"/>
      <c r="B503" s="18"/>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row>
    <row r="504" ht="12.75" customHeight="1">
      <c r="A504" s="18"/>
      <c r="B504" s="18"/>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row>
    <row r="505" ht="12.75" customHeight="1">
      <c r="A505" s="18"/>
      <c r="B505" s="18"/>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row>
    <row r="506" ht="12.75" customHeight="1">
      <c r="A506" s="18"/>
      <c r="B506" s="18"/>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row>
    <row r="507" ht="12.75" customHeight="1">
      <c r="A507" s="18"/>
      <c r="B507" s="18"/>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row>
    <row r="508" ht="12.75" customHeight="1">
      <c r="A508" s="18"/>
      <c r="B508" s="18"/>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row>
    <row r="509" ht="12.75" customHeight="1">
      <c r="A509" s="18"/>
      <c r="B509" s="18"/>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row>
    <row r="510" ht="12.75" customHeight="1">
      <c r="A510" s="18"/>
      <c r="B510" s="18"/>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row>
    <row r="511" ht="12.75" customHeight="1">
      <c r="A511" s="18"/>
      <c r="B511" s="18"/>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row>
    <row r="512" ht="12.75" customHeight="1">
      <c r="A512" s="18"/>
      <c r="B512" s="18"/>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row>
    <row r="513" ht="12.75" customHeight="1">
      <c r="A513" s="18"/>
      <c r="B513" s="18"/>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row>
    <row r="514" ht="12.75" customHeight="1">
      <c r="A514" s="18"/>
      <c r="B514" s="18"/>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row>
    <row r="515" ht="12.75" customHeight="1">
      <c r="A515" s="18"/>
      <c r="B515" s="18"/>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row>
    <row r="516" ht="12.75" customHeight="1">
      <c r="A516" s="18"/>
      <c r="B516" s="18"/>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row>
    <row r="517" ht="12.75" customHeight="1">
      <c r="A517" s="18"/>
      <c r="B517" s="18"/>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row>
    <row r="518" ht="12.75" customHeight="1">
      <c r="A518" s="18"/>
      <c r="B518" s="18"/>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row>
    <row r="519" ht="12.75" customHeight="1">
      <c r="A519" s="18"/>
      <c r="B519" s="18"/>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row>
    <row r="520" ht="12.75" customHeight="1">
      <c r="A520" s="18"/>
      <c r="B520" s="18"/>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row>
    <row r="521" ht="12.75" customHeight="1">
      <c r="A521" s="18"/>
      <c r="B521" s="18"/>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row>
    <row r="522" ht="12.75" customHeight="1">
      <c r="A522" s="18"/>
      <c r="B522" s="18"/>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row>
    <row r="523" ht="12.75" customHeight="1">
      <c r="A523" s="18"/>
      <c r="B523" s="18"/>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row>
    <row r="524" ht="12.75" customHeight="1">
      <c r="A524" s="18"/>
      <c r="B524" s="18"/>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row>
    <row r="525" ht="12.75" customHeight="1">
      <c r="A525" s="18"/>
      <c r="B525" s="18"/>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row>
    <row r="526" ht="12.75" customHeight="1">
      <c r="A526" s="18"/>
      <c r="B526" s="18"/>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row>
    <row r="527" ht="12.75" customHeight="1">
      <c r="A527" s="18"/>
      <c r="B527" s="18"/>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row>
    <row r="528" ht="12.75" customHeight="1">
      <c r="A528" s="18"/>
      <c r="B528" s="18"/>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row>
    <row r="529" ht="12.75" customHeight="1">
      <c r="A529" s="18"/>
      <c r="B529" s="18"/>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row>
    <row r="530" ht="12.75" customHeight="1">
      <c r="A530" s="18"/>
      <c r="B530" s="18"/>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row>
    <row r="531" ht="12.75" customHeight="1">
      <c r="A531" s="18"/>
      <c r="B531" s="18"/>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row>
    <row r="532" ht="12.75" customHeight="1">
      <c r="A532" s="18"/>
      <c r="B532" s="18"/>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row>
    <row r="533" ht="12.75" customHeight="1">
      <c r="A533" s="18"/>
      <c r="B533" s="18"/>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row>
    <row r="534" ht="12.75" customHeight="1">
      <c r="A534" s="18"/>
      <c r="B534" s="18"/>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row>
    <row r="535" ht="12.75" customHeight="1">
      <c r="A535" s="18"/>
      <c r="B535" s="18"/>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row>
    <row r="536" ht="12.75" customHeight="1">
      <c r="A536" s="18"/>
      <c r="B536" s="18"/>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row>
    <row r="537" ht="12.75" customHeight="1">
      <c r="A537" s="18"/>
      <c r="B537" s="18"/>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row>
    <row r="538" ht="12.75" customHeight="1">
      <c r="A538" s="18"/>
      <c r="B538" s="18"/>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row>
    <row r="539" ht="12.75" customHeight="1">
      <c r="A539" s="18"/>
      <c r="B539" s="18"/>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row>
    <row r="540" ht="12.75" customHeight="1">
      <c r="A540" s="18"/>
      <c r="B540" s="18"/>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row>
    <row r="541" ht="12.75" customHeight="1">
      <c r="A541" s="18"/>
      <c r="B541" s="18"/>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row>
    <row r="542" ht="12.75" customHeight="1">
      <c r="A542" s="18"/>
      <c r="B542" s="18"/>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row>
    <row r="543" ht="12.75" customHeight="1">
      <c r="A543" s="18"/>
      <c r="B543" s="18"/>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row>
    <row r="544" ht="12.75" customHeight="1">
      <c r="A544" s="18"/>
      <c r="B544" s="18"/>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row>
    <row r="545" ht="12.75" customHeight="1">
      <c r="A545" s="18"/>
      <c r="B545" s="18"/>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row>
    <row r="546" ht="12.75" customHeight="1">
      <c r="A546" s="18"/>
      <c r="B546" s="18"/>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row>
    <row r="547" ht="12.75" customHeight="1">
      <c r="A547" s="18"/>
      <c r="B547" s="18"/>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row>
    <row r="548" ht="12.75" customHeight="1">
      <c r="A548" s="18"/>
      <c r="B548" s="18"/>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row>
    <row r="549" ht="12.75" customHeight="1">
      <c r="A549" s="18"/>
      <c r="B549" s="18"/>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row>
    <row r="550" ht="12.75" customHeight="1">
      <c r="A550" s="18"/>
      <c r="B550" s="18"/>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row>
    <row r="551" ht="12.75" customHeight="1">
      <c r="A551" s="18"/>
      <c r="B551" s="18"/>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row>
    <row r="552" ht="12.75" customHeight="1">
      <c r="A552" s="18"/>
      <c r="B552" s="18"/>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row>
    <row r="553" ht="12.75" customHeight="1">
      <c r="A553" s="18"/>
      <c r="B553" s="18"/>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row>
    <row r="554" ht="12.75" customHeight="1">
      <c r="A554" s="18"/>
      <c r="B554" s="18"/>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row>
    <row r="555" ht="12.75" customHeight="1">
      <c r="A555" s="18"/>
      <c r="B555" s="18"/>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row>
    <row r="556" ht="12.75" customHeight="1">
      <c r="A556" s="18"/>
      <c r="B556" s="18"/>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row>
    <row r="557" ht="12.75" customHeight="1">
      <c r="A557" s="18"/>
      <c r="B557" s="18"/>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row>
    <row r="558" ht="12.75" customHeight="1">
      <c r="A558" s="18"/>
      <c r="B558" s="18"/>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row>
    <row r="559" ht="12.75" customHeight="1">
      <c r="A559" s="18"/>
      <c r="B559" s="18"/>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row>
    <row r="560" ht="12.75" customHeight="1">
      <c r="A560" s="18"/>
      <c r="B560" s="18"/>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row>
    <row r="561" ht="12.75" customHeight="1">
      <c r="A561" s="18"/>
      <c r="B561" s="18"/>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row>
    <row r="562" ht="12.75" customHeight="1">
      <c r="A562" s="18"/>
      <c r="B562" s="18"/>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row>
    <row r="563" ht="12.75" customHeight="1">
      <c r="A563" s="18"/>
      <c r="B563" s="18"/>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row>
    <row r="564" ht="12.75" customHeight="1">
      <c r="A564" s="18"/>
      <c r="B564" s="18"/>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row>
    <row r="565" ht="12.75" customHeight="1">
      <c r="A565" s="18"/>
      <c r="B565" s="18"/>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row>
    <row r="566" ht="12.75" customHeight="1">
      <c r="A566" s="18"/>
      <c r="B566" s="18"/>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row>
    <row r="567" ht="12.75" customHeight="1">
      <c r="A567" s="18"/>
      <c r="B567" s="18"/>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row>
    <row r="568" ht="12.75" customHeight="1">
      <c r="A568" s="18"/>
      <c r="B568" s="18"/>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row>
    <row r="569" ht="12.75" customHeight="1">
      <c r="A569" s="18"/>
      <c r="B569" s="18"/>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row>
    <row r="570" ht="12.75" customHeight="1">
      <c r="A570" s="18"/>
      <c r="B570" s="18"/>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row>
    <row r="571" ht="12.75" customHeight="1">
      <c r="A571" s="18"/>
      <c r="B571" s="18"/>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row>
    <row r="572" ht="12.75" customHeight="1">
      <c r="A572" s="18"/>
      <c r="B572" s="18"/>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row>
    <row r="573" ht="12.75" customHeight="1">
      <c r="A573" s="18"/>
      <c r="B573" s="18"/>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row>
    <row r="574" ht="12.75" customHeight="1">
      <c r="A574" s="18"/>
      <c r="B574" s="18"/>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row>
    <row r="575" ht="12.75" customHeight="1">
      <c r="A575" s="18"/>
      <c r="B575" s="18"/>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row>
    <row r="576" ht="12.75" customHeight="1">
      <c r="A576" s="18"/>
      <c r="B576" s="18"/>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row>
    <row r="577" ht="12.75" customHeight="1">
      <c r="A577" s="18"/>
      <c r="B577" s="18"/>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row>
    <row r="578" ht="12.75" customHeight="1">
      <c r="A578" s="18"/>
      <c r="B578" s="18"/>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row>
    <row r="579" ht="12.75" customHeight="1">
      <c r="A579" s="18"/>
      <c r="B579" s="18"/>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row>
    <row r="580" ht="12.75" customHeight="1">
      <c r="A580" s="18"/>
      <c r="B580" s="18"/>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row>
    <row r="581" ht="12.75" customHeight="1">
      <c r="A581" s="18"/>
      <c r="B581" s="18"/>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row>
    <row r="582" ht="12.75" customHeight="1">
      <c r="A582" s="18"/>
      <c r="B582" s="18"/>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row>
    <row r="583" ht="12.75" customHeight="1">
      <c r="A583" s="18"/>
      <c r="B583" s="18"/>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row>
    <row r="584" ht="12.75" customHeight="1">
      <c r="A584" s="18"/>
      <c r="B584" s="18"/>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row>
    <row r="585" ht="12.75" customHeight="1">
      <c r="A585" s="18"/>
      <c r="B585" s="18"/>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row>
    <row r="586" ht="12.75" customHeight="1">
      <c r="A586" s="18"/>
      <c r="B586" s="18"/>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row>
    <row r="587" ht="12.75" customHeight="1">
      <c r="A587" s="18"/>
      <c r="B587" s="18"/>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row>
    <row r="588" ht="12.75" customHeight="1">
      <c r="A588" s="18"/>
      <c r="B588" s="18"/>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row>
    <row r="589" ht="12.75" customHeight="1">
      <c r="A589" s="18"/>
      <c r="B589" s="18"/>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row>
    <row r="590" ht="12.75" customHeight="1">
      <c r="A590" s="18"/>
      <c r="B590" s="18"/>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row>
    <row r="591" ht="12.75" customHeight="1">
      <c r="A591" s="18"/>
      <c r="B591" s="18"/>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row>
    <row r="592" ht="12.75" customHeight="1">
      <c r="A592" s="18"/>
      <c r="B592" s="18"/>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row>
    <row r="593" ht="12.75" customHeight="1">
      <c r="A593" s="18"/>
      <c r="B593" s="18"/>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row>
    <row r="594" ht="12.75" customHeight="1">
      <c r="A594" s="18"/>
      <c r="B594" s="18"/>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row>
    <row r="595" ht="12.75" customHeight="1">
      <c r="A595" s="18"/>
      <c r="B595" s="18"/>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row>
    <row r="596" ht="12.75" customHeight="1">
      <c r="A596" s="18"/>
      <c r="B596" s="18"/>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row>
    <row r="597" ht="12.75" customHeight="1">
      <c r="A597" s="18"/>
      <c r="B597" s="18"/>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row>
    <row r="598" ht="12.75" customHeight="1">
      <c r="A598" s="18"/>
      <c r="B598" s="18"/>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row>
    <row r="599" ht="12.75" customHeight="1">
      <c r="A599" s="18"/>
      <c r="B599" s="18"/>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row>
    <row r="600" ht="12.75" customHeight="1">
      <c r="A600" s="18"/>
      <c r="B600" s="18"/>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row>
    <row r="601" ht="12.75" customHeight="1">
      <c r="A601" s="18"/>
      <c r="B601" s="18"/>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row>
    <row r="602" ht="12.75" customHeight="1">
      <c r="A602" s="18"/>
      <c r="B602" s="18"/>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row>
    <row r="603" ht="12.75" customHeight="1">
      <c r="A603" s="18"/>
      <c r="B603" s="18"/>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row>
    <row r="604" ht="12.75" customHeight="1">
      <c r="A604" s="18"/>
      <c r="B604" s="18"/>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row>
    <row r="605" ht="12.75" customHeight="1">
      <c r="A605" s="18"/>
      <c r="B605" s="18"/>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row>
    <row r="606" ht="12.75" customHeight="1">
      <c r="A606" s="18"/>
      <c r="B606" s="18"/>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row>
    <row r="607" ht="12.75" customHeight="1">
      <c r="A607" s="18"/>
      <c r="B607" s="18"/>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row>
    <row r="608" ht="12.75" customHeight="1">
      <c r="A608" s="18"/>
      <c r="B608" s="18"/>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row>
    <row r="609" ht="12.75" customHeight="1">
      <c r="A609" s="18"/>
      <c r="B609" s="18"/>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row>
    <row r="610" ht="12.75" customHeight="1">
      <c r="A610" s="18"/>
      <c r="B610" s="18"/>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row>
    <row r="611" ht="12.75" customHeight="1">
      <c r="A611" s="18"/>
      <c r="B611" s="18"/>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row>
    <row r="612" ht="12.75" customHeight="1">
      <c r="A612" s="18"/>
      <c r="B612" s="18"/>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row>
    <row r="613" ht="12.75" customHeight="1">
      <c r="A613" s="18"/>
      <c r="B613" s="18"/>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row>
    <row r="614" ht="12.75" customHeight="1">
      <c r="A614" s="18"/>
      <c r="B614" s="18"/>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row>
    <row r="615" ht="12.75" customHeight="1">
      <c r="A615" s="18"/>
      <c r="B615" s="18"/>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row>
    <row r="616" ht="12.75" customHeight="1">
      <c r="A616" s="18"/>
      <c r="B616" s="18"/>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row>
    <row r="617" ht="12.75" customHeight="1">
      <c r="A617" s="18"/>
      <c r="B617" s="18"/>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row>
    <row r="618" ht="12.75" customHeight="1">
      <c r="A618" s="18"/>
      <c r="B618" s="18"/>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row>
    <row r="619" ht="12.75" customHeight="1">
      <c r="A619" s="18"/>
      <c r="B619" s="18"/>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row>
    <row r="620" ht="12.75" customHeight="1">
      <c r="A620" s="18"/>
      <c r="B620" s="18"/>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row>
    <row r="621" ht="12.75" customHeight="1">
      <c r="A621" s="18"/>
      <c r="B621" s="18"/>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row>
    <row r="622" ht="12.75" customHeight="1">
      <c r="A622" s="18"/>
      <c r="B622" s="18"/>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row>
    <row r="623" ht="12.75" customHeight="1">
      <c r="A623" s="18"/>
      <c r="B623" s="18"/>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row>
    <row r="624" ht="12.75" customHeight="1">
      <c r="A624" s="18"/>
      <c r="B624" s="18"/>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row>
    <row r="625" ht="12.75" customHeight="1">
      <c r="A625" s="18"/>
      <c r="B625" s="18"/>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row>
    <row r="626" ht="12.75" customHeight="1">
      <c r="A626" s="18"/>
      <c r="B626" s="18"/>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row>
    <row r="627" ht="12.75" customHeight="1">
      <c r="A627" s="18"/>
      <c r="B627" s="18"/>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row>
    <row r="628" ht="12.75" customHeight="1">
      <c r="A628" s="18"/>
      <c r="B628" s="18"/>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row>
    <row r="629" ht="12.75" customHeight="1">
      <c r="A629" s="18"/>
      <c r="B629" s="18"/>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row>
    <row r="630" ht="12.75" customHeight="1">
      <c r="A630" s="18"/>
      <c r="B630" s="18"/>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row>
    <row r="631" ht="12.75" customHeight="1">
      <c r="A631" s="18"/>
      <c r="B631" s="18"/>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row>
    <row r="632" ht="12.75" customHeight="1">
      <c r="A632" s="18"/>
      <c r="B632" s="18"/>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row>
    <row r="633" ht="12.75" customHeight="1">
      <c r="A633" s="18"/>
      <c r="B633" s="18"/>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row>
    <row r="634" ht="12.75" customHeight="1">
      <c r="A634" s="18"/>
      <c r="B634" s="18"/>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row>
    <row r="635" ht="12.75" customHeight="1">
      <c r="A635" s="18"/>
      <c r="B635" s="18"/>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row>
    <row r="636" ht="12.75" customHeight="1">
      <c r="A636" s="18"/>
      <c r="B636" s="18"/>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row>
    <row r="637" ht="12.75" customHeight="1">
      <c r="A637" s="18"/>
      <c r="B637" s="18"/>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row>
    <row r="638" ht="12.75" customHeight="1">
      <c r="A638" s="18"/>
      <c r="B638" s="18"/>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row>
    <row r="639" ht="12.75" customHeight="1">
      <c r="A639" s="18"/>
      <c r="B639" s="18"/>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row>
    <row r="640" ht="12.75" customHeight="1">
      <c r="A640" s="18"/>
      <c r="B640" s="18"/>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row>
    <row r="641" ht="12.75" customHeight="1">
      <c r="A641" s="18"/>
      <c r="B641" s="18"/>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row>
    <row r="642" ht="12.75" customHeight="1">
      <c r="A642" s="18"/>
      <c r="B642" s="18"/>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row>
    <row r="643" ht="12.75" customHeight="1">
      <c r="A643" s="18"/>
      <c r="B643" s="18"/>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row>
    <row r="644" ht="12.75" customHeight="1">
      <c r="A644" s="18"/>
      <c r="B644" s="18"/>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row>
    <row r="645" ht="12.75" customHeight="1">
      <c r="A645" s="18"/>
      <c r="B645" s="18"/>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row>
    <row r="646" ht="12.75" customHeight="1">
      <c r="A646" s="18"/>
      <c r="B646" s="18"/>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row>
    <row r="647" ht="12.75" customHeight="1">
      <c r="A647" s="18"/>
      <c r="B647" s="18"/>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row>
    <row r="648" ht="12.75" customHeight="1">
      <c r="A648" s="18"/>
      <c r="B648" s="18"/>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row>
    <row r="649" ht="12.75" customHeight="1">
      <c r="A649" s="18"/>
      <c r="B649" s="18"/>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row>
    <row r="650" ht="12.75" customHeight="1">
      <c r="A650" s="18"/>
      <c r="B650" s="18"/>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row>
    <row r="651" ht="12.75" customHeight="1">
      <c r="A651" s="18"/>
      <c r="B651" s="18"/>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row>
    <row r="652" ht="12.75" customHeight="1">
      <c r="A652" s="18"/>
      <c r="B652" s="18"/>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row>
    <row r="653" ht="12.75" customHeight="1">
      <c r="A653" s="18"/>
      <c r="B653" s="18"/>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row>
    <row r="654" ht="12.75" customHeight="1">
      <c r="A654" s="18"/>
      <c r="B654" s="18"/>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row>
    <row r="655" ht="12.75" customHeight="1">
      <c r="A655" s="18"/>
      <c r="B655" s="18"/>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row>
    <row r="656" ht="12.75" customHeight="1">
      <c r="A656" s="18"/>
      <c r="B656" s="18"/>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row>
    <row r="657" ht="12.75" customHeight="1">
      <c r="A657" s="18"/>
      <c r="B657" s="18"/>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row>
    <row r="658" ht="12.75" customHeight="1">
      <c r="A658" s="18"/>
      <c r="B658" s="18"/>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row>
    <row r="659" ht="12.75" customHeight="1">
      <c r="A659" s="18"/>
      <c r="B659" s="18"/>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row>
    <row r="660" ht="12.75" customHeight="1">
      <c r="A660" s="18"/>
      <c r="B660" s="18"/>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row>
    <row r="661" ht="12.75" customHeight="1">
      <c r="A661" s="18"/>
      <c r="B661" s="18"/>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row>
    <row r="662" ht="12.75" customHeight="1">
      <c r="A662" s="18"/>
      <c r="B662" s="18"/>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row>
    <row r="663" ht="12.75" customHeight="1">
      <c r="A663" s="18"/>
      <c r="B663" s="18"/>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row>
    <row r="664" ht="12.75" customHeight="1">
      <c r="A664" s="18"/>
      <c r="B664" s="18"/>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row>
    <row r="665" ht="12.75" customHeight="1">
      <c r="A665" s="18"/>
      <c r="B665" s="18"/>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row>
    <row r="666" ht="12.75" customHeight="1">
      <c r="A666" s="18"/>
      <c r="B666" s="18"/>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row>
    <row r="667" ht="12.75" customHeight="1">
      <c r="A667" s="18"/>
      <c r="B667" s="18"/>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row>
    <row r="668" ht="12.75" customHeight="1">
      <c r="A668" s="18"/>
      <c r="B668" s="18"/>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row>
    <row r="669" ht="12.75" customHeight="1">
      <c r="A669" s="18"/>
      <c r="B669" s="18"/>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row>
    <row r="670" ht="12.75" customHeight="1">
      <c r="A670" s="18"/>
      <c r="B670" s="18"/>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row>
    <row r="671" ht="12.75" customHeight="1">
      <c r="A671" s="18"/>
      <c r="B671" s="18"/>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row>
    <row r="672" ht="12.75" customHeight="1">
      <c r="A672" s="18"/>
      <c r="B672" s="18"/>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row>
    <row r="673" ht="12.75" customHeight="1">
      <c r="A673" s="18"/>
      <c r="B673" s="18"/>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row>
    <row r="674" ht="12.75" customHeight="1">
      <c r="A674" s="18"/>
      <c r="B674" s="18"/>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row>
    <row r="675" ht="12.75" customHeight="1">
      <c r="A675" s="18"/>
      <c r="B675" s="18"/>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row>
    <row r="676" ht="12.75" customHeight="1">
      <c r="A676" s="18"/>
      <c r="B676" s="18"/>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row>
    <row r="677" ht="12.75" customHeight="1">
      <c r="A677" s="18"/>
      <c r="B677" s="18"/>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row>
    <row r="678" ht="12.75" customHeight="1">
      <c r="A678" s="18"/>
      <c r="B678" s="18"/>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row>
    <row r="679" ht="12.75" customHeight="1">
      <c r="A679" s="18"/>
      <c r="B679" s="18"/>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row>
    <row r="680" ht="12.75" customHeight="1">
      <c r="A680" s="18"/>
      <c r="B680" s="18"/>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row>
    <row r="681" ht="12.75" customHeight="1">
      <c r="A681" s="18"/>
      <c r="B681" s="18"/>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row>
    <row r="682" ht="12.75" customHeight="1">
      <c r="A682" s="18"/>
      <c r="B682" s="18"/>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row>
    <row r="683" ht="12.75" customHeight="1">
      <c r="A683" s="18"/>
      <c r="B683" s="18"/>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row>
    <row r="684" ht="12.75" customHeight="1">
      <c r="A684" s="18"/>
      <c r="B684" s="18"/>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row>
    <row r="685" ht="12.75" customHeight="1">
      <c r="A685" s="18"/>
      <c r="B685" s="18"/>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row>
    <row r="686" ht="12.75" customHeight="1">
      <c r="A686" s="18"/>
      <c r="B686" s="18"/>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row>
    <row r="687" ht="12.75" customHeight="1">
      <c r="A687" s="18"/>
      <c r="B687" s="18"/>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row>
    <row r="688" ht="12.75" customHeight="1">
      <c r="A688" s="18"/>
      <c r="B688" s="18"/>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row>
    <row r="689" ht="12.75" customHeight="1">
      <c r="A689" s="18"/>
      <c r="B689" s="18"/>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row>
    <row r="690" ht="12.75" customHeight="1">
      <c r="A690" s="18"/>
      <c r="B690" s="18"/>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row>
    <row r="691" ht="12.75" customHeight="1">
      <c r="A691" s="18"/>
      <c r="B691" s="18"/>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row>
    <row r="692" ht="12.75" customHeight="1">
      <c r="A692" s="18"/>
      <c r="B692" s="18"/>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row>
    <row r="693" ht="12.75" customHeight="1">
      <c r="A693" s="18"/>
      <c r="B693" s="18"/>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row>
    <row r="694" ht="12.75" customHeight="1">
      <c r="A694" s="18"/>
      <c r="B694" s="18"/>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row>
    <row r="695" ht="12.75" customHeight="1">
      <c r="A695" s="18"/>
      <c r="B695" s="18"/>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row>
    <row r="696" ht="12.75" customHeight="1">
      <c r="A696" s="18"/>
      <c r="B696" s="18"/>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row>
    <row r="697" ht="12.75" customHeight="1">
      <c r="A697" s="18"/>
      <c r="B697" s="18"/>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row>
    <row r="698" ht="12.75" customHeight="1">
      <c r="A698" s="18"/>
      <c r="B698" s="18"/>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row>
    <row r="699" ht="12.75" customHeight="1">
      <c r="A699" s="18"/>
      <c r="B699" s="18"/>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row>
    <row r="700" ht="12.75" customHeight="1">
      <c r="A700" s="18"/>
      <c r="B700" s="18"/>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row>
    <row r="701" ht="12.75" customHeight="1">
      <c r="A701" s="18"/>
      <c r="B701" s="18"/>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row>
    <row r="702" ht="12.75" customHeight="1">
      <c r="A702" s="18"/>
      <c r="B702" s="18"/>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row>
    <row r="703" ht="12.75" customHeight="1">
      <c r="A703" s="18"/>
      <c r="B703" s="18"/>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row>
    <row r="704" ht="12.75" customHeight="1">
      <c r="A704" s="18"/>
      <c r="B704" s="18"/>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row>
    <row r="705" ht="12.75" customHeight="1">
      <c r="A705" s="18"/>
      <c r="B705" s="18"/>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row>
    <row r="706" ht="12.75" customHeight="1">
      <c r="A706" s="18"/>
      <c r="B706" s="18"/>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row>
    <row r="707" ht="12.75" customHeight="1">
      <c r="A707" s="18"/>
      <c r="B707" s="18"/>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row>
    <row r="708" ht="12.75" customHeight="1">
      <c r="A708" s="18"/>
      <c r="B708" s="18"/>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row>
    <row r="709" ht="12.75" customHeight="1">
      <c r="A709" s="18"/>
      <c r="B709" s="18"/>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row>
    <row r="710" ht="12.75" customHeight="1">
      <c r="A710" s="18"/>
      <c r="B710" s="18"/>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row>
    <row r="711" ht="12.75" customHeight="1">
      <c r="A711" s="18"/>
      <c r="B711" s="18"/>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row>
    <row r="712" ht="12.75" customHeight="1">
      <c r="A712" s="18"/>
      <c r="B712" s="18"/>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row>
    <row r="713" ht="12.75" customHeight="1">
      <c r="A713" s="18"/>
      <c r="B713" s="18"/>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row>
    <row r="714" ht="12.75" customHeight="1">
      <c r="A714" s="18"/>
      <c r="B714" s="18"/>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row>
    <row r="715" ht="12.75" customHeight="1">
      <c r="A715" s="18"/>
      <c r="B715" s="18"/>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row>
    <row r="716" ht="12.75" customHeight="1">
      <c r="A716" s="18"/>
      <c r="B716" s="18"/>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row>
    <row r="717" ht="12.75" customHeight="1">
      <c r="A717" s="18"/>
      <c r="B717" s="18"/>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row>
    <row r="718" ht="12.75" customHeight="1">
      <c r="A718" s="18"/>
      <c r="B718" s="18"/>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row>
    <row r="719" ht="12.75" customHeight="1">
      <c r="A719" s="18"/>
      <c r="B719" s="18"/>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row>
    <row r="720" ht="12.75" customHeight="1">
      <c r="A720" s="18"/>
      <c r="B720" s="18"/>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row>
    <row r="721" ht="12.75" customHeight="1">
      <c r="A721" s="18"/>
      <c r="B721" s="18"/>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row>
    <row r="722" ht="12.75" customHeight="1">
      <c r="A722" s="18"/>
      <c r="B722" s="18"/>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row>
    <row r="723" ht="12.75" customHeight="1">
      <c r="A723" s="18"/>
      <c r="B723" s="18"/>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row>
    <row r="724" ht="12.75" customHeight="1">
      <c r="A724" s="18"/>
      <c r="B724" s="18"/>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row>
    <row r="725" ht="12.75" customHeight="1">
      <c r="A725" s="18"/>
      <c r="B725" s="18"/>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row>
    <row r="726" ht="12.75" customHeight="1">
      <c r="A726" s="18"/>
      <c r="B726" s="18"/>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row>
    <row r="727" ht="12.75" customHeight="1">
      <c r="A727" s="18"/>
      <c r="B727" s="18"/>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row>
    <row r="728" ht="12.75" customHeight="1">
      <c r="A728" s="18"/>
      <c r="B728" s="18"/>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row>
    <row r="729" ht="12.75" customHeight="1">
      <c r="A729" s="18"/>
      <c r="B729" s="18"/>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row>
    <row r="730" ht="12.75" customHeight="1">
      <c r="A730" s="18"/>
      <c r="B730" s="18"/>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row>
    <row r="731" ht="12.75" customHeight="1">
      <c r="A731" s="18"/>
      <c r="B731" s="18"/>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row>
    <row r="732" ht="12.75" customHeight="1">
      <c r="A732" s="18"/>
      <c r="B732" s="18"/>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row>
    <row r="733" ht="12.75" customHeight="1">
      <c r="A733" s="18"/>
      <c r="B733" s="18"/>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row>
    <row r="734" ht="12.75" customHeight="1">
      <c r="A734" s="18"/>
      <c r="B734" s="18"/>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row>
    <row r="735" ht="12.75" customHeight="1">
      <c r="A735" s="18"/>
      <c r="B735" s="18"/>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row>
    <row r="736" ht="12.75" customHeight="1">
      <c r="A736" s="18"/>
      <c r="B736" s="18"/>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row>
    <row r="737" ht="12.75" customHeight="1">
      <c r="A737" s="18"/>
      <c r="B737" s="18"/>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row>
    <row r="738" ht="12.75" customHeight="1">
      <c r="A738" s="18"/>
      <c r="B738" s="18"/>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row>
    <row r="739" ht="12.75" customHeight="1">
      <c r="A739" s="18"/>
      <c r="B739" s="18"/>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row>
    <row r="740" ht="12.75" customHeight="1">
      <c r="A740" s="18"/>
      <c r="B740" s="18"/>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row>
    <row r="741" ht="12.75" customHeight="1">
      <c r="A741" s="18"/>
      <c r="B741" s="18"/>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row>
    <row r="742" ht="12.75" customHeight="1">
      <c r="A742" s="18"/>
      <c r="B742" s="18"/>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row>
    <row r="743" ht="12.75" customHeight="1">
      <c r="A743" s="18"/>
      <c r="B743" s="18"/>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row>
    <row r="744" ht="12.75" customHeight="1">
      <c r="A744" s="18"/>
      <c r="B744" s="18"/>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row>
    <row r="745" ht="12.75" customHeight="1">
      <c r="A745" s="18"/>
      <c r="B745" s="18"/>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row>
    <row r="746" ht="12.75" customHeight="1">
      <c r="A746" s="18"/>
      <c r="B746" s="18"/>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row>
    <row r="747" ht="12.75" customHeight="1">
      <c r="A747" s="18"/>
      <c r="B747" s="18"/>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row>
    <row r="748" ht="12.75" customHeight="1">
      <c r="A748" s="18"/>
      <c r="B748" s="18"/>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row>
    <row r="749" ht="12.75" customHeight="1">
      <c r="A749" s="18"/>
      <c r="B749" s="18"/>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row>
    <row r="750" ht="12.75" customHeight="1">
      <c r="A750" s="18"/>
      <c r="B750" s="18"/>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row>
    <row r="751" ht="12.75" customHeight="1">
      <c r="A751" s="18"/>
      <c r="B751" s="18"/>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row>
    <row r="752" ht="12.75" customHeight="1">
      <c r="A752" s="18"/>
      <c r="B752" s="18"/>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row>
    <row r="753" ht="12.75" customHeight="1">
      <c r="A753" s="18"/>
      <c r="B753" s="18"/>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row>
    <row r="754" ht="12.75" customHeight="1">
      <c r="A754" s="18"/>
      <c r="B754" s="18"/>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row>
    <row r="755" ht="12.75" customHeight="1">
      <c r="A755" s="18"/>
      <c r="B755" s="18"/>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row>
    <row r="756" ht="12.75" customHeight="1">
      <c r="A756" s="18"/>
      <c r="B756" s="18"/>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row>
    <row r="757" ht="12.75" customHeight="1">
      <c r="A757" s="18"/>
      <c r="B757" s="18"/>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row>
    <row r="758" ht="12.75" customHeight="1">
      <c r="A758" s="18"/>
      <c r="B758" s="18"/>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row>
    <row r="759" ht="12.75" customHeight="1">
      <c r="A759" s="18"/>
      <c r="B759" s="18"/>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row>
    <row r="760" ht="12.75" customHeight="1">
      <c r="A760" s="18"/>
      <c r="B760" s="18"/>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row>
    <row r="761" ht="12.75" customHeight="1">
      <c r="A761" s="18"/>
      <c r="B761" s="18"/>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row>
    <row r="762" ht="12.75" customHeight="1">
      <c r="A762" s="18"/>
      <c r="B762" s="18"/>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row>
    <row r="763" ht="12.75" customHeight="1">
      <c r="A763" s="18"/>
      <c r="B763" s="18"/>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row>
    <row r="764" ht="12.75" customHeight="1">
      <c r="A764" s="18"/>
      <c r="B764" s="18"/>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row>
    <row r="765" ht="12.75" customHeight="1">
      <c r="A765" s="18"/>
      <c r="B765" s="18"/>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row>
    <row r="766" ht="12.75" customHeight="1">
      <c r="A766" s="18"/>
      <c r="B766" s="18"/>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row>
    <row r="767" ht="12.75" customHeight="1">
      <c r="A767" s="18"/>
      <c r="B767" s="18"/>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row>
    <row r="768" ht="12.75" customHeight="1">
      <c r="A768" s="18"/>
      <c r="B768" s="18"/>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row>
    <row r="769" ht="12.75" customHeight="1">
      <c r="A769" s="18"/>
      <c r="B769" s="18"/>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row>
    <row r="770" ht="12.75" customHeight="1">
      <c r="A770" s="18"/>
      <c r="B770" s="18"/>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row>
    <row r="771" ht="12.75" customHeight="1">
      <c r="A771" s="18"/>
      <c r="B771" s="18"/>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row>
    <row r="772" ht="12.75" customHeight="1">
      <c r="A772" s="18"/>
      <c r="B772" s="18"/>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row>
    <row r="773" ht="12.75" customHeight="1">
      <c r="A773" s="18"/>
      <c r="B773" s="18"/>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row>
    <row r="774" ht="12.75" customHeight="1">
      <c r="A774" s="18"/>
      <c r="B774" s="18"/>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row>
    <row r="775" ht="12.75" customHeight="1">
      <c r="A775" s="18"/>
      <c r="B775" s="18"/>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row>
    <row r="776" ht="12.75" customHeight="1">
      <c r="A776" s="18"/>
      <c r="B776" s="18"/>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row>
    <row r="777" ht="12.75" customHeight="1">
      <c r="A777" s="18"/>
      <c r="B777" s="18"/>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row>
    <row r="778" ht="12.75" customHeight="1">
      <c r="A778" s="18"/>
      <c r="B778" s="18"/>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row>
    <row r="779" ht="12.75" customHeight="1">
      <c r="A779" s="18"/>
      <c r="B779" s="18"/>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row>
    <row r="780" ht="12.75" customHeight="1">
      <c r="A780" s="18"/>
      <c r="B780" s="18"/>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row>
    <row r="781" ht="12.75" customHeight="1">
      <c r="A781" s="18"/>
      <c r="B781" s="18"/>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row>
    <row r="782" ht="12.75" customHeight="1">
      <c r="A782" s="18"/>
      <c r="B782" s="18"/>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row>
    <row r="783" ht="12.75" customHeight="1">
      <c r="A783" s="18"/>
      <c r="B783" s="18"/>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row>
    <row r="784" ht="12.75" customHeight="1">
      <c r="A784" s="18"/>
      <c r="B784" s="18"/>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row>
    <row r="785" ht="12.75" customHeight="1">
      <c r="A785" s="18"/>
      <c r="B785" s="18"/>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row>
    <row r="786" ht="12.75" customHeight="1">
      <c r="A786" s="18"/>
      <c r="B786" s="18"/>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row>
    <row r="787" ht="12.75" customHeight="1">
      <c r="A787" s="18"/>
      <c r="B787" s="18"/>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row>
    <row r="788" ht="12.75" customHeight="1">
      <c r="A788" s="18"/>
      <c r="B788" s="18"/>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row>
    <row r="789" ht="12.75" customHeight="1">
      <c r="A789" s="18"/>
      <c r="B789" s="18"/>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row>
    <row r="790" ht="12.75" customHeight="1">
      <c r="A790" s="18"/>
      <c r="B790" s="18"/>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row>
    <row r="791" ht="12.75" customHeight="1">
      <c r="A791" s="18"/>
      <c r="B791" s="18"/>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row>
    <row r="792" ht="12.75" customHeight="1">
      <c r="A792" s="18"/>
      <c r="B792" s="18"/>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row>
    <row r="793" ht="12.75" customHeight="1">
      <c r="A793" s="18"/>
      <c r="B793" s="18"/>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row>
    <row r="794" ht="12.75" customHeight="1">
      <c r="A794" s="18"/>
      <c r="B794" s="18"/>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row>
    <row r="795" ht="12.75" customHeight="1">
      <c r="A795" s="18"/>
      <c r="B795" s="18"/>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row>
    <row r="796" ht="12.75" customHeight="1">
      <c r="A796" s="18"/>
      <c r="B796" s="18"/>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row>
    <row r="797" ht="12.75" customHeight="1">
      <c r="A797" s="18"/>
      <c r="B797" s="18"/>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row>
    <row r="798" ht="12.75" customHeight="1">
      <c r="A798" s="18"/>
      <c r="B798" s="18"/>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row>
    <row r="799" ht="12.75" customHeight="1">
      <c r="A799" s="18"/>
      <c r="B799" s="18"/>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row>
    <row r="800" ht="12.75" customHeight="1">
      <c r="A800" s="18"/>
      <c r="B800" s="18"/>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row>
    <row r="801" ht="12.75" customHeight="1">
      <c r="A801" s="18"/>
      <c r="B801" s="18"/>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row>
    <row r="802" ht="12.75" customHeight="1">
      <c r="A802" s="18"/>
      <c r="B802" s="18"/>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row>
    <row r="803" ht="12.75" customHeight="1">
      <c r="A803" s="18"/>
      <c r="B803" s="18"/>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row>
    <row r="804" ht="12.75" customHeight="1">
      <c r="A804" s="18"/>
      <c r="B804" s="18"/>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row>
    <row r="805" ht="12.75" customHeight="1">
      <c r="A805" s="18"/>
      <c r="B805" s="18"/>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row>
    <row r="806" ht="12.75" customHeight="1">
      <c r="A806" s="18"/>
      <c r="B806" s="18"/>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row>
    <row r="807" ht="12.75" customHeight="1">
      <c r="A807" s="18"/>
      <c r="B807" s="18"/>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row>
    <row r="808" ht="12.75" customHeight="1">
      <c r="A808" s="18"/>
      <c r="B808" s="18"/>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row>
    <row r="809" ht="12.75" customHeight="1">
      <c r="A809" s="18"/>
      <c r="B809" s="18"/>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row>
    <row r="810" ht="12.75" customHeight="1">
      <c r="A810" s="18"/>
      <c r="B810" s="18"/>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row>
    <row r="811" ht="12.75" customHeight="1">
      <c r="A811" s="18"/>
      <c r="B811" s="18"/>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row>
    <row r="812" ht="12.75" customHeight="1">
      <c r="A812" s="18"/>
      <c r="B812" s="18"/>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row>
    <row r="813" ht="12.75" customHeight="1">
      <c r="A813" s="18"/>
      <c r="B813" s="18"/>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row>
    <row r="814" ht="12.75" customHeight="1">
      <c r="A814" s="18"/>
      <c r="B814" s="18"/>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row>
    <row r="815" ht="12.75" customHeight="1">
      <c r="A815" s="18"/>
      <c r="B815" s="18"/>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row>
    <row r="816" ht="12.75" customHeight="1">
      <c r="A816" s="18"/>
      <c r="B816" s="18"/>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row>
    <row r="817" ht="12.75" customHeight="1">
      <c r="A817" s="18"/>
      <c r="B817" s="18"/>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row>
    <row r="818" ht="12.75" customHeight="1">
      <c r="A818" s="18"/>
      <c r="B818" s="18"/>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row>
    <row r="819" ht="12.75" customHeight="1">
      <c r="A819" s="18"/>
      <c r="B819" s="18"/>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row>
    <row r="820" ht="12.75" customHeight="1">
      <c r="A820" s="18"/>
      <c r="B820" s="18"/>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row>
    <row r="821" ht="12.75" customHeight="1">
      <c r="A821" s="18"/>
      <c r="B821" s="18"/>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row>
    <row r="822" ht="12.75" customHeight="1">
      <c r="A822" s="18"/>
      <c r="B822" s="18"/>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row>
    <row r="823" ht="12.75" customHeight="1">
      <c r="A823" s="18"/>
      <c r="B823" s="18"/>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row>
    <row r="824" ht="12.75" customHeight="1">
      <c r="A824" s="18"/>
      <c r="B824" s="18"/>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row>
    <row r="825" ht="12.75" customHeight="1">
      <c r="A825" s="18"/>
      <c r="B825" s="18"/>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row>
    <row r="826" ht="12.75" customHeight="1">
      <c r="A826" s="18"/>
      <c r="B826" s="18"/>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row>
    <row r="827" ht="12.75" customHeight="1">
      <c r="A827" s="18"/>
      <c r="B827" s="18"/>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row>
    <row r="828" ht="12.75" customHeight="1">
      <c r="A828" s="18"/>
      <c r="B828" s="18"/>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row>
    <row r="829" ht="12.75" customHeight="1">
      <c r="A829" s="18"/>
      <c r="B829" s="18"/>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row>
    <row r="830" ht="12.75" customHeight="1">
      <c r="A830" s="18"/>
      <c r="B830" s="18"/>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row>
    <row r="831" ht="12.75" customHeight="1">
      <c r="A831" s="18"/>
      <c r="B831" s="18"/>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row>
    <row r="832" ht="12.75" customHeight="1">
      <c r="A832" s="18"/>
      <c r="B832" s="18"/>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row>
    <row r="833" ht="12.75" customHeight="1">
      <c r="A833" s="18"/>
      <c r="B833" s="18"/>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row>
    <row r="834" ht="12.75" customHeight="1">
      <c r="A834" s="18"/>
      <c r="B834" s="18"/>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row>
    <row r="835" ht="12.75" customHeight="1">
      <c r="A835" s="18"/>
      <c r="B835" s="18"/>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row>
    <row r="836" ht="12.75" customHeight="1">
      <c r="A836" s="18"/>
      <c r="B836" s="18"/>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row>
    <row r="837" ht="12.75" customHeight="1">
      <c r="A837" s="18"/>
      <c r="B837" s="18"/>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row>
    <row r="838" ht="12.75" customHeight="1">
      <c r="A838" s="18"/>
      <c r="B838" s="18"/>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row>
    <row r="839" ht="12.75" customHeight="1">
      <c r="A839" s="18"/>
      <c r="B839" s="18"/>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row>
    <row r="840" ht="12.75" customHeight="1">
      <c r="A840" s="18"/>
      <c r="B840" s="18"/>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row>
    <row r="841" ht="12.75" customHeight="1">
      <c r="A841" s="18"/>
      <c r="B841" s="18"/>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row>
    <row r="842" ht="12.75" customHeight="1">
      <c r="A842" s="18"/>
      <c r="B842" s="18"/>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row>
    <row r="843" ht="12.75" customHeight="1">
      <c r="A843" s="18"/>
      <c r="B843" s="18"/>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row>
    <row r="844" ht="12.75" customHeight="1">
      <c r="A844" s="18"/>
      <c r="B844" s="18"/>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row>
    <row r="845" ht="12.75" customHeight="1">
      <c r="A845" s="18"/>
      <c r="B845" s="18"/>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row>
    <row r="846" ht="12.75" customHeight="1">
      <c r="A846" s="18"/>
      <c r="B846" s="18"/>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row>
    <row r="847" ht="12.75" customHeight="1">
      <c r="A847" s="18"/>
      <c r="B847" s="18"/>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row>
    <row r="848" ht="12.75" customHeight="1">
      <c r="A848" s="18"/>
      <c r="B848" s="18"/>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row>
    <row r="849" ht="12.75" customHeight="1">
      <c r="A849" s="18"/>
      <c r="B849" s="18"/>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row>
    <row r="850" ht="12.75" customHeight="1">
      <c r="A850" s="18"/>
      <c r="B850" s="18"/>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row>
    <row r="851" ht="12.75" customHeight="1">
      <c r="A851" s="18"/>
      <c r="B851" s="18"/>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row>
    <row r="852" ht="12.75" customHeight="1">
      <c r="A852" s="18"/>
      <c r="B852" s="18"/>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row>
    <row r="853" ht="12.75" customHeight="1">
      <c r="A853" s="18"/>
      <c r="B853" s="18"/>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row>
    <row r="854" ht="12.75" customHeight="1">
      <c r="A854" s="18"/>
      <c r="B854" s="18"/>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row>
    <row r="855" ht="12.75" customHeight="1">
      <c r="A855" s="18"/>
      <c r="B855" s="18"/>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row>
    <row r="856" ht="12.75" customHeight="1">
      <c r="A856" s="18"/>
      <c r="B856" s="18"/>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row>
    <row r="857" ht="12.75" customHeight="1">
      <c r="A857" s="18"/>
      <c r="B857" s="18"/>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row>
    <row r="858" ht="12.75" customHeight="1">
      <c r="A858" s="18"/>
      <c r="B858" s="18"/>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row>
    <row r="859" ht="12.75" customHeight="1">
      <c r="A859" s="18"/>
      <c r="B859" s="18"/>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row>
    <row r="860" ht="12.75" customHeight="1">
      <c r="A860" s="18"/>
      <c r="B860" s="18"/>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row>
    <row r="861" ht="12.75" customHeight="1">
      <c r="A861" s="18"/>
      <c r="B861" s="18"/>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row>
    <row r="862" ht="12.75" customHeight="1">
      <c r="A862" s="18"/>
      <c r="B862" s="18"/>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row>
    <row r="863" ht="12.75" customHeight="1">
      <c r="A863" s="18"/>
      <c r="B863" s="18"/>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row>
    <row r="864" ht="12.75" customHeight="1">
      <c r="A864" s="18"/>
      <c r="B864" s="18"/>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row>
    <row r="865" ht="12.75" customHeight="1">
      <c r="A865" s="18"/>
      <c r="B865" s="18"/>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row>
    <row r="866" ht="12.75" customHeight="1">
      <c r="A866" s="18"/>
      <c r="B866" s="18"/>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row>
    <row r="867" ht="12.75" customHeight="1">
      <c r="A867" s="18"/>
      <c r="B867" s="18"/>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row>
    <row r="868" ht="12.75" customHeight="1">
      <c r="A868" s="18"/>
      <c r="B868" s="18"/>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row>
    <row r="869" ht="12.75" customHeight="1">
      <c r="A869" s="18"/>
      <c r="B869" s="18"/>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row>
    <row r="870" ht="12.75" customHeight="1">
      <c r="A870" s="18"/>
      <c r="B870" s="18"/>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row>
    <row r="871" ht="12.75" customHeight="1">
      <c r="A871" s="18"/>
      <c r="B871" s="18"/>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row>
    <row r="872" ht="12.75" customHeight="1">
      <c r="A872" s="18"/>
      <c r="B872" s="18"/>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row>
    <row r="873" ht="12.75" customHeight="1">
      <c r="A873" s="18"/>
      <c r="B873" s="18"/>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row>
    <row r="874" ht="12.75" customHeight="1">
      <c r="A874" s="18"/>
      <c r="B874" s="18"/>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row>
    <row r="875" ht="12.75" customHeight="1">
      <c r="A875" s="18"/>
      <c r="B875" s="18"/>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row>
    <row r="876" ht="12.75" customHeight="1">
      <c r="A876" s="18"/>
      <c r="B876" s="18"/>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row>
    <row r="877" ht="12.75" customHeight="1">
      <c r="A877" s="18"/>
      <c r="B877" s="18"/>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row>
    <row r="878" ht="12.75" customHeight="1">
      <c r="A878" s="18"/>
      <c r="B878" s="18"/>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row>
    <row r="879" ht="12.75" customHeight="1">
      <c r="A879" s="18"/>
      <c r="B879" s="18"/>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row>
    <row r="880" ht="12.75" customHeight="1">
      <c r="A880" s="18"/>
      <c r="B880" s="18"/>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row>
    <row r="881" ht="12.75" customHeight="1">
      <c r="A881" s="18"/>
      <c r="B881" s="18"/>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row>
    <row r="882" ht="12.75" customHeight="1">
      <c r="A882" s="18"/>
      <c r="B882" s="18"/>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row>
    <row r="883" ht="12.75" customHeight="1">
      <c r="A883" s="18"/>
      <c r="B883" s="18"/>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row>
    <row r="884" ht="12.75" customHeight="1">
      <c r="A884" s="18"/>
      <c r="B884" s="18"/>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row>
    <row r="885" ht="12.75" customHeight="1">
      <c r="A885" s="18"/>
      <c r="B885" s="18"/>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row>
    <row r="886" ht="12.75" customHeight="1">
      <c r="A886" s="18"/>
      <c r="B886" s="18"/>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row>
    <row r="887" ht="12.75" customHeight="1">
      <c r="A887" s="18"/>
      <c r="B887" s="18"/>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row>
    <row r="888" ht="12.75" customHeight="1">
      <c r="A888" s="18"/>
      <c r="B888" s="18"/>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row>
    <row r="889" ht="12.75" customHeight="1">
      <c r="A889" s="18"/>
      <c r="B889" s="18"/>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row>
    <row r="890" ht="12.75" customHeight="1">
      <c r="A890" s="18"/>
      <c r="B890" s="18"/>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row>
    <row r="891" ht="12.75" customHeight="1">
      <c r="A891" s="18"/>
      <c r="B891" s="18"/>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row>
    <row r="892" ht="12.75" customHeight="1">
      <c r="A892" s="18"/>
      <c r="B892" s="18"/>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row>
    <row r="893" ht="12.75" customHeight="1">
      <c r="A893" s="18"/>
      <c r="B893" s="18"/>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row>
    <row r="894" ht="12.75" customHeight="1">
      <c r="A894" s="18"/>
      <c r="B894" s="18"/>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row>
    <row r="895" ht="12.75" customHeight="1">
      <c r="A895" s="18"/>
      <c r="B895" s="18"/>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row>
    <row r="896" ht="12.75" customHeight="1">
      <c r="A896" s="18"/>
      <c r="B896" s="18"/>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row>
    <row r="897" ht="12.75" customHeight="1">
      <c r="A897" s="18"/>
      <c r="B897" s="18"/>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row>
    <row r="898" ht="12.75" customHeight="1">
      <c r="A898" s="18"/>
      <c r="B898" s="18"/>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row>
    <row r="899" ht="12.75" customHeight="1">
      <c r="A899" s="18"/>
      <c r="B899" s="18"/>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row>
    <row r="900" ht="12.75" customHeight="1">
      <c r="A900" s="18"/>
      <c r="B900" s="18"/>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row>
    <row r="901" ht="12.75" customHeight="1">
      <c r="A901" s="18"/>
      <c r="B901" s="18"/>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row>
    <row r="902" ht="12.75" customHeight="1">
      <c r="A902" s="18"/>
      <c r="B902" s="18"/>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row>
    <row r="903" ht="12.75" customHeight="1">
      <c r="A903" s="18"/>
      <c r="B903" s="18"/>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row>
    <row r="904" ht="12.75" customHeight="1">
      <c r="A904" s="18"/>
      <c r="B904" s="18"/>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row>
    <row r="905" ht="12.75" customHeight="1">
      <c r="A905" s="18"/>
      <c r="B905" s="18"/>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row>
    <row r="906" ht="12.75" customHeight="1">
      <c r="A906" s="18"/>
      <c r="B906" s="18"/>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row>
    <row r="907" ht="12.75" customHeight="1">
      <c r="A907" s="18"/>
      <c r="B907" s="18"/>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row>
    <row r="908" ht="12.75" customHeight="1">
      <c r="A908" s="18"/>
      <c r="B908" s="18"/>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row>
    <row r="909" ht="12.75" customHeight="1">
      <c r="A909" s="18"/>
      <c r="B909" s="18"/>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row>
    <row r="910" ht="12.75" customHeight="1">
      <c r="A910" s="18"/>
      <c r="B910" s="18"/>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row>
    <row r="911" ht="12.75" customHeight="1">
      <c r="A911" s="18"/>
      <c r="B911" s="18"/>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row>
    <row r="912" ht="12.75" customHeight="1">
      <c r="A912" s="18"/>
      <c r="B912" s="18"/>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row>
    <row r="913" ht="12.75" customHeight="1">
      <c r="A913" s="18"/>
      <c r="B913" s="18"/>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row>
    <row r="914" ht="12.75" customHeight="1">
      <c r="A914" s="18"/>
      <c r="B914" s="18"/>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row>
    <row r="915" ht="12.75" customHeight="1">
      <c r="A915" s="18"/>
      <c r="B915" s="18"/>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row>
    <row r="916" ht="12.75" customHeight="1">
      <c r="A916" s="18"/>
      <c r="B916" s="18"/>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row>
    <row r="917" ht="12.75" customHeight="1">
      <c r="A917" s="18"/>
      <c r="B917" s="18"/>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row>
    <row r="918" ht="12.75" customHeight="1">
      <c r="A918" s="18"/>
      <c r="B918" s="18"/>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row>
    <row r="919" ht="12.75" customHeight="1">
      <c r="A919" s="18"/>
      <c r="B919" s="18"/>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row>
    <row r="920" ht="12.75" customHeight="1">
      <c r="A920" s="18"/>
      <c r="B920" s="18"/>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row>
    <row r="921" ht="12.75" customHeight="1">
      <c r="A921" s="18"/>
      <c r="B921" s="18"/>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row>
    <row r="922" ht="12.75" customHeight="1">
      <c r="A922" s="18"/>
      <c r="B922" s="18"/>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row>
    <row r="923" ht="12.75" customHeight="1">
      <c r="A923" s="18"/>
      <c r="B923" s="18"/>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row>
    <row r="924" ht="12.75" customHeight="1">
      <c r="A924" s="18"/>
      <c r="B924" s="18"/>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row>
    <row r="925" ht="12.75" customHeight="1">
      <c r="A925" s="18"/>
      <c r="B925" s="18"/>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row>
    <row r="926" ht="12.75" customHeight="1">
      <c r="A926" s="18"/>
      <c r="B926" s="18"/>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row>
    <row r="927" ht="12.75" customHeight="1">
      <c r="A927" s="18"/>
      <c r="B927" s="18"/>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row>
    <row r="928" ht="12.75" customHeight="1">
      <c r="A928" s="18"/>
      <c r="B928" s="18"/>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row>
    <row r="929" ht="12.75" customHeight="1">
      <c r="A929" s="18"/>
      <c r="B929" s="18"/>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row>
    <row r="930" ht="12.75" customHeight="1">
      <c r="A930" s="18"/>
      <c r="B930" s="18"/>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row>
    <row r="931" ht="12.75" customHeight="1">
      <c r="A931" s="18"/>
      <c r="B931" s="18"/>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row>
    <row r="932" ht="12.75" customHeight="1">
      <c r="A932" s="18"/>
      <c r="B932" s="18"/>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row>
    <row r="933" ht="12.75" customHeight="1">
      <c r="A933" s="18"/>
      <c r="B933" s="18"/>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row>
    <row r="934" ht="12.75" customHeight="1">
      <c r="A934" s="18"/>
      <c r="B934" s="18"/>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row>
    <row r="935" ht="12.75" customHeight="1">
      <c r="A935" s="18"/>
      <c r="B935" s="18"/>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row>
    <row r="936" ht="12.75" customHeight="1">
      <c r="A936" s="18"/>
      <c r="B936" s="18"/>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row>
    <row r="937" ht="12.75" customHeight="1">
      <c r="A937" s="18"/>
      <c r="B937" s="18"/>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row>
    <row r="938" ht="12.75" customHeight="1">
      <c r="A938" s="18"/>
      <c r="B938" s="18"/>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row>
    <row r="939" ht="12.75" customHeight="1">
      <c r="A939" s="18"/>
      <c r="B939" s="18"/>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row>
    <row r="940" ht="12.75" customHeight="1">
      <c r="A940" s="18"/>
      <c r="B940" s="18"/>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row>
    <row r="941" ht="12.75" customHeight="1">
      <c r="A941" s="18"/>
      <c r="B941" s="18"/>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row>
    <row r="942" ht="12.75" customHeight="1">
      <c r="A942" s="18"/>
      <c r="B942" s="18"/>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row>
    <row r="943" ht="12.75" customHeight="1">
      <c r="A943" s="18"/>
      <c r="B943" s="18"/>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row>
    <row r="944" ht="12.75" customHeight="1">
      <c r="A944" s="18"/>
      <c r="B944" s="18"/>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row>
    <row r="945" ht="12.75" customHeight="1">
      <c r="A945" s="18"/>
      <c r="B945" s="18"/>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row>
    <row r="946" ht="12.75" customHeight="1">
      <c r="A946" s="18"/>
      <c r="B946" s="18"/>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row>
    <row r="947" ht="12.75" customHeight="1">
      <c r="A947" s="18"/>
      <c r="B947" s="18"/>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row>
    <row r="948" ht="12.75" customHeight="1">
      <c r="A948" s="18"/>
      <c r="B948" s="18"/>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row>
    <row r="949" ht="12.75" customHeight="1">
      <c r="A949" s="18"/>
      <c r="B949" s="18"/>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row>
    <row r="950" ht="12.75" customHeight="1">
      <c r="A950" s="18"/>
      <c r="B950" s="18"/>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row>
    <row r="951" ht="12.75" customHeight="1">
      <c r="A951" s="18"/>
      <c r="B951" s="18"/>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row>
    <row r="952" ht="12.75" customHeight="1">
      <c r="A952" s="18"/>
      <c r="B952" s="18"/>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row>
    <row r="953" ht="12.75" customHeight="1">
      <c r="A953" s="18"/>
      <c r="B953" s="18"/>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row>
    <row r="954" ht="12.75" customHeight="1">
      <c r="A954" s="18"/>
      <c r="B954" s="18"/>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row>
    <row r="955" ht="12.75" customHeight="1">
      <c r="A955" s="18"/>
      <c r="B955" s="18"/>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row>
    <row r="956" ht="12.75" customHeight="1">
      <c r="A956" s="18"/>
      <c r="B956" s="18"/>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row>
    <row r="957" ht="12.75" customHeight="1">
      <c r="A957" s="18"/>
      <c r="B957" s="18"/>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row>
    <row r="958" ht="12.75" customHeight="1">
      <c r="A958" s="18"/>
      <c r="B958" s="18"/>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row>
    <row r="959" ht="12.75" customHeight="1">
      <c r="A959" s="18"/>
      <c r="B959" s="18"/>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row>
    <row r="960" ht="12.75" customHeight="1">
      <c r="A960" s="18"/>
      <c r="B960" s="18"/>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row>
    <row r="961" ht="12.75" customHeight="1">
      <c r="A961" s="18"/>
      <c r="B961" s="18"/>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row>
    <row r="962" ht="12.75" customHeight="1">
      <c r="A962" s="18"/>
      <c r="B962" s="18"/>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row>
    <row r="963" ht="12.75" customHeight="1">
      <c r="A963" s="18"/>
      <c r="B963" s="18"/>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row>
    <row r="964" ht="12.75" customHeight="1">
      <c r="A964" s="18"/>
      <c r="B964" s="18"/>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row>
    <row r="965" ht="12.75" customHeight="1">
      <c r="A965" s="18"/>
      <c r="B965" s="18"/>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row>
    <row r="966" ht="12.75" customHeight="1">
      <c r="A966" s="18"/>
      <c r="B966" s="18"/>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row>
    <row r="967" ht="12.75" customHeight="1">
      <c r="A967" s="18"/>
      <c r="B967" s="18"/>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row>
    <row r="968" ht="12.75" customHeight="1">
      <c r="A968" s="18"/>
      <c r="B968" s="18"/>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row>
    <row r="969" ht="12.75" customHeight="1">
      <c r="A969" s="18"/>
      <c r="B969" s="18"/>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row>
    <row r="970" ht="12.75" customHeight="1">
      <c r="A970" s="18"/>
      <c r="B970" s="18"/>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row>
    <row r="971" ht="12.75" customHeight="1">
      <c r="A971" s="18"/>
      <c r="B971" s="18"/>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row>
    <row r="972" ht="12.75" customHeight="1">
      <c r="A972" s="18"/>
      <c r="B972" s="18"/>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row>
    <row r="973" ht="12.75" customHeight="1">
      <c r="A973" s="18"/>
      <c r="B973" s="18"/>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row>
    <row r="974" ht="12.75" customHeight="1">
      <c r="A974" s="18"/>
      <c r="B974" s="18"/>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row>
    <row r="975" ht="12.75" customHeight="1">
      <c r="A975" s="18"/>
      <c r="B975" s="18"/>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row>
    <row r="976" ht="12.75" customHeight="1">
      <c r="A976" s="18"/>
      <c r="B976" s="18"/>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row>
    <row r="977" ht="12.75" customHeight="1">
      <c r="A977" s="18"/>
      <c r="B977" s="18"/>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row>
    <row r="978" ht="12.75" customHeight="1">
      <c r="A978" s="18"/>
      <c r="B978" s="18"/>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row>
    <row r="979" ht="12.75" customHeight="1">
      <c r="A979" s="18"/>
      <c r="B979" s="18"/>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row>
    <row r="980" ht="12.75" customHeight="1">
      <c r="A980" s="18"/>
      <c r="B980" s="18"/>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row>
    <row r="981" ht="12.75" customHeight="1">
      <c r="A981" s="18"/>
      <c r="B981" s="18"/>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row>
    <row r="982" ht="12.75" customHeight="1">
      <c r="A982" s="18"/>
      <c r="B982" s="18"/>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row>
    <row r="983" ht="12.75" customHeight="1">
      <c r="A983" s="18"/>
      <c r="B983" s="18"/>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row>
    <row r="984" ht="12.75" customHeight="1">
      <c r="A984" s="18"/>
      <c r="B984" s="18"/>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row>
    <row r="985" ht="12.75" customHeight="1">
      <c r="A985" s="18"/>
      <c r="B985" s="18"/>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row>
    <row r="986" ht="12.75" customHeight="1">
      <c r="A986" s="18"/>
      <c r="B986" s="18"/>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row>
    <row r="987" ht="12.75" customHeight="1">
      <c r="A987" s="18"/>
      <c r="B987" s="18"/>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row>
    <row r="988" ht="12.75" customHeight="1">
      <c r="A988" s="18"/>
      <c r="B988" s="18"/>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row>
    <row r="989" ht="12.75" customHeight="1">
      <c r="A989" s="18"/>
      <c r="B989" s="18"/>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row>
    <row r="990" ht="12.75" customHeight="1">
      <c r="A990" s="18"/>
      <c r="B990" s="18"/>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row>
    <row r="991" ht="12.75" customHeight="1">
      <c r="A991" s="18"/>
      <c r="B991" s="18"/>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row>
    <row r="992" ht="12.75" customHeight="1">
      <c r="A992" s="18"/>
      <c r="B992" s="18"/>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row>
    <row r="993" ht="12.75" customHeight="1">
      <c r="A993" s="18"/>
      <c r="B993" s="18"/>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row>
    <row r="994" ht="12.75" customHeight="1">
      <c r="A994" s="18"/>
      <c r="B994" s="18"/>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row>
    <row r="995" ht="12.75" customHeight="1">
      <c r="A995" s="18"/>
      <c r="B995" s="18"/>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row>
    <row r="996" ht="12.75" customHeight="1">
      <c r="A996" s="18"/>
      <c r="B996" s="18"/>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row>
    <row r="997" ht="12.75" customHeight="1">
      <c r="A997" s="18"/>
      <c r="B997" s="18"/>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row>
    <row r="998" ht="12.75" customHeight="1">
      <c r="A998" s="18"/>
      <c r="B998" s="18"/>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row>
    <row r="999" ht="12.75" customHeight="1">
      <c r="A999" s="18"/>
      <c r="B999" s="18"/>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row>
    <row r="1000" ht="12.75" customHeight="1">
      <c r="A1000" s="18"/>
      <c r="B1000" s="18"/>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row>
  </sheetData>
  <hyperlinks>
    <hyperlink r:id="rId2" ref="C64"/>
  </hyperlinks>
  <printOptions/>
  <pageMargins bottom="0.75" footer="0.0" header="0.0" left="0.7" right="0.7" top="0.75"/>
  <pageSetup orientation="landscape"/>
  <headerFooter>
    <oddHeader>&amp;C&amp;A</oddHeader>
    <oddFooter>&amp;CPage &amp;P</oddFooter>
  </headerFooter>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sheetData>
    <row r="1">
      <c r="A1" s="27" t="str">
        <f>Existants!A2</f>
        <v>INDEX</v>
      </c>
      <c r="B1" s="27" t="str">
        <f>Existants!B2</f>
        <v>SOURCE</v>
      </c>
      <c r="C1" s="27" t="str">
        <f>Existants!C2</f>
        <v>NOM DU LIEU</v>
      </c>
      <c r="D1" s="27" t="str">
        <f>Existants!D2</f>
        <v>ADRESSE</v>
      </c>
      <c r="E1" s="27" t="str">
        <f>Existants!E2</f>
        <v>TELEPHONE</v>
      </c>
      <c r="F1" s="27" t="str">
        <f>Existants!F2</f>
        <v>URL</v>
      </c>
      <c r="G1" s="27" t="str">
        <f>Existants!G2</f>
        <v>PUBLICS</v>
      </c>
      <c r="H1" s="27" t="str">
        <f>Existants!H2</f>
        <v>TYPOLOGIE</v>
      </c>
      <c r="I1" s="27" t="str">
        <f>Existants!I2</f>
        <v>DESCRIPTION</v>
      </c>
      <c r="J1" s="27" t="str">
        <f>Existants!J2</f>
        <v>LOGO</v>
      </c>
      <c r="K1" s="27" t="str">
        <f>Existants!K2</f>
        <v>IMAGE</v>
      </c>
      <c r="L1" s="27" t="str">
        <f>Existants!L2</f>
        <v>MODÈLE JURIDIQUE</v>
      </c>
      <c r="M1" s="27" t="str">
        <f>Existants!M2</f>
        <v>latitude</v>
      </c>
      <c r="N1" s="27" t="str">
        <f>Existants!N2</f>
        <v>longitude</v>
      </c>
      <c r="O1" s="27" t="str">
        <f>Existants!O2</f>
        <v>result_label</v>
      </c>
      <c r="P1" s="27" t="str">
        <f>Existants!P2</f>
        <v>result_score</v>
      </c>
      <c r="Q1" s="27" t="str">
        <f>Existants!Q2</f>
        <v>result_type</v>
      </c>
      <c r="R1" s="27" t="str">
        <f>Existants!R2</f>
        <v>result_id</v>
      </c>
      <c r="S1" s="27" t="str">
        <f>Existants!S2</f>
        <v>result_housenumber</v>
      </c>
      <c r="T1" s="27" t="str">
        <f>Existants!T2</f>
        <v>result_name</v>
      </c>
      <c r="U1" s="27" t="str">
        <f>Existants!U2</f>
        <v>result_street</v>
      </c>
      <c r="V1" s="27" t="str">
        <f>Existants!V2</f>
        <v>result_postcode</v>
      </c>
      <c r="W1" s="27" t="str">
        <f>Existants!W2</f>
        <v>result_city</v>
      </c>
      <c r="X1" s="27" t="str">
        <f>Existants!X2</f>
        <v>result_context</v>
      </c>
      <c r="Y1" s="27" t="str">
        <f>Existants!Y2</f>
        <v>result_citycode</v>
      </c>
      <c r="Z1" s="27" t="str">
        <f>Existants!Z2</f>
        <v>result_oldcitycode</v>
      </c>
      <c r="AA1" s="27" t="str">
        <f>Existants!AA2</f>
        <v>result_oldcity</v>
      </c>
      <c r="AB1" s="27" t="str">
        <f>Existants!AB2</f>
        <v>result_district</v>
      </c>
      <c r="AC1" s="27" t="str">
        <f>Existants!AC2</f>
        <v/>
      </c>
      <c r="AD1" s="27" t="str">
        <f>Existants!AD2</f>
        <v/>
      </c>
      <c r="AE1" s="27"/>
      <c r="AF1" s="27"/>
      <c r="AG1" s="27"/>
      <c r="AH1" s="27"/>
    </row>
    <row r="2">
      <c r="A2" s="28">
        <f>Existants!A3</f>
        <v>1</v>
      </c>
      <c r="B2" s="28" t="str">
        <f>Existants!B3</f>
        <v>CGET</v>
      </c>
      <c r="C2" s="28" t="str">
        <f>Existants!C3</f>
        <v>La Chapelle Coworking</v>
      </c>
      <c r="D2" s="28" t="str">
        <f>Existants!D3</f>
        <v>134 Rue Paul Bellamy 44000 Nantes</v>
      </c>
      <c r="E2" s="28" t="str">
        <f>Existants!E3</f>
        <v>06 26 41 30 90</v>
      </c>
      <c r="F2" s="29" t="str">
        <f>Existants!F3</f>
        <v>www.la-chapelle-coworking.fr</v>
      </c>
      <c r="G2" s="28" t="str">
        <f>Existants!G3</f>
        <v>Professionnels</v>
      </c>
      <c r="H2" s="28" t="str">
        <f>Existants!H3</f>
        <v>T</v>
      </c>
      <c r="I2" s="28" t="str">
        <f>Existants!I3</f>
        <v>L’espace a vocation à accueillir les travailleurs indépendants de toute profession qui cherchent un endroit convivial pour travailler à Nantes. </v>
      </c>
      <c r="J2" s="29" t="str">
        <f>Existants!J3</f>
        <v>http://la-chapelle-coworking.fr/wp-content/uploads/2015/10/chapelle_logo_3colors_narrow.jpg</v>
      </c>
      <c r="K2" s="29" t="str">
        <f>Existants!K3</f>
        <v>http://la-chapelle-coworking.fr/wp-content/uploads/2015/10/MG_51911-e1444761852788.jpg</v>
      </c>
      <c r="L2" s="28" t="str">
        <f>Existants!L3</f>
        <v>Entreprise</v>
      </c>
      <c r="M2" s="28">
        <f>Existants!M3</f>
        <v>47.228354</v>
      </c>
      <c r="N2" s="28">
        <f>Existants!N3</f>
        <v>-1.561639</v>
      </c>
      <c r="O2" s="28" t="str">
        <f>Existants!O3</f>
        <v>134 Rue Paul Bellamy 44000 Nantes</v>
      </c>
      <c r="P2" s="28">
        <f>Existants!P3</f>
        <v>0.96</v>
      </c>
      <c r="Q2" s="28" t="str">
        <f>Existants!Q3</f>
        <v>housenumber</v>
      </c>
      <c r="R2" s="28" t="str">
        <f>Existants!R3</f>
        <v>44109_6200_00134</v>
      </c>
      <c r="S2" s="28">
        <f>Existants!S3</f>
        <v>134</v>
      </c>
      <c r="T2" s="28" t="str">
        <f>Existants!T3</f>
        <v>Rue Paul Bellamy</v>
      </c>
      <c r="U2" s="28" t="str">
        <f>Existants!U3</f>
        <v/>
      </c>
      <c r="V2" s="28">
        <f>Existants!V3</f>
        <v>44000</v>
      </c>
      <c r="W2" s="28" t="str">
        <f>Existants!W3</f>
        <v>Nantes</v>
      </c>
      <c r="X2" s="28" t="str">
        <f>Existants!X3</f>
        <v>44, Loire-Atlantique, Pays de la Loire</v>
      </c>
      <c r="Y2" s="28">
        <f>Existants!Y3</f>
        <v>44109</v>
      </c>
      <c r="Z2" s="28" t="str">
        <f>Existants!Z3</f>
        <v/>
      </c>
      <c r="AA2" s="28" t="str">
        <f>Existants!AA3</f>
        <v/>
      </c>
      <c r="AB2" s="28" t="str">
        <f>Existants!AB3</f>
        <v/>
      </c>
    </row>
    <row r="3">
      <c r="A3" s="28">
        <f>Existants!A4</f>
        <v>2</v>
      </c>
      <c r="B3" s="28" t="str">
        <f>Existants!B4</f>
        <v>CGET</v>
      </c>
      <c r="C3" s="28" t="str">
        <f>Existants!C4</f>
        <v>Dot Parade</v>
      </c>
      <c r="D3" s="28" t="str">
        <f>Existants!D4</f>
        <v>3 Rue Mercœur 44000 Nantes</v>
      </c>
      <c r="E3" s="28" t="str">
        <f>Existants!E4</f>
        <v>Non renseigné</v>
      </c>
      <c r="F3" s="29" t="str">
        <f>Existants!F4</f>
        <v>www.dotparade.com</v>
      </c>
      <c r="G3" s="28" t="str">
        <f>Existants!G4</f>
        <v>Professionnels</v>
      </c>
      <c r="H3" s="28" t="str">
        <f>Existants!H4</f>
        <v>T</v>
      </c>
      <c r="I3" s="28" t="str">
        <f>Existants!I4</f>
        <v>DOT PARADE, né en avril 2011, a pour volonté d’accueillir au sein de ses locaux des freelances de divers horizons professionnels afin de créer une dynamique d’échange entre entrepreneurs. Notre objectif principal est de mettre en relation nos savoir-faire, de créer un réseau de professionnels qui puissent par leurs interactions encourager le développement des structures et la réussite de chacun.</v>
      </c>
      <c r="J3" s="29" t="str">
        <f>Existants!J4</f>
        <v>http://www.dotparade.com/site/wp-content/uploads/2018/02/dot_parade.png</v>
      </c>
      <c r="K3" s="29" t="str">
        <f>Existants!K4</f>
        <v>http://www.dotparade.com/site/wp-content/uploads/2014/04/dot_parade_20141.jpg</v>
      </c>
      <c r="L3" s="28" t="str">
        <f>Existants!L4</f>
        <v>Association</v>
      </c>
      <c r="M3" s="28">
        <f>Existants!M4</f>
        <v>47.217239</v>
      </c>
      <c r="N3" s="28">
        <f>Existants!N4</f>
        <v>-1.560024</v>
      </c>
      <c r="O3" s="28" t="str">
        <f>Existants!O4</f>
        <v>3 Rue Mercoeur 44000 Nantes</v>
      </c>
      <c r="P3" s="28">
        <f>Existants!P4</f>
        <v>0.96</v>
      </c>
      <c r="Q3" s="28" t="str">
        <f>Existants!Q4</f>
        <v>housenumber</v>
      </c>
      <c r="R3" s="28" t="str">
        <f>Existants!R4</f>
        <v>44109_5592_00003</v>
      </c>
      <c r="S3" s="28">
        <f>Existants!S4</f>
        <v>3</v>
      </c>
      <c r="T3" s="28" t="str">
        <f>Existants!T4</f>
        <v>Rue Mercoeur</v>
      </c>
      <c r="U3" s="28" t="str">
        <f>Existants!U4</f>
        <v/>
      </c>
      <c r="V3" s="28">
        <f>Existants!V4</f>
        <v>44000</v>
      </c>
      <c r="W3" s="28" t="str">
        <f>Existants!W4</f>
        <v>Nantes</v>
      </c>
      <c r="X3" s="28" t="str">
        <f>Existants!X4</f>
        <v>44, Loire-Atlantique, Pays de la Loire</v>
      </c>
      <c r="Y3" s="28">
        <f>Existants!Y4</f>
        <v>44109</v>
      </c>
      <c r="Z3" s="28" t="str">
        <f>Existants!Z4</f>
        <v/>
      </c>
      <c r="AA3" s="28" t="str">
        <f>Existants!AA4</f>
        <v/>
      </c>
      <c r="AB3" s="28" t="str">
        <f>Existants!AB4</f>
        <v/>
      </c>
    </row>
    <row r="4">
      <c r="A4" s="28">
        <f>Existants!A5</f>
        <v>3</v>
      </c>
      <c r="B4" s="28" t="str">
        <f>Existants!B5</f>
        <v>CGET</v>
      </c>
      <c r="C4" s="28" t="str">
        <f>Existants!C5</f>
        <v>Espace Esperluette</v>
      </c>
      <c r="D4" s="28" t="str">
        <f>Existants!D5</f>
        <v>2 Place Dumoustier 44000 Nantes</v>
      </c>
      <c r="E4" s="28" t="str">
        <f>Existants!E5</f>
        <v>09 83 93 27 43 </v>
      </c>
      <c r="F4" s="29" t="str">
        <f>Existants!F5</f>
        <v>www.espace-esperluette.fr</v>
      </c>
      <c r="G4" s="28" t="str">
        <f>Existants!G5</f>
        <v>Professionnels</v>
      </c>
      <c r="H4" s="28" t="str">
        <f>Existants!H5</f>
        <v>T</v>
      </c>
      <c r="I4" s="28" t="str">
        <f>Existants!I5</f>
        <v>L’Esperluette est un espace de coworking à Nantes associatif né en 2013. Nous sommes 9 coworkers résidents. Animés par l’esprit collaboratif, nous favorisons les projets entre coworkers et nous singularisons par la diversité des métiers présents.</v>
      </c>
      <c r="J4" s="29" t="str">
        <f>Existants!J5</f>
        <v>http://www.espace-esperluette.fr/wp-content/themes/esperluette/img/logo-esperluette-coworking-nantes.png</v>
      </c>
      <c r="K4" s="29" t="str">
        <f>Existants!K5</f>
        <v>http://www.espace-esperluette.fr/wp-content/uploads/2016/02/coworking-nantes.jpg</v>
      </c>
      <c r="L4" s="28" t="str">
        <f>Existants!L5</f>
        <v>Association</v>
      </c>
      <c r="M4" s="28">
        <f>Existants!M5</f>
        <v>47.218265</v>
      </c>
      <c r="N4" s="28">
        <f>Existants!N5</f>
        <v>-1.552225</v>
      </c>
      <c r="O4" s="28" t="str">
        <f>Existants!O5</f>
        <v>2 Place Dumoustier 44000 Nantes</v>
      </c>
      <c r="P4" s="28">
        <f>Existants!P5</f>
        <v>0.96</v>
      </c>
      <c r="Q4" s="28" t="str">
        <f>Existants!Q5</f>
        <v>housenumber</v>
      </c>
      <c r="R4" s="28" t="str">
        <f>Existants!R5</f>
        <v>44109_2632_00002</v>
      </c>
      <c r="S4" s="28">
        <f>Existants!S5</f>
        <v>2</v>
      </c>
      <c r="T4" s="28" t="str">
        <f>Existants!T5</f>
        <v>Place Dumoustier</v>
      </c>
      <c r="U4" s="28" t="str">
        <f>Existants!U5</f>
        <v/>
      </c>
      <c r="V4" s="28">
        <f>Existants!V5</f>
        <v>44000</v>
      </c>
      <c r="W4" s="28" t="str">
        <f>Existants!W5</f>
        <v>Nantes</v>
      </c>
      <c r="X4" s="28" t="str">
        <f>Existants!X5</f>
        <v>44, Loire-Atlantique, Pays de la Loire</v>
      </c>
      <c r="Y4" s="28">
        <f>Existants!Y5</f>
        <v>44109</v>
      </c>
      <c r="Z4" s="28" t="str">
        <f>Existants!Z5</f>
        <v/>
      </c>
      <c r="AA4" s="28" t="str">
        <f>Existants!AA5</f>
        <v/>
      </c>
      <c r="AB4" s="28" t="str">
        <f>Existants!AB5</f>
        <v/>
      </c>
    </row>
    <row r="5">
      <c r="A5" s="28">
        <f>Existants!A6</f>
        <v>4</v>
      </c>
      <c r="B5" s="28" t="str">
        <f>Existants!B6</f>
        <v>CGET</v>
      </c>
      <c r="C5" s="28" t="str">
        <f>Existants!C6</f>
        <v>Startup Palace</v>
      </c>
      <c r="D5" s="28" t="str">
        <f>Existants!D6</f>
        <v>18 Rue Scribe 44000 Nantes</v>
      </c>
      <c r="E5" s="28" t="str">
        <f>Existants!E6</f>
        <v>02 85 52 43 74</v>
      </c>
      <c r="F5" s="29" t="str">
        <f>Existants!F6</f>
        <v>www.startup-palace.com</v>
      </c>
      <c r="G5" s="28" t="str">
        <f>Existants!G6</f>
        <v>Professionnels</v>
      </c>
      <c r="H5" s="28" t="str">
        <f>Existants!H6</f>
        <v>T</v>
      </c>
      <c r="I5" s="28" t="str">
        <f>Existants!I6</f>
        <v>Startup Palace c'est un lieu d'exception en plein centre-ville de Nantes où se côtoient au quotidien plus de 25 startups. Vous souhaitez offrir à votre équipe un cadre qui lui permettra d'être focus tout en échangeant avec des pairs lors de moments conviviaux ? Ou louer un espace quelques heures ? </v>
      </c>
      <c r="J5" s="29" t="str">
        <f>Existants!J6</f>
        <v>https://media.licdn.com/dms/image/C4D0BAQH9hmlbUw38Cw/company-logo_200_200/0?e=2159024400&amp;v=beta&amp;t=BsxClLqjjA8zLozSWcHez0tGrQN309nwQcgpjiVABS8</v>
      </c>
      <c r="K5" s="29" t="str">
        <f>Existants!K6</f>
        <v>https://www.startup-palace.com/img/locaux.jpg</v>
      </c>
      <c r="L5" s="28" t="str">
        <f>Existants!L6</f>
        <v>Entreprise</v>
      </c>
      <c r="M5" s="28">
        <f>Existants!M6</f>
        <v>47.214068</v>
      </c>
      <c r="N5" s="28">
        <f>Existants!N6</f>
        <v>-1.562182</v>
      </c>
      <c r="O5" s="28" t="str">
        <f>Existants!O6</f>
        <v>18 Rue Scribe 44000 Nantes</v>
      </c>
      <c r="P5" s="28">
        <f>Existants!P6</f>
        <v>0.96</v>
      </c>
      <c r="Q5" s="28" t="str">
        <f>Existants!Q6</f>
        <v>housenumber</v>
      </c>
      <c r="R5" s="28" t="str">
        <f>Existants!R6</f>
        <v>44109_7856_00018</v>
      </c>
      <c r="S5" s="28">
        <f>Existants!S6</f>
        <v>18</v>
      </c>
      <c r="T5" s="28" t="str">
        <f>Existants!T6</f>
        <v>Rue Scribe</v>
      </c>
      <c r="U5" s="28" t="str">
        <f>Existants!U6</f>
        <v/>
      </c>
      <c r="V5" s="28">
        <f>Existants!V6</f>
        <v>44000</v>
      </c>
      <c r="W5" s="28" t="str">
        <f>Existants!W6</f>
        <v>Nantes</v>
      </c>
      <c r="X5" s="28" t="str">
        <f>Existants!X6</f>
        <v>44, Loire-Atlantique, Pays de la Loire</v>
      </c>
      <c r="Y5" s="28">
        <f>Existants!Y6</f>
        <v>44109</v>
      </c>
      <c r="Z5" s="28" t="str">
        <f>Existants!Z6</f>
        <v/>
      </c>
      <c r="AA5" s="28" t="str">
        <f>Existants!AA6</f>
        <v/>
      </c>
      <c r="AB5" s="28" t="str">
        <f>Existants!AB6</f>
        <v/>
      </c>
    </row>
    <row r="6">
      <c r="A6" s="28">
        <f>Existants!A7</f>
        <v>5</v>
      </c>
      <c r="B6" s="28" t="str">
        <f>Existants!B7</f>
        <v>CGET</v>
      </c>
      <c r="C6" s="28" t="str">
        <f>Existants!C7</f>
        <v>La Prairie</v>
      </c>
      <c r="D6" s="28" t="str">
        <f>Existants!D7</f>
        <v>22 Rue des Olivettes 44000 Nantes</v>
      </c>
      <c r="E6" s="28" t="str">
        <f>Existants!E7</f>
        <v>Non renseigné</v>
      </c>
      <c r="F6" s="29" t="str">
        <f>Existants!F7</f>
        <v>http://www.alaprairie.fr/</v>
      </c>
      <c r="G6" s="28" t="str">
        <f>Existants!G7</f>
        <v>Professionnels</v>
      </c>
      <c r="H6" s="28" t="str">
        <f>Existants!H7</f>
        <v>T</v>
      </c>
      <c r="I6" s="28" t="str">
        <f>Existants!I7</f>
        <v>Située rue des Olivettes au centre ville de Nantes, la Prairie se compose de quatre open space, l’estive, la vallée, la clairière, le perchoir mais aussi de grands espaces communs et d’une cuisine pour faciliter les échanges et les collaborations.</v>
      </c>
      <c r="J6" s="29" t="str">
        <f>Existants!J7</f>
        <v>http://www.alaprairie.fr/wp-content/uploads/2016/10/LOGOlaprairie-generique-01-1024x724-1.png</v>
      </c>
      <c r="K6" s="29" t="str">
        <f>Existants!K7</f>
        <v>http://www.alaprairie.fr/wp-content/uploads/2016/10/Laprairie.png</v>
      </c>
      <c r="L6" s="28" t="str">
        <f>Existants!L7</f>
        <v>Entreprise</v>
      </c>
      <c r="M6" s="28">
        <f>Existants!M7</f>
        <v>47.210831</v>
      </c>
      <c r="N6" s="28">
        <f>Existants!N7</f>
        <v>-1.549439</v>
      </c>
      <c r="O6" s="28" t="str">
        <f>Existants!O7</f>
        <v>22 Rue des Olivettes 44000 Nantes</v>
      </c>
      <c r="P6" s="28">
        <f>Existants!P7</f>
        <v>0.96</v>
      </c>
      <c r="Q6" s="28" t="str">
        <f>Existants!Q7</f>
        <v>housenumber</v>
      </c>
      <c r="R6" s="28" t="str">
        <f>Existants!R7</f>
        <v>44109_6012_00022</v>
      </c>
      <c r="S6" s="28">
        <f>Existants!S7</f>
        <v>22</v>
      </c>
      <c r="T6" s="28" t="str">
        <f>Existants!T7</f>
        <v>Rue des Olivettes</v>
      </c>
      <c r="U6" s="28" t="str">
        <f>Existants!U7</f>
        <v/>
      </c>
      <c r="V6" s="28">
        <f>Existants!V7</f>
        <v>44000</v>
      </c>
      <c r="W6" s="28" t="str">
        <f>Existants!W7</f>
        <v>Nantes</v>
      </c>
      <c r="X6" s="28" t="str">
        <f>Existants!X7</f>
        <v>44, Loire-Atlantique, Pays de la Loire</v>
      </c>
      <c r="Y6" s="28">
        <f>Existants!Y7</f>
        <v>44109</v>
      </c>
      <c r="Z6" s="28" t="str">
        <f>Existants!Z7</f>
        <v/>
      </c>
      <c r="AA6" s="28" t="str">
        <f>Existants!AA7</f>
        <v/>
      </c>
      <c r="AB6" s="28" t="str">
        <f>Existants!AB7</f>
        <v/>
      </c>
    </row>
    <row r="7">
      <c r="A7" s="28">
        <f>Existants!A8</f>
        <v>6</v>
      </c>
      <c r="B7" s="28" t="str">
        <f>Existants!B8</f>
        <v>CGET</v>
      </c>
      <c r="C7" s="28" t="str">
        <f>Existants!C8</f>
        <v>La Corderie</v>
      </c>
      <c r="D7" s="28" t="str">
        <f>Existants!D8</f>
        <v>2 bis Rue Urvoy de Saint-Bedan 44000 Nantes</v>
      </c>
      <c r="E7" s="28" t="str">
        <f>Existants!E8</f>
        <v>06 52 51 98 28</v>
      </c>
      <c r="F7" s="29" t="str">
        <f>Existants!F8</f>
        <v>http://www.coworking-nantes-corderie.fr/</v>
      </c>
      <c r="G7" s="28" t="str">
        <f>Existants!G8</f>
        <v>Professionnels</v>
      </c>
      <c r="H7" s="28" t="str">
        <f>Existants!H8</f>
        <v>T</v>
      </c>
      <c r="I7" s="28" t="str">
        <f>Existants!I8</f>
        <v>Les espaces de Coworking de La Corderie vous permettent d’avoir un pied à terre dans le coeur de la Ville de Nantes proche de toutes commodités (transport et restauration). </v>
      </c>
      <c r="J7" s="29" t="str">
        <f>Existants!J8</f>
        <v>http://www.coworking-nantes-corderie.fr/images/logo-white.png</v>
      </c>
      <c r="K7" s="29" t="str">
        <f>Existants!K8</f>
        <v>http://www.coworking-nantes-corderie.fr/images/header/slide2_coworking_nantes_corderie.jpg</v>
      </c>
      <c r="L7" s="28" t="str">
        <f>Existants!L8</f>
        <v>Entreprise</v>
      </c>
      <c r="M7" s="28">
        <f>Existants!M8</f>
        <v>47.213182</v>
      </c>
      <c r="N7" s="28">
        <f>Existants!N8</f>
        <v>-1.566044</v>
      </c>
      <c r="O7" s="28" t="str">
        <f>Existants!O8</f>
        <v>2 bis Rue Urvoy de Saint Bedan 44000 Nantes</v>
      </c>
      <c r="P7" s="28">
        <f>Existants!P8</f>
        <v>0.96</v>
      </c>
      <c r="Q7" s="28" t="str">
        <f>Existants!Q8</f>
        <v>housenumber</v>
      </c>
      <c r="R7" s="28" t="str">
        <f>Existants!R8</f>
        <v>44109_8276_00002_bis</v>
      </c>
      <c r="S7" s="28" t="str">
        <f>Existants!S8</f>
        <v>2 bis</v>
      </c>
      <c r="T7" s="28" t="str">
        <f>Existants!T8</f>
        <v>Rue Urvoy de Saint Bedan</v>
      </c>
      <c r="U7" s="28" t="str">
        <f>Existants!U8</f>
        <v/>
      </c>
      <c r="V7" s="28">
        <f>Existants!V8</f>
        <v>44000</v>
      </c>
      <c r="W7" s="28" t="str">
        <f>Existants!W8</f>
        <v>Nantes</v>
      </c>
      <c r="X7" s="28" t="str">
        <f>Existants!X8</f>
        <v>44, Loire-Atlantique, Pays de la Loire</v>
      </c>
      <c r="Y7" s="28">
        <f>Existants!Y8</f>
        <v>44109</v>
      </c>
      <c r="Z7" s="28" t="str">
        <f>Existants!Z8</f>
        <v/>
      </c>
      <c r="AA7" s="28" t="str">
        <f>Existants!AA8</f>
        <v/>
      </c>
      <c r="AB7" s="28" t="str">
        <f>Existants!AB8</f>
        <v/>
      </c>
    </row>
    <row r="8">
      <c r="A8" s="28">
        <f>Existants!A9</f>
        <v>7</v>
      </c>
      <c r="B8" s="28" t="str">
        <f>Existants!B9</f>
        <v>CGET</v>
      </c>
      <c r="C8" s="28" t="str">
        <f>Existants!C9</f>
        <v>DOJO Nantes</v>
      </c>
      <c r="D8" s="28" t="str">
        <f>Existants!D9</f>
        <v>26 Boulevard Stalingrad 44000 Nantes</v>
      </c>
      <c r="E8" s="28" t="str">
        <f>Existants!E9</f>
        <v>06 44 66 00 58</v>
      </c>
      <c r="F8" s="29" t="str">
        <f>Existants!F9</f>
        <v>https://www.dojonantes.com</v>
      </c>
      <c r="G8" s="28" t="str">
        <f>Existants!G9</f>
        <v>Professionnels</v>
      </c>
      <c r="H8" s="28" t="str">
        <f>Existants!H9</f>
        <v>T</v>
      </c>
      <c r="I8" s="28" t="str">
        <f>Existants!I9</f>
        <v>DOJO Nantes est une grande colloc’ pour entrepreneurs située pile en face de la gare de Nantes.
On a créé un lieu que l’on veut vertueux pour l’écosystème startup nantais,à base de valeurs fortes : transparence, honnêteté, radicalité ; et d’un motto dans le même mood et tout aussi clair : 0% bullshit, 100% care !</v>
      </c>
      <c r="J8" s="29" t="str">
        <f>Existants!J9</f>
        <v>https://images.squarespace-cdn.com/content/59a6a710d55b419bd793abc5/1504103688388-3CB98CO8OD1LYDEWU1JT/Logo_ICON_NEG_transparent.png?format=1000w&amp;content-type=image%2Fpng</v>
      </c>
      <c r="K8" s="29" t="str">
        <f>Existants!K9</f>
        <v>https://images.squarespace-cdn.com/content/v1/59a6a710d55b419bd793abc5/1504101680650-DT219XZ6XOIB5W5VBWLX/ke17ZwdGBToddI8pDm48kFQQgP34qnCpeHaeAOzTt7pZw-zPPgdn4jUwVcJE1ZvWQUxwkmyExglNqGp0IvTJZamWLI2zvYWH8K3-s_4yszcp2ryTI0HqTOaaUohrI8PIedjZT6_OBzi2ofH1EqNdNeCRxNMlbxs9807lIebBlcA/DOJOcoworkingopenspace.png?format=500w</v>
      </c>
      <c r="L8" s="28" t="str">
        <f>Existants!L9</f>
        <v>Entreprise</v>
      </c>
      <c r="M8" s="28">
        <f>Existants!M9</f>
        <v>47.217905</v>
      </c>
      <c r="N8" s="28">
        <f>Existants!N9</f>
        <v>-1.542937</v>
      </c>
      <c r="O8" s="28" t="str">
        <f>Existants!O9</f>
        <v>26 Boulevard de Stalingrad 44000 Nantes</v>
      </c>
      <c r="P8" s="28">
        <f>Existants!P9</f>
        <v>0.89</v>
      </c>
      <c r="Q8" s="28" t="str">
        <f>Existants!Q9</f>
        <v>housenumber</v>
      </c>
      <c r="R8" s="28" t="str">
        <f>Existants!R9</f>
        <v>44109_7964_00026</v>
      </c>
      <c r="S8" s="28">
        <f>Existants!S9</f>
        <v>26</v>
      </c>
      <c r="T8" s="28" t="str">
        <f>Existants!T9</f>
        <v>Boulevard de Stalingrad</v>
      </c>
      <c r="U8" s="28" t="str">
        <f>Existants!U9</f>
        <v/>
      </c>
      <c r="V8" s="28">
        <f>Existants!V9</f>
        <v>44000</v>
      </c>
      <c r="W8" s="28" t="str">
        <f>Existants!W9</f>
        <v>Nantes</v>
      </c>
      <c r="X8" s="28" t="str">
        <f>Existants!X9</f>
        <v>44, Loire-Atlantique, Pays de la Loire</v>
      </c>
      <c r="Y8" s="28">
        <f>Existants!Y9</f>
        <v>44109</v>
      </c>
      <c r="Z8" s="28" t="str">
        <f>Existants!Z9</f>
        <v/>
      </c>
      <c r="AA8" s="28" t="str">
        <f>Existants!AA9</f>
        <v/>
      </c>
      <c r="AB8" s="28" t="str">
        <f>Existants!AB9</f>
        <v/>
      </c>
    </row>
    <row r="9">
      <c r="A9" s="28">
        <f>Existants!A10</f>
        <v>8</v>
      </c>
      <c r="B9" s="28" t="str">
        <f>Existants!B10</f>
        <v>CGET</v>
      </c>
      <c r="C9" s="28" t="str">
        <f>Existants!C10</f>
        <v>Le 144</v>
      </c>
      <c r="D9" s="28" t="str">
        <f>Existants!D10</f>
        <v>144 Rue Paul Bellamy 44000 Nantes</v>
      </c>
      <c r="E9" s="28" t="str">
        <f>Existants!E10</f>
        <v>02 49 09 24 90</v>
      </c>
      <c r="F9" s="29" t="str">
        <f>Existants!F10</f>
        <v>https://www.le144-coworking.fr/</v>
      </c>
      <c r="G9" s="28" t="str">
        <f>Existants!G10</f>
        <v>Professionnels</v>
      </c>
      <c r="H9" s="28" t="str">
        <f>Existants!H10</f>
        <v>T</v>
      </c>
      <c r="I9" s="28" t="str">
        <f>Existants!I10</f>
        <v>Bureaux privés et partagés, open-space, salles de réunion et salles de formation… Au cœur de la rue Paul Bellamy, au 144 précisément, vous succomberez à cette ambiance conviviale, aux coins cosys et aux grands événements qui ponctuent régulièrement vos journées de travail. </v>
      </c>
      <c r="J9" s="29" t="str">
        <f>Existants!J10</f>
        <v>https://www.le144-coworking.fr/wp-content/themes/le144_v2/img/logo.png</v>
      </c>
      <c r="K9" s="29" t="str">
        <f>Existants!K10</f>
        <v>https://www.le144-coworking.fr/wp-content/uploads/2019/05/Coworking-Nantes.jpg</v>
      </c>
      <c r="L9" s="28" t="str">
        <f>Existants!L10</f>
        <v>Entreprise</v>
      </c>
      <c r="M9" s="28">
        <f>Existants!M10</f>
        <v>47.229071</v>
      </c>
      <c r="N9" s="28">
        <f>Existants!N10</f>
        <v>-1.562215</v>
      </c>
      <c r="O9" s="28" t="str">
        <f>Existants!O10</f>
        <v>144 Rue Paul Bellamy 44000 Nantes</v>
      </c>
      <c r="P9" s="28">
        <f>Existants!P10</f>
        <v>0.96</v>
      </c>
      <c r="Q9" s="28" t="str">
        <f>Existants!Q10</f>
        <v>housenumber</v>
      </c>
      <c r="R9" s="28" t="str">
        <f>Existants!R10</f>
        <v>44109_6200_00144</v>
      </c>
      <c r="S9" s="28">
        <f>Existants!S10</f>
        <v>144</v>
      </c>
      <c r="T9" s="28" t="str">
        <f>Existants!T10</f>
        <v>Rue Paul Bellamy</v>
      </c>
      <c r="U9" s="28" t="str">
        <f>Existants!U10</f>
        <v/>
      </c>
      <c r="V9" s="28">
        <f>Existants!V10</f>
        <v>44000</v>
      </c>
      <c r="W9" s="28" t="str">
        <f>Existants!W10</f>
        <v>Nantes</v>
      </c>
      <c r="X9" s="28" t="str">
        <f>Existants!X10</f>
        <v>44, Loire-Atlantique, Pays de la Loire</v>
      </c>
      <c r="Y9" s="28">
        <f>Existants!Y10</f>
        <v>44109</v>
      </c>
      <c r="Z9" s="28" t="str">
        <f>Existants!Z10</f>
        <v/>
      </c>
      <c r="AA9" s="28" t="str">
        <f>Existants!AA10</f>
        <v/>
      </c>
      <c r="AB9" s="28" t="str">
        <f>Existants!AB10</f>
        <v/>
      </c>
    </row>
    <row r="10">
      <c r="A10" s="28">
        <f>Existants!A11</f>
        <v>9</v>
      </c>
      <c r="B10" s="28" t="str">
        <f>Existants!B11</f>
        <v>CGET</v>
      </c>
      <c r="C10" s="28" t="str">
        <f>Existants!C11</f>
        <v>La petite Serre</v>
      </c>
      <c r="D10" s="28" t="str">
        <f>Existants!D11</f>
        <v>23 Rue Gambetta 44000 Nantes</v>
      </c>
      <c r="E10" s="28" t="str">
        <f>Existants!E11</f>
        <v>06 60 35 85 02</v>
      </c>
      <c r="F10" s="29" t="str">
        <f>Existants!F11</f>
        <v>http://lapetiteserre.com</v>
      </c>
      <c r="G10" s="28" t="str">
        <f>Existants!G11</f>
        <v>Professionnels</v>
      </c>
      <c r="H10" s="28" t="str">
        <f>Existants!H11</f>
        <v>T</v>
      </c>
      <c r="I10" s="28" t="str">
        <f>Existants!I11</f>
        <v>La petite Serre est née de notre volonté de proposer  aux entrepreneurs, responsables d’antenne régionale, indépendants … un contexte de travail qui, de part les interlocuteurs présents et les  rencontres proposées permette très concrètement de faciliter le développement des entreprises et l’épanouissement des hommes qui les gèrent.</v>
      </c>
      <c r="J10" s="29" t="str">
        <f>Existants!J11</f>
        <v>https://www.lapetiteserre.com/wp-content/uploads/2017/03/la-petite-serre-logo.png</v>
      </c>
      <c r="K10" s="29" t="str">
        <f>Existants!K11</f>
        <v>https://www.lapetiteserre.com/wp-content/uploads/2017/03/espace-commun-lapetiteserre-miniature.jpg</v>
      </c>
      <c r="L10" s="28" t="str">
        <f>Existants!L11</f>
        <v>Association</v>
      </c>
      <c r="M10" s="28">
        <f>Existants!M11</f>
        <v>47.220417</v>
      </c>
      <c r="N10" s="28">
        <f>Existants!N11</f>
        <v>-1.546169</v>
      </c>
      <c r="O10" s="28" t="str">
        <f>Existants!O11</f>
        <v>23 Rue Gambetta 44000 Nantes</v>
      </c>
      <c r="P10" s="28">
        <f>Existants!P11</f>
        <v>0.96</v>
      </c>
      <c r="Q10" s="28" t="str">
        <f>Existants!Q11</f>
        <v>housenumber</v>
      </c>
      <c r="R10" s="28" t="str">
        <f>Existants!R11</f>
        <v>44109_3448_00023</v>
      </c>
      <c r="S10" s="28">
        <f>Existants!S11</f>
        <v>23</v>
      </c>
      <c r="T10" s="28" t="str">
        <f>Existants!T11</f>
        <v>Rue Gambetta</v>
      </c>
      <c r="U10" s="28" t="str">
        <f>Existants!U11</f>
        <v/>
      </c>
      <c r="V10" s="28">
        <f>Existants!V11</f>
        <v>44000</v>
      </c>
      <c r="W10" s="28" t="str">
        <f>Existants!W11</f>
        <v>Nantes</v>
      </c>
      <c r="X10" s="28" t="str">
        <f>Existants!X11</f>
        <v>44, Loire-Atlantique, Pays de la Loire</v>
      </c>
      <c r="Y10" s="28">
        <f>Existants!Y11</f>
        <v>44109</v>
      </c>
      <c r="Z10" s="28" t="str">
        <f>Existants!Z11</f>
        <v/>
      </c>
      <c r="AA10" s="28" t="str">
        <f>Existants!AA11</f>
        <v/>
      </c>
      <c r="AB10" s="28" t="str">
        <f>Existants!AB11</f>
        <v/>
      </c>
    </row>
    <row r="11">
      <c r="A11" s="28">
        <f>Existants!A12</f>
        <v>10</v>
      </c>
      <c r="B11" s="28" t="str">
        <f>Existants!B12</f>
        <v>CGET</v>
      </c>
      <c r="C11" s="28" t="str">
        <f>Existants!C12</f>
        <v>Vacouva</v>
      </c>
      <c r="D11" s="28" t="str">
        <f>Existants!D12</f>
        <v>43 Quai de Malakoff 44000 Nantes</v>
      </c>
      <c r="E11" s="28" t="str">
        <f>Existants!E12</f>
        <v>02 40 74 96 77</v>
      </c>
      <c r="F11" s="29" t="str">
        <f>Existants!F12</f>
        <v>https://www.vacouva.fr/</v>
      </c>
      <c r="G11" s="28" t="str">
        <f>Existants!G12</f>
        <v>Professionnels</v>
      </c>
      <c r="H11" s="28" t="str">
        <f>Existants!H12</f>
        <v>T</v>
      </c>
      <c r="I11" s="28" t="str">
        <f>Existants!I12</f>
        <v>Ancré au coeur de Nantes, dans le quartier dynamique EuroNantes/Gare Sud, Vacouva est un lieu inspirant de travail et de rencontres, un espace créatif pour booster votre esprit d’entreprise. </v>
      </c>
      <c r="J11" s="29" t="str">
        <f>Existants!J12</f>
        <v>https://scontent-cdg2-1.xx.fbcdn.net/v/t1.0-9/p960x960/64609514_655514921538662_3871058456291049472_o.jpg?_nc_cat=111&amp;_nc_oc=AQlzCVRbObAjinVcFAKlrKWONMmSthJbJ3GDALa8rvqjNjjz4ZYVAwSYOljzYzqPSiu00Qgc3PY7TKYoB5nQTBH3&amp;_nc_ht=scontent-cdg2-1.xx&amp;oh=06d26c0c2a910c3fe993cf88f622323d&amp;oe=5E51F363</v>
      </c>
      <c r="K11" s="29" t="str">
        <f>Existants!K12</f>
        <v>https://scontent-cdg2-1.xx.fbcdn.net/v/t1.0-9/s960x960/40771228_508002066289949_5321077756593700864_o.jpg?_nc_cat=105&amp;_nc_ohc=u3hWzAt8klUAQmFKAvx3gJQgEz0ewr5PmRDRm7yJSLca9XhNdVKXDyzow&amp;_nc_ht=scontent-cdg2-1.xx&amp;oh=9a73c62209ce7576d36d08f532ef4254&amp;oe=5E450596</v>
      </c>
      <c r="L11" s="28" t="str">
        <f>Existants!L12</f>
        <v>Entreprise</v>
      </c>
      <c r="M11" s="28">
        <f>Existants!M12</f>
        <v>47.214658</v>
      </c>
      <c r="N11" s="28">
        <f>Existants!N12</f>
        <v>-1.541114</v>
      </c>
      <c r="O11" s="28" t="str">
        <f>Existants!O12</f>
        <v>43 Quai Malakoff 44000 Nantes</v>
      </c>
      <c r="P11" s="28">
        <f>Existants!P12</f>
        <v>0.88</v>
      </c>
      <c r="Q11" s="28" t="str">
        <f>Existants!Q12</f>
        <v>housenumber</v>
      </c>
      <c r="R11" s="28" t="str">
        <f>Existants!R12</f>
        <v>44109_5252_00043</v>
      </c>
      <c r="S11" s="28">
        <f>Existants!S12</f>
        <v>43</v>
      </c>
      <c r="T11" s="28" t="str">
        <f>Existants!T12</f>
        <v>Quai Malakoff</v>
      </c>
      <c r="U11" s="28" t="str">
        <f>Existants!U12</f>
        <v/>
      </c>
      <c r="V11" s="28">
        <f>Existants!V12</f>
        <v>44000</v>
      </c>
      <c r="W11" s="28" t="str">
        <f>Existants!W12</f>
        <v>Nantes</v>
      </c>
      <c r="X11" s="28" t="str">
        <f>Existants!X12</f>
        <v>44, Loire-Atlantique, Pays de la Loire</v>
      </c>
      <c r="Y11" s="28">
        <f>Existants!Y12</f>
        <v>44109</v>
      </c>
      <c r="Z11" s="28" t="str">
        <f>Existants!Z12</f>
        <v/>
      </c>
      <c r="AA11" s="28" t="str">
        <f>Existants!AA12</f>
        <v/>
      </c>
      <c r="AB11" s="28" t="str">
        <f>Existants!AB12</f>
        <v/>
      </c>
    </row>
    <row r="12">
      <c r="A12" s="28">
        <f>Existants!A13</f>
        <v>11</v>
      </c>
      <c r="B12" s="28" t="str">
        <f>Existants!B13</f>
        <v>CGET</v>
      </c>
      <c r="C12" s="28" t="str">
        <f>Existants!C13</f>
        <v>Work'in salorges</v>
      </c>
      <c r="D12" s="28" t="str">
        <f>Existants!D13</f>
        <v>16 Quai Ernest Renaud 44100 Nantes</v>
      </c>
      <c r="E12" s="28" t="str">
        <f>Existants!E13</f>
        <v>02 40 44 63 70</v>
      </c>
      <c r="F12" s="29" t="str">
        <f>Existants!F13</f>
        <v>https://www.work-in-salorges.fr/des-espaces-dedies-pour-le-coworking</v>
      </c>
      <c r="G12" s="28" t="str">
        <f>Existants!G13</f>
        <v>Professionnels</v>
      </c>
      <c r="H12" s="28" t="str">
        <f>Existants!H13</f>
        <v>T</v>
      </c>
      <c r="I12" s="28" t="str">
        <f>Existants!I13</f>
        <v>Work'in salorges sait que les manières de travailler évoluent. L'entreprise n'est plus le lieu unique où les collaborateurs se retrouvent. Pour répondre à cette nouvelle demande, nous mettons à votre disposition des Work Box ouvertes en accès libre, avec un accès Wi-fi illimité, pour que vous puissiez travailler librement et en toute tranquilité !</v>
      </c>
      <c r="J12" s="29" t="str">
        <f>Existants!J13</f>
        <v>https://www.work-in-salorges.fr/themes/custom/cci_workin/logo.svg</v>
      </c>
      <c r="K12" s="29" t="str">
        <f>Existants!K13</f>
        <v>https://www.work-in-salorges.fr/sites/default/files/styles/page_full_desktop/public/2019-11/Work_Box-vide_5_banniere_0.jpg?itok=ouHw9Lln</v>
      </c>
      <c r="L12" s="28" t="str">
        <f>Existants!L13</f>
        <v>Entreprise</v>
      </c>
      <c r="M12" s="28">
        <f>Existants!M13</f>
        <v>47.205689</v>
      </c>
      <c r="N12" s="28">
        <f>Existants!N13</f>
        <v>-1.574332</v>
      </c>
      <c r="O12" s="28" t="str">
        <f>Existants!O13</f>
        <v>16 Quai Ernest Renaud 44100 Nantes</v>
      </c>
      <c r="P12" s="28">
        <f>Existants!P13</f>
        <v>0.96</v>
      </c>
      <c r="Q12" s="28" t="str">
        <f>Existants!Q13</f>
        <v>housenumber</v>
      </c>
      <c r="R12" s="28" t="str">
        <f>Existants!R13</f>
        <v>44109_2890_00016</v>
      </c>
      <c r="S12" s="28">
        <f>Existants!S13</f>
        <v>16</v>
      </c>
      <c r="T12" s="28" t="str">
        <f>Existants!T13</f>
        <v>Quai Ernest Renaud</v>
      </c>
      <c r="U12" s="28" t="str">
        <f>Existants!U13</f>
        <v/>
      </c>
      <c r="V12" s="28">
        <f>Existants!V13</f>
        <v>44100</v>
      </c>
      <c r="W12" s="28" t="str">
        <f>Existants!W13</f>
        <v>Nantes</v>
      </c>
      <c r="X12" s="28" t="str">
        <f>Existants!X13</f>
        <v>44, Loire-Atlantique, Pays de la Loire</v>
      </c>
      <c r="Y12" s="28">
        <f>Existants!Y13</f>
        <v>44109</v>
      </c>
      <c r="Z12" s="28" t="str">
        <f>Existants!Z13</f>
        <v/>
      </c>
      <c r="AA12" s="28" t="str">
        <f>Existants!AA13</f>
        <v/>
      </c>
      <c r="AB12" s="28" t="str">
        <f>Existants!AB13</f>
        <v/>
      </c>
    </row>
    <row r="13">
      <c r="A13" s="28">
        <f>Existants!A14</f>
        <v>12</v>
      </c>
      <c r="B13" s="28" t="str">
        <f>Existants!B14</f>
        <v>CGET</v>
      </c>
      <c r="C13" s="28" t="str">
        <f>Existants!C14</f>
        <v>Labo Arts &amp; Techs / Stereolux</v>
      </c>
      <c r="D13" s="28" t="str">
        <f>Existants!D14</f>
        <v>4 boulevard Léon Bureau 44000 Nantes</v>
      </c>
      <c r="E13" s="28" t="str">
        <f>Existants!E14</f>
        <v>02 40 43 20 43</v>
      </c>
      <c r="F13" s="29" t="str">
        <f>Existants!F14</f>
        <v>http://www.stereolux.org/labo-arts-techs/presentation</v>
      </c>
      <c r="G13" s="28" t="str">
        <f>Existants!G14</f>
        <v>Citoyens – Professionnels</v>
      </c>
      <c r="H13" s="28" t="str">
        <f>Existants!H14</f>
        <v>O-D</v>
      </c>
      <c r="I13" s="28" t="str">
        <f>Existants!I14</f>
        <v>Le Laboratoire Arts et Technologies de Stereolux est un espace dédié à l’expérimentation se situant à la jonction des arts numériques, de la recherche et de l'industrie. Il cherche à promouvoir et accompagner les transitions technologiques, d’usages ou culturelles. Il contribue ainsi activement aux multiples réflexions autour des technologies numériques et de leur devenir.</v>
      </c>
      <c r="J13" s="29" t="str">
        <f>Existants!J14</f>
        <v>https://www.stereolux.org/sites/all/themes/tssks/img/website-logo.png</v>
      </c>
      <c r="K13" s="29" t="str">
        <f>Existants!K14</f>
        <v>https://www.stereolux.org/sites/default/files/styles/galerie_photos_slider_miniature/public/ged/labo%20location8466916595_e54cbab939_o.jpg?itok=MBZpvlXn</v>
      </c>
      <c r="L13" s="28" t="str">
        <f>Existants!L14</f>
        <v>Association</v>
      </c>
      <c r="M13" s="28">
        <f>Existants!M14</f>
        <v>47.206299</v>
      </c>
      <c r="N13" s="28">
        <f>Existants!N14</f>
        <v>-1.564215</v>
      </c>
      <c r="O13" s="28" t="str">
        <f>Existants!O14</f>
        <v>4 Boulevard Léon Bureau 44200 Nantes</v>
      </c>
      <c r="P13" s="28">
        <f>Existants!P14</f>
        <v>0.87</v>
      </c>
      <c r="Q13" s="28" t="str">
        <f>Existants!Q14</f>
        <v>housenumber</v>
      </c>
      <c r="R13" s="28" t="str">
        <f>Existants!R14</f>
        <v>44109_4904_00004</v>
      </c>
      <c r="S13" s="28">
        <f>Existants!S14</f>
        <v>4</v>
      </c>
      <c r="T13" s="28" t="str">
        <f>Existants!T14</f>
        <v>Boulevard Léon Bureau</v>
      </c>
      <c r="U13" s="28" t="str">
        <f>Existants!U14</f>
        <v/>
      </c>
      <c r="V13" s="28">
        <f>Existants!V14</f>
        <v>44200</v>
      </c>
      <c r="W13" s="28" t="str">
        <f>Existants!W14</f>
        <v>Nantes</v>
      </c>
      <c r="X13" s="28" t="str">
        <f>Existants!X14</f>
        <v>44, Loire-Atlantique, Pays de la Loire</v>
      </c>
      <c r="Y13" s="28">
        <f>Existants!Y14</f>
        <v>44109</v>
      </c>
      <c r="Z13" s="28" t="str">
        <f>Existants!Z14</f>
        <v/>
      </c>
      <c r="AA13" s="28" t="str">
        <f>Existants!AA14</f>
        <v/>
      </c>
      <c r="AB13" s="28" t="str">
        <f>Existants!AB14</f>
        <v/>
      </c>
    </row>
    <row r="14">
      <c r="A14" s="28">
        <f>Existants!A15</f>
        <v>13</v>
      </c>
      <c r="B14" s="28" t="str">
        <f>Existants!B15</f>
        <v>CGET</v>
      </c>
      <c r="C14" s="28" t="str">
        <f>Existants!C15</f>
        <v>ADE Nantes</v>
      </c>
      <c r="D14" s="28" t="str">
        <f>Existants!D15</f>
        <v>9 Rue du Petit Châtelier 44300 Nantes</v>
      </c>
      <c r="E14" s="28" t="str">
        <f>Existants!E15</f>
        <v>09 51 33 36 13</v>
      </c>
      <c r="F14" s="29" t="str">
        <f>Existants!F15</f>
        <v>www.ade-coworking.net</v>
      </c>
      <c r="G14" s="28" t="str">
        <f>Existants!G15</f>
        <v>Professionnels</v>
      </c>
      <c r="H14" s="28" t="str">
        <f>Existants!H15</f>
        <v>T</v>
      </c>
      <c r="I14" s="28" t="str">
        <f>Existants!I15</f>
        <v>L'Atelier Des Entreprises regroupe des sociétés d'horizons très différents, du monde de la startup au suivi de chantier. </v>
      </c>
      <c r="J14" s="29" t="str">
        <f>Existants!J15</f>
        <v>https://static.wixstatic.com/media/45ae59_cf6964f4905247188e5db881aa58c47d.png/v1/fill/w_190,h_78,al_c,q_80,usm_0.66_1.00_0.01/45ae59_cf6964f4905247188e5db881aa58c47d.webp</v>
      </c>
      <c r="K14" s="29" t="str">
        <f>Existants!K15</f>
        <v>https://static.wixstatic.com/media/45ae59_9b60be0e70f849dfa3f9178d6c084ccc~mv2_d_4640_3480_s_4_2.jpg/v1/fill/w_560,h_517,al_c,q_80,usm_0.66_1.00_0.01/45ae59_9b60be0e70f849dfa3f9178d6c084ccc~mv2_d_4640_3480_s_4_2.webp</v>
      </c>
      <c r="L14" s="28" t="str">
        <f>Existants!L15</f>
        <v>Entreprise</v>
      </c>
      <c r="M14" s="28">
        <f>Existants!M15</f>
        <v>47.246131</v>
      </c>
      <c r="N14" s="28">
        <f>Existants!N15</f>
        <v>-1.505387</v>
      </c>
      <c r="O14" s="28" t="str">
        <f>Existants!O15</f>
        <v>9 Rue du Petit Chatelier 44300 Nantes</v>
      </c>
      <c r="P14" s="28">
        <f>Existants!P15</f>
        <v>0.96</v>
      </c>
      <c r="Q14" s="28" t="str">
        <f>Existants!Q15</f>
        <v>housenumber</v>
      </c>
      <c r="R14" s="28" t="str">
        <f>Existants!R15</f>
        <v>44109_6429_00009</v>
      </c>
      <c r="S14" s="28">
        <f>Existants!S15</f>
        <v>9</v>
      </c>
      <c r="T14" s="28" t="str">
        <f>Existants!T15</f>
        <v>Rue du Petit Chatelier</v>
      </c>
      <c r="U14" s="28" t="str">
        <f>Existants!U15</f>
        <v/>
      </c>
      <c r="V14" s="28">
        <f>Existants!V15</f>
        <v>44300</v>
      </c>
      <c r="W14" s="28" t="str">
        <f>Existants!W15</f>
        <v>Nantes</v>
      </c>
      <c r="X14" s="28" t="str">
        <f>Existants!X15</f>
        <v>44, Loire-Atlantique, Pays de la Loire</v>
      </c>
      <c r="Y14" s="28">
        <f>Existants!Y15</f>
        <v>44109</v>
      </c>
      <c r="Z14" s="28" t="str">
        <f>Existants!Z15</f>
        <v/>
      </c>
      <c r="AA14" s="28" t="str">
        <f>Existants!AA15</f>
        <v/>
      </c>
      <c r="AB14" s="28" t="str">
        <f>Existants!AB15</f>
        <v/>
      </c>
    </row>
    <row r="15">
      <c r="A15" s="28">
        <f>Existants!A16</f>
        <v>14</v>
      </c>
      <c r="B15" s="28" t="str">
        <f>Existants!B16</f>
        <v>PiNG – CGET</v>
      </c>
      <c r="C15" s="28" t="str">
        <f>Existants!C16</f>
        <v>La Cantine numérique</v>
      </c>
      <c r="D15" s="28" t="str">
        <f>Existants!D16</f>
        <v>11 Rue la noue bras de fer 44200 Nantes</v>
      </c>
      <c r="E15" s="28" t="str">
        <f>Existants!E16</f>
        <v>02 40 75 96 22</v>
      </c>
      <c r="F15" s="29" t="str">
        <f>Existants!F16</f>
        <v>https://www.lacantine.co/</v>
      </c>
      <c r="G15" s="28" t="str">
        <f>Existants!G16</f>
        <v>Professionnels</v>
      </c>
      <c r="H15" s="28" t="str">
        <f>Existants!H16</f>
        <v>T</v>
      </c>
      <c r="I15" s="28" t="str">
        <f>Existants!I16</f>
        <v>Les espaces de coworking de La Cantine vous permettent d’avoir un pied à terre ponctuel au cœur de Nantes, de développer une idée en mode projet sur une période définie ou de poser vos valises sur une durée indéterminée.</v>
      </c>
      <c r="J15" s="29" t="str">
        <f>Existants!J16</f>
        <v>https://www.lacantine.co/wp-content/themes/atlantic/img/logo.png</v>
      </c>
      <c r="K15" s="29" t="str">
        <f>Existants!K16</f>
        <v>https://www.lacantine.co/wp-content/uploads/2018/07/IMG_6920.jpg</v>
      </c>
      <c r="L15" s="28" t="str">
        <f>Existants!L16</f>
        <v>Association</v>
      </c>
      <c r="M15" s="28">
        <f>Existants!M16</f>
        <v>47.207157</v>
      </c>
      <c r="N15" s="28">
        <f>Existants!N16</f>
        <v>-1.558662</v>
      </c>
      <c r="O15" s="28" t="str">
        <f>Existants!O16</f>
        <v>11 Rue la Noue Bras de Fer 44200 Nantes</v>
      </c>
      <c r="P15" s="28">
        <f>Existants!P16</f>
        <v>0.96</v>
      </c>
      <c r="Q15" s="28" t="str">
        <f>Existants!Q16</f>
        <v>housenumber</v>
      </c>
      <c r="R15" s="28" t="str">
        <f>Existants!R16</f>
        <v>44109_3183_00011</v>
      </c>
      <c r="S15" s="28">
        <f>Existants!S16</f>
        <v>11</v>
      </c>
      <c r="T15" s="28" t="str">
        <f>Existants!T16</f>
        <v>Rue la Noue Bras de Fer</v>
      </c>
      <c r="U15" s="28" t="str">
        <f>Existants!U16</f>
        <v/>
      </c>
      <c r="V15" s="28">
        <f>Existants!V16</f>
        <v>44200</v>
      </c>
      <c r="W15" s="28" t="str">
        <f>Existants!W16</f>
        <v>Nantes</v>
      </c>
      <c r="X15" s="28" t="str">
        <f>Existants!X16</f>
        <v>44, Loire-Atlantique, Pays de la Loire</v>
      </c>
      <c r="Y15" s="28">
        <f>Existants!Y16</f>
        <v>44109</v>
      </c>
      <c r="Z15" s="28" t="str">
        <f>Existants!Z16</f>
        <v/>
      </c>
      <c r="AA15" s="28" t="str">
        <f>Existants!AA16</f>
        <v/>
      </c>
      <c r="AB15" s="28" t="str">
        <f>Existants!AB16</f>
        <v/>
      </c>
    </row>
    <row r="16">
      <c r="A16" s="28">
        <f>Existants!A17</f>
        <v>15</v>
      </c>
      <c r="B16" s="28" t="str">
        <f>Existants!B17</f>
        <v>CGET</v>
      </c>
      <c r="C16" s="28" t="str">
        <f>Existants!C17</f>
        <v>La Cordée Nantes</v>
      </c>
      <c r="D16" s="28" t="str">
        <f>Existants!D17</f>
        <v>32bis rue Fouré 44000 Nantes  </v>
      </c>
      <c r="E16" s="28" t="str">
        <f>Existants!E17</f>
        <v>Non renseigné</v>
      </c>
      <c r="F16" s="29" t="str">
        <f>Existants!F17</f>
        <v>http://www.la-cordee.net/cordee/nantes/foure</v>
      </c>
      <c r="G16" s="28" t="str">
        <f>Existants!G17</f>
        <v>Professionnels</v>
      </c>
      <c r="H16" s="28" t="str">
        <f>Existants!H17</f>
        <v>T</v>
      </c>
      <c r="I16" s="28" t="str">
        <f>Existants!I17</f>
        <v>Plus qu’un espace de coworking, la Cordée est une communauté. Nos membres viennent partager des moments conviviaux, échanger sur leurs projets, travailler ensemble, continuer d’apprendre, ou tout simplement rire autour d’un café. Nous organisons avec eux de nombreux événements pour que chacun puisse trouver le contact, l’aide ou le support dont il a besoin.</v>
      </c>
      <c r="J16" s="29" t="str">
        <f>Existants!J17</f>
        <v>https://www.la-cordee.net/wp-content/uploads/CORDEE_LOGO.png</v>
      </c>
      <c r="K16" s="29" t="str">
        <f>Existants!K17</f>
        <v>https://www.la-cordee.net/wp-content/uploads/P15-495x400.jpg</v>
      </c>
      <c r="L16" s="28" t="str">
        <f>Existants!L17</f>
        <v>Entreprise</v>
      </c>
      <c r="M16" s="28">
        <f>Existants!M17</f>
        <v>47.212009</v>
      </c>
      <c r="N16" s="28">
        <f>Existants!N17</f>
        <v>-1.546843</v>
      </c>
      <c r="O16" s="28" t="str">
        <f>Existants!O17</f>
        <v>32 bis Rue Fouré 44000 Nantes</v>
      </c>
      <c r="P16" s="28">
        <f>Existants!P17</f>
        <v>0.87</v>
      </c>
      <c r="Q16" s="28" t="str">
        <f>Existants!Q17</f>
        <v>housenumber</v>
      </c>
      <c r="R16" s="28" t="str">
        <f>Existants!R17</f>
        <v>44109_3252_00032_bis</v>
      </c>
      <c r="S16" s="28" t="str">
        <f>Existants!S17</f>
        <v>32 bis</v>
      </c>
      <c r="T16" s="28" t="str">
        <f>Existants!T17</f>
        <v>Rue Fouré</v>
      </c>
      <c r="U16" s="28" t="str">
        <f>Existants!U17</f>
        <v/>
      </c>
      <c r="V16" s="28">
        <f>Existants!V17</f>
        <v>44000</v>
      </c>
      <c r="W16" s="28" t="str">
        <f>Existants!W17</f>
        <v>Nantes</v>
      </c>
      <c r="X16" s="28" t="str">
        <f>Existants!X17</f>
        <v>44, Loire-Atlantique, Pays de la Loire</v>
      </c>
      <c r="Y16" s="28">
        <f>Existants!Y17</f>
        <v>44109</v>
      </c>
      <c r="Z16" s="28" t="str">
        <f>Existants!Z17</f>
        <v/>
      </c>
      <c r="AA16" s="28" t="str">
        <f>Existants!AA17</f>
        <v/>
      </c>
      <c r="AB16" s="28" t="str">
        <f>Existants!AB17</f>
        <v/>
      </c>
    </row>
    <row r="17">
      <c r="A17" s="28">
        <f>Existants!A18</f>
        <v>16</v>
      </c>
      <c r="B17" s="28" t="str">
        <f>Existants!B18</f>
        <v>CGET</v>
      </c>
      <c r="C17" s="28" t="str">
        <f>Existants!C18</f>
        <v>L’Atelier 9</v>
      </c>
      <c r="D17" s="28" t="str">
        <f>Existants!D18</f>
        <v>9 Rue des Olivettes 44000 Nantes</v>
      </c>
      <c r="E17" s="28" t="str">
        <f>Existants!E18</f>
        <v>06 63 67 03 49</v>
      </c>
      <c r="F17" s="29" t="str">
        <f>Existants!F18</f>
        <v>https://www.facebook.com/CoWorkAtelier9/</v>
      </c>
      <c r="G17" s="28" t="str">
        <f>Existants!G18</f>
        <v>Professionnels</v>
      </c>
      <c r="H17" s="28" t="str">
        <f>Existants!H18</f>
        <v>T</v>
      </c>
      <c r="I17" s="28" t="str">
        <f>Existants!I18</f>
        <v>L’Atelier 9 est un lieu de coworking en plein cœur de Nantes. Espace partagé de 200 m2, au fond d’une jolie cour arborée, où les occupants s’affairent… en toute convivialité.</v>
      </c>
      <c r="J17" s="29" t="str">
        <f>Existants!J18</f>
        <v>https://scontent-cdg2-1.xx.fbcdn.net/v/t1.0-9/32290021_442986052807055_4649797024181387264_n.jpg?_nc_cat=108&amp;_nc_oc=AQn6bpndFOLFbpyFvhFmwADsTGDajjVAgYU8hCEfEMuhjCvl0rJMJIcizZi0U824z-SqtZDw3Brdm8mcOcJzcJ3Q&amp;_nc_ht=scontent-cdg2-1.xx&amp;oh=263dfb0e3eda9182464afd072f737fe0&amp;oe=5E519F98</v>
      </c>
      <c r="K17" s="29" t="str">
        <f>Existants!K18</f>
        <v>https://scontent-cdg2-1.xx.fbcdn.net/v/t1.0-0/p640x640/32253655_443046112801049_4106897983847530496_o.jpg?_nc_cat=108&amp;_nc_ohc=9d3D-vFE4WYAQmcx8U-fpddZgXNrj4EXoWkcrZYNN7DD_1quQ0Q-mOv2w&amp;_nc_ht=scontent-cdg2-1.xx&amp;oh=2737fb6fb1648337424f1cca46605b4f&amp;oe=5E4DE12D</v>
      </c>
      <c r="L17" s="28" t="str">
        <f>Existants!L18</f>
        <v>Association</v>
      </c>
      <c r="M17" s="28">
        <f>Existants!M18</f>
        <v>47.212336</v>
      </c>
      <c r="N17" s="28">
        <f>Existants!N18</f>
        <v>-1.550133</v>
      </c>
      <c r="O17" s="28" t="str">
        <f>Existants!O18</f>
        <v>9 Rue des Olivettes 44000 Nantes</v>
      </c>
      <c r="P17" s="28">
        <f>Existants!P18</f>
        <v>0.96</v>
      </c>
      <c r="Q17" s="28" t="str">
        <f>Existants!Q18</f>
        <v>housenumber</v>
      </c>
      <c r="R17" s="28" t="str">
        <f>Existants!R18</f>
        <v>44109_6012_00009</v>
      </c>
      <c r="S17" s="28">
        <f>Existants!S18</f>
        <v>9</v>
      </c>
      <c r="T17" s="28" t="str">
        <f>Existants!T18</f>
        <v>Rue des Olivettes</v>
      </c>
      <c r="U17" s="28" t="str">
        <f>Existants!U18</f>
        <v/>
      </c>
      <c r="V17" s="28">
        <f>Existants!V18</f>
        <v>44000</v>
      </c>
      <c r="W17" s="28" t="str">
        <f>Existants!W18</f>
        <v>Nantes</v>
      </c>
      <c r="X17" s="28" t="str">
        <f>Existants!X18</f>
        <v>44, Loire-Atlantique, Pays de la Loire</v>
      </c>
      <c r="Y17" s="28">
        <f>Existants!Y18</f>
        <v>44109</v>
      </c>
      <c r="Z17" s="28" t="str">
        <f>Existants!Z18</f>
        <v/>
      </c>
      <c r="AA17" s="28" t="str">
        <f>Existants!AA18</f>
        <v/>
      </c>
      <c r="AB17" s="28" t="str">
        <f>Existants!AB18</f>
        <v/>
      </c>
    </row>
    <row r="18">
      <c r="A18" s="28">
        <f>Existants!A19</f>
        <v>17</v>
      </c>
      <c r="B18" s="28" t="str">
        <f>Existants!B19</f>
        <v>CRESS</v>
      </c>
      <c r="C18" s="28" t="str">
        <f>Existants!C19</f>
        <v>La Conciergerie Coworking</v>
      </c>
      <c r="D18" s="28" t="str">
        <f>Existants!D19</f>
        <v>20 Mail des Chantiers 44000 Nantes</v>
      </c>
      <c r="E18" s="28" t="str">
        <f>Existants!E19</f>
        <v>02 85 52 83 24</v>
      </c>
      <c r="F18" s="29" t="str">
        <f>Existants!F19</f>
        <v>https://www.laconciergeriedequartier.fr/coworking</v>
      </c>
      <c r="G18" s="28" t="str">
        <f>Existants!G19</f>
        <v>Professionnels</v>
      </c>
      <c r="H18" s="28" t="str">
        <f>Existants!H19</f>
        <v>T</v>
      </c>
      <c r="I18" s="28" t="str">
        <f>Existants!I19</f>
        <v>La Conciergerie-Labo de Quartier, structure créée en 2013 sous forme d’association, est depuis avril 2018 une Société Coopérative d’Intérêt Collectif, dont l’objectif est de déployer une offre de services et d’animations sur les espaces communs de l’île de Nantes, afin de développer la vie de quartier et de favoriser le vivre-ensemble en ville. Dès 2013, les objectifs du projet étaient de travailler sur la mixité sociale, la mutualisation des espaces et l’animation des rez-de-chaussée. Après l'ouverture d'un premier lieu d'expérimentation en 2016, nous avons ouvert en octobre 2018 'La Conciergerie du Parc' où vous pouvez retrouver nos services et animations sur plus de 400 m². Aujourd’hui les bâtiments et les espaces sortent de terre, la vie de quartier, elle, existe déjà...</v>
      </c>
      <c r="J18" s="29" t="str">
        <f>Existants!J19</f>
        <v>https://user-images.strikinglycdn.com/res/hrscywv4p/image/upload/c_limit,fl_lossy,h_1440,w_720,f_auto,q_auto/1168946/ruf2vpjmzuaqxodzqlq6.png</v>
      </c>
      <c r="K18" s="29" t="str">
        <f>Existants!K19</f>
        <v>https://user-images.strikinglycdn.com/res/hrscywv4p/image/upload/c_limit,fl_lossy,h_1440,w_720,f_auto,q_auto/1168946/brillard-DSCF4736-BD_xeb4iw.jpg</v>
      </c>
      <c r="L18" s="28" t="str">
        <f>Existants!L19</f>
        <v>SCIC</v>
      </c>
      <c r="M18" s="28">
        <f>Existants!M19</f>
        <v>47.204824</v>
      </c>
      <c r="N18" s="28">
        <f>Existants!N19</f>
        <v>-1.567963</v>
      </c>
      <c r="O18" s="28" t="str">
        <f>Existants!O19</f>
        <v>20 Mail des Chantiers 44200 Nantes</v>
      </c>
      <c r="P18" s="28">
        <f>Existants!P19</f>
        <v>0.86</v>
      </c>
      <c r="Q18" s="28" t="str">
        <f>Existants!Q19</f>
        <v>housenumber</v>
      </c>
      <c r="R18" s="28" t="str">
        <f>Existants!R19</f>
        <v>44109_1631_00020</v>
      </c>
      <c r="S18" s="28">
        <f>Existants!S19</f>
        <v>20</v>
      </c>
      <c r="T18" s="28" t="str">
        <f>Existants!T19</f>
        <v>Mail des Chantiers</v>
      </c>
      <c r="U18" s="28" t="str">
        <f>Existants!U19</f>
        <v/>
      </c>
      <c r="V18" s="28">
        <f>Existants!V19</f>
        <v>44200</v>
      </c>
      <c r="W18" s="28" t="str">
        <f>Existants!W19</f>
        <v>Nantes</v>
      </c>
      <c r="X18" s="28" t="str">
        <f>Existants!X19</f>
        <v>44, Loire-Atlantique, Pays de la Loire</v>
      </c>
      <c r="Y18" s="28">
        <f>Existants!Y19</f>
        <v>44109</v>
      </c>
      <c r="Z18" s="28" t="str">
        <f>Existants!Z19</f>
        <v/>
      </c>
      <c r="AA18" s="28" t="str">
        <f>Existants!AA19</f>
        <v/>
      </c>
      <c r="AB18" s="28" t="str">
        <f>Existants!AB19</f>
        <v/>
      </c>
    </row>
    <row r="19">
      <c r="A19" s="28">
        <f>Existants!A20</f>
        <v>18</v>
      </c>
      <c r="B19" s="28" t="str">
        <f>Existants!B20</f>
        <v>CRESS</v>
      </c>
      <c r="C19" s="28" t="str">
        <f>Existants!C20</f>
        <v>La Conciergerie du Parc</v>
      </c>
      <c r="D19" s="28" t="str">
        <f>Existants!D20</f>
        <v>24 Mail des Chantiers 44000 Nantes</v>
      </c>
      <c r="E19" s="28" t="str">
        <f>Existants!E20</f>
        <v>02 85 52 83 24</v>
      </c>
      <c r="F19" s="29" t="str">
        <f>Existants!F20</f>
        <v>https://www.laconciergeriedequartier.fr/</v>
      </c>
      <c r="G19" s="28" t="str">
        <f>Existants!G20</f>
        <v>Citoyens</v>
      </c>
      <c r="H19" s="28" t="str">
        <f>Existants!H20</f>
        <v>T-D-C</v>
      </c>
      <c r="I19" s="28" t="str">
        <f>Existants!I20</f>
        <v>La Conciergerie-Labo de Quartier, structure créée en 2013 sous forme d’association, est depuis avril 2018 une Société Coopérative d’Intérêt Collectif, dont l’objectif est de déployer une offre de services et d’animations sur les espaces communs de l’île de Nantes, afin de développer la vie de quartier et de favoriser le vivre-ensemble en ville. Dès 2013, les objectifs du projet étaient de travailler sur la mixité sociale, la mutualisation des espaces et l’animation des rez-de-chaussée. Après l'ouverture d'un premier lieu d'expérimentation en 2016, nous avons ouvert en octobre 2018 'La Conciergerie du Parc' où vous pouvez retrouver nos services et animations sur plus de 400 m². Aujourd’hui les bâtiments et les espaces sortent de terre, la vie de quartier, elle, existe déjà...</v>
      </c>
      <c r="J19" s="29" t="str">
        <f>Existants!J20</f>
        <v>https://user-images.strikinglycdn.com/res/hrscywv4p/image/upload/c_limit,fl_lossy,h_1440,w_720,f_auto,q_auto/1168946/ruf2vpjmzuaqxodzqlq6.png</v>
      </c>
      <c r="K19" s="29" t="str">
        <f>Existants!K20</f>
        <v>https://user-images.strikinglycdn.com/res/hrscywv4p/image/upload/c_limit,fl_lossy,h_1440,w_720,f_auto,q_auto/1168946/bshekjgnqotjdku56uuh.png</v>
      </c>
      <c r="L19" s="28" t="str">
        <f>Existants!L20</f>
        <v>SCIC</v>
      </c>
      <c r="M19" s="28">
        <f>Existants!M20</f>
        <v>47.204778</v>
      </c>
      <c r="N19" s="28">
        <f>Existants!N20</f>
        <v>-1.5682</v>
      </c>
      <c r="O19" s="28" t="str">
        <f>Existants!O20</f>
        <v>24 Mail des Chantiers 44200 Nantes</v>
      </c>
      <c r="P19" s="28">
        <f>Existants!P20</f>
        <v>0.86</v>
      </c>
      <c r="Q19" s="28" t="str">
        <f>Existants!Q20</f>
        <v>housenumber</v>
      </c>
      <c r="R19" s="28" t="str">
        <f>Existants!R20</f>
        <v>44109_1631_00024</v>
      </c>
      <c r="S19" s="28">
        <f>Existants!S20</f>
        <v>24</v>
      </c>
      <c r="T19" s="28" t="str">
        <f>Existants!T20</f>
        <v>Mail des Chantiers</v>
      </c>
      <c r="U19" s="28" t="str">
        <f>Existants!U20</f>
        <v/>
      </c>
      <c r="V19" s="28">
        <f>Existants!V20</f>
        <v>44200</v>
      </c>
      <c r="W19" s="28" t="str">
        <f>Existants!W20</f>
        <v>Nantes</v>
      </c>
      <c r="X19" s="28" t="str">
        <f>Existants!X20</f>
        <v>44, Loire-Atlantique, Pays de la Loire</v>
      </c>
      <c r="Y19" s="28">
        <f>Existants!Y20</f>
        <v>44109</v>
      </c>
      <c r="Z19" s="28" t="str">
        <f>Existants!Z20</f>
        <v/>
      </c>
      <c r="AA19" s="28" t="str">
        <f>Existants!AA20</f>
        <v/>
      </c>
      <c r="AB19" s="28" t="str">
        <f>Existants!AB20</f>
        <v/>
      </c>
    </row>
    <row r="20">
      <c r="A20" s="28">
        <f>Existants!A21</f>
        <v>19</v>
      </c>
      <c r="B20" s="28" t="str">
        <f>Existants!B21</f>
        <v>CRESS</v>
      </c>
      <c r="C20" s="28" t="str">
        <f>Existants!C21</f>
        <v>La Conciergerie du Front Pop'</v>
      </c>
      <c r="D20" s="28" t="str">
        <f>Existants!D21</f>
        <v>1 Mail du Front Populaire 44000 Nantes</v>
      </c>
      <c r="E20" s="28" t="str">
        <f>Existants!E21</f>
        <v>02 85 52 83 24</v>
      </c>
      <c r="F20" s="29" t="str">
        <f>Existants!F21</f>
        <v>https://www.laconciergeriedequartier.fr/</v>
      </c>
      <c r="G20" s="28" t="str">
        <f>Existants!G21</f>
        <v>Citoyens</v>
      </c>
      <c r="H20" s="28" t="str">
        <f>Existants!H21</f>
        <v>T-D-C</v>
      </c>
      <c r="I20" s="28" t="str">
        <f>Existants!I21</f>
        <v>La Conciergerie-Labo de Quartier, structure créée en 2013 sous forme d’association, est depuis avril 2018 une Société Coopérative d’Intérêt Collectif, dont l’objectif est de déployer une offre de services et d’animations sur les espaces communs de l’île de Nantes, afin de développer la vie de quartier et de favoriser le vivre-ensemble en ville. Dès 2013, les objectifs du projet étaient de travailler sur la mixité sociale, la mutualisation des espaces et l’animation des rez-de-chaussée. Après l'ouverture d'un premier lieu d'expérimentation en 2016, nous avons ouvert en octobre 2018 'La Conciergerie du Parc' où vous pouvez retrouver nos services et animations sur plus de 400 m². Aujourd’hui les bâtiments et les espaces sortent de terre, la vie de quartier, elle, existe déjà...</v>
      </c>
      <c r="J20" s="29" t="str">
        <f>Existants!J21</f>
        <v>https://user-images.strikinglycdn.com/res/hrscywv4p/image/upload/c_limit,fl_lossy,h_1440,w_720,f_auto,q_auto/1168946/ruf2vpjmzuaqxodzqlq6.png</v>
      </c>
      <c r="K20" s="29" t="str">
        <f>Existants!K21</f>
        <v>https://user-images.strikinglycdn.com/res/hrscywv4p/image/upload/c_limit,fl_lossy,h_1440,w_720,f_auto,q_auto/1168946/r2fhvs5tzkwyski4siev.png</v>
      </c>
      <c r="L20" s="28" t="str">
        <f>Existants!L21</f>
        <v>SCIC</v>
      </c>
      <c r="M20" s="28">
        <f>Existants!M21</f>
        <v>47.206491</v>
      </c>
      <c r="N20" s="28">
        <f>Existants!N21</f>
        <v>-1.563783</v>
      </c>
      <c r="O20" s="28" t="str">
        <f>Existants!O21</f>
        <v>1 Mail du Front Populaire 44200 Nantes</v>
      </c>
      <c r="P20" s="28">
        <f>Existants!P21</f>
        <v>0.87</v>
      </c>
      <c r="Q20" s="28" t="str">
        <f>Existants!Q21</f>
        <v>housenumber</v>
      </c>
      <c r="R20" s="28" t="str">
        <f>Existants!R21</f>
        <v>44109_3391_00001</v>
      </c>
      <c r="S20" s="28">
        <f>Existants!S21</f>
        <v>1</v>
      </c>
      <c r="T20" s="28" t="str">
        <f>Existants!T21</f>
        <v>Mail du Front Populaire</v>
      </c>
      <c r="U20" s="28" t="str">
        <f>Existants!U21</f>
        <v/>
      </c>
      <c r="V20" s="28">
        <f>Existants!V21</f>
        <v>44200</v>
      </c>
      <c r="W20" s="28" t="str">
        <f>Existants!W21</f>
        <v>Nantes</v>
      </c>
      <c r="X20" s="28" t="str">
        <f>Existants!X21</f>
        <v>44, Loire-Atlantique, Pays de la Loire</v>
      </c>
      <c r="Y20" s="28">
        <f>Existants!Y21</f>
        <v>44109</v>
      </c>
      <c r="Z20" s="28" t="str">
        <f>Existants!Z21</f>
        <v/>
      </c>
      <c r="AA20" s="28" t="str">
        <f>Existants!AA21</f>
        <v/>
      </c>
      <c r="AB20" s="28" t="str">
        <f>Existants!AB21</f>
        <v/>
      </c>
    </row>
    <row r="21">
      <c r="A21" s="28">
        <f>Existants!A22</f>
        <v>20</v>
      </c>
      <c r="B21" s="28" t="str">
        <f>Existants!B22</f>
        <v>CRESS – CGET</v>
      </c>
      <c r="C21" s="28" t="str">
        <f>Existants!C22</f>
        <v>Le Solilab</v>
      </c>
      <c r="D21" s="28" t="str">
        <f>Existants!D22</f>
        <v>8 rue Saint Domingue 44200 NANTES</v>
      </c>
      <c r="E21" s="28" t="str">
        <f>Existants!E22</f>
        <v>02 40 89 33 69</v>
      </c>
      <c r="F21" s="29" t="str">
        <f>Existants!F22</f>
        <v>https://www.ecossolies.fr/-Le-Solilab-</v>
      </c>
      <c r="G21" s="28" t="str">
        <f>Existants!G22</f>
        <v>Professionnels – Citoyens</v>
      </c>
      <c r="H21" s="28" t="str">
        <f>Existants!H22</f>
        <v>T-D-C</v>
      </c>
      <c r="I21" s="28" t="str">
        <f>Existants!I22</f>
        <v>Ancienne friche industrielle, trace de l’histoire sociale de Nantes, le Solilab contribue à donner un nouveau visage à la pointe ouest de l’île de Nantes depuis 2014.  Ce terrain polyvalent de 9 000 m² résulte d’une dynamique très forte, initiée dès les années 2000 par Nantes Métropole et Les Ecossolies, pour développer et faire connaître l’économie sociale &amp; solidaire.  Espace d’expérimentations en permanente évolution, laboratoire d’innovations sociales et environnementales, tiers-lieu, point d’ancrage où se rencontrent et coopèrent celles et ceux qui travaillent, entreprennent et consomment autrement : le Solilab, c’est tout cela en même temps !</v>
      </c>
      <c r="J21" s="29" t="str">
        <f>Existants!J22</f>
        <v>https://www.ecossolies.fr/IMG/siteon0.png?1513335286</v>
      </c>
      <c r="K21" s="29" t="str">
        <f>Existants!K22</f>
        <v>https://www.ecossolies.fr/IMG/jpg/entree_solilab.jpg</v>
      </c>
      <c r="L21" s="28" t="str">
        <f>Existants!L22</f>
        <v>SCIC</v>
      </c>
      <c r="M21" s="28">
        <f>Existants!M22</f>
        <v>47.201392</v>
      </c>
      <c r="N21" s="28">
        <f>Existants!N22</f>
        <v>-1.571388</v>
      </c>
      <c r="O21" s="28" t="str">
        <f>Existants!O22</f>
        <v>8 Rue de Saint Domingue 44200 Nantes</v>
      </c>
      <c r="P21" s="28">
        <f>Existants!P22</f>
        <v>0.89</v>
      </c>
      <c r="Q21" s="28" t="str">
        <f>Existants!Q22</f>
        <v>housenumber</v>
      </c>
      <c r="R21" s="28" t="str">
        <f>Existants!R22</f>
        <v>44109_7564_00008</v>
      </c>
      <c r="S21" s="28">
        <f>Existants!S22</f>
        <v>8</v>
      </c>
      <c r="T21" s="28" t="str">
        <f>Existants!T22</f>
        <v>Rue de Saint Domingue</v>
      </c>
      <c r="U21" s="28" t="str">
        <f>Existants!U22</f>
        <v/>
      </c>
      <c r="V21" s="28">
        <f>Existants!V22</f>
        <v>44200</v>
      </c>
      <c r="W21" s="28" t="str">
        <f>Existants!W22</f>
        <v>Nantes</v>
      </c>
      <c r="X21" s="28" t="str">
        <f>Existants!X22</f>
        <v>44, Loire-Atlantique, Pays de la Loire</v>
      </c>
      <c r="Y21" s="28">
        <f>Existants!Y22</f>
        <v>44109</v>
      </c>
      <c r="Z21" s="28" t="str">
        <f>Existants!Z22</f>
        <v/>
      </c>
      <c r="AA21" s="28" t="str">
        <f>Existants!AA22</f>
        <v/>
      </c>
      <c r="AB21" s="28" t="str">
        <f>Existants!AB22</f>
        <v/>
      </c>
    </row>
    <row r="22">
      <c r="A22" s="28">
        <f>Existants!A23</f>
        <v>21</v>
      </c>
      <c r="B22" s="28" t="str">
        <f>Existants!B23</f>
        <v>CRESS</v>
      </c>
      <c r="C22" s="28" t="str">
        <f>Existants!C23</f>
        <v>ORA</v>
      </c>
      <c r="D22" s="28" t="str">
        <f>Existants!D23</f>
        <v>7 rue Magdeleine 44200 Nantes</v>
      </c>
      <c r="E22" s="28" t="str">
        <f>Existants!E23</f>
        <v> 02 28 44 55 92 </v>
      </c>
      <c r="F22" s="29" t="str">
        <f>Existants!F23</f>
        <v>https://www.oraverslequilibre.fr/</v>
      </c>
      <c r="G22" s="28" t="str">
        <f>Existants!G23</f>
        <v>professionnels, citoyens</v>
      </c>
      <c r="H22" s="28" t="str">
        <f>Existants!H23</f>
        <v>T-D-C</v>
      </c>
      <c r="I22" s="28" t="str">
        <f>Existants!I23</f>
        <v>Une oasis ressourçante au cœur de la jungle urbaine… Un lieu ouvert à tous pour apprendre, consulter un thérapeute, bouger, ralentir, se restaurer… où vivre au naturel rime avec prévention santé pour tous et accompagnement des publics fragiles.</v>
      </c>
      <c r="J22" s="29" t="str">
        <f>Existants!J23</f>
        <v>https://www.oraverslequilibre.fr/wp-content/themes/storefront-for-ora/assets/images/logo-small.png</v>
      </c>
      <c r="K22" s="29" t="str">
        <f>Existants!K23</f>
        <v>https://scontent-cdg2-1.xx.fbcdn.net/v/t1.0-9/p960x960/72461790_757536811337791_3749003869514891264_o.jpg?_nc_cat=107&amp;_nc_ohc=QfB3WvTRR-UAQm2_I35vrUN06qM-R4ZAsdC_CZUL4TV42IbkEYbjU7JtQ&amp;_nc_ht=scontent-cdg2-1.xx&amp;oh=d95873ac9a945e169403184029972554&amp;oe=5E7011A2</v>
      </c>
      <c r="L22" s="28" t="str">
        <f>Existants!L23</f>
        <v>Association</v>
      </c>
      <c r="M22" s="28">
        <f>Existants!M23</f>
        <v>47.204311</v>
      </c>
      <c r="N22" s="28">
        <f>Existants!N23</f>
        <v>-1.568063</v>
      </c>
      <c r="O22" s="28" t="str">
        <f>Existants!O23</f>
        <v>7 Rue Magdeleine 44200 Nantes</v>
      </c>
      <c r="P22" s="28">
        <f>Existants!P23</f>
        <v>0.96</v>
      </c>
      <c r="Q22" s="28" t="str">
        <f>Existants!Q23</f>
        <v>housenumber</v>
      </c>
      <c r="R22" s="28" t="str">
        <f>Existants!R23</f>
        <v>44109_5202_00007</v>
      </c>
      <c r="S22" s="28">
        <f>Existants!S23</f>
        <v>7</v>
      </c>
      <c r="T22" s="28" t="str">
        <f>Existants!T23</f>
        <v>Rue Magdeleine</v>
      </c>
      <c r="U22" s="28" t="str">
        <f>Existants!U23</f>
        <v/>
      </c>
      <c r="V22" s="28">
        <f>Existants!V23</f>
        <v>44200</v>
      </c>
      <c r="W22" s="28" t="str">
        <f>Existants!W23</f>
        <v>Nantes</v>
      </c>
      <c r="X22" s="28" t="str">
        <f>Existants!X23</f>
        <v>44, Loire-Atlantique, Pays de la Loire</v>
      </c>
      <c r="Y22" s="28">
        <f>Existants!Y23</f>
        <v>44109</v>
      </c>
      <c r="Z22" s="28" t="str">
        <f>Existants!Z23</f>
        <v/>
      </c>
      <c r="AA22" s="28" t="str">
        <f>Existants!AA23</f>
        <v/>
      </c>
      <c r="AB22" s="28" t="str">
        <f>Existants!AB23</f>
        <v/>
      </c>
    </row>
    <row r="23">
      <c r="A23" s="28">
        <f>Existants!A24</f>
        <v>22</v>
      </c>
      <c r="B23" s="28" t="str">
        <f>Existants!B24</f>
        <v>PiNG – CRESS – CGET</v>
      </c>
      <c r="C23" s="28" t="str">
        <f>Existants!C24</f>
        <v>Plateforme C</v>
      </c>
      <c r="D23" s="28" t="str">
        <f>Existants!D24</f>
        <v>Quai des Antilles hangar 30 44200 Nantes</v>
      </c>
      <c r="E23" s="28" t="str">
        <f>Existants!E24</f>
        <v>02 51 84 13 57</v>
      </c>
      <c r="F23" s="29" t="str">
        <f>Existants!F24</f>
        <v>https://info.pingbase.net/lieux/</v>
      </c>
      <c r="G23" s="28" t="str">
        <f>Existants!G24</f>
        <v>Professionnels – Citoyens</v>
      </c>
      <c r="H23" s="28" t="str">
        <f>Existants!H24</f>
        <v>T-O-D</v>
      </c>
      <c r="I23" s="28" t="str">
        <f>Existants!I24</f>
        <v>Plateforme C est un atelier de fabrication numérique, fablab, co-construit par PiNG et plusieurs établissements d'enseignement supérieur. A la fois citoyen et pédagogique, cet atelier partagé est autant un espace d'appropriation des cultures numériques par le faire qu'un lieu d'innovation pédagogique.</v>
      </c>
      <c r="J23" s="29" t="str">
        <f>Existants!J24</f>
        <v>https://scontent-cdg2-1.xx.fbcdn.net/v/t1.0-9/12401002_10156760951325608_3666522466593511078_n.png?_nc_cat=100&amp;_nc_ohc=wrBpN6bVil8AQnrxA2Y-yrZtsNzk89lT2g2uFIo_bzeO2i-Up2T4iaW6A&amp;_nc_ht=scontent-cdg2-1.xx&amp;oh=eee1d84736e8eb353b2815e8bd43258f&amp;oe=5E886C2B</v>
      </c>
      <c r="K23" s="29" t="str">
        <f>Existants!K24</f>
        <v>https://info.pingbase.net/wp-content/uploads/2018/05/IMG_9776.jpg</v>
      </c>
      <c r="L23" s="28" t="str">
        <f>Existants!L24</f>
        <v>Association</v>
      </c>
      <c r="M23" s="28">
        <f>Existants!M24</f>
        <v>47.203751</v>
      </c>
      <c r="N23" s="28">
        <f>Existants!N24</f>
        <v>-1.570802</v>
      </c>
      <c r="O23" s="28" t="str">
        <f>Existants!O24</f>
        <v>Quai des Antilles 44200 Nantes</v>
      </c>
      <c r="P23" s="28">
        <f>Existants!P24</f>
        <v>0.73</v>
      </c>
      <c r="Q23" s="28" t="str">
        <f>Existants!Q24</f>
        <v>street</v>
      </c>
      <c r="R23" s="28" t="str">
        <f>Existants!R24</f>
        <v>44109_0341</v>
      </c>
      <c r="S23" s="28" t="str">
        <f>Existants!S24</f>
        <v/>
      </c>
      <c r="T23" s="28" t="str">
        <f>Existants!T24</f>
        <v>Quai des Antilles</v>
      </c>
      <c r="U23" s="28" t="str">
        <f>Existants!U24</f>
        <v/>
      </c>
      <c r="V23" s="28">
        <f>Existants!V24</f>
        <v>44200</v>
      </c>
      <c r="W23" s="28" t="str">
        <f>Existants!W24</f>
        <v>Nantes</v>
      </c>
      <c r="X23" s="28" t="str">
        <f>Existants!X24</f>
        <v>44, Loire-Atlantique, Pays de la Loire</v>
      </c>
      <c r="Y23" s="28">
        <f>Existants!Y24</f>
        <v>44109</v>
      </c>
      <c r="Z23" s="28" t="str">
        <f>Existants!Z24</f>
        <v/>
      </c>
      <c r="AA23" s="28" t="str">
        <f>Existants!AA24</f>
        <v/>
      </c>
      <c r="AB23" s="28" t="str">
        <f>Existants!AB24</f>
        <v/>
      </c>
    </row>
    <row r="24">
      <c r="A24" s="28">
        <f>Existants!A25</f>
        <v>23</v>
      </c>
      <c r="B24" s="28" t="str">
        <f>Existants!B25</f>
        <v>PiNG – CRESS – CGET</v>
      </c>
      <c r="C24" s="28" t="str">
        <f>Existants!C25</f>
        <v>Atelier Partagé du Breil</v>
      </c>
      <c r="D24" s="28" t="str">
        <f>Existants!D25</f>
        <v>38 rue du Breil 44100 Nantes</v>
      </c>
      <c r="E24" s="28" t="str">
        <f>Existants!E25</f>
        <v>02 40 16 86 78</v>
      </c>
      <c r="F24" s="29" t="str">
        <f>Existants!F25</f>
        <v>https://info.pingbase.net/lieux/</v>
      </c>
      <c r="G24" s="28" t="str">
        <f>Existants!G25</f>
        <v>Professionnels – Citoyens</v>
      </c>
      <c r="H24" s="28" t="str">
        <f>Existants!H25</f>
        <v>T-O-D</v>
      </c>
      <c r="I24" s="28" t="str">
        <f>Existants!I25</f>
        <v>Espace hybride entre fablab et jardin partagé, lieu de bricolage, de création, de réparation, l'Atelier Partagé permet aux habitants et habitantes du quartier d'accéder à un espace équipé pour réparer, apprendre à réparer, fabriquer des objets, regagner confiance en soi ou mieux comprendre les rouages de notre environnement technologique. L'Atelier Partagé permet aussi de redynamiser le tissu social local et de valoriser ses savoir-faire.</v>
      </c>
      <c r="J24" s="29" t="str">
        <f>Existants!J25</f>
        <v>https://scontent-cdg2-1.xx.fbcdn.net/v/t1.0-9/12401002_10156760951325608_3666522466593511078_n.png?_nc_cat=100&amp;_nc_ohc=wrBpN6bVil8AQnrxA2Y-yrZtsNzk89lT2g2uFIo_bzeO2i-Up2T4iaW6A&amp;_nc_ht=scontent-cdg2-1.xx&amp;oh=eee1d84736e8eb353b2815e8bd43258f&amp;oe=5E886C2B</v>
      </c>
      <c r="K24" s="29" t="str">
        <f>Existants!K25</f>
        <v>https://info.pingbase.net/wp-content/uploads/2018/06/IMG_1090-1024x683.jpg</v>
      </c>
      <c r="L24" s="28" t="str">
        <f>Existants!L25</f>
        <v>Association</v>
      </c>
      <c r="M24" s="28">
        <f>Existants!M25</f>
        <v>47.229028</v>
      </c>
      <c r="N24" s="28">
        <f>Existants!N25</f>
        <v>-1.584999</v>
      </c>
      <c r="O24" s="28" t="str">
        <f>Existants!O25</f>
        <v>38 Rue du Breil 44100 Nantes</v>
      </c>
      <c r="P24" s="28">
        <f>Existants!P25</f>
        <v>0.96</v>
      </c>
      <c r="Q24" s="28" t="str">
        <f>Existants!Q25</f>
        <v>housenumber</v>
      </c>
      <c r="R24" s="28" t="str">
        <f>Existants!R25</f>
        <v>44109_1213_00038</v>
      </c>
      <c r="S24" s="28">
        <f>Existants!S25</f>
        <v>38</v>
      </c>
      <c r="T24" s="28" t="str">
        <f>Existants!T25</f>
        <v>Rue du Breil</v>
      </c>
      <c r="U24" s="28" t="str">
        <f>Existants!U25</f>
        <v/>
      </c>
      <c r="V24" s="28">
        <f>Existants!V25</f>
        <v>44100</v>
      </c>
      <c r="W24" s="28" t="str">
        <f>Existants!W25</f>
        <v>Nantes</v>
      </c>
      <c r="X24" s="28" t="str">
        <f>Existants!X25</f>
        <v>44, Loire-Atlantique, Pays de la Loire</v>
      </c>
      <c r="Y24" s="28">
        <f>Existants!Y25</f>
        <v>44109</v>
      </c>
      <c r="Z24" s="28" t="str">
        <f>Existants!Z25</f>
        <v/>
      </c>
      <c r="AA24" s="28" t="str">
        <f>Existants!AA25</f>
        <v/>
      </c>
      <c r="AB24" s="28" t="str">
        <f>Existants!AB25</f>
        <v/>
      </c>
    </row>
    <row r="25">
      <c r="A25" s="28">
        <f>Existants!A26</f>
        <v>24</v>
      </c>
      <c r="B25" s="28" t="str">
        <f>Existants!B26</f>
        <v>CRESS</v>
      </c>
      <c r="C25" s="28" t="str">
        <f>Existants!C26</f>
        <v>Le Grand Bain</v>
      </c>
      <c r="D25" s="28" t="str">
        <f>Existants!D26</f>
        <v>23 Allée Baco 44000 Nantes</v>
      </c>
      <c r="E25" s="28" t="str">
        <f>Existants!E26</f>
        <v>Non renseigné</v>
      </c>
      <c r="F25" s="29" t="str">
        <f>Existants!F26</f>
        <v>https://lacooperative.coop/</v>
      </c>
      <c r="G25" s="28" t="str">
        <f>Existants!G26</f>
        <v>Professionnels – Citoyens</v>
      </c>
      <c r="H25" s="28" t="str">
        <f>Existants!H26</f>
        <v>T-O-D</v>
      </c>
      <c r="I25" s="28" t="str">
        <f>Existants!I26</f>
        <v>Le Grand Bain est un projet né de l'Ouvre-Boites 44 qui réinvente le monde du travail et développe l’économie locale. En juin 2018, les nantais attribuaient au projet « La Coopérative » le bâtiment des Bains-Douches dans le cadre de l'Appel à projets #15Lieux lancé par la Ville de Nantes. Aujourd’hui le Grand Bain c’est un collectif porté par l'Ouvre-Boîtes 44 qui rassemble des acteurs nantais de l'économie coopérative : principalement les Coopératives d'activité et d'emploi Coopchezvous, Bâticréateurs, Oz, l'Ouvre-Boites 44 et la Société coopérative Le Début des haricots (plus connue sous l'appellation La Grande Barge) auxquelles vont venir se greffer différents autres acteurs approchés.   Objectif : créer une vitrine de l'économie coopérative nantaise.  L'idée : rassembler en centre ville des initiatives coopératives pour animer ce nouvel espace, en faire un lieu de vie, un lieu de travail, un lieu de rencontre, un lieu de consommation où s'expriment la solidarité, le local, l'entraide, l'échange et le lien social.</v>
      </c>
      <c r="J25" s="28" t="str">
        <f>Existants!J26</f>
        <v/>
      </c>
      <c r="K25" s="28" t="str">
        <f>Existants!K26</f>
        <v/>
      </c>
      <c r="L25" s="28" t="str">
        <f>Existants!L26</f>
        <v>Coopérative</v>
      </c>
      <c r="M25" s="28">
        <f>Existants!M26</f>
        <v>47.215234</v>
      </c>
      <c r="N25" s="28">
        <f>Existants!N26</f>
        <v>-1.546799</v>
      </c>
      <c r="O25" s="28" t="str">
        <f>Existants!O26</f>
        <v>Allée Baco 44000 Nantes</v>
      </c>
      <c r="P25" s="28">
        <f>Existants!P26</f>
        <v>0.86</v>
      </c>
      <c r="Q25" s="28" t="str">
        <f>Existants!Q26</f>
        <v>street</v>
      </c>
      <c r="R25" s="28" t="str">
        <f>Existants!R26</f>
        <v>44109_0512</v>
      </c>
      <c r="S25" s="28" t="str">
        <f>Existants!S26</f>
        <v/>
      </c>
      <c r="T25" s="28" t="str">
        <f>Existants!T26</f>
        <v>Allée Baco</v>
      </c>
      <c r="U25" s="28" t="str">
        <f>Existants!U26</f>
        <v/>
      </c>
      <c r="V25" s="28">
        <f>Existants!V26</f>
        <v>44000</v>
      </c>
      <c r="W25" s="28" t="str">
        <f>Existants!W26</f>
        <v>Nantes</v>
      </c>
      <c r="X25" s="28" t="str">
        <f>Existants!X26</f>
        <v>44, Loire-Atlantique, Pays de la Loire</v>
      </c>
      <c r="Y25" s="28">
        <f>Existants!Y26</f>
        <v>44109</v>
      </c>
      <c r="Z25" s="28" t="str">
        <f>Existants!Z26</f>
        <v/>
      </c>
      <c r="AA25" s="28" t="str">
        <f>Existants!AA26</f>
        <v/>
      </c>
      <c r="AB25" s="28" t="str">
        <f>Existants!AB26</f>
        <v/>
      </c>
    </row>
    <row r="26">
      <c r="A26" s="28">
        <f>Existants!A27</f>
        <v>25</v>
      </c>
      <c r="B26" s="28" t="str">
        <f>Existants!B27</f>
        <v>CRESS</v>
      </c>
      <c r="C26" s="28" t="str">
        <f>Existants!C27</f>
        <v>La Galerie zéro déchet</v>
      </c>
      <c r="D26" s="28" t="str">
        <f>Existants!D27</f>
        <v>5 Rue Fénelon 44000 Nantes</v>
      </c>
      <c r="E26" s="28" t="str">
        <f>Existants!E27</f>
        <v>Non renseigné</v>
      </c>
      <c r="F26" s="29" t="str">
        <f>Existants!F27</f>
        <v>http://lagalerieduzerodechet.fr/</v>
      </c>
      <c r="G26" s="28" t="str">
        <f>Existants!G27</f>
        <v>Professionnels – Citoyens</v>
      </c>
      <c r="H26" s="28" t="str">
        <f>Existants!H27</f>
        <v>D-C</v>
      </c>
      <c r="I26" s="28" t="str">
        <f>Existants!I27</f>
        <v>Tiers-lieu sur la réduction des déchets en Pays de la Loire</v>
      </c>
      <c r="J26" s="28" t="str">
        <f>Existants!J27</f>
        <v/>
      </c>
      <c r="K26" s="29" t="str">
        <f>Existants!K27</f>
        <v>http://lagalerieduzerodechet.fr/wp-content/uploads/2019/10/IMG_9377-1024x683.jpg</v>
      </c>
      <c r="L26" s="28" t="str">
        <f>Existants!L27</f>
        <v>Association</v>
      </c>
      <c r="M26" s="28">
        <f>Existants!M27</f>
        <v>47.217125</v>
      </c>
      <c r="N26" s="28">
        <f>Existants!N27</f>
        <v>-1.553941</v>
      </c>
      <c r="O26" s="28" t="str">
        <f>Existants!O27</f>
        <v>5 Rue Fénelon 44000 Nantes</v>
      </c>
      <c r="P26" s="28">
        <f>Existants!P27</f>
        <v>0.96</v>
      </c>
      <c r="Q26" s="28" t="str">
        <f>Existants!Q27</f>
        <v>housenumber</v>
      </c>
      <c r="R26" s="28" t="str">
        <f>Existants!R27</f>
        <v>44109_3096_00005</v>
      </c>
      <c r="S26" s="28">
        <f>Existants!S27</f>
        <v>5</v>
      </c>
      <c r="T26" s="28" t="str">
        <f>Existants!T27</f>
        <v>Rue Fénelon</v>
      </c>
      <c r="U26" s="28" t="str">
        <f>Existants!U27</f>
        <v/>
      </c>
      <c r="V26" s="28">
        <f>Existants!V27</f>
        <v>44000</v>
      </c>
      <c r="W26" s="28" t="str">
        <f>Existants!W27</f>
        <v>Nantes</v>
      </c>
      <c r="X26" s="28" t="str">
        <f>Existants!X27</f>
        <v>44, Loire-Atlantique, Pays de la Loire</v>
      </c>
      <c r="Y26" s="28">
        <f>Existants!Y27</f>
        <v>44109</v>
      </c>
      <c r="Z26" s="28" t="str">
        <f>Existants!Z27</f>
        <v/>
      </c>
      <c r="AA26" s="28" t="str">
        <f>Existants!AA27</f>
        <v/>
      </c>
      <c r="AB26" s="28" t="str">
        <f>Existants!AB27</f>
        <v/>
      </c>
    </row>
    <row r="27">
      <c r="A27" s="28">
        <f>Existants!A28</f>
        <v>26</v>
      </c>
      <c r="B27" s="28" t="str">
        <f>Existants!B28</f>
        <v>PiNG – CRESS</v>
      </c>
      <c r="C27" s="28" t="str">
        <f>Existants!C28</f>
        <v>Mediagraph</v>
      </c>
      <c r="D27" s="28" t="str">
        <f>Existants!D28</f>
        <v>1 rue d’Auvours 44000 Nantes</v>
      </c>
      <c r="E27" s="28" t="str">
        <f>Existants!E28</f>
        <v>02 40 12 19 12</v>
      </c>
      <c r="F27" s="29" t="str">
        <f>Existants!F28</f>
        <v>www.assomediagraph.fr</v>
      </c>
      <c r="G27" s="28" t="str">
        <f>Existants!G28</f>
        <v>Professionnels – Citoyens</v>
      </c>
      <c r="H27" s="28" t="str">
        <f>Existants!H28</f>
        <v>T-O-D</v>
      </c>
      <c r="I27" s="28" t="str">
        <f>Existants!I28</f>
        <v>Espace ressource, de travail, et de formation dédié aux usages numériques</v>
      </c>
      <c r="J27" s="29" t="str">
        <f>Existants!J28</f>
        <v>https://www.assomediagraph.fr/wp-content/uploads/2019/10/logo_mediagraph_carre-bon-300x291.png</v>
      </c>
      <c r="K27" s="28" t="str">
        <f>Existants!K28</f>
        <v/>
      </c>
      <c r="L27" s="28" t="str">
        <f>Existants!L28</f>
        <v>Association</v>
      </c>
      <c r="M27" s="28">
        <f>Existants!M28</f>
        <v>47.221374</v>
      </c>
      <c r="N27" s="28">
        <f>Existants!N28</f>
        <v>-1.563522</v>
      </c>
      <c r="O27" s="28" t="str">
        <f>Existants!O28</f>
        <v>1 Rue d'Auvours 44000 Nantes</v>
      </c>
      <c r="P27" s="28">
        <f>Existants!P28</f>
        <v>0.96</v>
      </c>
      <c r="Q27" s="28" t="str">
        <f>Existants!Q28</f>
        <v>housenumber</v>
      </c>
      <c r="R27" s="28" t="str">
        <f>Existants!R28</f>
        <v>44109_0480_00001</v>
      </c>
      <c r="S27" s="28">
        <f>Existants!S28</f>
        <v>1</v>
      </c>
      <c r="T27" s="28" t="str">
        <f>Existants!T28</f>
        <v>Rue d'Auvours</v>
      </c>
      <c r="U27" s="28" t="str">
        <f>Existants!U28</f>
        <v/>
      </c>
      <c r="V27" s="28">
        <f>Existants!V28</f>
        <v>44000</v>
      </c>
      <c r="W27" s="28" t="str">
        <f>Existants!W28</f>
        <v>Nantes</v>
      </c>
      <c r="X27" s="28" t="str">
        <f>Existants!X28</f>
        <v>44, Loire-Atlantique, Pays de la Loire</v>
      </c>
      <c r="Y27" s="28">
        <f>Existants!Y28</f>
        <v>44109</v>
      </c>
      <c r="Z27" s="28" t="str">
        <f>Existants!Z28</f>
        <v/>
      </c>
      <c r="AA27" s="28" t="str">
        <f>Existants!AA28</f>
        <v/>
      </c>
      <c r="AB27" s="28" t="str">
        <f>Existants!AB28</f>
        <v/>
      </c>
    </row>
    <row r="28">
      <c r="A28" s="28">
        <f>Existants!A29</f>
        <v>27</v>
      </c>
      <c r="B28" s="28" t="str">
        <f>Existants!B29</f>
        <v>CRESS</v>
      </c>
      <c r="C28" s="28" t="str">
        <f>Existants!C29</f>
        <v>Atelier Viking</v>
      </c>
      <c r="D28" s="28" t="str">
        <f>Existants!D29</f>
        <v>5 Rue Perelle, 44000 NANTES</v>
      </c>
      <c r="E28" s="28" t="str">
        <f>Existants!E29</f>
        <v>Non renseigné</v>
      </c>
      <c r="F28" s="29" t="str">
        <f>Existants!F29</f>
        <v>https://atelier-viking-nantes.fr/</v>
      </c>
      <c r="G28" s="28" t="str">
        <f>Existants!G29</f>
        <v>Professionnels – Citoyens</v>
      </c>
      <c r="H28" s="28" t="str">
        <f>Existants!H29</f>
        <v>T-D</v>
      </c>
      <c r="I28" s="28" t="str">
        <f>Existants!I29</f>
        <v>L’Atelier Viking, créé par une association pour l'entrepreneuriat féminin, accueillie les entrepreneuses nantais dans un “safe place”; un lieu agréable et solidaire où se côtoient bureaux partagés, privatisations, tablées d’échanges, apéros réseau… et encore bien d’autres projets à venir, pour faire grandir leur projet en toute sérénité.</v>
      </c>
      <c r="J28" s="29" t="str">
        <f>Existants!J29</f>
        <v>https://atelier-viking-nantes.fr/wp-content/uploads/2019/02/cropped-LOGO_ATELIER_VIKING_daa520.png</v>
      </c>
      <c r="K28" s="29" t="str">
        <f>Existants!K29</f>
        <v>https://atelier-viking-nantes.fr/wp-content/uploads/2019/09/Atelier-Viking-Accueil-Tablee-1024x578.jpg</v>
      </c>
      <c r="L28" s="28" t="str">
        <f>Existants!L29</f>
        <v>Association</v>
      </c>
      <c r="M28" s="28">
        <f>Existants!M29</f>
        <v>47.210151</v>
      </c>
      <c r="N28" s="28">
        <f>Existants!N29</f>
        <v>-1.547664</v>
      </c>
      <c r="O28" s="28" t="str">
        <f>Existants!O29</f>
        <v>5 Rue Pérelle 44000 Nantes</v>
      </c>
      <c r="P28" s="28">
        <f>Existants!P29</f>
        <v>0.96</v>
      </c>
      <c r="Q28" s="28" t="str">
        <f>Existants!Q29</f>
        <v>housenumber</v>
      </c>
      <c r="R28" s="28" t="str">
        <f>Existants!R29</f>
        <v>44109_6340_00005</v>
      </c>
      <c r="S28" s="28">
        <f>Existants!S29</f>
        <v>5</v>
      </c>
      <c r="T28" s="28" t="str">
        <f>Existants!T29</f>
        <v>Rue Pérelle</v>
      </c>
      <c r="U28" s="28" t="str">
        <f>Existants!U29</f>
        <v/>
      </c>
      <c r="V28" s="28">
        <f>Existants!V29</f>
        <v>44000</v>
      </c>
      <c r="W28" s="28" t="str">
        <f>Existants!W29</f>
        <v>Nantes</v>
      </c>
      <c r="X28" s="28" t="str">
        <f>Existants!X29</f>
        <v>44, Loire-Atlantique, Pays de la Loire</v>
      </c>
      <c r="Y28" s="28">
        <f>Existants!Y29</f>
        <v>44109</v>
      </c>
      <c r="Z28" s="28" t="str">
        <f>Existants!Z29</f>
        <v/>
      </c>
      <c r="AA28" s="28" t="str">
        <f>Existants!AA29</f>
        <v/>
      </c>
      <c r="AB28" s="28" t="str">
        <f>Existants!AB29</f>
        <v/>
      </c>
    </row>
    <row r="29">
      <c r="A29" s="28">
        <f>Existants!A30</f>
        <v>28</v>
      </c>
      <c r="B29" s="28" t="str">
        <f>Existants!B30</f>
        <v>CRESS</v>
      </c>
      <c r="C29" s="28" t="str">
        <f>Existants!C30</f>
        <v>La Station</v>
      </c>
      <c r="D29" s="28" t="str">
        <f>Existants!D30</f>
        <v>15 quai Ernest Renaud 44100 Nantes</v>
      </c>
      <c r="E29" s="28" t="str">
        <f>Existants!E30</f>
        <v>Non renseigné</v>
      </c>
      <c r="F29" s="29" t="str">
        <f>Existants!F30</f>
        <v>http://www.atelierdesinitiatives.org/l-atelier-des-initiatives/article/la-station</v>
      </c>
      <c r="G29" s="28" t="str">
        <f>Existants!G30</f>
        <v>Professionnels – Citoyens</v>
      </c>
      <c r="H29" s="28" t="str">
        <f>Existants!H30</f>
        <v>T-D</v>
      </c>
      <c r="I29" s="28" t="str">
        <f>Existants!I30</f>
        <v>La Station découle d’une envie commune de créer en 2011 un Pôle Associatif Jeunesses à Nantes. A travers la mutualisation d’un local d’activités entre différents acteurs ayant des missions complémentaires : l'Afev, l'Atelier des Initiatives, le Vlipp et à l'époque l'association Europa.  La Station est un espace de travail et de coopérations ouvertes au public,  Elle accueille différentes activités et animations qui favorisent l’initiative, la citoyenneté et la créativité. C'est un lieu d’engagement et d’initiatives, un lieu ressources et de compétences et enfin Lieu de coopérations et d’expérimentations.</v>
      </c>
      <c r="J29" s="29" t="str">
        <f>Existants!J30</f>
        <v>http://www.atelierdesinitiatives.org/local/cache-vignettes/L596xH282/lastation_logo_long_web-c0e9b.jpg</v>
      </c>
      <c r="K29" s="29" t="str">
        <f>Existants!K30</f>
        <v>http://www.atelierdesinitiatives.org/local/cache-vignettes/L670xH399/hall_rouge-2-23386.jpg</v>
      </c>
      <c r="L29" s="28" t="str">
        <f>Existants!L30</f>
        <v>Association</v>
      </c>
      <c r="M29" s="28">
        <f>Existants!M30</f>
        <v>47.206443</v>
      </c>
      <c r="N29" s="28">
        <f>Existants!N30</f>
        <v>-1.573541</v>
      </c>
      <c r="O29" s="28" t="str">
        <f>Existants!O30</f>
        <v>15 Quai Ernest Renaud 44100 Nantes</v>
      </c>
      <c r="P29" s="28">
        <f>Existants!P30</f>
        <v>0.96</v>
      </c>
      <c r="Q29" s="28" t="str">
        <f>Existants!Q30</f>
        <v>housenumber</v>
      </c>
      <c r="R29" s="28" t="str">
        <f>Existants!R30</f>
        <v>44109_2890_00015</v>
      </c>
      <c r="S29" s="28">
        <f>Existants!S30</f>
        <v>15</v>
      </c>
      <c r="T29" s="28" t="str">
        <f>Existants!T30</f>
        <v>Quai Ernest Renaud</v>
      </c>
      <c r="U29" s="28" t="str">
        <f>Existants!U30</f>
        <v/>
      </c>
      <c r="V29" s="28">
        <f>Existants!V30</f>
        <v>44100</v>
      </c>
      <c r="W29" s="28" t="str">
        <f>Existants!W30</f>
        <v>Nantes</v>
      </c>
      <c r="X29" s="28" t="str">
        <f>Existants!X30</f>
        <v>44, Loire-Atlantique, Pays de la Loire</v>
      </c>
      <c r="Y29" s="28">
        <f>Existants!Y30</f>
        <v>44109</v>
      </c>
      <c r="Z29" s="28" t="str">
        <f>Existants!Z30</f>
        <v/>
      </c>
      <c r="AA29" s="28" t="str">
        <f>Existants!AA30</f>
        <v/>
      </c>
      <c r="AB29" s="28" t="str">
        <f>Existants!AB30</f>
        <v/>
      </c>
    </row>
    <row r="30">
      <c r="A30" s="28">
        <f>Existants!A31</f>
        <v>29</v>
      </c>
      <c r="B30" s="28" t="str">
        <f>Existants!B31</f>
        <v>CRESS</v>
      </c>
      <c r="C30" s="28" t="str">
        <f>Existants!C31</f>
        <v>Wattignies Social Club</v>
      </c>
      <c r="D30" s="28" t="str">
        <f>Existants!D31</f>
        <v>13 Boulevard des Martyrs Nantais de la Résistance 44000 Nantes</v>
      </c>
      <c r="E30" s="28" t="str">
        <f>Existants!E31</f>
        <v>Non renseigné</v>
      </c>
      <c r="F30" s="29" t="str">
        <f>Existants!F31</f>
        <v>https://www.facebook.com/pg/WSCNantes</v>
      </c>
      <c r="G30" s="28" t="str">
        <f>Existants!G31</f>
        <v>Professionnels – Citoyens</v>
      </c>
      <c r="H30" s="28" t="str">
        <f>Existants!H31</f>
        <v>T-D</v>
      </c>
      <c r="I30" s="28" t="str">
        <f>Existants!I31</f>
        <v>Situé dans un ancien garage automobile de 800 mètres carrés, au cœur de l’île de Nantes, le Wattignies Social Club est un lieu indépendant dédié au tuning d'expérimentations urbaines. Son agencement « délicieusement bordélique » évoque le foisonnement d’idées. Sur place, on y croise des chercheurs qui viennent débattre des enjeux de société, des artisans, des associations, des chômeurs, des migrants, des chefs d’entreprises en quête de sens, des citoyens engagés… Bref, on mixe les activités et les publics pour « faire société ».</v>
      </c>
      <c r="J30" s="28" t="str">
        <f>Existants!J31</f>
        <v/>
      </c>
      <c r="K30" s="28" t="str">
        <f>Existants!K31</f>
        <v/>
      </c>
      <c r="L30" s="28" t="str">
        <f>Existants!L31</f>
        <v>Association</v>
      </c>
      <c r="M30" s="28">
        <f>Existants!M31</f>
        <v>47.20422</v>
      </c>
      <c r="N30" s="28">
        <f>Existants!N31</f>
        <v>-1.546397</v>
      </c>
      <c r="O30" s="28" t="str">
        <f>Existants!O31</f>
        <v>13 Boulevard des Martyrs Nantais de la Résistance 44200 Nantes</v>
      </c>
      <c r="P30" s="28">
        <f>Existants!P31</f>
        <v>0.91</v>
      </c>
      <c r="Q30" s="28" t="str">
        <f>Existants!Q31</f>
        <v>housenumber</v>
      </c>
      <c r="R30" s="28" t="str">
        <f>Existants!R31</f>
        <v>44109_5448_00013</v>
      </c>
      <c r="S30" s="28">
        <f>Existants!S31</f>
        <v>13</v>
      </c>
      <c r="T30" s="28" t="str">
        <f>Existants!T31</f>
        <v>Boulevard des Martyrs Nantais de la Résistance</v>
      </c>
      <c r="U30" s="28" t="str">
        <f>Existants!U31</f>
        <v/>
      </c>
      <c r="V30" s="28">
        <f>Existants!V31</f>
        <v>44200</v>
      </c>
      <c r="W30" s="28" t="str">
        <f>Existants!W31</f>
        <v>Nantes</v>
      </c>
      <c r="X30" s="28" t="str">
        <f>Existants!X31</f>
        <v>44, Loire-Atlantique, Pays de la Loire</v>
      </c>
      <c r="Y30" s="28">
        <f>Existants!Y31</f>
        <v>44109</v>
      </c>
      <c r="Z30" s="28" t="str">
        <f>Existants!Z31</f>
        <v/>
      </c>
      <c r="AA30" s="28" t="str">
        <f>Existants!AA31</f>
        <v/>
      </c>
      <c r="AB30" s="28" t="str">
        <f>Existants!AB31</f>
        <v/>
      </c>
    </row>
    <row r="31">
      <c r="A31" s="28">
        <f>Existants!A32</f>
        <v>30</v>
      </c>
      <c r="B31" s="28" t="str">
        <f>Existants!B32</f>
        <v>CRESS</v>
      </c>
      <c r="C31" s="28" t="str">
        <f>Existants!C32</f>
        <v>Forum Titi</v>
      </c>
      <c r="D31" s="28" t="str">
        <f>Existants!D32</f>
        <v>7 Rue Louis Blériot 44700 Orvault</v>
      </c>
      <c r="E31" s="28" t="str">
        <f>Existants!E32</f>
        <v>02 40 76 38 44</v>
      </c>
      <c r="F31" s="29" t="str">
        <f>Existants!F32</f>
        <v>https://www.forum-titi.fr/</v>
      </c>
      <c r="G31" s="28" t="str">
        <f>Existants!G32</f>
        <v>Professionnels – Citoyens</v>
      </c>
      <c r="H31" s="28" t="str">
        <f>Existants!H32</f>
        <v>T-D</v>
      </c>
      <c r="I31" s="28" t="str">
        <f>Existants!I32</f>
        <v>Le Forum Titi est un tiers-lieu de l'ESS qui a vocation a accueillir des structures accompagnant les publics personnes agées, personnes en situation de handicap. C'est également le siège social du groupe coopératif les Titis.  </v>
      </c>
      <c r="J31" s="29" t="str">
        <f>Existants!J32</f>
        <v>https://www.forum-titi.fr/wp-content/uploads/ForumTiti.png</v>
      </c>
      <c r="K31" s="29" t="str">
        <f>Existants!K32</f>
        <v>https://www.forum-titi.fr/wp-content/uploads/Forum_Titi_Floris-e1509957069944.jpg</v>
      </c>
      <c r="L31" s="28" t="str">
        <f>Existants!L32</f>
        <v>SCOP</v>
      </c>
      <c r="M31" s="28">
        <f>Existants!M32</f>
        <v>47.253081</v>
      </c>
      <c r="N31" s="28">
        <f>Existants!N32</f>
        <v>-1.617958</v>
      </c>
      <c r="O31" s="28" t="str">
        <f>Existants!O32</f>
        <v>7 Rue Louis Blériot 44700 Orvault</v>
      </c>
      <c r="P31" s="28">
        <f>Existants!P32</f>
        <v>0.95</v>
      </c>
      <c r="Q31" s="28" t="str">
        <f>Existants!Q32</f>
        <v>housenumber</v>
      </c>
      <c r="R31" s="28" t="str">
        <f>Existants!R32</f>
        <v>44114_1013_00007</v>
      </c>
      <c r="S31" s="28">
        <f>Existants!S32</f>
        <v>7</v>
      </c>
      <c r="T31" s="28" t="str">
        <f>Existants!T32</f>
        <v>Rue Louis Blériot</v>
      </c>
      <c r="U31" s="28" t="str">
        <f>Existants!U32</f>
        <v/>
      </c>
      <c r="V31" s="28">
        <f>Existants!V32</f>
        <v>44700</v>
      </c>
      <c r="W31" s="28" t="str">
        <f>Existants!W32</f>
        <v>Orvault</v>
      </c>
      <c r="X31" s="28" t="str">
        <f>Existants!X32</f>
        <v>44, Loire-Atlantique, Pays de la Loire</v>
      </c>
      <c r="Y31" s="28">
        <f>Existants!Y32</f>
        <v>44114</v>
      </c>
      <c r="Z31" s="28" t="str">
        <f>Existants!Z32</f>
        <v/>
      </c>
      <c r="AA31" s="28" t="str">
        <f>Existants!AA32</f>
        <v/>
      </c>
      <c r="AB31" s="28" t="str">
        <f>Existants!AB32</f>
        <v/>
      </c>
    </row>
    <row r="32">
      <c r="A32" s="28">
        <f>Existants!A33</f>
        <v>31</v>
      </c>
      <c r="B32" s="28" t="str">
        <f>Existants!B33</f>
        <v>PiNG</v>
      </c>
      <c r="C32" s="28" t="str">
        <f>Existants!C33</f>
        <v>Centre Socio-culturel de l’Allée Verte</v>
      </c>
      <c r="D32" s="28" t="str">
        <f>Existants!D33</f>
        <v>1 rue de l’allée verte 44230 Saint-Sébastien-sur-Loire</v>
      </c>
      <c r="E32" s="28" t="str">
        <f>Existants!E33</f>
        <v>02 40 33 16 88</v>
      </c>
      <c r="F32" s="29" t="str">
        <f>Existants!F33</f>
        <v>https://alleeverte.centres-sociaux.fr</v>
      </c>
      <c r="G32" s="28" t="str">
        <f>Existants!G33</f>
        <v>Citoyens</v>
      </c>
      <c r="H32" s="28" t="str">
        <f>Existants!H33</f>
        <v>O-D</v>
      </c>
      <c r="I32" s="28" t="str">
        <f>Existants!I33</f>
        <v>Depuis 3 ans, l’association socioculturelle de l’Allée Verte propose un Atelier de réparation tous les premiers samedis du mois pour réparer différents objets (ex : télé, fer à repasser, lampe, aspirateur, fauteuil, tondeuse, ordinateur textiles …). Le centre social propose aussi de nombreuses autres activités, comme un atelier numérique et un studio d’enregistrement pour des projets créatifs sonores.</v>
      </c>
      <c r="J32" s="28" t="str">
        <f>Existants!J33</f>
        <v/>
      </c>
      <c r="K32" s="28" t="str">
        <f>Existants!K33</f>
        <v/>
      </c>
      <c r="L32" s="28" t="str">
        <f>Existants!L33</f>
        <v>Association</v>
      </c>
      <c r="M32" s="28">
        <f>Existants!M33</f>
        <v>47.195805</v>
      </c>
      <c r="N32" s="28">
        <f>Existants!N33</f>
        <v>-1.487956</v>
      </c>
      <c r="O32" s="28" t="str">
        <f>Existants!O33</f>
        <v>Rue de l'Allée Verte 44230 Saint-Sébastien-sur-Loire</v>
      </c>
      <c r="P32" s="28">
        <f>Existants!P33</f>
        <v>0.92</v>
      </c>
      <c r="Q32" s="28" t="str">
        <f>Existants!Q33</f>
        <v>street</v>
      </c>
      <c r="R32" s="28" t="str">
        <f>Existants!R33</f>
        <v>44190_0030</v>
      </c>
      <c r="S32" s="28" t="str">
        <f>Existants!S33</f>
        <v/>
      </c>
      <c r="T32" s="28" t="str">
        <f>Existants!T33</f>
        <v>Rue de l'Allée Verte</v>
      </c>
      <c r="U32" s="28" t="str">
        <f>Existants!U33</f>
        <v/>
      </c>
      <c r="V32" s="28">
        <f>Existants!V33</f>
        <v>44230</v>
      </c>
      <c r="W32" s="28" t="str">
        <f>Existants!W33</f>
        <v>Saint-Sébastien-sur-Loire</v>
      </c>
      <c r="X32" s="28" t="str">
        <f>Existants!X33</f>
        <v>44, Loire-Atlantique, Pays de la Loire</v>
      </c>
      <c r="Y32" s="28">
        <f>Existants!Y33</f>
        <v>44190</v>
      </c>
      <c r="Z32" s="28" t="str">
        <f>Existants!Z33</f>
        <v/>
      </c>
      <c r="AA32" s="28" t="str">
        <f>Existants!AA33</f>
        <v/>
      </c>
      <c r="AB32" s="28" t="str">
        <f>Existants!AB33</f>
        <v/>
      </c>
    </row>
    <row r="33">
      <c r="A33" s="28">
        <f>Existants!A34</f>
        <v>32</v>
      </c>
      <c r="B33" s="28" t="str">
        <f>Existants!B34</f>
        <v>CGET</v>
      </c>
      <c r="C33" s="28" t="str">
        <f>Existants!C34</f>
        <v>Workhub</v>
      </c>
      <c r="D33" s="28" t="str">
        <f>Existants!D34</f>
        <v>1 avenue des Lions 44800 Saint-Herblain</v>
      </c>
      <c r="E33" s="28" t="str">
        <f>Existants!E34</f>
        <v>Non renseigné</v>
      </c>
      <c r="F33" s="29" t="str">
        <f>Existants!F34</f>
        <v>https://www.neo-nomade.com/espace/3863/coworking-saint-herblain-workhub</v>
      </c>
      <c r="G33" s="28" t="str">
        <f>Existants!G34</f>
        <v>Professionnels</v>
      </c>
      <c r="H33" s="28" t="str">
        <f>Existants!H34</f>
        <v>T</v>
      </c>
      <c r="I33" s="28" t="str">
        <f>Existants!I34</f>
        <v>Le Workhub de Ouest bureau regroupe bureaux, salles de réunion et Workcafé dans un nouvel espace collaboratif idéalement situé à St Herblain, à proximité des transports en commun et des accès périphériques.</v>
      </c>
      <c r="J33" s="28" t="str">
        <f>Existants!J34</f>
        <v/>
      </c>
      <c r="K33" s="29" t="str">
        <f>Existants!K34</f>
        <v>https://www.neo-nomade.com/fichier/compressedImages/espace/3863/8.jpg=2000x961xcrop</v>
      </c>
      <c r="L33" s="28" t="str">
        <f>Existants!L34</f>
        <v>Entreprise</v>
      </c>
      <c r="M33" s="28">
        <f>Existants!M34</f>
        <v>47.246325</v>
      </c>
      <c r="N33" s="28">
        <f>Existants!N34</f>
        <v>-1.617535</v>
      </c>
      <c r="O33" s="28" t="str">
        <f>Existants!O34</f>
        <v>1 Avenue des Lions 44800 Saint-Herblain</v>
      </c>
      <c r="P33" s="28">
        <f>Existants!P34</f>
        <v>0.96</v>
      </c>
      <c r="Q33" s="28" t="str">
        <f>Existants!Q34</f>
        <v>housenumber</v>
      </c>
      <c r="R33" s="28" t="str">
        <f>Existants!R34</f>
        <v>44162_1537_00001</v>
      </c>
      <c r="S33" s="28">
        <f>Existants!S34</f>
        <v>1</v>
      </c>
      <c r="T33" s="28" t="str">
        <f>Existants!T34</f>
        <v>Avenue des Lions</v>
      </c>
      <c r="U33" s="28" t="str">
        <f>Existants!U34</f>
        <v/>
      </c>
      <c r="V33" s="28">
        <f>Existants!V34</f>
        <v>44800</v>
      </c>
      <c r="W33" s="28" t="str">
        <f>Existants!W34</f>
        <v>Saint-Herblain</v>
      </c>
      <c r="X33" s="28" t="str">
        <f>Existants!X34</f>
        <v>44, Loire-Atlantique, Pays de la Loire</v>
      </c>
      <c r="Y33" s="28">
        <f>Existants!Y34</f>
        <v>44162</v>
      </c>
      <c r="Z33" s="28" t="str">
        <f>Existants!Z34</f>
        <v/>
      </c>
      <c r="AA33" s="28" t="str">
        <f>Existants!AA34</f>
        <v/>
      </c>
      <c r="AB33" s="28" t="str">
        <f>Existants!AB34</f>
        <v/>
      </c>
    </row>
    <row r="34">
      <c r="A34" s="28">
        <f>Existants!A35</f>
        <v>33</v>
      </c>
      <c r="B34" s="28" t="str">
        <f>Existants!B35</f>
        <v>CGET – CRESS</v>
      </c>
      <c r="C34" s="28" t="str">
        <f>Existants!C35</f>
        <v>La Ruche Saint-Nazaire</v>
      </c>
      <c r="D34" s="28" t="str">
        <f>Existants!D35</f>
        <v>25 Rue de l'étoile du matin 44600 Saint-Nazaire</v>
      </c>
      <c r="E34" s="28" t="str">
        <f>Existants!E35</f>
        <v>06 58 96 96 84</v>
      </c>
      <c r="F34" s="29" t="str">
        <f>Existants!F35</f>
        <v>http://la-ruche.net/ruche/saint-nazaire/</v>
      </c>
      <c r="G34" s="28" t="str">
        <f>Existants!G35</f>
        <v>Professionnels – Citoyens</v>
      </c>
      <c r="H34" s="28" t="str">
        <f>Existants!H35</f>
        <v>T-D</v>
      </c>
      <c r="I34" s="28" t="str">
        <f>Existants!I35</f>
        <v>La Ruche est un espace de coworking collaboratif où les acteurs du changement se rencontrent, et partagent compétences et ressources. Il s’agit d’offrir un lieu propice au développement professionnel et à l’épanouissement personnel à toute personne qui porte une initiative à impact positif pour la société. L'entrepreneuriat responsable est la norme et crée de l'emploi. Nous croyons que chaque acteur peut avoir un impact social, sociétal et/ou environnemental quelque soit sa situation économique, géographique, son parcours, ses origines. Chaque personne qui souhaite lance son activité sur son territoire possède les outils et le réseau pour réussir. La Ruche Saint-Nazaire est membre du premier réseau national d'incubateur à impact. L'espace collaboratif à ouvert ses portes en septembre 2017.</v>
      </c>
      <c r="J34" s="29" t="str">
        <f>Existants!J35</f>
        <v>https://la-ruche.net/wp-content/themes/ruche/images/logo.gif</v>
      </c>
      <c r="K34" s="29" t="str">
        <f>Existants!K35</f>
        <v>https://la-ruche.net/wp-content/uploads/2017/09/Laruchecoworking_CWSud-587x440.jpg</v>
      </c>
      <c r="L34" s="28" t="str">
        <f>Existants!L35</f>
        <v>SAS ESUS</v>
      </c>
      <c r="M34" s="28">
        <f>Existants!M35</f>
        <v>47.25948</v>
      </c>
      <c r="N34" s="28">
        <f>Existants!N35</f>
        <v>-2.27172</v>
      </c>
      <c r="O34" s="28" t="str">
        <f>Existants!O35</f>
        <v>25 Rue de l'Etoile du Matin 44600 Saint-Nazaire</v>
      </c>
      <c r="P34" s="28">
        <f>Existants!P35</f>
        <v>0.96</v>
      </c>
      <c r="Q34" s="28" t="str">
        <f>Existants!Q35</f>
        <v>housenumber</v>
      </c>
      <c r="R34" s="28" t="str">
        <f>Existants!R35</f>
        <v>44184_1872_00025</v>
      </c>
      <c r="S34" s="28">
        <f>Existants!S35</f>
        <v>25</v>
      </c>
      <c r="T34" s="28" t="str">
        <f>Existants!T35</f>
        <v>Rue de l'Etoile du Matin</v>
      </c>
      <c r="U34" s="28" t="str">
        <f>Existants!U35</f>
        <v/>
      </c>
      <c r="V34" s="28">
        <f>Existants!V35</f>
        <v>44600</v>
      </c>
      <c r="W34" s="28" t="str">
        <f>Existants!W35</f>
        <v>Saint-Nazaire</v>
      </c>
      <c r="X34" s="28" t="str">
        <f>Existants!X35</f>
        <v>44, Loire-Atlantique, Pays de la Loire</v>
      </c>
      <c r="Y34" s="28">
        <f>Existants!Y35</f>
        <v>44184</v>
      </c>
      <c r="Z34" s="28" t="str">
        <f>Existants!Z35</f>
        <v/>
      </c>
      <c r="AA34" s="28" t="str">
        <f>Existants!AA35</f>
        <v/>
      </c>
      <c r="AB34" s="28" t="str">
        <f>Existants!AB35</f>
        <v/>
      </c>
    </row>
    <row r="35">
      <c r="A35" s="28">
        <f>Existants!A36</f>
        <v>34</v>
      </c>
      <c r="B35" s="28" t="str">
        <f>Existants!B36</f>
        <v>CGET</v>
      </c>
      <c r="C35" s="28" t="str">
        <f>Existants!C36</f>
        <v>Office Coffee</v>
      </c>
      <c r="D35" s="28" t="str">
        <f>Existants!D36</f>
        <v>21 Avenue du Commandant l'Herminier 44600 Saint-Nazaire</v>
      </c>
      <c r="E35" s="28" t="str">
        <f>Existants!E36</f>
        <v>02 53 30 80 75</v>
      </c>
      <c r="F35" s="29" t="str">
        <f>Existants!F36</f>
        <v>http://www.officecoffee.fr</v>
      </c>
      <c r="G35" s="28" t="str">
        <f>Existants!G36</f>
        <v>Professionnels</v>
      </c>
      <c r="H35" s="28" t="str">
        <f>Existants!H36</f>
        <v>T</v>
      </c>
      <c r="I35" s="28" t="str">
        <f>Existants!I36</f>
        <v>L’Office Coffee est un espace de travail partagé et connecté, favorisant l’échange et le travail en réseau, un lieu fonctionnel, modulable, convivial et dynamisant, idéal pour tous les Entrepreneurs, Entreprises, Freelances, Associations, Clubs et propice aux opportunités et aux rencontres professionnelles.</v>
      </c>
      <c r="J35" s="29" t="str">
        <f>Existants!J36</f>
        <v>https://www.officecoffee.fr/wp-content/themes/office_coffee/img/logo_office_coffee_header.png</v>
      </c>
      <c r="K35" s="29" t="str">
        <f>Existants!K36</f>
        <v>https://www.officecoffee.fr/wp-content/uploads/2018/06/20180613_150557-e1543247741587.jpg</v>
      </c>
      <c r="L35" s="28" t="str">
        <f>Existants!L36</f>
        <v>Entreprise</v>
      </c>
      <c r="M35" s="28">
        <f>Existants!M36</f>
        <v>47.28554</v>
      </c>
      <c r="N35" s="28">
        <f>Existants!N36</f>
        <v>-2.21387</v>
      </c>
      <c r="O35" s="28" t="str">
        <f>Existants!O36</f>
        <v>21 Avenue du Commandant l'Herminier 44600 Saint-Nazaire</v>
      </c>
      <c r="P35" s="28">
        <f>Existants!P36</f>
        <v>0.96</v>
      </c>
      <c r="Q35" s="28" t="str">
        <f>Existants!Q36</f>
        <v>housenumber</v>
      </c>
      <c r="R35" s="28" t="str">
        <f>Existants!R36</f>
        <v>44184_1220_00021</v>
      </c>
      <c r="S35" s="28">
        <f>Existants!S36</f>
        <v>21</v>
      </c>
      <c r="T35" s="28" t="str">
        <f>Existants!T36</f>
        <v>Avenue du Commandant l'Herminier</v>
      </c>
      <c r="U35" s="28" t="str">
        <f>Existants!U36</f>
        <v/>
      </c>
      <c r="V35" s="28">
        <f>Existants!V36</f>
        <v>44600</v>
      </c>
      <c r="W35" s="28" t="str">
        <f>Existants!W36</f>
        <v>Saint-Nazaire</v>
      </c>
      <c r="X35" s="28" t="str">
        <f>Existants!X36</f>
        <v>44, Loire-Atlantique, Pays de la Loire</v>
      </c>
      <c r="Y35" s="28">
        <f>Existants!Y36</f>
        <v>44184</v>
      </c>
      <c r="Z35" s="28" t="str">
        <f>Existants!Z36</f>
        <v/>
      </c>
      <c r="AA35" s="28" t="str">
        <f>Existants!AA36</f>
        <v/>
      </c>
      <c r="AB35" s="28" t="str">
        <f>Existants!AB36</f>
        <v/>
      </c>
    </row>
    <row r="36">
      <c r="A36" s="28">
        <f>Existants!A37</f>
        <v>35</v>
      </c>
      <c r="B36" s="28" t="str">
        <f>Existants!B37</f>
        <v>CRESS</v>
      </c>
      <c r="C36" s="28" t="str">
        <f>Existants!C37</f>
        <v>Les abeilles 44</v>
      </c>
      <c r="D36" s="28" t="str">
        <f>Existants!D37</f>
        <v>3 rue de l'Écluse Saint-Nazaire 44600 Saint-Nazaire</v>
      </c>
      <c r="E36" s="28" t="str">
        <f>Existants!E37</f>
        <v>Non renseigné</v>
      </c>
      <c r="F36" s="29" t="str">
        <f>Existants!F37</f>
        <v>https://www.facebook.com/lesabeilles44/</v>
      </c>
      <c r="G36" s="28" t="str">
        <f>Existants!G37</f>
        <v>Professionnels – Citoyens</v>
      </c>
      <c r="H36" s="28" t="str">
        <f>Existants!H37</f>
        <v>T-O-D</v>
      </c>
      <c r="I36" s="28" t="str">
        <f>Existants!I37</f>
        <v>Ancien bâtiment de l’Union des remorqueurs de l’Océan (URO), Les Abeilles mêlent aujourd’hui hébergements, bureaux, et activités culturelles et artistiques. « LES ABEILLES », nommé ainsi pour propulser la mémoire du lieu, sont un cargo aux cales culturelles et une ruche créative où il fait bon venir butiner. Le ‘cargo-ruche’ LES ABEILLES peut être catégorisé parmi les ‘Tiers-lieux’. Il se nourrit des rencontres et des échanges avec les sédentaires de son environnement proche, et de l’apport fournis par les voyageurs d’autres horizons. Ici, nous expérimentons la fabrication d’un ‘miel de territoire’. L’objectif qui prédomine à travers ce ‘lieu de courtoisie’, est l’affirmation de la relation entre le corps qui habite la ville de manière permanente ou éphémère (l’habitant, le touriste), et le corps habité (le paysage, le territoire).</v>
      </c>
      <c r="J36" s="29" t="str">
        <f>Existants!J37</f>
        <v>https://scontent-cdg2-1.xx.fbcdn.net/v/t1.0-9/36327677_1276208399182680_6285224951641276416_n.jpg?_nc_cat=103&amp;_nc_ohc=UmsOi1tnBbAAQnlzobtmWZg_rohD2lrIQwlCaIAN1aaEdIfrRQ-CbPRPw&amp;_nc_ht=scontent-cdg2-1.xx&amp;oh=ed33b49f8c8856f922b3243b0a51e127&amp;oe=5E8CFC87</v>
      </c>
      <c r="K36" s="29" t="str">
        <f>Existants!K37</f>
        <v>https://scontent-cdg2-1.xx.fbcdn.net/v/t31.0-0/p180x540/22051105_1106214449515410_5889763897903598500_o.jpg?_nc_cat=109&amp;_nc_ohc=5hoOLkwVWdAAQm1ssLsYTgN4aT5HrSd5UTDVDPBLenfQ-n4NRz0Thdw8w&amp;_nc_ht=scontent-cdg2-1.xx&amp;oh=89133a14aca8b6a3b2e06db6acdf6d18&amp;oe=5E4CDAA6</v>
      </c>
      <c r="L36" s="28" t="str">
        <f>Existants!L37</f>
        <v>Association</v>
      </c>
      <c r="M36" s="28">
        <f>Existants!M37</f>
        <v>47.27136</v>
      </c>
      <c r="N36" s="28">
        <f>Existants!N37</f>
        <v>-2.20132</v>
      </c>
      <c r="O36" s="28" t="str">
        <f>Existants!O37</f>
        <v>3 Rue de l'Ecluse 44600 Saint-Nazaire</v>
      </c>
      <c r="P36" s="28">
        <f>Existants!P37</f>
        <v>0.7</v>
      </c>
      <c r="Q36" s="28" t="str">
        <f>Existants!Q37</f>
        <v>housenumber</v>
      </c>
      <c r="R36" s="28" t="str">
        <f>Existants!R37</f>
        <v>44184_1670_00003</v>
      </c>
      <c r="S36" s="28">
        <f>Existants!S37</f>
        <v>3</v>
      </c>
      <c r="T36" s="28" t="str">
        <f>Existants!T37</f>
        <v>Rue de l'Ecluse</v>
      </c>
      <c r="U36" s="28" t="str">
        <f>Existants!U37</f>
        <v/>
      </c>
      <c r="V36" s="28">
        <f>Existants!V37</f>
        <v>44600</v>
      </c>
      <c r="W36" s="28" t="str">
        <f>Existants!W37</f>
        <v>Saint-Nazaire</v>
      </c>
      <c r="X36" s="28" t="str">
        <f>Existants!X37</f>
        <v>44, Loire-Atlantique, Pays de la Loire</v>
      </c>
      <c r="Y36" s="28">
        <f>Existants!Y37</f>
        <v>44184</v>
      </c>
      <c r="Z36" s="28" t="str">
        <f>Existants!Z37</f>
        <v/>
      </c>
      <c r="AA36" s="28" t="str">
        <f>Existants!AA37</f>
        <v/>
      </c>
      <c r="AB36" s="28" t="str">
        <f>Existants!AB37</f>
        <v/>
      </c>
    </row>
    <row r="37">
      <c r="A37" s="28">
        <f>Existants!A38</f>
        <v>36</v>
      </c>
      <c r="B37" s="28" t="str">
        <f>Existants!B38</f>
        <v>CGET</v>
      </c>
      <c r="C37" s="28" t="str">
        <f>Existants!C38</f>
        <v>Le Périscop</v>
      </c>
      <c r="D37" s="28" t="str">
        <f>Existants!D38</f>
        <v>18 Boulevard Paul Perrin 44600 Saint-Nazaire</v>
      </c>
      <c r="E37" s="28" t="str">
        <f>Existants!E38</f>
        <v>02 40 53 36 67</v>
      </c>
      <c r="F37" s="29" t="str">
        <f>Existants!F38</f>
        <v>http://www.leperiscop.fr/l-espace-coworking/</v>
      </c>
      <c r="G37" s="28" t="str">
        <f>Existants!G38</f>
        <v>Professionnels</v>
      </c>
      <c r="H37" s="28" t="str">
        <f>Existants!H38</f>
        <v>T</v>
      </c>
      <c r="I37" s="28" t="str">
        <f>Existants!I38</f>
        <v>Un espace de travail, d’échanges, de collaboration, l’opportunité de travailler en dehors de chez soi, dans un environnement de travail et de créativité. </v>
      </c>
      <c r="J37" s="29" t="str">
        <f>Existants!J38</f>
        <v>https://leperiscop.fr/wp-content/uploads/2015/03/Logo-horizontal-RVB-menu-sans-ombre-e1426844688306.png</v>
      </c>
      <c r="K37" s="29" t="str">
        <f>Existants!K38</f>
        <v>https://www.leperiscop.fr/wp-content/uploads/2015/03/Un-lieu-1024x576.jpg</v>
      </c>
      <c r="L37" s="28" t="str">
        <f>Existants!L38</f>
        <v>Entreprise</v>
      </c>
      <c r="M37" s="28">
        <f>Existants!M38</f>
        <v>47.2859</v>
      </c>
      <c r="N37" s="28">
        <f>Existants!N38</f>
        <v>-2.21477</v>
      </c>
      <c r="O37" s="28" t="str">
        <f>Existants!O38</f>
        <v>18 Boulevard Paul Perrin 44600 Saint-Nazaire</v>
      </c>
      <c r="P37" s="28">
        <f>Existants!P38</f>
        <v>0.96</v>
      </c>
      <c r="Q37" s="28" t="str">
        <f>Existants!Q38</f>
        <v>housenumber</v>
      </c>
      <c r="R37" s="28" t="str">
        <f>Existants!R38</f>
        <v>44184_4630_00018</v>
      </c>
      <c r="S37" s="28">
        <f>Existants!S38</f>
        <v>18</v>
      </c>
      <c r="T37" s="28" t="str">
        <f>Existants!T38</f>
        <v>Boulevard Paul Perrin</v>
      </c>
      <c r="U37" s="28" t="str">
        <f>Existants!U38</f>
        <v/>
      </c>
      <c r="V37" s="28">
        <f>Existants!V38</f>
        <v>44600</v>
      </c>
      <c r="W37" s="28" t="str">
        <f>Existants!W38</f>
        <v>Saint-Nazaire</v>
      </c>
      <c r="X37" s="28" t="str">
        <f>Existants!X38</f>
        <v>44, Loire-Atlantique, Pays de la Loire</v>
      </c>
      <c r="Y37" s="28">
        <f>Existants!Y38</f>
        <v>44184</v>
      </c>
      <c r="Z37" s="28" t="str">
        <f>Existants!Z38</f>
        <v/>
      </c>
      <c r="AA37" s="28" t="str">
        <f>Existants!AA38</f>
        <v/>
      </c>
      <c r="AB37" s="28" t="str">
        <f>Existants!AB38</f>
        <v/>
      </c>
    </row>
    <row r="38">
      <c r="A38" s="28">
        <f>Existants!A39</f>
        <v>37</v>
      </c>
      <c r="B38" s="28" t="str">
        <f>Existants!B39</f>
        <v>PiNG</v>
      </c>
      <c r="C38" s="28" t="str">
        <f>Existants!C39</f>
        <v>Ecole d'Arts - Ateliers numériques</v>
      </c>
      <c r="D38" s="28" t="str">
        <f>Existants!D39</f>
        <v>24 Avenue Léon Blum 44600 Saint-Nazaire</v>
      </c>
      <c r="E38" s="28" t="str">
        <f>Existants!E39</f>
        <v>02 40 00 42 60</v>
      </c>
      <c r="F38" s="29" t="str">
        <f>Existants!F39</f>
        <v>https://beauxartsnantes.fr/l%C3%A9cole-de-saint-nazaire</v>
      </c>
      <c r="G38" s="28" t="str">
        <f>Existants!G39</f>
        <v>Citoyens</v>
      </c>
      <c r="H38" s="28" t="str">
        <f>Existants!H39</f>
        <v>T-O-D</v>
      </c>
      <c r="I38" s="28" t="str">
        <f>Existants!I39</f>
        <v>L’école des Beaux-arts de Saint‑Nazaire existe depuis 1985. Implantée sur plus de 1 000 m², elle est dotée de sept salles de cours où sont dispensées des disciplines de pratiques artistiques et culturelles en direction des enfants, adolescents et adultes : dessin, peinture, céramique, gravure, sculpture,multimédia. L’école dispose d’équipements adaptés, tels que des fours pour la cuisson des céramiques, d’un atelier de gravure comprenant deux presses taille douce, d’un atelier numérique regroupant quatorze postes de travail équipés de logiciels spécifiques, adaptés à l’apprentissage et à la création dans les domaines des arts visuels et du multimédia, ainsi que de matériels audiovisuels performants.</v>
      </c>
      <c r="J38" s="29" t="str">
        <f>Existants!J39</f>
        <v>https://beauxartsnantes.fr/sites/all/themes/ebansn/css/bg/logo-ban2017.jpg</v>
      </c>
      <c r="K38" s="29" t="str">
        <f>Existants!K39</f>
        <v>https://beauxartsnantes.fr/l%C3%A9cole-de-saint-nazaire</v>
      </c>
      <c r="L38" s="28" t="str">
        <f>Existants!L39</f>
        <v>École</v>
      </c>
      <c r="M38" s="28">
        <f>Existants!M39</f>
        <v>47.27261</v>
      </c>
      <c r="N38" s="28">
        <f>Existants!N39</f>
        <v>-2.21196</v>
      </c>
      <c r="O38" s="28" t="str">
        <f>Existants!O39</f>
        <v>24 Avenue Léon Blum 44600 Saint-Nazaire</v>
      </c>
      <c r="P38" s="28">
        <f>Existants!P39</f>
        <v>0.96</v>
      </c>
      <c r="Q38" s="28" t="str">
        <f>Existants!Q39</f>
        <v>housenumber</v>
      </c>
      <c r="R38" s="28" t="str">
        <f>Existants!R39</f>
        <v>44184_3740_00024</v>
      </c>
      <c r="S38" s="28">
        <f>Existants!S39</f>
        <v>24</v>
      </c>
      <c r="T38" s="28" t="str">
        <f>Existants!T39</f>
        <v>Avenue Léon Blum</v>
      </c>
      <c r="U38" s="28" t="str">
        <f>Existants!U39</f>
        <v/>
      </c>
      <c r="V38" s="28">
        <f>Existants!V39</f>
        <v>44600</v>
      </c>
      <c r="W38" s="28" t="str">
        <f>Existants!W39</f>
        <v>Saint-Nazaire</v>
      </c>
      <c r="X38" s="28" t="str">
        <f>Existants!X39</f>
        <v>44, Loire-Atlantique, Pays de la Loire</v>
      </c>
      <c r="Y38" s="28">
        <f>Existants!Y39</f>
        <v>44184</v>
      </c>
      <c r="Z38" s="28" t="str">
        <f>Existants!Z39</f>
        <v/>
      </c>
      <c r="AA38" s="28" t="str">
        <f>Existants!AA39</f>
        <v/>
      </c>
      <c r="AB38" s="28" t="str">
        <f>Existants!AB39</f>
        <v/>
      </c>
    </row>
    <row r="39">
      <c r="A39" s="28">
        <f>Existants!A40</f>
        <v>38</v>
      </c>
      <c r="B39" s="28" t="str">
        <f>Existants!B40</f>
        <v>CRESS – PiNG</v>
      </c>
      <c r="C39" s="28" t="str">
        <f>Existants!C40</f>
        <v>Bluelab</v>
      </c>
      <c r="D39" s="28" t="str">
        <f>Existants!D40</f>
        <v>66 Centre République 44600 Saint-Nazaire</v>
      </c>
      <c r="E39" s="28" t="str">
        <f>Existants!E40</f>
        <v>07 67 90 07 21</v>
      </c>
      <c r="F39" s="29" t="str">
        <f>Existants!F40</f>
        <v>https://bluelab44.fr/</v>
      </c>
      <c r="G39" s="28" t="str">
        <f>Existants!G40</f>
        <v>Professionnels – Citoyens</v>
      </c>
      <c r="H39" s="28" t="str">
        <f>Existants!H40</f>
        <v>T-O-D</v>
      </c>
      <c r="I39" s="28" t="str">
        <f>Existants!I40</f>
        <v>Le Blue Lab est une association située au centre ville de Saint-Nazaire et met tout en oeuvre pour que ce lieu devienne un carrefour des innovations à Saint-Nazaire. Au Blue Lab, on peut imaginer des projets lors d'ateliers de rencontre et de découverte, on peut fabriquer des objets, prototyper des projets grâce aux technologies numériques, et on peut accélérer la réussite de ses projets en échangeant avec des professionnels et des passionnés d’innovation.</v>
      </c>
      <c r="J39" s="28" t="str">
        <f>Existants!J40</f>
        <v/>
      </c>
      <c r="K39" s="29" t="str">
        <f>Existants!K40</f>
        <v>https://bluelab44.fr/wp-content/uploads/2019/11/70177624_655214294969073_2117067157761163264_o.jpg</v>
      </c>
      <c r="L39" s="28" t="str">
        <f>Existants!L40</f>
        <v>Association</v>
      </c>
      <c r="M39" s="28">
        <f>Existants!M40</f>
        <v>47.2785</v>
      </c>
      <c r="N39" s="28">
        <f>Existants!N40</f>
        <v>-2.21231</v>
      </c>
      <c r="O39" s="28" t="str">
        <f>Existants!O40</f>
        <v>Bâtiment Centre République 44600 Saint-Nazaire</v>
      </c>
      <c r="P39" s="28">
        <f>Existants!P40</f>
        <v>0.76</v>
      </c>
      <c r="Q39" s="28" t="str">
        <f>Existants!Q40</f>
        <v>street</v>
      </c>
      <c r="R39" s="28" t="str">
        <f>Existants!R40</f>
        <v>44184_k9uape</v>
      </c>
      <c r="S39" s="28" t="str">
        <f>Existants!S40</f>
        <v/>
      </c>
      <c r="T39" s="28" t="str">
        <f>Existants!T40</f>
        <v>Bâtiment Centre République</v>
      </c>
      <c r="U39" s="28" t="str">
        <f>Existants!U40</f>
        <v/>
      </c>
      <c r="V39" s="28">
        <f>Existants!V40</f>
        <v>44600</v>
      </c>
      <c r="W39" s="28" t="str">
        <f>Existants!W40</f>
        <v>Saint-Nazaire</v>
      </c>
      <c r="X39" s="28" t="str">
        <f>Existants!X40</f>
        <v>44, Loire-Atlantique, Pays de la Loire</v>
      </c>
      <c r="Y39" s="28">
        <f>Existants!Y40</f>
        <v>44184</v>
      </c>
      <c r="Z39" s="28" t="str">
        <f>Existants!Z40</f>
        <v/>
      </c>
      <c r="AA39" s="28" t="str">
        <f>Existants!AA40</f>
        <v/>
      </c>
      <c r="AB39" s="28" t="str">
        <f>Existants!AB40</f>
        <v/>
      </c>
    </row>
    <row r="40">
      <c r="A40" s="28">
        <f>Existants!A41</f>
        <v>39</v>
      </c>
      <c r="B40" s="28" t="str">
        <f>Existants!B41</f>
        <v>PiNG</v>
      </c>
      <c r="C40" s="28" t="str">
        <f>Existants!C41</f>
        <v>Centre Socioculturel Tempo</v>
      </c>
      <c r="D40" s="28" t="str">
        <f>Existants!D41</f>
        <v>7 rue du 11 novembre, 44130 Blain</v>
      </c>
      <c r="E40" s="28" t="str">
        <f>Existants!E41</f>
        <v>02 40 87 12 58</v>
      </c>
      <c r="F40" s="29" t="str">
        <f>Existants!F41</f>
        <v>http://csctempo.fr/</v>
      </c>
      <c r="G40" s="28" t="str">
        <f>Existants!G41</f>
        <v>Citoyens</v>
      </c>
      <c r="H40" s="28" t="str">
        <f>Existants!H41</f>
        <v>O-D</v>
      </c>
      <c r="I40" s="28" t="str">
        <f>Existants!I41</f>
        <v>Face à la place grandissante du numérique dans nos vies quotidiennes, certains enjeux nous semblent essentiels : les aspects écologiques de notre consommation technologique, la protection de nos droits, l’impact du tout numérique sur notre environnement. Le Centre Socioculturel Tempo propose outils pour fabriquer, réparer… : Du bois à l’impression 3D, de la couture à la création graphique, tout ce qu’il faut pour inventer, concevoir, créer !</v>
      </c>
      <c r="J40" s="29" t="str">
        <f>Existants!J41</f>
        <v>http://csctempo.fr/wp-content/uploads/2018/09/bandeau-7.png</v>
      </c>
      <c r="K40" s="29" t="str">
        <f>Existants!K41</f>
        <v>http://csctempo.fr/wp-content/uploads/2018/09/20180914_TL.jpg</v>
      </c>
      <c r="L40" s="28" t="str">
        <f>Existants!L41</f>
        <v>Association</v>
      </c>
      <c r="M40" s="28">
        <f>Existants!M41</f>
        <v>47.476321</v>
      </c>
      <c r="N40" s="28">
        <f>Existants!N41</f>
        <v>-1.763342</v>
      </c>
      <c r="O40" s="28" t="str">
        <f>Existants!O41</f>
        <v>7 Rue du 11 Novembre 44130 Blain</v>
      </c>
      <c r="P40" s="28">
        <f>Existants!P41</f>
        <v>0.95</v>
      </c>
      <c r="Q40" s="28" t="str">
        <f>Existants!Q41</f>
        <v>housenumber</v>
      </c>
      <c r="R40" s="28" t="str">
        <f>Existants!R41</f>
        <v>44015_0493_00007</v>
      </c>
      <c r="S40" s="28">
        <f>Existants!S41</f>
        <v>7</v>
      </c>
      <c r="T40" s="28" t="str">
        <f>Existants!T41</f>
        <v>Rue du 11 Novembre</v>
      </c>
      <c r="U40" s="28" t="str">
        <f>Existants!U41</f>
        <v/>
      </c>
      <c r="V40" s="28">
        <f>Existants!V41</f>
        <v>44130</v>
      </c>
      <c r="W40" s="28" t="str">
        <f>Existants!W41</f>
        <v>Blain</v>
      </c>
      <c r="X40" s="28" t="str">
        <f>Existants!X41</f>
        <v>44, Loire-Atlantique, Pays de la Loire</v>
      </c>
      <c r="Y40" s="28">
        <f>Existants!Y41</f>
        <v>44015</v>
      </c>
      <c r="Z40" s="28" t="str">
        <f>Existants!Z41</f>
        <v/>
      </c>
      <c r="AA40" s="28" t="str">
        <f>Existants!AA41</f>
        <v/>
      </c>
      <c r="AB40" s="28" t="str">
        <f>Existants!AB41</f>
        <v/>
      </c>
    </row>
    <row r="41">
      <c r="A41" s="28">
        <f>Existants!A42</f>
        <v>40</v>
      </c>
      <c r="B41" s="28" t="str">
        <f>Existants!B42</f>
        <v>CRESS</v>
      </c>
      <c r="C41" s="28" t="str">
        <f>Existants!C42</f>
        <v>Tiers-Lieu de Bouvron</v>
      </c>
      <c r="D41" s="28" t="str">
        <f>Existants!D42</f>
        <v>21 bis rue Louis Guihot 44130 Bouvron</v>
      </c>
      <c r="E41" s="28" t="str">
        <f>Existants!E42</f>
        <v>02 28 01 20 54</v>
      </c>
      <c r="F41" s="29" t="str">
        <f>Existants!F42</f>
        <v>https://www.facebook.com/BouvronTiersLieu/</v>
      </c>
      <c r="G41" s="28" t="str">
        <f>Existants!G42</f>
        <v>Professionnels – Citoyens</v>
      </c>
      <c r="H41" s="28" t="str">
        <f>Existants!H42</f>
        <v>D</v>
      </c>
      <c r="I41" s="28" t="str">
        <f>Existants!I42</f>
        <v>Depuis le 1er semestre 2018, le projet d’un tiers-lieu « circuit court » du partage, des échanges, lieu de développement des idées, des initiatives est lancé. L’objectif : disposer d’un espace commun fédérateur, partagé quotidiennement, pour se rencontrer, échanger des services, des « recettes », des envies, à tout âge et sur tout sujet. L’évolution de la bibliothèque municipale étant aussi en réflexion, le choix d’implanter le tiers-lieu à la bibliothèque s’est imposé pour lancer une dynamique globale.  Le Tiers Lieu, installé dans les locaux de la bibliothèque, est un espace de partages et de rencontres porté par les citoyens et pour l’ensemble des bouvronnais. Il permet d’échanger les savoir-faire, les idées, de lancer des initiatives locales. C’est aussi un point d’information sur la vie de la commune.  Il offre : un espace de convivialité, un espace numérique, une bibliothèque : environ 5600 ouvrages pour adultes et enfants disponibles au prêt.  Il propose des activités gratuites ouvertes à tous.</v>
      </c>
      <c r="J41" s="29" t="str">
        <f>Existants!J42</f>
        <v>https://scontent-cdg2-1.xx.fbcdn.net/v/t1.0-9/60689146_435933870315127_2979670279275413504_n.png?_nc_cat=100&amp;_nc_ohc=a_Ew3mMxMpwAX9kXnuv&amp;_nc_ht=scontent-cdg2-1.xx&amp;oh=bf182f473f7e1c1ac9dad7939db520f4&amp;oe=5EFFCFD8</v>
      </c>
      <c r="K41" s="29" t="str">
        <f>Existants!K42</f>
        <v>https://scontent-cdt1-1.xx.fbcdn.net/v/t1.0-9/60481380_435936020314912_72530229419048960_n.png?_nc_cat=106&amp;_nc_ohc=bHjrGjtNJoEAX_mEPVg&amp;_nc_ht=scontent-cdt1-1.xx&amp;oh=4d45b865cf5f5b3079082a67abf75861&amp;oe=5ECF41DC</v>
      </c>
      <c r="L41" s="28" t="str">
        <f>Existants!L42</f>
        <v>Association à venir</v>
      </c>
      <c r="M41" s="28">
        <f>Existants!M42</f>
        <v>47.418131</v>
      </c>
      <c r="N41" s="28">
        <f>Existants!N42</f>
        <v>-1.846606</v>
      </c>
      <c r="O41" s="28" t="str">
        <f>Existants!O42</f>
        <v>Rue Louis Guihot 44130 Bouvron</v>
      </c>
      <c r="P41" s="28">
        <f>Existants!P42</f>
        <v>0.77</v>
      </c>
      <c r="Q41" s="28" t="str">
        <f>Existants!Q42</f>
        <v>street</v>
      </c>
      <c r="R41" s="28" t="str">
        <f>Existants!R42</f>
        <v>44023_0054</v>
      </c>
      <c r="S41" s="28" t="str">
        <f>Existants!S42</f>
        <v/>
      </c>
      <c r="T41" s="28" t="str">
        <f>Existants!T42</f>
        <v>Rue Louis Guihot</v>
      </c>
      <c r="U41" s="28" t="str">
        <f>Existants!U42</f>
        <v/>
      </c>
      <c r="V41" s="28">
        <f>Existants!V42</f>
        <v>44130</v>
      </c>
      <c r="W41" s="28" t="str">
        <f>Existants!W42</f>
        <v>Bouvron</v>
      </c>
      <c r="X41" s="28" t="str">
        <f>Existants!X42</f>
        <v>44, Loire-Atlantique, Pays de la Loire</v>
      </c>
      <c r="Y41" s="28">
        <f>Existants!Y42</f>
        <v>44023</v>
      </c>
      <c r="Z41" s="28" t="str">
        <f>Existants!Z42</f>
        <v/>
      </c>
      <c r="AA41" s="28" t="str">
        <f>Existants!AA42</f>
        <v/>
      </c>
      <c r="AB41" s="28" t="str">
        <f>Existants!AB42</f>
        <v/>
      </c>
    </row>
    <row r="42">
      <c r="A42" s="28">
        <f>Existants!A43</f>
        <v>41</v>
      </c>
      <c r="B42" s="28" t="str">
        <f>Existants!B43</f>
        <v>CRESS</v>
      </c>
      <c r="C42" s="28" t="str">
        <f>Existants!C43</f>
        <v>Le Transistore</v>
      </c>
      <c r="D42" s="28" t="str">
        <f>Existants!D43</f>
        <v>La Chapelle sur Erdre</v>
      </c>
      <c r="E42" s="28" t="str">
        <f>Existants!E43</f>
        <v>06 07 36 71 66</v>
      </c>
      <c r="F42" s="29" t="str">
        <f>Existants!F43</f>
        <v>https://www.letransistore.org/</v>
      </c>
      <c r="G42" s="28" t="str">
        <f>Existants!G43</f>
        <v>Professionnels – Citoyens</v>
      </c>
      <c r="H42" s="28" t="str">
        <f>Existants!H43</f>
        <v>T-D</v>
      </c>
      <c r="I42" s="28" t="str">
        <f>Existants!I43</f>
        <v>Tiers-lieu constitué aututour d'une recyclerie, un lieu de convivialité, d'échange, de ressources sur le réemploi, la transistion écologique et sociétale (café associatif, ateliers ...), en expérimentation dans les locaux mis à disposition par une ferme.</v>
      </c>
      <c r="J42" s="29" t="str">
        <f>Existants!J43</f>
        <v>https://www.letransistore.org/wp-content/uploads/2018/03/cropped-logoTransiStoreBleuContour-192x192.png</v>
      </c>
      <c r="K42" s="29" t="str">
        <f>Existants!K43</f>
        <v>https://www.letransistore.org/wp-content/uploads/IMG_20190630_103315.jpg</v>
      </c>
      <c r="L42" s="28" t="str">
        <f>Existants!L43</f>
        <v>Association</v>
      </c>
      <c r="M42" s="28">
        <f>Existants!M43</f>
        <v>47.302321</v>
      </c>
      <c r="N42" s="28">
        <f>Existants!N43</f>
        <v>-1.561918</v>
      </c>
      <c r="O42" s="28" t="str">
        <f>Existants!O43</f>
        <v>La Chapelle-sur-Erdre</v>
      </c>
      <c r="P42" s="28">
        <f>Existants!P43</f>
        <v>0.95</v>
      </c>
      <c r="Q42" s="28" t="str">
        <f>Existants!Q43</f>
        <v>municipality</v>
      </c>
      <c r="R42" s="28">
        <f>Existants!R43</f>
        <v>44035</v>
      </c>
      <c r="S42" s="28" t="str">
        <f>Existants!S43</f>
        <v/>
      </c>
      <c r="T42" s="28" t="str">
        <f>Existants!T43</f>
        <v>La Chapelle-sur-Erdre</v>
      </c>
      <c r="U42" s="28" t="str">
        <f>Existants!U43</f>
        <v/>
      </c>
      <c r="V42" s="28">
        <f>Existants!V43</f>
        <v>44240</v>
      </c>
      <c r="W42" s="28" t="str">
        <f>Existants!W43</f>
        <v>La Chapelle-sur-Erdre</v>
      </c>
      <c r="X42" s="28" t="str">
        <f>Existants!X43</f>
        <v>44, Loire-Atlantique, Pays de la Loire</v>
      </c>
      <c r="Y42" s="28">
        <f>Existants!Y43</f>
        <v>44035</v>
      </c>
      <c r="Z42" s="28" t="str">
        <f>Existants!Z43</f>
        <v/>
      </c>
      <c r="AA42" s="28" t="str">
        <f>Existants!AA43</f>
        <v/>
      </c>
      <c r="AB42" s="28" t="str">
        <f>Existants!AB43</f>
        <v/>
      </c>
    </row>
    <row r="43">
      <c r="A43" s="28">
        <f>Existants!A44</f>
        <v>42</v>
      </c>
      <c r="B43" s="28" t="str">
        <f>Existants!B44</f>
        <v>CRESS</v>
      </c>
      <c r="C43" s="28" t="str">
        <f>Existants!C44</f>
        <v>Le Millelieu</v>
      </c>
      <c r="D43" s="28" t="str">
        <f>Existants!D44</f>
        <v>1 rue Félix Platel 44310 Saint Philbert de Grand Lieu</v>
      </c>
      <c r="E43" s="28" t="str">
        <f>Existants!E44</f>
        <v>06 50 32 20 90</v>
      </c>
      <c r="F43" s="29" t="str">
        <f>Existants!F44</f>
        <v>https://www.lemillelieu.fr/</v>
      </c>
      <c r="G43" s="28" t="str">
        <f>Existants!G44</f>
        <v>Professionnels – Citoyens</v>
      </c>
      <c r="H43" s="28" t="str">
        <f>Existants!H44</f>
        <v>T-D</v>
      </c>
      <c r="I43" s="28" t="str">
        <f>Existants!I44</f>
        <v>Le Millelieu est créateur d’évènements et d'aventures partagées pour la promotion localeNotre volonté est de fédérer, promouvoir le patrimoine local et ses acteurs, sensibiliser à l’environnement, créer des synergie et des souvenirs inoubliables tout en portant des valeurs telles que la durabilité, la solidarité et l’écologie.</v>
      </c>
      <c r="J43" s="29" t="str">
        <f>Existants!J44</f>
        <v>https://www.lemillelieu.fr/wp-content/uploads/2019/09/logo-le-millelieu.png</v>
      </c>
      <c r="K43" s="29" t="str">
        <f>Existants!K44</f>
        <v>https://www.lemillelieu.fr/wp-content/uploads/2019/10/anniversaire.jpg</v>
      </c>
      <c r="L43" s="28" t="str">
        <f>Existants!L44</f>
        <v>Association</v>
      </c>
      <c r="M43" s="28">
        <f>Existants!M44</f>
        <v>47.03702</v>
      </c>
      <c r="N43" s="28">
        <f>Existants!N44</f>
        <v>-1.643094</v>
      </c>
      <c r="O43" s="28" t="str">
        <f>Existants!O44</f>
        <v>1 Rue Félix Platel 44310 Saint-Philbert-de-Grand-Lieu</v>
      </c>
      <c r="P43" s="28">
        <f>Existants!P44</f>
        <v>0.95</v>
      </c>
      <c r="Q43" s="28" t="str">
        <f>Existants!Q44</f>
        <v>housenumber</v>
      </c>
      <c r="R43" s="28" t="str">
        <f>Existants!R44</f>
        <v>44188_0150_00001</v>
      </c>
      <c r="S43" s="28">
        <f>Existants!S44</f>
        <v>1</v>
      </c>
      <c r="T43" s="28" t="str">
        <f>Existants!T44</f>
        <v>Rue Félix Platel</v>
      </c>
      <c r="U43" s="28" t="str">
        <f>Existants!U44</f>
        <v/>
      </c>
      <c r="V43" s="28">
        <f>Existants!V44</f>
        <v>44310</v>
      </c>
      <c r="W43" s="28" t="str">
        <f>Existants!W44</f>
        <v>Saint-Philbert-de-Grand-Lieu</v>
      </c>
      <c r="X43" s="28" t="str">
        <f>Existants!X44</f>
        <v>44, Loire-Atlantique, Pays de la Loire</v>
      </c>
      <c r="Y43" s="28">
        <f>Existants!Y44</f>
        <v>44188</v>
      </c>
      <c r="Z43" s="28" t="str">
        <f>Existants!Z44</f>
        <v/>
      </c>
      <c r="AA43" s="28" t="str">
        <f>Existants!AA44</f>
        <v/>
      </c>
      <c r="AB43" s="28" t="str">
        <f>Existants!AB44</f>
        <v/>
      </c>
    </row>
    <row r="44">
      <c r="A44" s="28">
        <f>Existants!A45</f>
        <v>43</v>
      </c>
      <c r="B44" s="28" t="str">
        <f>Existants!B45</f>
        <v>CGET</v>
      </c>
      <c r="C44" s="28" t="str">
        <f>Existants!C45</f>
        <v>Hackerspace LaFaCh (Amicale Laïque Castelbriantaise)</v>
      </c>
      <c r="D44" s="28" t="str">
        <f>Existants!D45</f>
        <v>13 Place Ernest Breant 44110 Châteaubriant</v>
      </c>
      <c r="E44" s="28" t="str">
        <f>Existants!E45</f>
        <v>09 77 81 55 98</v>
      </c>
      <c r="F44" s="29" t="str">
        <f>Existants!F45</f>
        <v>http://alis44110.solidarite-locale.fr/</v>
      </c>
      <c r="G44" s="28" t="str">
        <f>Existants!G45</f>
        <v>Citoyens</v>
      </c>
      <c r="H44" s="28" t="str">
        <f>Existants!H45</f>
        <v>O-D</v>
      </c>
      <c r="I44" s="28" t="str">
        <f>Existants!I45</f>
        <v>ALIS (Association Libre Informatique Solidaire) est une association d’éducation populaire à l’informatique libre.</v>
      </c>
      <c r="J44" s="29" t="str">
        <f>Existants!J45</f>
        <v>http://alis44110.solidarite-locale.fr/bandeau-alis.jpg</v>
      </c>
      <c r="K44" s="28" t="str">
        <f>Existants!K45</f>
        <v/>
      </c>
      <c r="L44" s="28" t="str">
        <f>Existants!L45</f>
        <v>Association</v>
      </c>
      <c r="M44" s="28">
        <f>Existants!M45</f>
        <v>47.721596</v>
      </c>
      <c r="N44" s="28">
        <f>Existants!N45</f>
        <v>-1.376319</v>
      </c>
      <c r="O44" s="28" t="str">
        <f>Existants!O45</f>
        <v>13 Place Ernest Bréant 44110 Châteaubriant</v>
      </c>
      <c r="P44" s="28">
        <f>Existants!P45</f>
        <v>0.95</v>
      </c>
      <c r="Q44" s="28" t="str">
        <f>Existants!Q45</f>
        <v>housenumber</v>
      </c>
      <c r="R44" s="28" t="str">
        <f>Existants!R45</f>
        <v>44036_0560_00013</v>
      </c>
      <c r="S44" s="28">
        <f>Existants!S45</f>
        <v>13</v>
      </c>
      <c r="T44" s="28" t="str">
        <f>Existants!T45</f>
        <v>Place Ernest Bréant</v>
      </c>
      <c r="U44" s="28" t="str">
        <f>Existants!U45</f>
        <v/>
      </c>
      <c r="V44" s="28">
        <f>Existants!V45</f>
        <v>44110</v>
      </c>
      <c r="W44" s="28" t="str">
        <f>Existants!W45</f>
        <v>Châteaubriant</v>
      </c>
      <c r="X44" s="28" t="str">
        <f>Existants!X45</f>
        <v>44, Loire-Atlantique, Pays de la Loire</v>
      </c>
      <c r="Y44" s="28">
        <f>Existants!Y45</f>
        <v>44036</v>
      </c>
      <c r="Z44" s="28" t="str">
        <f>Existants!Z45</f>
        <v/>
      </c>
      <c r="AA44" s="28" t="str">
        <f>Existants!AA45</f>
        <v/>
      </c>
      <c r="AB44" s="28" t="str">
        <f>Existants!AB45</f>
        <v/>
      </c>
    </row>
    <row r="45">
      <c r="A45" s="28">
        <f>Existants!A46</f>
        <v>44</v>
      </c>
      <c r="B45" s="28" t="str">
        <f>Existants!B46</f>
        <v>CGET</v>
      </c>
      <c r="C45" s="28" t="str">
        <f>Existants!C46</f>
        <v>Cow-B</v>
      </c>
      <c r="D45" s="28" t="str">
        <f>Existants!D46</f>
        <v>7 Rue Jean-Baptiste Olivier, 44130 Bouvron</v>
      </c>
      <c r="E45" s="28" t="str">
        <f>Existants!E46</f>
        <v>09 61 64 16 84</v>
      </c>
      <c r="F45" s="29" t="str">
        <f>Existants!F46</f>
        <v>https://www.cow-b.fr/</v>
      </c>
      <c r="G45" s="28" t="str">
        <f>Existants!G46</f>
        <v>Professionnels</v>
      </c>
      <c r="H45" s="28" t="str">
        <f>Existants!H46</f>
        <v>T</v>
      </c>
      <c r="I45" s="28" t="str">
        <f>Existants!I46</f>
        <v>Dédié aux indépendant·e·s, télétravailleur·euse·s, free-lances, ou aux gens de passage, le coworking de Bouvron offre un cadre au calme et convivial pour travailler dans de bonnes conditions. C’est également un point de chute idéal pour retrouver une vie sociale, ou encore le moyen d’avoir un bureau pas cher.</v>
      </c>
      <c r="J45" s="29" t="str">
        <f>Existants!J46</f>
        <v>https://www.cow-b.fr/wp-content/uploads/2018/07/logo-coworking-bouvron-2.png</v>
      </c>
      <c r="K45" s="29" t="str">
        <f>Existants!K46</f>
        <v>https://www.cow-b.fr/wp-content/uploads/2019/09/Open-space-coworking-bouvron-4-1920x1440.jpg</v>
      </c>
      <c r="L45" s="28" t="str">
        <f>Existants!L46</f>
        <v>Association</v>
      </c>
      <c r="M45" s="28">
        <f>Existants!M46</f>
        <v>47.417185</v>
      </c>
      <c r="N45" s="28">
        <f>Existants!N46</f>
        <v>-1.844182</v>
      </c>
      <c r="O45" s="28" t="str">
        <f>Existants!O46</f>
        <v>7 Rue Jean-baptiste Olivier 44130 Bouvron</v>
      </c>
      <c r="P45" s="28">
        <f>Existants!P46</f>
        <v>0.94</v>
      </c>
      <c r="Q45" s="28" t="str">
        <f>Existants!Q46</f>
        <v>housenumber</v>
      </c>
      <c r="R45" s="28" t="str">
        <f>Existants!R46</f>
        <v>44023_0047_00007</v>
      </c>
      <c r="S45" s="28">
        <f>Existants!S46</f>
        <v>7</v>
      </c>
      <c r="T45" s="28" t="str">
        <f>Existants!T46</f>
        <v>Rue Jean-baptiste Olivier</v>
      </c>
      <c r="U45" s="28" t="str">
        <f>Existants!U46</f>
        <v/>
      </c>
      <c r="V45" s="28">
        <f>Existants!V46</f>
        <v>44130</v>
      </c>
      <c r="W45" s="28" t="str">
        <f>Existants!W46</f>
        <v>Bouvron</v>
      </c>
      <c r="X45" s="28" t="str">
        <f>Existants!X46</f>
        <v>44, Loire-Atlantique, Pays de la Loire</v>
      </c>
      <c r="Y45" s="28">
        <f>Existants!Y46</f>
        <v>44023</v>
      </c>
      <c r="Z45" s="28" t="str">
        <f>Existants!Z46</f>
        <v/>
      </c>
      <c r="AA45" s="28" t="str">
        <f>Existants!AA46</f>
        <v/>
      </c>
      <c r="AB45" s="28" t="str">
        <f>Existants!AB46</f>
        <v/>
      </c>
    </row>
    <row r="46">
      <c r="A46" s="28">
        <f>Existants!A47</f>
        <v>45</v>
      </c>
      <c r="B46" s="28" t="str">
        <f>Existants!B47</f>
        <v>CGET</v>
      </c>
      <c r="C46" s="28" t="str">
        <f>Existants!C47</f>
        <v>Le 3ème Lieu</v>
      </c>
      <c r="D46" s="28" t="str">
        <f>Existants!D47</f>
        <v>8 place de l’Église 44170 Abbaretz</v>
      </c>
      <c r="E46" s="28" t="str">
        <f>Existants!E47</f>
        <v>02 28 05 01 95</v>
      </c>
      <c r="F46" s="29" t="str">
        <f>Existants!F47</f>
        <v>http://www.3emelieu.fr/</v>
      </c>
      <c r="G46" s="28" t="str">
        <f>Existants!G47</f>
        <v>Professionnels</v>
      </c>
      <c r="H46" s="28" t="str">
        <f>Existants!H47</f>
        <v>T</v>
      </c>
      <c r="I46" s="28" t="str">
        <f>Existants!I47</f>
        <v>Un tiers lieux où cohabitent bureaux, open-space &amp; commerces, avec une mixité de profils et d’activités et de la mutualisation de moyens.</v>
      </c>
      <c r="J46" s="29" t="str">
        <f>Existants!J47</f>
        <v>http://www.3emelieu.fr/wp-content/uploads/2018/05/gen_logo-1024x289.png</v>
      </c>
      <c r="K46" s="29" t="str">
        <f>Existants!K47</f>
        <v>http://www.3emelieu.fr/wp-content/uploads/2017/11/021017-003-1.jpg</v>
      </c>
      <c r="L46" s="28" t="str">
        <f>Existants!L47</f>
        <v>Entreprise</v>
      </c>
      <c r="M46" s="28">
        <f>Existants!M47</f>
        <v>47.552638</v>
      </c>
      <c r="N46" s="28">
        <f>Existants!N47</f>
        <v>-1.533689</v>
      </c>
      <c r="O46" s="28" t="str">
        <f>Existants!O47</f>
        <v>8 Place de l'Eglise 44170 Abbaretz</v>
      </c>
      <c r="P46" s="28">
        <f>Existants!P47</f>
        <v>0.94</v>
      </c>
      <c r="Q46" s="28" t="str">
        <f>Existants!Q47</f>
        <v>housenumber</v>
      </c>
      <c r="R46" s="28" t="str">
        <f>Existants!R47</f>
        <v>44001_0295_00008</v>
      </c>
      <c r="S46" s="28">
        <f>Existants!S47</f>
        <v>8</v>
      </c>
      <c r="T46" s="28" t="str">
        <f>Existants!T47</f>
        <v>Place de l'Eglise</v>
      </c>
      <c r="U46" s="28" t="str">
        <f>Existants!U47</f>
        <v/>
      </c>
      <c r="V46" s="28">
        <f>Existants!V47</f>
        <v>44170</v>
      </c>
      <c r="W46" s="28" t="str">
        <f>Existants!W47</f>
        <v>Abbaretz</v>
      </c>
      <c r="X46" s="28" t="str">
        <f>Existants!X47</f>
        <v>44, Loire-Atlantique, Pays de la Loire</v>
      </c>
      <c r="Y46" s="28">
        <f>Existants!Y47</f>
        <v>44001</v>
      </c>
      <c r="Z46" s="28" t="str">
        <f>Existants!Z47</f>
        <v/>
      </c>
      <c r="AA46" s="28" t="str">
        <f>Existants!AA47</f>
        <v/>
      </c>
      <c r="AB46" s="28" t="str">
        <f>Existants!AB47</f>
        <v/>
      </c>
    </row>
    <row r="47">
      <c r="A47" s="28">
        <f>Existants!A48</f>
        <v>46</v>
      </c>
      <c r="B47" s="28" t="str">
        <f>Existants!B48</f>
        <v>CGET</v>
      </c>
      <c r="C47" s="28" t="str">
        <f>Existants!C48</f>
        <v>L’Incubacteur Estuaire et Sillon</v>
      </c>
      <c r="D47" s="28" t="str">
        <f>Existants!D48</f>
        <v>La Croix Gaudin 44360 Saint-Etienne de Montluc</v>
      </c>
      <c r="E47" s="28" t="str">
        <f>Existants!E48</f>
        <v>02 40 85 55 75</v>
      </c>
      <c r="F47" s="29" t="str">
        <f>Existants!F48</f>
        <v>https://www.lincubacteur.fr/</v>
      </c>
      <c r="G47" s="28" t="str">
        <f>Existants!G48</f>
        <v>Professionnels</v>
      </c>
      <c r="H47" s="28" t="str">
        <f>Existants!H48</f>
        <v>T</v>
      </c>
      <c r="I47" s="28" t="str">
        <f>Existants!I48</f>
        <v>Lincubacteur a pour vocation de booster la création et le développement des entreprises, en proposant notamment la location d’espaces évolutifs pour mettre fin à l’isolement des porteurs de projets et jeunes entreprises.</v>
      </c>
      <c r="J47" s="29" t="str">
        <f>Existants!J48</f>
        <v>https://www.lincubacteur.fr/wp-content/uploads/2017/11/logo.jpg</v>
      </c>
      <c r="K47" s="29" t="str">
        <f>Existants!K48</f>
        <v>https://www.lincubacteur.fr/wp-content/uploads/2018/04/lincubacteur-coworking-2.jpg</v>
      </c>
      <c r="L47" s="28" t="str">
        <f>Existants!L48</f>
        <v>Entreprise</v>
      </c>
      <c r="M47" s="28">
        <f>Existants!M48</f>
        <v>47.281019</v>
      </c>
      <c r="N47" s="28">
        <f>Existants!N48</f>
        <v>-1.733729</v>
      </c>
      <c r="O47" s="28" t="str">
        <f>Existants!O48</f>
        <v>La Croix Gaudin 44360 Saint-Étienne-de-Montluc</v>
      </c>
      <c r="P47" s="28">
        <f>Existants!P48</f>
        <v>0.95</v>
      </c>
      <c r="Q47" s="28" t="str">
        <f>Existants!Q48</f>
        <v>street</v>
      </c>
      <c r="R47" s="28" t="str">
        <f>Existants!R48</f>
        <v>44158_b386</v>
      </c>
      <c r="S47" s="28" t="str">
        <f>Existants!S48</f>
        <v/>
      </c>
      <c r="T47" s="28" t="str">
        <f>Existants!T48</f>
        <v>La Croix Gaudin</v>
      </c>
      <c r="U47" s="28" t="str">
        <f>Existants!U48</f>
        <v/>
      </c>
      <c r="V47" s="28">
        <f>Existants!V48</f>
        <v>44360</v>
      </c>
      <c r="W47" s="28" t="str">
        <f>Existants!W48</f>
        <v>Saint-Étienne-de-Montluc</v>
      </c>
      <c r="X47" s="28" t="str">
        <f>Existants!X48</f>
        <v>44, Loire-Atlantique, Pays de la Loire</v>
      </c>
      <c r="Y47" s="28">
        <f>Existants!Y48</f>
        <v>44158</v>
      </c>
      <c r="Z47" s="28" t="str">
        <f>Existants!Z48</f>
        <v/>
      </c>
      <c r="AA47" s="28" t="str">
        <f>Existants!AA48</f>
        <v/>
      </c>
      <c r="AB47" s="28" t="str">
        <f>Existants!AB48</f>
        <v/>
      </c>
    </row>
    <row r="48">
      <c r="A48" s="28">
        <f>Existants!A49</f>
        <v>47</v>
      </c>
      <c r="B48" s="28" t="str">
        <f>Existants!B49</f>
        <v>CGET – CRESS</v>
      </c>
      <c r="C48" s="28" t="str">
        <f>Existants!C49</f>
        <v>Coworkstation</v>
      </c>
      <c r="D48" s="28" t="str">
        <f>Existants!D49</f>
        <v>1 route de Saint Fiacre 44190 Gorges</v>
      </c>
      <c r="E48" s="28" t="str">
        <f>Existants!E49</f>
        <v>02 28 02 07 40</v>
      </c>
      <c r="F48" s="29" t="str">
        <f>Existants!F49</f>
        <v>https://coworklisson.fr/</v>
      </c>
      <c r="G48" s="28" t="str">
        <f>Existants!G49</f>
        <v>Professionnels</v>
      </c>
      <c r="H48" s="28" t="str">
        <f>Existants!H49</f>
        <v>T-D</v>
      </c>
      <c r="I48" s="28" t="str">
        <f>Existants!I49</f>
        <v>La convergence entre un collectif d'acteurs économiques locaux et l'intercommunalité s'est effectuée progressivement de 2011 à la signature du partenariat en 2018. L'initiative du collectif autour de besoins communs en termes d'un espace de travail partage, d'un cadre de travail adapté et convivial, de mettre en évidence les compétences de chacun... a abouti en 2017 à la création de l'association CoworKlisson et l'ouverture du 1er espace partagé Cowork Station à côté de la gare tram-train de Gorges. La CC Vallée de Clisson, devenue Clisson Sèvre Maine Agglo, a souhaité accompagner cette expérience pour mieux cerner les besoins locaux des entrepreneurs et actifs en télétravail en vue du développement d'une offre immobilière tertiaire (projet de la maison de l'économie).</v>
      </c>
      <c r="J48" s="29" t="str">
        <f>Existants!J49</f>
        <v>https://coworklisson.fr/wp-content/uploads/coworklisson-coworking-logo.png</v>
      </c>
      <c r="K48" s="29" t="str">
        <f>Existants!K49</f>
        <v>https://coworklisson.fr/wp-content/uploads/coworkstation-coworking-gorges-44.jpg</v>
      </c>
      <c r="L48" s="28" t="str">
        <f>Existants!L49</f>
        <v>Association</v>
      </c>
      <c r="M48" s="28">
        <f>Existants!M49</f>
        <v>47.100089</v>
      </c>
      <c r="N48" s="28">
        <f>Existants!N49</f>
        <v>-1.306367</v>
      </c>
      <c r="O48" s="28" t="str">
        <f>Existants!O49</f>
        <v>1 Route de Saint-fiacre 44190 Gorges</v>
      </c>
      <c r="P48" s="28">
        <f>Existants!P49</f>
        <v>0.95</v>
      </c>
      <c r="Q48" s="28" t="str">
        <f>Existants!Q49</f>
        <v>housenumber</v>
      </c>
      <c r="R48" s="28" t="str">
        <f>Existants!R49</f>
        <v>44064_0140_00001</v>
      </c>
      <c r="S48" s="28">
        <f>Existants!S49</f>
        <v>1</v>
      </c>
      <c r="T48" s="28" t="str">
        <f>Existants!T49</f>
        <v>Route de Saint-fiacre</v>
      </c>
      <c r="U48" s="28" t="str">
        <f>Existants!U49</f>
        <v/>
      </c>
      <c r="V48" s="28">
        <f>Existants!V49</f>
        <v>44190</v>
      </c>
      <c r="W48" s="28" t="str">
        <f>Existants!W49</f>
        <v>Gorges</v>
      </c>
      <c r="X48" s="28" t="str">
        <f>Existants!X49</f>
        <v>44, Loire-Atlantique, Pays de la Loire</v>
      </c>
      <c r="Y48" s="28">
        <f>Existants!Y49</f>
        <v>44064</v>
      </c>
      <c r="Z48" s="28" t="str">
        <f>Existants!Z49</f>
        <v/>
      </c>
      <c r="AA48" s="28" t="str">
        <f>Existants!AA49</f>
        <v/>
      </c>
      <c r="AB48" s="28" t="str">
        <f>Existants!AB49</f>
        <v/>
      </c>
    </row>
    <row r="49">
      <c r="A49" s="28">
        <f>Existants!A50</f>
        <v>48</v>
      </c>
      <c r="B49" s="28" t="str">
        <f>Existants!B50</f>
        <v>PiNG – CGET</v>
      </c>
      <c r="C49" s="28" t="str">
        <f>Existants!C50</f>
        <v>Gullivigne</v>
      </c>
      <c r="D49" s="28" t="str">
        <f>Existants!D50</f>
        <v>Esplanade de Klettgau 44190 Clisson</v>
      </c>
      <c r="E49" s="28" t="str">
        <f>Existants!E50</f>
        <v>Non renseigné</v>
      </c>
      <c r="F49" s="29" t="str">
        <f>Existants!F50</f>
        <v>https://gullivigne.org/</v>
      </c>
      <c r="G49" s="28" t="str">
        <f>Existants!G50</f>
        <v>Professionnels – Citoyens</v>
      </c>
      <c r="H49" s="28" t="str">
        <f>Existants!H50</f>
        <v>T-O-D</v>
      </c>
      <c r="I49" s="28" t="str">
        <f>Existants!I50</f>
        <v> Un Fab-Lab dynamique en Clisson Sèvre et Maine, pour promouvoir l'auto-apprentissage et l'autonomie par l'utilisation de logiciels et de matériel libres et ouverts.</v>
      </c>
      <c r="J49" s="28" t="str">
        <f>Existants!J50</f>
        <v/>
      </c>
      <c r="K49" s="29" t="str">
        <f>Existants!K50</f>
        <v>https://gullivigne.org/wp-content/uploads/2019/08/DSC01419.jpg</v>
      </c>
      <c r="L49" s="28" t="str">
        <f>Existants!L50</f>
        <v>Association</v>
      </c>
      <c r="M49" s="28">
        <f>Existants!M50</f>
        <v>47.094181</v>
      </c>
      <c r="N49" s="28">
        <f>Existants!N50</f>
        <v>-1.290447</v>
      </c>
      <c r="O49" s="28" t="str">
        <f>Existants!O50</f>
        <v>Esplanade de Klettgau 44190 Clisson</v>
      </c>
      <c r="P49" s="28">
        <f>Existants!P50</f>
        <v>0.95</v>
      </c>
      <c r="Q49" s="28" t="str">
        <f>Existants!Q50</f>
        <v>street</v>
      </c>
      <c r="R49" s="28" t="str">
        <f>Existants!R50</f>
        <v>44043_1035</v>
      </c>
      <c r="S49" s="28" t="str">
        <f>Existants!S50</f>
        <v/>
      </c>
      <c r="T49" s="28" t="str">
        <f>Existants!T50</f>
        <v>Esplanade de Klettgau</v>
      </c>
      <c r="U49" s="28" t="str">
        <f>Existants!U50</f>
        <v/>
      </c>
      <c r="V49" s="28">
        <f>Existants!V50</f>
        <v>44190</v>
      </c>
      <c r="W49" s="28" t="str">
        <f>Existants!W50</f>
        <v>Clisson</v>
      </c>
      <c r="X49" s="28" t="str">
        <f>Existants!X50</f>
        <v>44, Loire-Atlantique, Pays de la Loire</v>
      </c>
      <c r="Y49" s="28">
        <f>Existants!Y50</f>
        <v>44043</v>
      </c>
      <c r="Z49" s="28" t="str">
        <f>Existants!Z50</f>
        <v/>
      </c>
      <c r="AA49" s="28" t="str">
        <f>Existants!AA50</f>
        <v/>
      </c>
      <c r="AB49" s="28" t="str">
        <f>Existants!AB50</f>
        <v/>
      </c>
    </row>
    <row r="50">
      <c r="A50" s="28">
        <f>Existants!A51</f>
        <v>49</v>
      </c>
      <c r="B50" s="28" t="str">
        <f>Existants!B51</f>
        <v>CRESS</v>
      </c>
      <c r="C50" s="28" t="str">
        <f>Existants!C51</f>
        <v>Cosy Parenthèse</v>
      </c>
      <c r="D50" s="28" t="str">
        <f>Existants!D51</f>
        <v>3 Venelle de l’Escarpe 44190 Clisson</v>
      </c>
      <c r="E50" s="28" t="str">
        <f>Existants!E51</f>
        <v>06 77 12 71 74</v>
      </c>
      <c r="F50" s="29" t="str">
        <f>Existants!F51</f>
        <v>http://www.cosyparenthese.fr/</v>
      </c>
      <c r="G50" s="28" t="str">
        <f>Existants!G51</f>
        <v>Professionnels</v>
      </c>
      <c r="H50" s="28" t="str">
        <f>Existants!H51</f>
        <v>T-D</v>
      </c>
      <c r="I50" s="28" t="str">
        <f>Existants!I51</f>
        <v>Cosy Parenthèse est un tiers-lieu pour les professionnels, parents et enfants. Le coworking permet de sortir de l'isolement autant pour les pros que les parents, une professionnelle petite enfance de trouver un lieu adapté aux touts-petits et aux plus grands, du bon café, une pause goûter avec des produits bios et locaux, un cadre chaleureux, et des ateliers adaptés aux 2 publics.</v>
      </c>
      <c r="J50" s="29" t="str">
        <f>Existants!J51</f>
        <v>https://scontent-cdt1-1.xx.fbcdn.net/v/t1.0-9/72127552_406744140224719_1234290806785835008_n.png?_nc_cat=110&amp;_nc_ohc=HpiGzGwFTNgAQkyLtXVbtmJOe7eHSD2k_bM_2xPEocEoBt_dR1PpqA77Q&amp;_nc_ht=scontent-cdt1-1.xx&amp;oh=27c8cfdd6bb05fd3d8073446ecfd8b3f&amp;oe=5E85BAEA</v>
      </c>
      <c r="K50" s="29" t="str">
        <f>Existants!K51</f>
        <v>http://www.cosyparenthese.fr/wp-content/uploads/2019/10/IMG_0470-47.jpg</v>
      </c>
      <c r="L50" s="28" t="str">
        <f>Existants!L51</f>
        <v>Société commerciale de l'ESS</v>
      </c>
      <c r="M50" s="28">
        <f>Existants!M51</f>
        <v>47.087077</v>
      </c>
      <c r="N50" s="28">
        <f>Existants!N51</f>
        <v>-1.282387</v>
      </c>
      <c r="O50" s="28" t="str">
        <f>Existants!O51</f>
        <v>3 Venelle de l'Escarpe 44190 Clisson</v>
      </c>
      <c r="P50" s="28">
        <f>Existants!P51</f>
        <v>0.95</v>
      </c>
      <c r="Q50" s="28" t="str">
        <f>Existants!Q51</f>
        <v>housenumber</v>
      </c>
      <c r="R50" s="28" t="str">
        <f>Existants!R51</f>
        <v>44043_0785_00003</v>
      </c>
      <c r="S50" s="28">
        <f>Existants!S51</f>
        <v>3</v>
      </c>
      <c r="T50" s="28" t="str">
        <f>Existants!T51</f>
        <v>Venelle de l'Escarpe</v>
      </c>
      <c r="U50" s="28" t="str">
        <f>Existants!U51</f>
        <v/>
      </c>
      <c r="V50" s="28">
        <f>Existants!V51</f>
        <v>44190</v>
      </c>
      <c r="W50" s="28" t="str">
        <f>Existants!W51</f>
        <v>Clisson</v>
      </c>
      <c r="X50" s="28" t="str">
        <f>Existants!X51</f>
        <v>44, Loire-Atlantique, Pays de la Loire</v>
      </c>
      <c r="Y50" s="28">
        <f>Existants!Y51</f>
        <v>44043</v>
      </c>
      <c r="Z50" s="28" t="str">
        <f>Existants!Z51</f>
        <v/>
      </c>
      <c r="AA50" s="28" t="str">
        <f>Existants!AA51</f>
        <v/>
      </c>
      <c r="AB50" s="28" t="str">
        <f>Existants!AB51</f>
        <v/>
      </c>
    </row>
    <row r="51">
      <c r="A51" s="28">
        <f>Existants!A52</f>
        <v>50</v>
      </c>
      <c r="B51" s="28" t="str">
        <f>Existants!B52</f>
        <v>PiNG – CRESS</v>
      </c>
      <c r="C51" s="28" t="str">
        <f>Existants!C52</f>
        <v>Le Fablab Pays d’Ancenis</v>
      </c>
      <c r="D51" s="28" t="str">
        <f>Existants!D52</f>
        <v>5 Place Armand de Béthune 44150 Ancenis</v>
      </c>
      <c r="E51" s="28" t="str">
        <f>Existants!E52</f>
        <v>Non renseigné</v>
      </c>
      <c r="F51" s="29" t="str">
        <f>Existants!F52</f>
        <v>https://fablabancenis.wordpress.com</v>
      </c>
      <c r="G51" s="28" t="str">
        <f>Existants!G52</f>
        <v>Professionnels – Citoyens</v>
      </c>
      <c r="H51" s="28" t="str">
        <f>Existants!H52</f>
        <v>T-O-D</v>
      </c>
      <c r="I51" s="28" t="str">
        <f>Existants!I52</f>
        <v>Le Fablab Pays d'Ancenis est un fablab ouvert à tout public désireux de concrétiser un projet en utilisant des outils numériques</v>
      </c>
      <c r="J51" s="29" t="str">
        <f>Existants!J52</f>
        <v>https://fablabancenis.wordpress.com</v>
      </c>
      <c r="K51" s="29" t="str">
        <f>Existants!K52</f>
        <v>https://fablabancenis.files.wordpress.com/2020/02/20200201_122444.jpg</v>
      </c>
      <c r="L51" s="28" t="str">
        <f>Existants!L52</f>
        <v>Association</v>
      </c>
      <c r="M51" s="28">
        <f>Existants!M52</f>
        <v>47.364199</v>
      </c>
      <c r="N51" s="28">
        <f>Existants!N52</f>
        <v>-1.19173</v>
      </c>
      <c r="O51" s="28" t="str">
        <f>Existants!O52</f>
        <v>5 Place Armand de Bethune 44150 Ancenis-Saint-Géréon</v>
      </c>
      <c r="P51" s="28">
        <f>Existants!P52</f>
        <v>0.76</v>
      </c>
      <c r="Q51" s="28" t="str">
        <f>Existants!Q52</f>
        <v>housenumber</v>
      </c>
      <c r="R51" s="28" t="str">
        <f>Existants!R52</f>
        <v>44003_cisdmi_00005</v>
      </c>
      <c r="S51" s="28">
        <f>Existants!S52</f>
        <v>5</v>
      </c>
      <c r="T51" s="28" t="str">
        <f>Existants!T52</f>
        <v>Place Armand de Bethune</v>
      </c>
      <c r="U51" s="28" t="str">
        <f>Existants!U52</f>
        <v/>
      </c>
      <c r="V51" s="28">
        <f>Existants!V52</f>
        <v>44150</v>
      </c>
      <c r="W51" s="28" t="str">
        <f>Existants!W52</f>
        <v>Ancenis-Saint-Géréon</v>
      </c>
      <c r="X51" s="28" t="str">
        <f>Existants!X52</f>
        <v>44, Loire-Atlantique, Pays de la Loire</v>
      </c>
      <c r="Y51" s="28">
        <f>Existants!Y52</f>
        <v>44003</v>
      </c>
      <c r="Z51" s="28" t="str">
        <f>Existants!Z52</f>
        <v/>
      </c>
      <c r="AA51" s="28" t="str">
        <f>Existants!AA52</f>
        <v/>
      </c>
      <c r="AB51" s="28" t="str">
        <f>Existants!AB52</f>
        <v/>
      </c>
    </row>
    <row r="52">
      <c r="A52" s="28">
        <f>Existants!A53</f>
        <v>51</v>
      </c>
      <c r="B52" s="28" t="str">
        <f>Existants!B53</f>
        <v>CRESS</v>
      </c>
      <c r="C52" s="28" t="str">
        <f>Existants!C53</f>
        <v>Cultivons les Cailloux</v>
      </c>
      <c r="D52" s="28" t="str">
        <f>Existants!D53</f>
        <v>2, rue de Charost 44150 Ancenis St Géréon </v>
      </c>
      <c r="E52" s="28" t="str">
        <f>Existants!E53</f>
        <v>02 44 03 62 15 </v>
      </c>
      <c r="F52" s="29" t="str">
        <f>Existants!F53</f>
        <v>https://cultivonslescailloux.org/</v>
      </c>
      <c r="G52" s="28" t="str">
        <f>Existants!G53</f>
        <v>Professionnels – Citoyens</v>
      </c>
      <c r="H52" s="28" t="str">
        <f>Existants!H53</f>
        <v>T-O-D-C</v>
      </c>
      <c r="I52" s="28" t="str">
        <f>Existants!I53</f>
        <v>Expérimentation d'un lieu multifonctionnel orienté production et consommation responsable à Ancenis, porté par un pôle territorial de coopération économique</v>
      </c>
      <c r="J52" s="29" t="str">
        <f>Existants!J53</f>
        <v>https://cultivonslescailloux.org/wp-content/uploads/2019/08/LogoCaillouxsimple.jpg</v>
      </c>
      <c r="K52" s="29" t="str">
        <f>Existants!K53</f>
        <v>https://cultivonslescailloux.org/wp-content/uploads/2019/12/Sacs-Cadeaux.jpg</v>
      </c>
      <c r="L52" s="28" t="str">
        <f>Existants!L53</f>
        <v>Association</v>
      </c>
      <c r="M52" s="28">
        <f>Existants!M53</f>
        <v>47.365457</v>
      </c>
      <c r="N52" s="28">
        <f>Existants!N53</f>
        <v>-1.178884</v>
      </c>
      <c r="O52" s="28" t="str">
        <f>Existants!O53</f>
        <v>2 Rue de Charost 44150 Ancenis-Saint-Géréon</v>
      </c>
      <c r="P52" s="28">
        <f>Existants!P53</f>
        <v>0.84</v>
      </c>
      <c r="Q52" s="28" t="str">
        <f>Existants!Q53</f>
        <v>housenumber</v>
      </c>
      <c r="R52" s="28" t="str">
        <f>Existants!R53</f>
        <v>44003_0210_00002</v>
      </c>
      <c r="S52" s="28">
        <f>Existants!S53</f>
        <v>2</v>
      </c>
      <c r="T52" s="28" t="str">
        <f>Existants!T53</f>
        <v>Rue de Charost</v>
      </c>
      <c r="U52" s="28" t="str">
        <f>Existants!U53</f>
        <v/>
      </c>
      <c r="V52" s="28">
        <f>Existants!V53</f>
        <v>44150</v>
      </c>
      <c r="W52" s="28" t="str">
        <f>Existants!W53</f>
        <v>Ancenis-Saint-Géréon</v>
      </c>
      <c r="X52" s="28" t="str">
        <f>Existants!X53</f>
        <v>44, Loire-Atlantique, Pays de la Loire</v>
      </c>
      <c r="Y52" s="28">
        <f>Existants!Y53</f>
        <v>44003</v>
      </c>
      <c r="Z52" s="28" t="str">
        <f>Existants!Z53</f>
        <v/>
      </c>
      <c r="AA52" s="28" t="str">
        <f>Existants!AA53</f>
        <v/>
      </c>
      <c r="AB52" s="28" t="str">
        <f>Existants!AB53</f>
        <v/>
      </c>
    </row>
    <row r="53">
      <c r="A53" s="28">
        <f>Existants!A54</f>
        <v>52</v>
      </c>
      <c r="B53" s="28" t="str">
        <f>Existants!B54</f>
        <v>CRESS</v>
      </c>
      <c r="C53" s="28" t="str">
        <f>Existants!C54</f>
        <v>Cowork Notre Dame</v>
      </c>
      <c r="D53" s="28" t="str">
        <f>Existants!D54</f>
        <v>21 Route de Nantes 44430 Le Loroux-Bottereau</v>
      </c>
      <c r="E53" s="28" t="str">
        <f>Existants!E54</f>
        <v>02 40 33 81 25</v>
      </c>
      <c r="F53" s="29" t="str">
        <f>Existants!F54</f>
        <v>https://cowork-notredame.fr/</v>
      </c>
      <c r="G53" s="28" t="str">
        <f>Existants!G54</f>
        <v>Professionnels – Citoyens</v>
      </c>
      <c r="H53" s="28" t="str">
        <f>Existants!H54</f>
        <v>T-D</v>
      </c>
      <c r="I53" s="28" t="str">
        <f>Existants!I54</f>
        <v>Cowork Notre Dame est un tiers lieu adossé à un établissement scolaire; il est composé d'une micro crèche, d'un espace coworking et d'un LearningLab incluant des espaces hybrides tels qu'un Fablab, un Médialab et un LivingLab. La raison d'être de ce bâtiment est pédagogique (rapprocher le monde de l'enseignement et celui de l'entreprise) il est aussi d'inscrire  l'établissement dans son territoire en proposant des services à la population locale et en étant un outil du développement économique territorial.</v>
      </c>
      <c r="J53" s="29" t="str">
        <f>Existants!J54</f>
        <v>https://cowork-notredame.fr/wp-content/uploads/2019/05/CoWorkND200px.png</v>
      </c>
      <c r="K53" s="29" t="str">
        <f>Existants!K54</f>
        <v>https://cowork-notredame.fr/wp-content/uploads/2019/09/14-visite-inauguration_CND-CA-24-09-19-1920.jpg</v>
      </c>
      <c r="L53" s="28" t="str">
        <f>Existants!L54</f>
        <v>Association</v>
      </c>
      <c r="M53" s="28">
        <f>Existants!M54</f>
        <v>47.238253</v>
      </c>
      <c r="N53" s="28">
        <f>Existants!N54</f>
        <v>-1.35526</v>
      </c>
      <c r="O53" s="28" t="str">
        <f>Existants!O54</f>
        <v>21 Route de Nantes 44430 Le Loroux-Bottereau</v>
      </c>
      <c r="P53" s="28">
        <f>Existants!P54</f>
        <v>0.95</v>
      </c>
      <c r="Q53" s="28" t="str">
        <f>Existants!Q54</f>
        <v>housenumber</v>
      </c>
      <c r="R53" s="28" t="str">
        <f>Existants!R54</f>
        <v>44084_0520_00021</v>
      </c>
      <c r="S53" s="28">
        <f>Existants!S54</f>
        <v>21</v>
      </c>
      <c r="T53" s="28" t="str">
        <f>Existants!T54</f>
        <v>Route de Nantes</v>
      </c>
      <c r="U53" s="28" t="str">
        <f>Existants!U54</f>
        <v/>
      </c>
      <c r="V53" s="28">
        <f>Existants!V54</f>
        <v>44430</v>
      </c>
      <c r="W53" s="28" t="str">
        <f>Existants!W54</f>
        <v>Le Loroux-Bottereau</v>
      </c>
      <c r="X53" s="28" t="str">
        <f>Existants!X54</f>
        <v>44, Loire-Atlantique, Pays de la Loire</v>
      </c>
      <c r="Y53" s="28">
        <f>Existants!Y54</f>
        <v>44084</v>
      </c>
      <c r="Z53" s="28" t="str">
        <f>Existants!Z54</f>
        <v/>
      </c>
      <c r="AA53" s="28" t="str">
        <f>Existants!AA54</f>
        <v/>
      </c>
      <c r="AB53" s="28" t="str">
        <f>Existants!AB54</f>
        <v/>
      </c>
    </row>
    <row r="54">
      <c r="A54" s="28">
        <f>Existants!A55</f>
        <v>53</v>
      </c>
      <c r="B54" s="28" t="str">
        <f>Existants!B55</f>
        <v>CGET</v>
      </c>
      <c r="C54" s="28" t="str">
        <f>Existants!C55</f>
        <v>La Folie</v>
      </c>
      <c r="D54" s="28" t="str">
        <f>Existants!D55</f>
        <v>2 bis Avenue de L’Ile de France 85160 St-Jean-de-Monts</v>
      </c>
      <c r="E54" s="28" t="str">
        <f>Existants!E55</f>
        <v>02 51 59 87 99</v>
      </c>
      <c r="F54" s="29" t="str">
        <f>Existants!F55</f>
        <v>http://www.lafolie.fr</v>
      </c>
      <c r="G54" s="28" t="str">
        <f>Existants!G55</f>
        <v>Professionnels</v>
      </c>
      <c r="H54" s="28" t="str">
        <f>Existants!H55</f>
        <v>T</v>
      </c>
      <c r="I54" s="28" t="str">
        <f>Existants!I55</f>
        <v>Cet espace de service propose d'allier travail et plaisir lors de quelques jours en vacances à Saint-Jean-de-Monts ou encore de profiter plus souvent de sa résidence secondaire tout en bénéficiant d'un bureau à la mer pour répondre aux urgences de son activité professionnelle.</v>
      </c>
      <c r="J54" s="29" t="str">
        <f>Existants!J55</f>
        <v>https://www.entreprendre-paysdemonts.fr/var/oceanmaraisdemonts/storage/images/mediatheque/entreprendre/la-folie-espace-innovation-saint-jean-de-monts-c-seml-saint-jean-activites-31/626352-1-fre-FR/La-Folie-espace-innovation-Saint-Jean-de-Monts-C-seml-Saint-Jean-Activites-31_xl-large.jpg</v>
      </c>
      <c r="K54" s="29" t="str">
        <f>Existants!K55</f>
        <v>https://www.entreprendre-paysdemonts.fr/var/oceanmaraisdemonts/storage/images/mediatheque/entreprendre/la-folie-espace-innovation-saint-jean-de-monts-c-seml-saint-jean-activites-31/626352-1-fre-FR/La-Folie-espace-innovation-Saint-Jean-de-Monts-C-seml-Saint-Jean-Activites-31_xl-large.jpg</v>
      </c>
      <c r="L54" s="28" t="str">
        <f>Existants!L55</f>
        <v>Association</v>
      </c>
      <c r="M54" s="28">
        <f>Existants!M55</f>
        <v>46.781941</v>
      </c>
      <c r="N54" s="28">
        <f>Existants!N55</f>
        <v>-2.067198</v>
      </c>
      <c r="O54" s="28" t="str">
        <f>Existants!O55</f>
        <v>Avenue de l'Ile de France 85160 Saint-Jean-de-Monts</v>
      </c>
      <c r="P54" s="28">
        <f>Existants!P55</f>
        <v>0.77</v>
      </c>
      <c r="Q54" s="28" t="str">
        <f>Existants!Q55</f>
        <v>street</v>
      </c>
      <c r="R54" s="28" t="str">
        <f>Existants!R55</f>
        <v>85234_2430</v>
      </c>
      <c r="S54" s="28" t="str">
        <f>Existants!S55</f>
        <v/>
      </c>
      <c r="T54" s="28" t="str">
        <f>Existants!T55</f>
        <v>Avenue de l'Ile de France</v>
      </c>
      <c r="U54" s="28" t="str">
        <f>Existants!U55</f>
        <v/>
      </c>
      <c r="V54" s="28">
        <f>Existants!V55</f>
        <v>85160</v>
      </c>
      <c r="W54" s="28" t="str">
        <f>Existants!W55</f>
        <v>Saint-Jean-de-Monts</v>
      </c>
      <c r="X54" s="28" t="str">
        <f>Existants!X55</f>
        <v>85, Vendée, Pays de la Loire</v>
      </c>
      <c r="Y54" s="28">
        <f>Existants!Y55</f>
        <v>85234</v>
      </c>
      <c r="Z54" s="28" t="str">
        <f>Existants!Z55</f>
        <v/>
      </c>
      <c r="AA54" s="28" t="str">
        <f>Existants!AA55</f>
        <v/>
      </c>
      <c r="AB54" s="28" t="str">
        <f>Existants!AB55</f>
        <v/>
      </c>
    </row>
    <row r="55">
      <c r="A55" s="28">
        <f>Existants!A56</f>
        <v>54</v>
      </c>
      <c r="B55" s="28" t="str">
        <f>Existants!B56</f>
        <v>CGET</v>
      </c>
      <c r="C55" s="28" t="str">
        <f>Existants!C56</f>
        <v>La Loco Numérique</v>
      </c>
      <c r="D55" s="28" t="str">
        <f>Existants!D56</f>
        <v>123 Boulevard Louis Blanc 85000 La Roche S/Yon</v>
      </c>
      <c r="E55" s="28" t="str">
        <f>Existants!E56</f>
        <v>02 28 97 98 44 </v>
      </c>
      <c r="F55" s="29" t="str">
        <f>Existants!F56</f>
        <v>www.loco-numerique.fr</v>
      </c>
      <c r="G55" s="28" t="str">
        <f>Existants!G56</f>
        <v>Professionnels</v>
      </c>
      <c r="H55" s="28" t="str">
        <f>Existants!H56</f>
        <v>T</v>
      </c>
      <c r="I55" s="28" t="str">
        <f>Existants!I56</f>
        <v>
Portée par La Roche-sur-Yon Agglomération, la LOCO numérique est un lieu destiné à favoriser le travail, la rencontre et l’émergence de projets autour de la filière numérique à La Roche-sur-Yon.</v>
      </c>
      <c r="J55" s="29" t="str">
        <f>Existants!J56</f>
        <v>http://loco-numerique.fr/wp-content/uploads/2018/09/logo.png</v>
      </c>
      <c r="K55" s="29" t="str">
        <f>Existants!K56</f>
        <v>http://loco-numerique.fr/wp-content/uploads/2018/09/Espace-coworking-ouvert-2-1024x684.jpg</v>
      </c>
      <c r="L55" s="28" t="str">
        <f>Existants!L56</f>
        <v>Association</v>
      </c>
      <c r="M55" s="28">
        <f>Existants!M56</f>
        <v>46.665685</v>
      </c>
      <c r="N55" s="28">
        <f>Existants!N56</f>
        <v>-1.439859</v>
      </c>
      <c r="O55" s="28" t="str">
        <f>Existants!O56</f>
        <v>Rue de l'Oiseau Blanc 85000 La Roche-sur-Yon</v>
      </c>
      <c r="P55" s="28">
        <f>Existants!P56</f>
        <v>0.45</v>
      </c>
      <c r="Q55" s="28" t="str">
        <f>Existants!Q56</f>
        <v>street</v>
      </c>
      <c r="R55" s="28" t="str">
        <f>Existants!R56</f>
        <v>85191_1860</v>
      </c>
      <c r="S55" s="28" t="str">
        <f>Existants!S56</f>
        <v/>
      </c>
      <c r="T55" s="28" t="str">
        <f>Existants!T56</f>
        <v>Rue de l'Oiseau Blanc</v>
      </c>
      <c r="U55" s="28" t="str">
        <f>Existants!U56</f>
        <v/>
      </c>
      <c r="V55" s="28">
        <f>Existants!V56</f>
        <v>85000</v>
      </c>
      <c r="W55" s="28" t="str">
        <f>Existants!W56</f>
        <v>La Roche-sur-Yon</v>
      </c>
      <c r="X55" s="28" t="str">
        <f>Existants!X56</f>
        <v>85, Vendée, Pays de la Loire</v>
      </c>
      <c r="Y55" s="28">
        <f>Existants!Y56</f>
        <v>85191</v>
      </c>
      <c r="Z55" s="28" t="str">
        <f>Existants!Z56</f>
        <v/>
      </c>
      <c r="AA55" s="28" t="str">
        <f>Existants!AA56</f>
        <v/>
      </c>
      <c r="AB55" s="28" t="str">
        <f>Existants!AB56</f>
        <v/>
      </c>
    </row>
    <row r="56">
      <c r="A56" s="28">
        <f>Existants!A57</f>
        <v>55</v>
      </c>
      <c r="B56" s="28" t="str">
        <f>Existants!B57</f>
        <v>CRESS</v>
      </c>
      <c r="C56" s="28" t="str">
        <f>Existants!C57</f>
        <v>Le Village de la Vergne</v>
      </c>
      <c r="D56" s="28" t="str">
        <f>Existants!D57</f>
        <v>La Vergne Babouin 85 000 La Roche-sur-Yon</v>
      </c>
      <c r="E56" s="28" t="str">
        <f>Existants!E57</f>
        <v>09 72 61 05 81</v>
      </c>
      <c r="F56" s="29" t="str">
        <f>Existants!F57</f>
        <v>http://sciclavergne.com/</v>
      </c>
      <c r="G56" s="28" t="str">
        <f>Existants!G57</f>
        <v>Professionnels – Citoyens</v>
      </c>
      <c r="H56" s="28" t="str">
        <f>Existants!H57</f>
        <v>T-O-D-C</v>
      </c>
      <c r="I56" s="28" t="str">
        <f>Existants!I57</f>
        <v>Autrefois appelé Ferme de la Vergne, le Village de la Vergne est aujourd’hui un tiers-lieu coopératif. Cet espace de travail partagé et collaboratif où se mêlent agriculture biologique, artisanat, services favorise la créativité et le lien social. Riche de sa biodiversité, le Village de la Vergne porte une attention particulière à la réduction de son empreinte environnementale en inscrivant économie circulaire et autonomie énergétique au coeur de son projet. Le Village de la Vergne est développé par la Société Coopérative d'Intérêt Collectif (SCIC) La Vergne. Ce statut est un choix fort pour un projet de développement économique et social du territoire qui promeut les valeurs de l’économie sociale et solidaire (ESS). Les finalités de la SCIC La Vergne sont de : - contribuer à la création et au développement d'activités et d'emplois - générer et accompagner des projets collectifs - promouvoir une autre façon de consommer et de produire dans le respect des hommes et de l'environnement</v>
      </c>
      <c r="J56" s="28" t="str">
        <f>Existants!J57</f>
        <v/>
      </c>
      <c r="K56" s="29" t="str">
        <f>Existants!K57</f>
        <v>http://sciclavergne.com/wp-content/uploads/2018/12/photo-La-Coloc.jpg</v>
      </c>
      <c r="L56" s="28" t="str">
        <f>Existants!L57</f>
        <v>SCIC</v>
      </c>
      <c r="M56" s="28">
        <f>Existants!M57</f>
        <v>46.62886</v>
      </c>
      <c r="N56" s="28">
        <f>Existants!N57</f>
        <v>-1.415353</v>
      </c>
      <c r="O56" s="28" t="str">
        <f>Existants!O57</f>
        <v>La Vergne Babouin 85000 La Roche-sur-Yon</v>
      </c>
      <c r="P56" s="28">
        <f>Existants!P57</f>
        <v>0.89</v>
      </c>
      <c r="Q56" s="28" t="str">
        <f>Existants!Q57</f>
        <v>street</v>
      </c>
      <c r="R56" s="28" t="str">
        <f>Existants!R57</f>
        <v>85191_c215</v>
      </c>
      <c r="S56" s="28" t="str">
        <f>Existants!S57</f>
        <v/>
      </c>
      <c r="T56" s="28" t="str">
        <f>Existants!T57</f>
        <v>La Vergne Babouin</v>
      </c>
      <c r="U56" s="28" t="str">
        <f>Existants!U57</f>
        <v/>
      </c>
      <c r="V56" s="28">
        <f>Existants!V57</f>
        <v>85000</v>
      </c>
      <c r="W56" s="28" t="str">
        <f>Existants!W57</f>
        <v>La Roche-sur-Yon</v>
      </c>
      <c r="X56" s="28" t="str">
        <f>Existants!X57</f>
        <v>85, Vendée, Pays de la Loire</v>
      </c>
      <c r="Y56" s="28">
        <f>Existants!Y57</f>
        <v>85191</v>
      </c>
      <c r="Z56" s="28" t="str">
        <f>Existants!Z57</f>
        <v/>
      </c>
      <c r="AA56" s="28" t="str">
        <f>Existants!AA57</f>
        <v/>
      </c>
      <c r="AB56" s="28" t="str">
        <f>Existants!AB57</f>
        <v/>
      </c>
    </row>
    <row r="57">
      <c r="A57" s="28">
        <f>Existants!A58</f>
        <v>56</v>
      </c>
      <c r="B57" s="28" t="str">
        <f>Existants!B58</f>
        <v>PiNG</v>
      </c>
      <c r="C57" s="28" t="str">
        <f>Existants!C58</f>
        <v>Lab Ouest</v>
      </c>
      <c r="D57" s="28" t="str">
        <f>Existants!D58</f>
        <v>123 Boulevard Louis Blanc 85000 La Roche-sur-Yon</v>
      </c>
      <c r="E57" s="28" t="str">
        <f>Existants!E58</f>
        <v>Non renseigné</v>
      </c>
      <c r="F57" s="29" t="str">
        <f>Existants!F58</f>
        <v>https://www.lab-ouest.org/tiki-index.php</v>
      </c>
      <c r="G57" s="28" t="str">
        <f>Existants!G58</f>
        <v>Professionnels – Citoyens</v>
      </c>
      <c r="H57" s="28" t="str">
        <f>Existants!H58</f>
        <v>T-O-D</v>
      </c>
      <c r="I57" s="28" t="str">
        <f>Existants!I58</f>
        <v>Lab-Ouest est un nouveau fab lab associatif à La Roche-sur-Yon : un laboratoire de fabrication. Un lieu ouvert au public où il est mis à disposition toutes sortes d'outils, notamment des machines-outils pilotées par ordinateur, pour la conception et la réalisation d'objets.</v>
      </c>
      <c r="J57" s="29" t="str">
        <f>Existants!J58</f>
        <v>https://www.lab-ouest.org/tiki-download_file.php?fileId=27&amp;display</v>
      </c>
      <c r="K57" s="28" t="str">
        <f>Existants!K58</f>
        <v/>
      </c>
      <c r="L57" s="28" t="str">
        <f>Existants!L58</f>
        <v>Association</v>
      </c>
      <c r="M57" s="28">
        <f>Existants!M58</f>
        <v>46.67282</v>
      </c>
      <c r="N57" s="28">
        <f>Existants!N58</f>
        <v>-1.435077</v>
      </c>
      <c r="O57" s="28" t="str">
        <f>Existants!O58</f>
        <v>123 Boulevard Louis Blanc 85000 La Roche-sur-Yon</v>
      </c>
      <c r="P57" s="28">
        <f>Existants!P58</f>
        <v>0.96</v>
      </c>
      <c r="Q57" s="28" t="str">
        <f>Existants!Q58</f>
        <v>housenumber</v>
      </c>
      <c r="R57" s="28" t="str">
        <f>Existants!R58</f>
        <v>85191_1430_00123</v>
      </c>
      <c r="S57" s="28">
        <f>Existants!S58</f>
        <v>123</v>
      </c>
      <c r="T57" s="28" t="str">
        <f>Existants!T58</f>
        <v>Boulevard Louis Blanc</v>
      </c>
      <c r="U57" s="28" t="str">
        <f>Existants!U58</f>
        <v/>
      </c>
      <c r="V57" s="28">
        <f>Existants!V58</f>
        <v>85000</v>
      </c>
      <c r="W57" s="28" t="str">
        <f>Existants!W58</f>
        <v>La Roche-sur-Yon</v>
      </c>
      <c r="X57" s="28" t="str">
        <f>Existants!X58</f>
        <v>85, Vendée, Pays de la Loire</v>
      </c>
      <c r="Y57" s="28">
        <f>Existants!Y58</f>
        <v>85191</v>
      </c>
      <c r="Z57" s="28" t="str">
        <f>Existants!Z58</f>
        <v/>
      </c>
      <c r="AA57" s="28" t="str">
        <f>Existants!AA58</f>
        <v/>
      </c>
      <c r="AB57" s="28" t="str">
        <f>Existants!AB58</f>
        <v/>
      </c>
    </row>
    <row r="58">
      <c r="A58" s="28">
        <f>Existants!A59</f>
        <v>57</v>
      </c>
      <c r="B58" s="28" t="str">
        <f>Existants!B59</f>
        <v>CGET</v>
      </c>
      <c r="C58" s="28" t="str">
        <f>Existants!C59</f>
        <v>Espace Flo'tille</v>
      </c>
      <c r="D58" s="28" t="str">
        <f>Existants!D59</f>
        <v>31 bis rue Amiral Alquier La Flocellière Sèvremont</v>
      </c>
      <c r="E58" s="28" t="str">
        <f>Existants!E59</f>
        <v>09 80 51 95 97</v>
      </c>
      <c r="F58" s="29" t="str">
        <f>Existants!F59</f>
        <v>http://www.paysdepouzauges.fr/fr/economie/espace-flotille</v>
      </c>
      <c r="G58" s="28" t="str">
        <f>Existants!G59</f>
        <v>Professionnels – Citoyens</v>
      </c>
      <c r="H58" s="28" t="str">
        <f>Existants!H59</f>
        <v>T</v>
      </c>
      <c r="I58" s="28" t="str">
        <f>Existants!I59</f>
        <v>La Flo’tille est un espace de travail partagé, un lieu connecté et ouvert, un endroit convivial pour travailler, échanger, s’inspirer. Les travailleurs nomades, les indépendants, les entreprenants, trouveront dans ce lieu une solution à leur besoin de m2 et un espace pour réinventer leurs façons de travailler.</v>
      </c>
      <c r="J58" s="29" t="str">
        <f>Existants!J59</f>
        <v>https://www.paysdepouzauges.fr/data/photo1_10981023225a7da2c74de59.jpg</v>
      </c>
      <c r="K58" s="29" t="str">
        <f>Existants!K59</f>
        <v>https://www.paysdepouzauges.fr/data/photo1_10981023225a7da2c74de59.jpg</v>
      </c>
      <c r="L58" s="28" t="str">
        <f>Existants!L59</f>
        <v>Association</v>
      </c>
      <c r="M58" s="28">
        <f>Existants!M59</f>
        <v>46.832206</v>
      </c>
      <c r="N58" s="28">
        <f>Existants!N59</f>
        <v>-0.863155</v>
      </c>
      <c r="O58" s="28" t="str">
        <f>Existants!O59</f>
        <v>Rue Amiral Alquier 85700 Sèvremont</v>
      </c>
      <c r="P58" s="28">
        <f>Existants!P59</f>
        <v>0.54</v>
      </c>
      <c r="Q58" s="28" t="str">
        <f>Existants!Q59</f>
        <v>street</v>
      </c>
      <c r="R58" s="28" t="str">
        <f>Existants!R59</f>
        <v>85090_0020</v>
      </c>
      <c r="S58" s="28" t="str">
        <f>Existants!S59</f>
        <v/>
      </c>
      <c r="T58" s="28" t="str">
        <f>Existants!T59</f>
        <v>Rue Amiral Alquier</v>
      </c>
      <c r="U58" s="28" t="str">
        <f>Existants!U59</f>
        <v/>
      </c>
      <c r="V58" s="28">
        <f>Existants!V59</f>
        <v>85700</v>
      </c>
      <c r="W58" s="28" t="str">
        <f>Existants!W59</f>
        <v>Sèvremont</v>
      </c>
      <c r="X58" s="28" t="str">
        <f>Existants!X59</f>
        <v>85, Vendée, Pays de la Loire</v>
      </c>
      <c r="Y58" s="28">
        <f>Existants!Y59</f>
        <v>85090</v>
      </c>
      <c r="Z58" s="28">
        <f>Existants!Z59</f>
        <v>85090</v>
      </c>
      <c r="AA58" s="28" t="str">
        <f>Existants!AA59</f>
        <v>La Flocellière</v>
      </c>
      <c r="AB58" s="28" t="str">
        <f>Existants!AB59</f>
        <v/>
      </c>
    </row>
    <row r="59">
      <c r="A59" s="28">
        <f>Existants!A60</f>
        <v>58</v>
      </c>
      <c r="B59" s="28" t="str">
        <f>Existants!B60</f>
        <v>CRESS</v>
      </c>
      <c r="C59" s="28" t="str">
        <f>Existants!C60</f>
        <v>Le Girafoscope – ArMulETe</v>
      </c>
      <c r="D59" s="28" t="str">
        <f>Existants!D60</f>
        <v>69 bis rue des Loges85200 Fontenay-le-Comte</v>
      </c>
      <c r="E59" s="28" t="str">
        <f>Existants!E60</f>
        <v>07 82 20 68 28</v>
      </c>
      <c r="F59" s="29" t="str">
        <f>Existants!F60</f>
        <v>https://www.armulete.fr/chez-nous-au-girafoscope/</v>
      </c>
      <c r="G59" s="28" t="str">
        <f>Existants!G60</f>
        <v>Professionnels – Citoyens</v>
      </c>
      <c r="H59" s="28" t="str">
        <f>Existants!H60</f>
        <v>D</v>
      </c>
      <c r="I59" s="28" t="str">
        <f>Existants!I60</f>
        <v>Le Girafoscope émane d'un besoin de l'association ArMulETe (Arts Multiples En Territoire) de développer davantage des rencontres avec les arts, et en particulier avec les publics les plus éloignés traditionnellement de la pratique artistique. Lors d'une recherche-action effectuée par la porteuse de projet, portant sur la nécessité d'innover, en particulier dans ce territoire déshérité du Sud Vendée,  le postulat a été que la culture serait un moyen de contribuer au développement local, en créant une activité également sociale, économique, etc.  La question des tiers lieux, des cafés associatifs, des centres sociaux culturels etc a été explorée, pour parvenir à la conclusion qu'un tiers lieu artistique serait un outil idéal pour aller plus loin dans le développement de la pratique culturelle tout en contribuant plus largement au développement territorial. L'idée du Girafoscope est donc de favoriser l'intelligence collective, la coopération, la mutualisation des moyens pour permettre à habitants - et notamment ceux du quartier prioritaire sur lequel est installé le Girafoscope - et artistes, mais aussi partenaires culturels et sociaux, collectivités locales etc, d'inventer ensemble un nouvel espace d'expérimentation artistique.</v>
      </c>
      <c r="J59" s="28" t="str">
        <f>Existants!J60</f>
        <v/>
      </c>
      <c r="K59" s="28" t="str">
        <f>Existants!K60</f>
        <v/>
      </c>
      <c r="L59" s="28" t="str">
        <f>Existants!L60</f>
        <v>Association</v>
      </c>
      <c r="M59" s="28">
        <f>Existants!M60</f>
        <v>46.467381</v>
      </c>
      <c r="N59" s="28">
        <f>Existants!N60</f>
        <v>-0.804077</v>
      </c>
      <c r="O59" s="28" t="str">
        <f>Existants!O60</f>
        <v>Rue des Loges 85200 Fontenay-le-Comte</v>
      </c>
      <c r="P59" s="28">
        <f>Existants!P60</f>
        <v>0.78</v>
      </c>
      <c r="Q59" s="28" t="str">
        <f>Existants!Q60</f>
        <v>street</v>
      </c>
      <c r="R59" s="28" t="str">
        <f>Existants!R60</f>
        <v>85092_1150</v>
      </c>
      <c r="S59" s="28" t="str">
        <f>Existants!S60</f>
        <v/>
      </c>
      <c r="T59" s="28" t="str">
        <f>Existants!T60</f>
        <v>Rue des Loges</v>
      </c>
      <c r="U59" s="28" t="str">
        <f>Existants!U60</f>
        <v/>
      </c>
      <c r="V59" s="28">
        <f>Existants!V60</f>
        <v>85200</v>
      </c>
      <c r="W59" s="28" t="str">
        <f>Existants!W60</f>
        <v>Fontenay-le-Comte</v>
      </c>
      <c r="X59" s="28" t="str">
        <f>Existants!X60</f>
        <v>85, Vendée, Pays de la Loire</v>
      </c>
      <c r="Y59" s="28">
        <f>Existants!Y60</f>
        <v>85092</v>
      </c>
      <c r="Z59" s="28" t="str">
        <f>Existants!Z60</f>
        <v/>
      </c>
      <c r="AA59" s="28" t="str">
        <f>Existants!AA60</f>
        <v/>
      </c>
      <c r="AB59" s="28" t="str">
        <f>Existants!AB60</f>
        <v/>
      </c>
    </row>
    <row r="60">
      <c r="A60" s="28">
        <f>Existants!A61</f>
        <v>59</v>
      </c>
      <c r="B60" s="28" t="str">
        <f>Existants!B61</f>
        <v>CGET – CRESS – PiNG</v>
      </c>
      <c r="C60" s="28" t="str">
        <f>Existants!C61</f>
        <v>Lab’Oddas’Sieux</v>
      </c>
      <c r="D60" s="28" t="str">
        <f>Existants!D61</f>
        <v>Maison de quartier 11 rue du Gaingalet 85200 Fontenay-le-Comte</v>
      </c>
      <c r="E60" s="28" t="str">
        <f>Existants!E61</f>
        <v>02 51 69 26 53</v>
      </c>
      <c r="F60" s="29" t="str">
        <f>Existants!F61</f>
        <v>http://oddas.centres-sociaux.fr/fabrique-numerique/fablab-fa</v>
      </c>
      <c r="G60" s="28" t="str">
        <f>Existants!G61</f>
        <v>Professionnels – Citoyens</v>
      </c>
      <c r="H60" s="28" t="str">
        <f>Existants!H61</f>
        <v>T-O-D</v>
      </c>
      <c r="I60" s="28" t="str">
        <f>Existants!I61</f>
        <v>La création de la Maison de Quartier des Moulins en 2016 est l'aboutissement d'une réflexion interne à l'association ODDAS qui porte un projet de centre social implanté dans le quartier prioritaire de Fontenay le Comte. Il s'agissait d'aboutir à la transformation d'un lieu consacré à l'animation jeunesse en un "autre lieu" ouvert promouvant les mixités sociales et générationnelles, en toute convivialité… Initié par la création expérimentale d'un Fablab junior en écho à une action "Repair café" portée par des habitants, le projet de laboratoire de fabrication numérique, qui laisse une large place au bricolage traditionnel, s'est progressivement développé grâce à l'investissement de nombreux habitants partageant connaissances et compétences. Bénéficiant de plusieurs micro-financements, il trouve aussi sa force dans des partenariats avec des associations et des structures éducatives locales. Véritable lieu de vie, la Maison de Quartier des Moulins accueille aujourd'hui de multiples projets de fabrications et de médiations numériques.</v>
      </c>
      <c r="J60" s="29" t="str">
        <f>Existants!J61</f>
        <v>https://oddas.centres-sociaux.fr/files/2018/04/cropped-Oddas.png</v>
      </c>
      <c r="K60" s="29" t="str">
        <f>Existants!K61</f>
        <v>https://www.cestpossible.me/wp-content/uploads/2017/12/fablab_06-1350x900.jpg</v>
      </c>
      <c r="L60" s="28" t="str">
        <f>Existants!L61</f>
        <v>Association</v>
      </c>
      <c r="M60" s="28">
        <f>Existants!M61</f>
        <v>46.459185</v>
      </c>
      <c r="N60" s="28">
        <f>Existants!N61</f>
        <v>-0.785164</v>
      </c>
      <c r="O60" s="28" t="str">
        <f>Existants!O61</f>
        <v>11 Rue du Gaingalet 85200 Fontenay-le-Comte</v>
      </c>
      <c r="P60" s="28">
        <f>Existants!P61</f>
        <v>0.67</v>
      </c>
      <c r="Q60" s="28" t="str">
        <f>Existants!Q61</f>
        <v>housenumber</v>
      </c>
      <c r="R60" s="28" t="str">
        <f>Existants!R61</f>
        <v>85092_0735_00011</v>
      </c>
      <c r="S60" s="28">
        <f>Existants!S61</f>
        <v>11</v>
      </c>
      <c r="T60" s="28" t="str">
        <f>Existants!T61</f>
        <v>Rue du Gaingalet</v>
      </c>
      <c r="U60" s="28" t="str">
        <f>Existants!U61</f>
        <v/>
      </c>
      <c r="V60" s="28">
        <f>Existants!V61</f>
        <v>85200</v>
      </c>
      <c r="W60" s="28" t="str">
        <f>Existants!W61</f>
        <v>Fontenay-le-Comte</v>
      </c>
      <c r="X60" s="28" t="str">
        <f>Existants!X61</f>
        <v>85, Vendée, Pays de la Loire</v>
      </c>
      <c r="Y60" s="28">
        <f>Existants!Y61</f>
        <v>85092</v>
      </c>
      <c r="Z60" s="28" t="str">
        <f>Existants!Z61</f>
        <v/>
      </c>
      <c r="AA60" s="28" t="str">
        <f>Existants!AA61</f>
        <v/>
      </c>
      <c r="AB60" s="28" t="str">
        <f>Existants!AB61</f>
        <v/>
      </c>
    </row>
    <row r="61">
      <c r="A61" s="28">
        <f>Existants!A62</f>
        <v>60</v>
      </c>
      <c r="B61" s="28" t="str">
        <f>Existants!B62</f>
        <v>PiNG – CRESS</v>
      </c>
      <c r="C61" s="28" t="str">
        <f>Existants!C62</f>
        <v>Le Ludy Lab</v>
      </c>
      <c r="D61" s="28" t="str">
        <f>Existants!D62</f>
        <v>2 rue du Bocage Chambretaud 85500 Chanverrie</v>
      </c>
      <c r="E61" s="28" t="str">
        <f>Existants!E62</f>
        <v>02 51 63 94 90</v>
      </c>
      <c r="F61" s="29" t="str">
        <f>Existants!F62</f>
        <v>https://www.ludylab.fr/</v>
      </c>
      <c r="G61" s="28" t="str">
        <f>Existants!G62</f>
        <v>Professionnels – Citoyens</v>
      </c>
      <c r="H61" s="28" t="str">
        <f>Existants!H62</f>
        <v>O-D</v>
      </c>
      <c r="I61" s="28" t="str">
        <f>Existants!I62</f>
        <v>Le LUDyLAB est un living lab, un lieu de rencontre qui rassemble chercheurs, entrepreneurs, start-upers, artistes et usagers.  Ancienne friche industrielle réhabilitée d’une superficie de 4 500 m², situé à 5 minutes du Puy-du-Fou, sa vocation est de permettre au plus grand nombre d’apprendre en s’amusant, dans la tradition des « Makers », tout en découvrant les nouvelles technologies.</v>
      </c>
      <c r="J61" s="29" t="str">
        <f>Existants!J62</f>
        <v>https://www.ludylab.fr/wp-content/uploads/2017/07/logo-ludylab-blanc-orange-header.png</v>
      </c>
      <c r="K61" s="29" t="str">
        <f>Existants!K62</f>
        <v>https://www.ludylab.fr/wp-content/uploads/2019/06/coworking_01-1024x576.jpg</v>
      </c>
      <c r="L61" s="28" t="str">
        <f>Existants!L62</f>
        <v>Entreprise</v>
      </c>
      <c r="M61" s="28">
        <f>Existants!M62</f>
        <v>46.922565</v>
      </c>
      <c r="N61" s="28">
        <f>Existants!N62</f>
        <v>-0.962397</v>
      </c>
      <c r="O61" s="28" t="str">
        <f>Existants!O62</f>
        <v>2 Rue du Bocage (Chambretaud) 85500 Chanverrie</v>
      </c>
      <c r="P61" s="28">
        <f>Existants!P62</f>
        <v>0.94</v>
      </c>
      <c r="Q61" s="28" t="str">
        <f>Existants!Q62</f>
        <v>housenumber</v>
      </c>
      <c r="R61" s="28" t="str">
        <f>Existants!R62</f>
        <v>85048_0015_00002</v>
      </c>
      <c r="S61" s="28">
        <f>Existants!S62</f>
        <v>2</v>
      </c>
      <c r="T61" s="28" t="str">
        <f>Existants!T62</f>
        <v>Rue du Bocage (Chambretaud)</v>
      </c>
      <c r="U61" s="28" t="str">
        <f>Existants!U62</f>
        <v/>
      </c>
      <c r="V61" s="28">
        <f>Existants!V62</f>
        <v>85500</v>
      </c>
      <c r="W61" s="28" t="str">
        <f>Existants!W62</f>
        <v>Chanverrie</v>
      </c>
      <c r="X61" s="28" t="str">
        <f>Existants!X62</f>
        <v>85, Vendée, Pays de la Loire</v>
      </c>
      <c r="Y61" s="28">
        <f>Existants!Y62</f>
        <v>85302</v>
      </c>
      <c r="Z61" s="28">
        <f>Existants!Z62</f>
        <v>85048</v>
      </c>
      <c r="AA61" s="28" t="str">
        <f>Existants!AA62</f>
        <v>Chambretaud</v>
      </c>
      <c r="AB61" s="28" t="str">
        <f>Existants!AB62</f>
        <v/>
      </c>
    </row>
    <row r="62">
      <c r="A62" s="28">
        <f>Existants!A63</f>
        <v>61</v>
      </c>
      <c r="B62" s="28" t="str">
        <f>Existants!B63</f>
        <v>CRESS</v>
      </c>
      <c r="C62" s="28" t="str">
        <f>Existants!C63</f>
        <v>Le Moulin créatif</v>
      </c>
      <c r="D62" s="28" t="str">
        <f>Existants!D63</f>
        <v>4 rue Saint-Exupéry 85600 Saint-Hilaire-De-Loulay</v>
      </c>
      <c r="E62" s="28" t="str">
        <f>Existants!E63</f>
        <v>07 66 61 00 35</v>
      </c>
      <c r="F62" s="29" t="str">
        <f>Existants!F63</f>
        <v>https://www.facebook.com/lemoulincreatif/</v>
      </c>
      <c r="G62" s="28" t="str">
        <f>Existants!G63</f>
        <v>Professionnels – Citoyens</v>
      </c>
      <c r="H62" s="28" t="str">
        <f>Existants!H63</f>
        <v>T</v>
      </c>
      <c r="I62" s="28" t="str">
        <f>Existants!I63</f>
        <v> Un bâtiment en bordure du centre-ville, proche de la gare de Montaigu, avec un esprit industriel assumé. Un lieu parfait pour entreprendre autrement dans une ambiance collaborative et conviviale. Un projet qui met l'humain au cœur de l'économie et qui encourage l'émergence d'initiatives innovantes. Qui réinvente notre manière de travailler.</v>
      </c>
      <c r="J62" s="29" t="str">
        <f>Existants!J63</f>
        <v>https://scontent-cdt1-1.xx.fbcdn.net/v/t31.0-8/p960x960/27982981_1699214226806694_8108740378968114646_o.jpg?_nc_cat=103&amp;_nc_ohc=zdKWS2HiVZkAQnVJR22ijXh8QMZvNO-VTDQP7hsPfdu39ndyNK-fnENow&amp;_nc_ht=scontent-cdt1-1.xx&amp;oh=a26011df07c18f41e6ef517a81bb18fa&amp;oe=5E4A01D2</v>
      </c>
      <c r="K62" s="29" t="str">
        <f>Existants!K63</f>
        <v>https://scontent-cdt1-1.xx.fbcdn.net/v/t1.0-9/51767614_2176559595738819_7304226270697488384_n.jpg?_nc_cat=109&amp;_nc_ohc=O5auG6MTA4AAQnFXK-tGUj5c2WjwNxuaP2JYAgcyRw2Aq3SKMGoeZ0mGw&amp;_nc_ht=scontent-cdt1-1.xx&amp;oh=123e6bfea47ee23b0ef0b9a70adc05d3&amp;oe=5E7E67A8</v>
      </c>
      <c r="L62" s="28" t="str">
        <f>Existants!L63</f>
        <v>Association</v>
      </c>
      <c r="M62" s="28">
        <f>Existants!M63</f>
        <v>46.980371</v>
      </c>
      <c r="N62" s="28">
        <f>Existants!N63</f>
        <v>-1.330094</v>
      </c>
      <c r="O62" s="28" t="str">
        <f>Existants!O63</f>
        <v>4 Rue St Exupery 85600 Montaigu-Vendée</v>
      </c>
      <c r="P62" s="28">
        <f>Existants!P63</f>
        <v>0.41</v>
      </c>
      <c r="Q62" s="28" t="str">
        <f>Existants!Q63</f>
        <v>housenumber</v>
      </c>
      <c r="R62" s="28" t="str">
        <f>Existants!R63</f>
        <v>85224_0067_00004</v>
      </c>
      <c r="S62" s="28">
        <f>Existants!S63</f>
        <v>4</v>
      </c>
      <c r="T62" s="28" t="str">
        <f>Existants!T63</f>
        <v>Rue St Exupery</v>
      </c>
      <c r="U62" s="28" t="str">
        <f>Existants!U63</f>
        <v/>
      </c>
      <c r="V62" s="28">
        <f>Existants!V63</f>
        <v>85600</v>
      </c>
      <c r="W62" s="28" t="str">
        <f>Existants!W63</f>
        <v>Montaigu-Vendée</v>
      </c>
      <c r="X62" s="28" t="str">
        <f>Existants!X63</f>
        <v>85, Vendée, Pays de la Loire</v>
      </c>
      <c r="Y62" s="28">
        <f>Existants!Y63</f>
        <v>85146</v>
      </c>
      <c r="Z62" s="28">
        <f>Existants!Z63</f>
        <v>85224</v>
      </c>
      <c r="AA62" s="28" t="str">
        <f>Existants!AA63</f>
        <v>Saint-Hilaire-de-Loulay</v>
      </c>
      <c r="AB62" s="28" t="str">
        <f>Existants!AB63</f>
        <v/>
      </c>
    </row>
    <row r="63">
      <c r="A63" s="28">
        <f>Existants!A64</f>
        <v>62</v>
      </c>
      <c r="B63" s="28" t="str">
        <f>Existants!B64</f>
        <v>PiNG – CRESS – CGET</v>
      </c>
      <c r="C63" s="29" t="str">
        <f>Existants!C64</f>
        <v>Le boc@l</v>
      </c>
      <c r="D63" s="28" t="str">
        <f>Existants!D64</f>
        <v>Centre social du chemillois 5 rue de la Gabradière 49120 Chemillé-Mellay</v>
      </c>
      <c r="E63" s="28" t="str">
        <f>Existants!E64</f>
        <v>02 41 30 50 55</v>
      </c>
      <c r="F63" s="29" t="str">
        <f>Existants!F64</f>
        <v>https://bocal.csc49.fr/</v>
      </c>
      <c r="G63" s="28" t="str">
        <f>Existants!G64</f>
        <v>Professionnels – Citoyens</v>
      </c>
      <c r="H63" s="28" t="str">
        <f>Existants!H64</f>
        <v>T-O-D</v>
      </c>
      <c r="I63" s="28" t="str">
        <f>Existants!I64</f>
        <v>Le Fab Lab de Chemillé est un atelier de fabrication numérique où l’on peut utiliser des machines de découpe, des imprimantes 3D,… permettant de travailler sur des matériaux variés : plastique, bois, carton, vinyle, … afin de créer toute sorte d’objet grâce à la conception assistée par ordinateur ou à l’électronique. Mais le Fab Lab est aussi un lieu d’échange de compétences technique. </v>
      </c>
      <c r="J63" s="29" t="str">
        <f>Existants!J64</f>
        <v>https://bocal.csc49.fr/wp-content/themes/Lucid2/bandeau.png</v>
      </c>
      <c r="K63" s="28" t="str">
        <f>Existants!K64</f>
        <v/>
      </c>
      <c r="L63" s="28" t="str">
        <f>Existants!L64</f>
        <v>Association</v>
      </c>
      <c r="M63" s="28">
        <f>Existants!M64</f>
        <v>47.182488</v>
      </c>
      <c r="N63" s="28">
        <f>Existants!N64</f>
        <v>-0.693821</v>
      </c>
      <c r="O63" s="28" t="str">
        <f>Existants!O64</f>
        <v>5 Rue de la Gagnerie (Melay) 49120 Chemillé-en-Anjou</v>
      </c>
      <c r="P63" s="28">
        <f>Existants!P64</f>
        <v>0.45</v>
      </c>
      <c r="Q63" s="28" t="str">
        <f>Existants!Q64</f>
        <v>housenumber</v>
      </c>
      <c r="R63" s="28" t="str">
        <f>Existants!R64</f>
        <v>49199_0050_00005</v>
      </c>
      <c r="S63" s="28">
        <f>Existants!S64</f>
        <v>5</v>
      </c>
      <c r="T63" s="28" t="str">
        <f>Existants!T64</f>
        <v>Rue de la Gagnerie (Melay)</v>
      </c>
      <c r="U63" s="28" t="str">
        <f>Existants!U64</f>
        <v/>
      </c>
      <c r="V63" s="28">
        <f>Existants!V64</f>
        <v>49120</v>
      </c>
      <c r="W63" s="28" t="str">
        <f>Existants!W64</f>
        <v>Chemillé-en-Anjou</v>
      </c>
      <c r="X63" s="28" t="str">
        <f>Existants!X64</f>
        <v>49, Maine-et-Loire, Pays de la Loire</v>
      </c>
      <c r="Y63" s="28">
        <f>Existants!Y64</f>
        <v>49092</v>
      </c>
      <c r="Z63" s="28">
        <f>Existants!Z64</f>
        <v>49199</v>
      </c>
      <c r="AA63" s="28" t="str">
        <f>Existants!AA64</f>
        <v>Melay</v>
      </c>
      <c r="AB63" s="28" t="str">
        <f>Existants!AB64</f>
        <v/>
      </c>
    </row>
    <row r="64">
      <c r="A64" s="28">
        <f>Existants!A65</f>
        <v>63</v>
      </c>
      <c r="B64" s="28" t="str">
        <f>Existants!B65</f>
        <v>CGET</v>
      </c>
      <c r="C64" s="28" t="str">
        <f>Existants!C65</f>
        <v>Weforge Angers</v>
      </c>
      <c r="D64" s="28" t="str">
        <f>Existants!D65</f>
        <v>25 rue Lenepveu 49000 Angers</v>
      </c>
      <c r="E64" s="28" t="str">
        <f>Existants!E65</f>
        <v>02 44 88 93 18 </v>
      </c>
      <c r="F64" s="29" t="str">
        <f>Existants!F65</f>
        <v>http://www.weforge.fr/</v>
      </c>
      <c r="G64" s="28" t="str">
        <f>Existants!G65</f>
        <v>Professionnels</v>
      </c>
      <c r="H64" s="28" t="str">
        <f>Existants!H65</f>
        <v>T</v>
      </c>
      <c r="I64" s="28" t="str">
        <f>Existants!I65</f>
        <v>Weforge, surnommée The BANZAIII Camp, est une structure 100 % privée qui, depuis 2013, accompagne les porteurs de projet dans leur réussite en mettant à leur disposition des locaux et en organisant régulièrement des événements networking et des workshops thématiques, des mises en relation avec des réseaux d’entrepreneurs, de clients, d’investisseurs et de prestataires.</v>
      </c>
      <c r="J64" s="29" t="str">
        <f>Existants!J65</f>
        <v>https://www.weforge.fr/wn/project/images/weforge-global-logo.png</v>
      </c>
      <c r="K64" s="29" t="str">
        <f>Existants!K65</f>
        <v>https://www.weforge.fr/cache/6/e/7/1/e/6e71e128485dcac47b9fcf45f9750f909aae60a1.png</v>
      </c>
      <c r="L64" s="28" t="str">
        <f>Existants!L65</f>
        <v>Entreprise</v>
      </c>
      <c r="M64" s="28">
        <f>Existants!M65</f>
        <v>47.472107</v>
      </c>
      <c r="N64" s="28">
        <f>Existants!N65</f>
        <v>-0.551202</v>
      </c>
      <c r="O64" s="28" t="str">
        <f>Existants!O65</f>
        <v>25 Rue Lenepveu 49100 Angers</v>
      </c>
      <c r="P64" s="28">
        <f>Existants!P65</f>
        <v>0.84</v>
      </c>
      <c r="Q64" s="28" t="str">
        <f>Existants!Q65</f>
        <v>housenumber</v>
      </c>
      <c r="R64" s="28" t="str">
        <f>Existants!R65</f>
        <v>49007_4750_00025</v>
      </c>
      <c r="S64" s="28">
        <f>Existants!S65</f>
        <v>25</v>
      </c>
      <c r="T64" s="28" t="str">
        <f>Existants!T65</f>
        <v>Rue Lenepveu</v>
      </c>
      <c r="U64" s="28" t="str">
        <f>Existants!U65</f>
        <v/>
      </c>
      <c r="V64" s="28">
        <f>Existants!V65</f>
        <v>49100</v>
      </c>
      <c r="W64" s="28" t="str">
        <f>Existants!W65</f>
        <v>Angers</v>
      </c>
      <c r="X64" s="28" t="str">
        <f>Existants!X65</f>
        <v>49, Maine-et-Loire, Pays de la Loire</v>
      </c>
      <c r="Y64" s="28">
        <f>Existants!Y65</f>
        <v>49007</v>
      </c>
      <c r="Z64" s="28" t="str">
        <f>Existants!Z65</f>
        <v/>
      </c>
      <c r="AA64" s="28" t="str">
        <f>Existants!AA65</f>
        <v/>
      </c>
      <c r="AB64" s="28" t="str">
        <f>Existants!AB65</f>
        <v/>
      </c>
    </row>
    <row r="65">
      <c r="A65" s="28">
        <f>Existants!A66</f>
        <v>64</v>
      </c>
      <c r="B65" s="28" t="str">
        <f>Existants!B66</f>
        <v>CGET</v>
      </c>
      <c r="C65" s="28" t="str">
        <f>Existants!C66</f>
        <v>Espace OASIS</v>
      </c>
      <c r="D65" s="28" t="str">
        <f>Existants!D66</f>
        <v>1 Rue Saint Samson 49100 Angers</v>
      </c>
      <c r="E65" s="28" t="str">
        <f>Existants!E66</f>
        <v>02 41 86 19 18</v>
      </c>
      <c r="F65" s="29" t="str">
        <f>Existants!F66</f>
        <v>https://oasisangers.wixsite.com/espaceoasis</v>
      </c>
      <c r="G65" s="28" t="str">
        <f>Existants!G66</f>
        <v>Professionnels</v>
      </c>
      <c r="H65" s="28" t="str">
        <f>Existants!H66</f>
        <v>T</v>
      </c>
      <c r="I65" s="28" t="str">
        <f>Existants!I66</f>
        <v>Espace de coworking à Angers.</v>
      </c>
      <c r="J65" s="29" t="str">
        <f>Existants!J66</f>
        <v>https://static.wixstatic.com/media/746533_1fbb414e8811470e9ab9e17878d49426~mv2_d_5312_2988_s_4_2.jpg/v1/fill/w_920,h_523,al_c,q_85,usm_0.66_1.00_0.01/746533_1fbb414e8811470e9ab9e17878d49426~mv2_d_5312_2988_s_4_2.webp</v>
      </c>
      <c r="K65" s="29" t="str">
        <f>Existants!K66</f>
        <v>https://static.wixstatic.com/media/746533_cc35c53c51024ce8862407f56d95abc7~mv2_d_5312_2988_s_4_2.jpg/v1/fill/w_568,h_319,al_c,q_80,usm_0.66_1.00_0.01/746533_cc35c53c51024ce8862407f56d95abc7~mv2_d_5312_2988_s_4_2.jpg</v>
      </c>
      <c r="L65" s="28" t="str">
        <f>Existants!L66</f>
        <v>Entreprise</v>
      </c>
      <c r="M65" s="28">
        <f>Existants!M66</f>
        <v>47.476745</v>
      </c>
      <c r="N65" s="28">
        <f>Existants!N66</f>
        <v>-0.5433</v>
      </c>
      <c r="O65" s="28" t="str">
        <f>Existants!O66</f>
        <v>1 Rue Saint-samson 49100 Angers</v>
      </c>
      <c r="P65" s="28">
        <f>Existants!P66</f>
        <v>0.96</v>
      </c>
      <c r="Q65" s="28" t="str">
        <f>Existants!Q66</f>
        <v>housenumber</v>
      </c>
      <c r="R65" s="28" t="str">
        <f>Existants!R66</f>
        <v>49007_7345_00001</v>
      </c>
      <c r="S65" s="28">
        <f>Existants!S66</f>
        <v>1</v>
      </c>
      <c r="T65" s="28" t="str">
        <f>Existants!T66</f>
        <v>Rue Saint-samson</v>
      </c>
      <c r="U65" s="28" t="str">
        <f>Existants!U66</f>
        <v/>
      </c>
      <c r="V65" s="28">
        <f>Existants!V66</f>
        <v>49100</v>
      </c>
      <c r="W65" s="28" t="str">
        <f>Existants!W66</f>
        <v>Angers</v>
      </c>
      <c r="X65" s="28" t="str">
        <f>Existants!X66</f>
        <v>49, Maine-et-Loire, Pays de la Loire</v>
      </c>
      <c r="Y65" s="28">
        <f>Existants!Y66</f>
        <v>49007</v>
      </c>
      <c r="Z65" s="28" t="str">
        <f>Existants!Z66</f>
        <v/>
      </c>
      <c r="AA65" s="28" t="str">
        <f>Existants!AA66</f>
        <v/>
      </c>
      <c r="AB65" s="28" t="str">
        <f>Existants!AB66</f>
        <v/>
      </c>
    </row>
    <row r="66">
      <c r="A66" s="28">
        <f>Existants!A67</f>
        <v>65</v>
      </c>
      <c r="B66" s="28" t="str">
        <f>Existants!B67</f>
        <v>CGET</v>
      </c>
      <c r="C66" s="28" t="str">
        <f>Existants!C67</f>
        <v>Espace OASIS 2</v>
      </c>
      <c r="D66" s="28" t="str">
        <f>Existants!D67</f>
        <v>12 Rue Saint Maurille 49100 Angers</v>
      </c>
      <c r="E66" s="28" t="str">
        <f>Existants!E67</f>
        <v>02 41 86 19 18</v>
      </c>
      <c r="F66" s="29" t="str">
        <f>Existants!F67</f>
        <v>https://oasisangers.wixsite.com/espaceoasis</v>
      </c>
      <c r="G66" s="28" t="str">
        <f>Existants!G67</f>
        <v>Professionnels</v>
      </c>
      <c r="H66" s="28" t="str">
        <f>Existants!H67</f>
        <v>T</v>
      </c>
      <c r="I66" s="28" t="str">
        <f>Existants!I67</f>
        <v>Espace de coworking à Angers.</v>
      </c>
      <c r="J66" s="29" t="str">
        <f>Existants!J67</f>
        <v>https://static.wixstatic.com/media/746533_1fbb414e8811470e9ab9e17878d49426~mv2_d_5312_2988_s_4_2.jpg/v1/fill/w_920,h_523,al_c,q_85,usm_0.66_1.00_0.01/746533_1fbb414e8811470e9ab9e17878d49426~mv2_d_5312_2988_s_4_2.webp</v>
      </c>
      <c r="K66" s="28" t="str">
        <f>Existants!K67</f>
        <v/>
      </c>
      <c r="L66" s="28" t="str">
        <f>Existants!L67</f>
        <v>Entreprise</v>
      </c>
      <c r="M66" s="28">
        <f>Existants!M67</f>
        <v>47.471331</v>
      </c>
      <c r="N66" s="28">
        <f>Existants!N67</f>
        <v>-0.5497</v>
      </c>
      <c r="O66" s="28" t="str">
        <f>Existants!O67</f>
        <v>12 Rue Saint-maurille 49100 Angers</v>
      </c>
      <c r="P66" s="28">
        <f>Existants!P67</f>
        <v>0.96</v>
      </c>
      <c r="Q66" s="28" t="str">
        <f>Existants!Q67</f>
        <v>housenumber</v>
      </c>
      <c r="R66" s="28" t="str">
        <f>Existants!R67</f>
        <v>49007_7310_00012</v>
      </c>
      <c r="S66" s="28">
        <f>Existants!S67</f>
        <v>12</v>
      </c>
      <c r="T66" s="28" t="str">
        <f>Existants!T67</f>
        <v>Rue Saint-maurille</v>
      </c>
      <c r="U66" s="28" t="str">
        <f>Existants!U67</f>
        <v/>
      </c>
      <c r="V66" s="28">
        <f>Existants!V67</f>
        <v>49100</v>
      </c>
      <c r="W66" s="28" t="str">
        <f>Existants!W67</f>
        <v>Angers</v>
      </c>
      <c r="X66" s="28" t="str">
        <f>Existants!X67</f>
        <v>49, Maine-et-Loire, Pays de la Loire</v>
      </c>
      <c r="Y66" s="28">
        <f>Existants!Y67</f>
        <v>49007</v>
      </c>
      <c r="Z66" s="28" t="str">
        <f>Existants!Z67</f>
        <v/>
      </c>
      <c r="AA66" s="28" t="str">
        <f>Existants!AA67</f>
        <v/>
      </c>
      <c r="AB66" s="28" t="str">
        <f>Existants!AB67</f>
        <v/>
      </c>
    </row>
    <row r="67">
      <c r="A67" s="28">
        <f>Existants!A68</f>
        <v>66</v>
      </c>
      <c r="B67" s="28" t="str">
        <f>Existants!B68</f>
        <v>CGET</v>
      </c>
      <c r="C67" s="28" t="str">
        <f>Existants!C68</f>
        <v>SynerJ</v>
      </c>
      <c r="D67" s="28" t="str">
        <f>Existants!D68</f>
        <v>12 place Imbach 49100 Angers</v>
      </c>
      <c r="E67" s="28" t="str">
        <f>Existants!E68</f>
        <v>02 41 05 48 00</v>
      </c>
      <c r="F67" s="29" t="str">
        <f>Existants!F68</f>
        <v>http://www.angers.fr/vivre-a-angers/jeunes-a-angers/le-j-angers-connectee-jeunesse/synerj-l-espace-de-coworking-du-j/index.html</v>
      </c>
      <c r="G67" s="28" t="str">
        <f>Existants!G68</f>
        <v>Professionnels</v>
      </c>
      <c r="H67" s="28" t="str">
        <f>Existants!H68</f>
        <v>T</v>
      </c>
      <c r="I67" s="28" t="str">
        <f>Existants!I68</f>
        <v>Un nouvel espace de travail partagé, proposé par la ville d'Angers, installé au sein du J. Pour les habitants de la communauté urbaine d’ALM, travaillant dans le numérique, télétravailleurs, créatifs, jeunes entreprises… </v>
      </c>
      <c r="J67" s="29" t="str">
        <f>Existants!J68</f>
        <v>http://www.angers.fr/fileadmin/plugin/tx_dcdfal/_processed_/csm_logo-synerj-v3_7e31fde4b7.gif</v>
      </c>
      <c r="K67" s="29" t="str">
        <f>Existants!K68</f>
        <v>http://www.angers.fr/uploads/pics/synerj.jpg</v>
      </c>
      <c r="L67" s="28" t="str">
        <f>Existants!L68</f>
        <v>Association</v>
      </c>
      <c r="M67" s="28">
        <f>Existants!M68</f>
        <v>47.473792</v>
      </c>
      <c r="N67" s="28">
        <f>Existants!N68</f>
        <v>-0.548854</v>
      </c>
      <c r="O67" s="28" t="str">
        <f>Existants!O68</f>
        <v>12 Place Louis Imbach 49100 Angers</v>
      </c>
      <c r="P67" s="28">
        <f>Existants!P68</f>
        <v>0.8</v>
      </c>
      <c r="Q67" s="28" t="str">
        <f>Existants!Q68</f>
        <v>housenumber</v>
      </c>
      <c r="R67" s="28" t="str">
        <f>Existants!R68</f>
        <v>49007_4970_00012</v>
      </c>
      <c r="S67" s="28">
        <f>Existants!S68</f>
        <v>12</v>
      </c>
      <c r="T67" s="28" t="str">
        <f>Existants!T68</f>
        <v>Place Louis Imbach</v>
      </c>
      <c r="U67" s="28" t="str">
        <f>Existants!U68</f>
        <v/>
      </c>
      <c r="V67" s="28">
        <f>Existants!V68</f>
        <v>49100</v>
      </c>
      <c r="W67" s="28" t="str">
        <f>Existants!W68</f>
        <v>Angers</v>
      </c>
      <c r="X67" s="28" t="str">
        <f>Existants!X68</f>
        <v>49, Maine-et-Loire, Pays de la Loire</v>
      </c>
      <c r="Y67" s="28">
        <f>Existants!Y68</f>
        <v>49007</v>
      </c>
      <c r="Z67" s="28" t="str">
        <f>Existants!Z68</f>
        <v/>
      </c>
      <c r="AA67" s="28" t="str">
        <f>Existants!AA68</f>
        <v/>
      </c>
      <c r="AB67" s="28" t="str">
        <f>Existants!AB68</f>
        <v/>
      </c>
    </row>
    <row r="68">
      <c r="A68" s="28">
        <f>Existants!A69</f>
        <v>67</v>
      </c>
      <c r="B68" s="28" t="str">
        <f>Existants!B69</f>
        <v>CGET</v>
      </c>
      <c r="C68" s="28" t="str">
        <f>Existants!C69</f>
        <v>ESPACE CO 49</v>
      </c>
      <c r="D68" s="28" t="str">
        <f>Existants!D69</f>
        <v>6 Rue René Brémont 49100 Angers</v>
      </c>
      <c r="E68" s="28" t="str">
        <f>Existants!E69</f>
        <v>02 41 86 81 10</v>
      </c>
      <c r="F68" s="29" t="str">
        <f>Existants!F69</f>
        <v>https://www.espaceco49.com/</v>
      </c>
      <c r="G68" s="28" t="str">
        <f>Existants!G69</f>
        <v>Professionnels</v>
      </c>
      <c r="H68" s="28" t="str">
        <f>Existants!H69</f>
        <v>T</v>
      </c>
      <c r="I68" s="28" t="str">
        <f>Existants!I69</f>
        <v>Vous êtes indépendant, auto-entrepreneur, cadre en télétravail, créateur, TPE… Vous souhaitez rejoindre un espace de travail inspirant,  créatif et relationnel pour 1 jour, 1 semaine, 1 mois et plus ! Accueillir vos clients pour valoriser votre travail et développer votre business. Venez rencontrer la Tribu et visiter notre espace !</v>
      </c>
      <c r="J68" s="29" t="str">
        <f>Existants!J69</f>
        <v>https://static.wixstatic.com/media/6188c2_774f8ee2384d4d65bc427c5f8dd0dbfe~mv2.png/v1/fill/w_149,h_120,al_c,q_80,usm_0.66_1.00_0.01/logoespaceco49-wix.webp</v>
      </c>
      <c r="K68" s="29" t="str">
        <f>Existants!K69</f>
        <v>https://static.wixstatic.com/media/6188c2_3a0bec0e22bb479b8daeedee6f9e5173~mv2_d_4032_3024_s_4_2.jpg/v1/fill/w_800,h_600,al_c,q_85,usm_0.66_1.00_0.01/6188c2_3a0bec0e22bb479b8daeedee6f9e5173~mv2_d_4032_3024_s_4_2.jpg</v>
      </c>
      <c r="L68" s="28" t="str">
        <f>Existants!L69</f>
        <v>Entreprise</v>
      </c>
      <c r="M68" s="28">
        <f>Existants!M69</f>
        <v>47.465918</v>
      </c>
      <c r="N68" s="28">
        <f>Existants!N69</f>
        <v>-0.559505</v>
      </c>
      <c r="O68" s="28" t="str">
        <f>Existants!O69</f>
        <v>6 Rue René Bremont 49100 Angers</v>
      </c>
      <c r="P68" s="28">
        <f>Existants!P69</f>
        <v>0.96</v>
      </c>
      <c r="Q68" s="28" t="str">
        <f>Existants!Q69</f>
        <v>housenumber</v>
      </c>
      <c r="R68" s="28" t="str">
        <f>Existants!R69</f>
        <v>49007_6730_00006</v>
      </c>
      <c r="S68" s="28">
        <f>Existants!S69</f>
        <v>6</v>
      </c>
      <c r="T68" s="28" t="str">
        <f>Existants!T69</f>
        <v>Rue René Bremont</v>
      </c>
      <c r="U68" s="28" t="str">
        <f>Existants!U69</f>
        <v/>
      </c>
      <c r="V68" s="28">
        <f>Existants!V69</f>
        <v>49100</v>
      </c>
      <c r="W68" s="28" t="str">
        <f>Existants!W69</f>
        <v>Angers</v>
      </c>
      <c r="X68" s="28" t="str">
        <f>Existants!X69</f>
        <v>49, Maine-et-Loire, Pays de la Loire</v>
      </c>
      <c r="Y68" s="28">
        <f>Existants!Y69</f>
        <v>49007</v>
      </c>
      <c r="Z68" s="28" t="str">
        <f>Existants!Z69</f>
        <v/>
      </c>
      <c r="AA68" s="28" t="str">
        <f>Existants!AA69</f>
        <v/>
      </c>
      <c r="AB68" s="28" t="str">
        <f>Existants!AB69</f>
        <v/>
      </c>
    </row>
    <row r="69">
      <c r="A69" s="28">
        <f>Existants!A70</f>
        <v>68</v>
      </c>
      <c r="B69" s="28" t="str">
        <f>Existants!B70</f>
        <v>CRESS</v>
      </c>
      <c r="C69" s="28" t="str">
        <f>Existants!C70</f>
        <v>Le 122 - Paï Paï</v>
      </c>
      <c r="D69" s="28" t="str">
        <f>Existants!D70</f>
        <v>122 Rue de la Chalouère 49100 Angers</v>
      </c>
      <c r="E69" s="28" t="str">
        <f>Existants!E70</f>
        <v>02 41 17 37 94</v>
      </c>
      <c r="F69" s="29" t="str">
        <f>Existants!F70</f>
        <v>https://assopaipai.org/</v>
      </c>
      <c r="G69" s="28" t="str">
        <f>Existants!G70</f>
        <v>Professionnels – Citoyens</v>
      </c>
      <c r="H69" s="28" t="str">
        <f>Existants!H70</f>
        <v>T-O-D</v>
      </c>
      <c r="I69" s="28" t="str">
        <f>Existants!I70</f>
        <v>Tiers Lieu Educatif, Numérique et Culturel porté par l'association Paï Paï en partenariat avec les collectivités locales. Ce bâtiment réuni un lieu de vie (bar, restauration), espace d'accueil et d'animation, espaces média (vidéo, son), des salles d'ateliers pédagogiques (arts-plastiques, numérique, musical), les bureaux de l'association, des espaces de co-working, salle de réunion.</v>
      </c>
      <c r="J69" s="29" t="str">
        <f>Existants!J70</f>
        <v>https://assopaipai.org/sites/assopaipai.org/files/logo_0_1.png</v>
      </c>
      <c r="K69" s="29" t="str">
        <f>Existants!K70</f>
        <v>https://d2homsd77vx6d2.cloudfront.net/cache/a/f/af0d81199cc7a8f0f7d2efd15d9f2fd2.png</v>
      </c>
      <c r="L69" s="28" t="str">
        <f>Existants!L70</f>
        <v>Association</v>
      </c>
      <c r="M69" s="28">
        <f>Existants!M70</f>
        <v>47.48428</v>
      </c>
      <c r="N69" s="28">
        <f>Existants!N70</f>
        <v>-0.534164</v>
      </c>
      <c r="O69" s="28" t="str">
        <f>Existants!O70</f>
        <v>122 Rue de la Chalouère 49100 Angers</v>
      </c>
      <c r="P69" s="28">
        <f>Existants!P70</f>
        <v>0.96</v>
      </c>
      <c r="Q69" s="28" t="str">
        <f>Existants!Q70</f>
        <v>housenumber</v>
      </c>
      <c r="R69" s="28" t="str">
        <f>Existants!R70</f>
        <v>49007_1480_00122</v>
      </c>
      <c r="S69" s="28">
        <f>Existants!S70</f>
        <v>122</v>
      </c>
      <c r="T69" s="28" t="str">
        <f>Existants!T70</f>
        <v>Rue de la Chalouère</v>
      </c>
      <c r="U69" s="28" t="str">
        <f>Existants!U70</f>
        <v/>
      </c>
      <c r="V69" s="28">
        <f>Existants!V70</f>
        <v>49100</v>
      </c>
      <c r="W69" s="28" t="str">
        <f>Existants!W70</f>
        <v>Angers</v>
      </c>
      <c r="X69" s="28" t="str">
        <f>Existants!X70</f>
        <v>49, Maine-et-Loire, Pays de la Loire</v>
      </c>
      <c r="Y69" s="28">
        <f>Existants!Y70</f>
        <v>49007</v>
      </c>
      <c r="Z69" s="28" t="str">
        <f>Existants!Z70</f>
        <v/>
      </c>
      <c r="AA69" s="28" t="str">
        <f>Existants!AA70</f>
        <v/>
      </c>
      <c r="AB69" s="28" t="str">
        <f>Existants!AB70</f>
        <v/>
      </c>
    </row>
    <row r="70">
      <c r="A70" s="28">
        <f>Existants!A71</f>
        <v>69</v>
      </c>
      <c r="B70" s="28" t="str">
        <f>Existants!B71</f>
        <v>CRESS</v>
      </c>
      <c r="C70" s="28" t="str">
        <f>Existants!C71</f>
        <v>Tiers Lieu Angers French Tech</v>
      </c>
      <c r="D70" s="28" t="str">
        <f>Existants!D71</f>
        <v>36 rue Thiers Angers, 49000</v>
      </c>
      <c r="E70" s="28" t="str">
        <f>Existants!E71</f>
        <v>Non renseigné</v>
      </c>
      <c r="F70" s="29" t="str">
        <f>Existants!F71</f>
        <v>https://www.angersfrenchtech.com/nos-offres/tiers-lieu/</v>
      </c>
      <c r="G70" s="28" t="str">
        <f>Existants!G71</f>
        <v>Professionnels – Citoyens</v>
      </c>
      <c r="H70" s="28" t="str">
        <f>Existants!H71</f>
        <v>T-D</v>
      </c>
      <c r="I70" s="28" t="str">
        <f>Existants!I71</f>
        <v>Lieu de rassemblement, hébergement et évènementiel, de l'écosystème Tech (digital, électronique) angevin</v>
      </c>
      <c r="J70" s="29" t="str">
        <f>Existants!J71</f>
        <v>https://www.angersfrenchtech.com/wp-content/uploads/2019/09/logo-angers-french-tech-horizontal-blanc-fond-transparent-.png</v>
      </c>
      <c r="K70" s="29" t="str">
        <f>Existants!K71</f>
        <v>https://www.angersfrenchtech.com/wp-content/uploads/2019/10/20190225_180400-768x373.jpg</v>
      </c>
      <c r="L70" s="28" t="str">
        <f>Existants!L71</f>
        <v>SCIC</v>
      </c>
      <c r="M70" s="28">
        <f>Existants!M71</f>
        <v>47.442048</v>
      </c>
      <c r="N70" s="28">
        <f>Existants!N71</f>
        <v>-0.565845</v>
      </c>
      <c r="O70" s="28" t="str">
        <f>Existants!O71</f>
        <v>36 Rue du Lierre 49000 Angers</v>
      </c>
      <c r="P70" s="28">
        <f>Existants!P71</f>
        <v>0.56</v>
      </c>
      <c r="Q70" s="28" t="str">
        <f>Existants!Q71</f>
        <v>housenumber</v>
      </c>
      <c r="R70" s="28" t="str">
        <f>Existants!R71</f>
        <v>49007_4813_00036</v>
      </c>
      <c r="S70" s="28">
        <f>Existants!S71</f>
        <v>36</v>
      </c>
      <c r="T70" s="28" t="str">
        <f>Existants!T71</f>
        <v>Rue du Lierre</v>
      </c>
      <c r="U70" s="28" t="str">
        <f>Existants!U71</f>
        <v/>
      </c>
      <c r="V70" s="28">
        <f>Existants!V71</f>
        <v>49000</v>
      </c>
      <c r="W70" s="28" t="str">
        <f>Existants!W71</f>
        <v>Angers</v>
      </c>
      <c r="X70" s="28" t="str">
        <f>Existants!X71</f>
        <v>49, Maine-et-Loire, Pays de la Loire</v>
      </c>
      <c r="Y70" s="28">
        <f>Existants!Y71</f>
        <v>49007</v>
      </c>
      <c r="Z70" s="28" t="str">
        <f>Existants!Z71</f>
        <v/>
      </c>
      <c r="AA70" s="28" t="str">
        <f>Existants!AA71</f>
        <v/>
      </c>
      <c r="AB70" s="28" t="str">
        <f>Existants!AB71</f>
        <v/>
      </c>
    </row>
    <row r="71">
      <c r="A71" s="28">
        <f>Existants!A72</f>
        <v>70</v>
      </c>
      <c r="B71" s="28" t="str">
        <f>Existants!B72</f>
        <v>CRESS</v>
      </c>
      <c r="C71" s="28" t="str">
        <f>Existants!C72</f>
        <v>Le Roch'Lab</v>
      </c>
      <c r="D71" s="28" t="str">
        <f>Existants!D72</f>
        <v>ZA les Gours, 49190 Rochefort sur Loire</v>
      </c>
      <c r="E71" s="28" t="str">
        <f>Existants!E72</f>
        <v>07 68 20 11 01</v>
      </c>
      <c r="F71" s="29" t="str">
        <f>Existants!F72</f>
        <v>https://lerochlab.fr/</v>
      </c>
      <c r="G71" s="28" t="str">
        <f>Existants!G72</f>
        <v>Professionnels – Citoyens</v>
      </c>
      <c r="H71" s="28" t="str">
        <f>Existants!H72</f>
        <v>T-O-D</v>
      </c>
      <c r="I71" s="28" t="str">
        <f>Existants!I72</f>
        <v>Tiers Lieux en naissance culturel et créatif, lieu de partage d'activités pour métiers créatifs (coworking, expos, événements, transmission de savoir, mutualisation, sensibilisation au ré-emploi, promotion de l'économie circulaire créative)</v>
      </c>
      <c r="J71" s="29" t="str">
        <f>Existants!J72</f>
        <v>https://lerochlab.fr/wp-content/uploads/2018/08/logo-rochlab-blanc-sans-texte.png</v>
      </c>
      <c r="K71" s="29" t="str">
        <f>Existants!K72</f>
        <v>https://lerochlab.fr/wp-content/uploads/2019/02/3114-585x390.jpg</v>
      </c>
      <c r="L71" s="28" t="str">
        <f>Existants!L72</f>
        <v>Association</v>
      </c>
      <c r="M71" s="28">
        <f>Existants!M72</f>
        <v>47.363404</v>
      </c>
      <c r="N71" s="28">
        <f>Existants!N72</f>
        <v>-0.638889</v>
      </c>
      <c r="O71" s="28" t="str">
        <f>Existants!O72</f>
        <v>Le Clos des Gours 49190 Rochefort-sur-Loire</v>
      </c>
      <c r="P71" s="28">
        <f>Existants!P72</f>
        <v>0.72</v>
      </c>
      <c r="Q71" s="28" t="str">
        <f>Existants!Q72</f>
        <v>locality</v>
      </c>
      <c r="R71" s="28" t="str">
        <f>Existants!R72</f>
        <v>49259_b147</v>
      </c>
      <c r="S71" s="28" t="str">
        <f>Existants!S72</f>
        <v/>
      </c>
      <c r="T71" s="28" t="str">
        <f>Existants!T72</f>
        <v>Le Clos des Gours</v>
      </c>
      <c r="U71" s="28" t="str">
        <f>Existants!U72</f>
        <v/>
      </c>
      <c r="V71" s="28">
        <f>Existants!V72</f>
        <v>49190</v>
      </c>
      <c r="W71" s="28" t="str">
        <f>Existants!W72</f>
        <v>Rochefort-sur-Loire</v>
      </c>
      <c r="X71" s="28" t="str">
        <f>Existants!X72</f>
        <v>49, Maine-et-Loire, Pays de la Loire</v>
      </c>
      <c r="Y71" s="28">
        <f>Existants!Y72</f>
        <v>49259</v>
      </c>
      <c r="Z71" s="28" t="str">
        <f>Existants!Z72</f>
        <v/>
      </c>
      <c r="AA71" s="28" t="str">
        <f>Existants!AA72</f>
        <v/>
      </c>
      <c r="AB71" s="28" t="str">
        <f>Existants!AB72</f>
        <v/>
      </c>
    </row>
    <row r="72">
      <c r="A72" s="28">
        <f>Existants!A73</f>
        <v>71</v>
      </c>
      <c r="B72" s="28" t="str">
        <f>Existants!B73</f>
        <v>CRESS</v>
      </c>
      <c r="C72" s="28" t="str">
        <f>Existants!C73</f>
        <v>Centrale 7</v>
      </c>
      <c r="D72" s="28" t="str">
        <f>Existants!D73</f>
        <v>Rue du Carreau de Bois II Nyoiseau 49500 Segré-en-Anjou Bleu</v>
      </c>
      <c r="E72" s="28" t="str">
        <f>Existants!E73</f>
        <v>02 41 61 30 34</v>
      </c>
      <c r="F72" s="29" t="str">
        <f>Existants!F73</f>
        <v>http://centrale7.net</v>
      </c>
      <c r="G72" s="28" t="str">
        <f>Existants!G73</f>
        <v>Professionnels – Citoyens</v>
      </c>
      <c r="H72" s="28" t="str">
        <f>Existants!H73</f>
        <v>T-O-D</v>
      </c>
      <c r="I72" s="28" t="str">
        <f>Existants!I73</f>
        <v>Installée depuis 2006 sur la friche industrielle des anciennes Mines de Fer de Segré-en-Anjou Bleu, l'association Centrale 7 propose des ateliers aux artistes, collectifs, compagnies... et travaille à la création et à la diffusion artistique en milieu rural.</v>
      </c>
      <c r="J72" s="28" t="str">
        <f>Existants!J73</f>
        <v/>
      </c>
      <c r="K72" s="29" t="str">
        <f>Existants!K73</f>
        <v>http://centrale7.net/wordpress/wp-content/uploads/2014/01/atelier.jpg</v>
      </c>
      <c r="L72" s="28" t="str">
        <f>Existants!L73</f>
        <v>Association</v>
      </c>
      <c r="M72" s="28">
        <f>Existants!M73</f>
        <v>47.702007</v>
      </c>
      <c r="N72" s="28">
        <f>Existants!N73</f>
        <v>-0.93054</v>
      </c>
      <c r="O72" s="28" t="str">
        <f>Existants!O73</f>
        <v>Rue du Carreau (Nyoiseau) 49500 Segré-en-Anjou Bleu</v>
      </c>
      <c r="P72" s="28">
        <f>Existants!P73</f>
        <v>0.78</v>
      </c>
      <c r="Q72" s="28" t="str">
        <f>Existants!Q73</f>
        <v>locality</v>
      </c>
      <c r="R72" s="28" t="str">
        <f>Existants!R73</f>
        <v>49233_0057</v>
      </c>
      <c r="S72" s="28" t="str">
        <f>Existants!S73</f>
        <v/>
      </c>
      <c r="T72" s="28" t="str">
        <f>Existants!T73</f>
        <v>Rue du Carreau (Nyoiseau)</v>
      </c>
      <c r="U72" s="28" t="str">
        <f>Existants!U73</f>
        <v/>
      </c>
      <c r="V72" s="28">
        <f>Existants!V73</f>
        <v>49500</v>
      </c>
      <c r="W72" s="28" t="str">
        <f>Existants!W73</f>
        <v>Segré-en-Anjou Bleu</v>
      </c>
      <c r="X72" s="28" t="str">
        <f>Existants!X73</f>
        <v>49, Maine-et-Loire, Pays de la Loire</v>
      </c>
      <c r="Y72" s="28">
        <f>Existants!Y73</f>
        <v>49331</v>
      </c>
      <c r="Z72" s="28">
        <f>Existants!Z73</f>
        <v>49233</v>
      </c>
      <c r="AA72" s="28" t="str">
        <f>Existants!AA73</f>
        <v>Nyoiseau</v>
      </c>
      <c r="AB72" s="28" t="str">
        <f>Existants!AB73</f>
        <v/>
      </c>
    </row>
    <row r="73">
      <c r="A73" s="28">
        <f>Existants!A74</f>
        <v>72</v>
      </c>
      <c r="B73" s="28" t="str">
        <f>Existants!B74</f>
        <v>CRESS</v>
      </c>
      <c r="C73" s="28" t="str">
        <f>Existants!C74</f>
        <v>CBIO l’anjou</v>
      </c>
      <c r="D73" s="28" t="str">
        <f>Existants!D74</f>
        <v>56 Avenue d'Angers 49190 Rochefort-sur-Loire</v>
      </c>
      <c r="E73" s="28" t="str">
        <f>Existants!E74</f>
        <v>06 03 47 18 53</v>
      </c>
      <c r="F73" s="29" t="str">
        <f>Existants!F74</f>
        <v>https://www.facebook.com/cestbiolanjou/</v>
      </c>
      <c r="G73" s="28" t="str">
        <f>Existants!G74</f>
        <v>Professionnels – Citoyens</v>
      </c>
      <c r="H73" s="28" t="str">
        <f>Existants!H74</f>
        <v>T-O-D</v>
      </c>
      <c r="I73" s="28" t="str">
        <f>Existants!I74</f>
        <v>Cuisine collaborative réunissant acteurs bio du territoire - éleveurs, traiteurs, formateurs, cuisiniers - pour mutualiser le matériel et croiser nos réseaux en réponse à la crise écologique, dans un esprit d'entraide.</v>
      </c>
      <c r="J73" s="29" t="str">
        <f>Existants!J74</f>
        <v>https://scontent-cdt1-1.xx.fbcdn.net/v/t1.0-9/53403655_303827100306419_6440642492185444352_n.png?_nc_cat=100&amp;_nc_ohc=KeJygtakPiIAQm7QvSualAHppMlo2XhQdxZ_o4Ny_1cl-N06Ehn5mVUPA&amp;_nc_ht=scontent-cdt1-1.xx&amp;oh=e572e5778c3bfab884a645c17e878fee&amp;oe=5E47A804</v>
      </c>
      <c r="K73" s="28" t="str">
        <f>Existants!K74</f>
        <v/>
      </c>
      <c r="L73" s="28" t="str">
        <f>Existants!L74</f>
        <v>SAS ESUS</v>
      </c>
      <c r="M73" s="28">
        <f>Existants!M74</f>
        <v>47.359087</v>
      </c>
      <c r="N73" s="28">
        <f>Existants!N74</f>
        <v>-0.649008</v>
      </c>
      <c r="O73" s="28" t="str">
        <f>Existants!O74</f>
        <v>56 Avenue d'Angers 49190 Rochefort-sur-Loire</v>
      </c>
      <c r="P73" s="28">
        <f>Existants!P74</f>
        <v>0.94</v>
      </c>
      <c r="Q73" s="28" t="str">
        <f>Existants!Q74</f>
        <v>housenumber</v>
      </c>
      <c r="R73" s="28" t="str">
        <f>Existants!R74</f>
        <v>49259_0024_00056</v>
      </c>
      <c r="S73" s="28">
        <f>Existants!S74</f>
        <v>56</v>
      </c>
      <c r="T73" s="28" t="str">
        <f>Existants!T74</f>
        <v>Avenue d'Angers</v>
      </c>
      <c r="U73" s="28" t="str">
        <f>Existants!U74</f>
        <v/>
      </c>
      <c r="V73" s="28">
        <f>Existants!V74</f>
        <v>49190</v>
      </c>
      <c r="W73" s="28" t="str">
        <f>Existants!W74</f>
        <v>Rochefort-sur-Loire</v>
      </c>
      <c r="X73" s="28" t="str">
        <f>Existants!X74</f>
        <v>49, Maine-et-Loire, Pays de la Loire</v>
      </c>
      <c r="Y73" s="28">
        <f>Existants!Y74</f>
        <v>49259</v>
      </c>
      <c r="Z73" s="28" t="str">
        <f>Existants!Z74</f>
        <v/>
      </c>
      <c r="AA73" s="28" t="str">
        <f>Existants!AA74</f>
        <v/>
      </c>
      <c r="AB73" s="28" t="str">
        <f>Existants!AB74</f>
        <v/>
      </c>
    </row>
    <row r="74">
      <c r="A74" s="28">
        <f>Existants!A75</f>
        <v>73</v>
      </c>
      <c r="B74" s="28" t="str">
        <f>Existants!B75</f>
        <v>PiNG</v>
      </c>
      <c r="C74" s="28" t="str">
        <f>Existants!C75</f>
        <v>ßricoLab</v>
      </c>
      <c r="D74" s="28" t="str">
        <f>Existants!D75</f>
        <v>8 rue de Bellevue 49630 Corné</v>
      </c>
      <c r="E74" s="28" t="str">
        <f>Existants!E75</f>
        <v>02 41 68 15 72</v>
      </c>
      <c r="F74" s="29" t="str">
        <f>Existants!F75</f>
        <v>http://bricolab.aicla.fr/</v>
      </c>
      <c r="G74" s="28" t="str">
        <f>Existants!G75</f>
        <v>Citoyens</v>
      </c>
      <c r="H74" s="28" t="str">
        <f>Existants!H75</f>
        <v>O-D</v>
      </c>
      <c r="I74" s="28" t="str">
        <f>Existants!I75</f>
        <v>BricoLab’= Brico + Collaboratif + Loire Authion + Laboratoire Depuis quelques temps, l’AIDAL et ses bénévoles tentent de mettre en place d’un lieu de bricolage collaboratif sur Loire-Authion. Dans la lignée des FabLab (mouvement venant des Etats-Unis avec les Hackers/Makers). Ce sont des lieux où l’on fait soi-même avec les autres, autour de la fabrication et de la création numérique. 
C’est un lieu de rencontre et d’échange, utilisé par les amateurs (habitants, artistes, entrepreneurs locaux, jeunes, retraités, homes, femmes…)
Le BricoLab’ prône le partage des connaissances, les savoir-faire, le faire soi-même et le savoir collectif. Il œuvre à la liberté et à l’autonomie de chacun dans une égalité devant les connaissances. Il réhabilite le travail manuel toujours sous-estimé dans notre société, il permet d’apprendre par la pratique.</v>
      </c>
      <c r="J74" s="29" t="str">
        <f>Existants!J75</f>
        <v>http://bricolab.aicla.fr/logo_bricolab.jpg</v>
      </c>
      <c r="K74" s="28" t="str">
        <f>Existants!K75</f>
        <v/>
      </c>
      <c r="L74" s="28" t="str">
        <f>Existants!L75</f>
        <v>Association</v>
      </c>
      <c r="M74" s="28">
        <f>Existants!M75</f>
        <v>47.472125</v>
      </c>
      <c r="N74" s="28">
        <f>Existants!N75</f>
        <v>-0.35128</v>
      </c>
      <c r="O74" s="28" t="str">
        <f>Existants!O75</f>
        <v>Rue de Bellevue 49800 Loire-Authion</v>
      </c>
      <c r="P74" s="28">
        <f>Existants!P75</f>
        <v>0.54</v>
      </c>
      <c r="Q74" s="28" t="str">
        <f>Existants!Q75</f>
        <v>street</v>
      </c>
      <c r="R74" s="28" t="str">
        <f>Existants!R75</f>
        <v>49106_0022</v>
      </c>
      <c r="S74" s="28" t="str">
        <f>Existants!S75</f>
        <v/>
      </c>
      <c r="T74" s="28" t="str">
        <f>Existants!T75</f>
        <v>Rue de Bellevue</v>
      </c>
      <c r="U74" s="28" t="str">
        <f>Existants!U75</f>
        <v/>
      </c>
      <c r="V74" s="28">
        <f>Existants!V75</f>
        <v>49800</v>
      </c>
      <c r="W74" s="28" t="str">
        <f>Existants!W75</f>
        <v>Loire-Authion</v>
      </c>
      <c r="X74" s="28" t="str">
        <f>Existants!X75</f>
        <v>49, Maine-et-Loire, Pays de la Loire</v>
      </c>
      <c r="Y74" s="28">
        <f>Existants!Y75</f>
        <v>49307</v>
      </c>
      <c r="Z74" s="28">
        <f>Existants!Z75</f>
        <v>49106</v>
      </c>
      <c r="AA74" s="28" t="str">
        <f>Existants!AA75</f>
        <v>Corné</v>
      </c>
      <c r="AB74" s="28" t="str">
        <f>Existants!AB75</f>
        <v/>
      </c>
    </row>
    <row r="75">
      <c r="A75" s="28">
        <f>Existants!A76</f>
        <v>74</v>
      </c>
      <c r="B75" s="28" t="str">
        <f>Existants!B76</f>
        <v>PiNG</v>
      </c>
      <c r="C75" s="28" t="str">
        <f>Existants!C76</f>
        <v>Centre Social l'Atelier</v>
      </c>
      <c r="D75" s="28" t="str">
        <f>Existants!D76</f>
        <v>5 rue de Savennières 49170 St-Georges sur Loire</v>
      </c>
      <c r="E75" s="28" t="str">
        <f>Existants!E76</f>
        <v>02 41 39 17 11</v>
      </c>
      <c r="F75" s="29" t="str">
        <f>Existants!F76</f>
        <v>https://latelier.centres-sociaux.fr/</v>
      </c>
      <c r="G75" s="28" t="str">
        <f>Existants!G76</f>
        <v>Citoyens</v>
      </c>
      <c r="H75" s="28" t="str">
        <f>Existants!H76</f>
        <v>O-D</v>
      </c>
      <c r="I75" s="28" t="str">
        <f>Existants!I76</f>
        <v>L’Atelier est une association d’habitants accompagnée par des professionnels, dont l’objectif est de développer socialement le territoire. La mission première consiste à appuyer les initiatives des habitants pour répondre à leurs besoins. Située à Saint Georges sur Loire, elle rayonne sur 9 communes : Champtocé sur Loire, Saint Georges sur Loire, Saint Germain des Prés, La Possonnière, Savennières, Béhuard, Saint Martin du Fouilloux, Saint Léger des Bois et Saint Jean de Linières, avec une population de 16 000 personnes. L’association porte notamment un cybercentre, un repair café, et une Maison de Services Au Public.</v>
      </c>
      <c r="J75" s="29" t="str">
        <f>Existants!J76</f>
        <v>https://latelier.centres-sociaux.fr/files/2017/12/logo-latelier-blanc.jpg</v>
      </c>
      <c r="K75" s="28" t="str">
        <f>Existants!K76</f>
        <v/>
      </c>
      <c r="L75" s="28" t="str">
        <f>Existants!L76</f>
        <v>Association</v>
      </c>
      <c r="M75" s="28">
        <f>Existants!M76</f>
        <v>47.406964</v>
      </c>
      <c r="N75" s="28">
        <f>Existants!N76</f>
        <v>-0.757777</v>
      </c>
      <c r="O75" s="28" t="str">
        <f>Existants!O76</f>
        <v>5 Rue de Savennières 49170 Saint-Georges-sur-Loire</v>
      </c>
      <c r="P75" s="28">
        <f>Existants!P76</f>
        <v>0.85</v>
      </c>
      <c r="Q75" s="28" t="str">
        <f>Existants!Q76</f>
        <v>housenumber</v>
      </c>
      <c r="R75" s="28" t="str">
        <f>Existants!R76</f>
        <v>49283_0101_00005</v>
      </c>
      <c r="S75" s="28">
        <f>Existants!S76</f>
        <v>5</v>
      </c>
      <c r="T75" s="28" t="str">
        <f>Existants!T76</f>
        <v>Rue de Savennières</v>
      </c>
      <c r="U75" s="28" t="str">
        <f>Existants!U76</f>
        <v/>
      </c>
      <c r="V75" s="28">
        <f>Existants!V76</f>
        <v>49170</v>
      </c>
      <c r="W75" s="28" t="str">
        <f>Existants!W76</f>
        <v>Saint-Georges-sur-Loire</v>
      </c>
      <c r="X75" s="28" t="str">
        <f>Existants!X76</f>
        <v>49, Maine-et-Loire, Pays de la Loire</v>
      </c>
      <c r="Y75" s="28">
        <f>Existants!Y76</f>
        <v>49283</v>
      </c>
      <c r="Z75" s="28" t="str">
        <f>Existants!Z76</f>
        <v/>
      </c>
      <c r="AA75" s="28" t="str">
        <f>Existants!AA76</f>
        <v/>
      </c>
      <c r="AB75" s="28" t="str">
        <f>Existants!AB76</f>
        <v/>
      </c>
    </row>
    <row r="76">
      <c r="A76" s="28">
        <f>Existants!A77</f>
        <v>75</v>
      </c>
      <c r="B76" s="28" t="str">
        <f>Existants!B77</f>
        <v>PiNG</v>
      </c>
      <c r="C76" s="28" t="str">
        <f>Existants!C77</f>
        <v>Centre social ESPACE Baugeois</v>
      </c>
      <c r="D76" s="28" t="str">
        <f>Existants!D77</f>
        <v>Square du pont des fées Baugé 49150 Baugé en Anjou</v>
      </c>
      <c r="E76" s="28" t="str">
        <f>Existants!E77</f>
        <v>02 41 89 84 00</v>
      </c>
      <c r="F76" s="29" t="str">
        <f>Existants!F77</f>
        <v>www.espacebaugeois.org</v>
      </c>
      <c r="G76" s="28" t="str">
        <f>Existants!G77</f>
        <v>Citoyens</v>
      </c>
      <c r="H76" s="28" t="str">
        <f>Existants!H77</f>
        <v>O-D</v>
      </c>
      <c r="I76" s="28" t="str">
        <f>Existants!I77</f>
        <v>Le Centre Social ESPACE Baugeois développe des actions s’appuyant sur des valeurs fortes de Solidarité dans une démarche d’éducation populaire. Il accueille de nombreux projets créateurs de liens comme un Cybercentre et un Repair Café.</v>
      </c>
      <c r="J76" s="28" t="str">
        <f>Existants!J77</f>
        <v/>
      </c>
      <c r="K76" s="28" t="str">
        <f>Existants!K77</f>
        <v/>
      </c>
      <c r="L76" s="28" t="str">
        <f>Existants!L77</f>
        <v>Association</v>
      </c>
      <c r="M76" s="28">
        <f>Existants!M77</f>
        <v>47.538645</v>
      </c>
      <c r="N76" s="28">
        <f>Existants!N77</f>
        <v>-0.096139</v>
      </c>
      <c r="O76" s="28" t="str">
        <f>Existants!O77</f>
        <v>Square du Pont des Fées 49150 Baugé-en-Anjou</v>
      </c>
      <c r="P76" s="28">
        <f>Existants!P77</f>
        <v>0.84</v>
      </c>
      <c r="Q76" s="28" t="str">
        <f>Existants!Q77</f>
        <v>street</v>
      </c>
      <c r="R76" s="28" t="str">
        <f>Existants!R77</f>
        <v>49018_1582</v>
      </c>
      <c r="S76" s="28" t="str">
        <f>Existants!S77</f>
        <v/>
      </c>
      <c r="T76" s="28" t="str">
        <f>Existants!T77</f>
        <v>Square du Pont des Fées</v>
      </c>
      <c r="U76" s="28" t="str">
        <f>Existants!U77</f>
        <v/>
      </c>
      <c r="V76" s="28">
        <f>Existants!V77</f>
        <v>49150</v>
      </c>
      <c r="W76" s="28" t="str">
        <f>Existants!W77</f>
        <v>Baugé-en-Anjou</v>
      </c>
      <c r="X76" s="28" t="str">
        <f>Existants!X77</f>
        <v>49, Maine-et-Loire, Pays de la Loire</v>
      </c>
      <c r="Y76" s="28">
        <f>Existants!Y77</f>
        <v>49018</v>
      </c>
      <c r="Z76" s="28">
        <f>Existants!Z77</f>
        <v>49018</v>
      </c>
      <c r="AA76" s="28" t="str">
        <f>Existants!AA77</f>
        <v>Baugé</v>
      </c>
      <c r="AB76" s="28" t="str">
        <f>Existants!AB77</f>
        <v/>
      </c>
    </row>
    <row r="77">
      <c r="A77" s="28">
        <f>Existants!A78</f>
        <v>76</v>
      </c>
      <c r="B77" s="28" t="str">
        <f>Existants!B78</f>
        <v>CGET</v>
      </c>
      <c r="C77" s="28" t="str">
        <f>Existants!C78</f>
        <v>Regus Express Le Mans</v>
      </c>
      <c r="D77" s="28" t="str">
        <f>Existants!D78</f>
        <v>Place du 8 Mai 1945 72000 Le Mans</v>
      </c>
      <c r="E77" s="28" t="str">
        <f>Existants!E78</f>
        <v>0800 023 077 </v>
      </c>
      <c r="F77" s="29" t="str">
        <f>Existants!F78</f>
        <v>http://www.regus.fr/locations/office-space/le-mans-gare-sncf-regus-express</v>
      </c>
      <c r="G77" s="28" t="str">
        <f>Existants!G78</f>
        <v>Professionnels</v>
      </c>
      <c r="H77" s="28" t="str">
        <f>Existants!H78</f>
        <v>T</v>
      </c>
      <c r="I77" s="28" t="str">
        <f>Existants!I78</f>
        <v>Le centre de la Gare du Mans est idéalement situé dans l'élégante gare TGV, au cœur du dynamique quartier d'affaires de la ville. Il offre des espaces permettant de travailler en toute tranquillité et aux collaborateurs itinérants voyageant en train de bénéficier d'un environnement professionnel doté de tout ce dont ils ont besoin.</v>
      </c>
      <c r="J77" s="29" t="str">
        <f>Existants!J78</f>
        <v>https://www.regus.fr/Images/regus-logo-black-red-blob@2x.png</v>
      </c>
      <c r="K77" s="29" t="str">
        <f>Existants!K78</f>
        <v>https://assets.iwgplc.com/image/upload/f_auto,q_auto,w_454,h_340,c_scale/CentreImagery/1901/1901_6_454x340.jpg</v>
      </c>
      <c r="L77" s="28" t="str">
        <f>Existants!L78</f>
        <v>Entreprise</v>
      </c>
      <c r="M77" s="28">
        <f>Existants!M78</f>
        <v>47.99601</v>
      </c>
      <c r="N77" s="28">
        <f>Existants!N78</f>
        <v>0.191548</v>
      </c>
      <c r="O77" s="28" t="str">
        <f>Existants!O78</f>
        <v>Place du 8-mai-1945 72000 Le Mans</v>
      </c>
      <c r="P77" s="28">
        <f>Existants!P78</f>
        <v>0.96</v>
      </c>
      <c r="Q77" s="28" t="str">
        <f>Existants!Q78</f>
        <v>street</v>
      </c>
      <c r="R77" s="28" t="str">
        <f>Existants!R78</f>
        <v>72181_2732</v>
      </c>
      <c r="S77" s="28" t="str">
        <f>Existants!S78</f>
        <v/>
      </c>
      <c r="T77" s="28" t="str">
        <f>Existants!T78</f>
        <v>Place du 8-mai-1945</v>
      </c>
      <c r="U77" s="28" t="str">
        <f>Existants!U78</f>
        <v/>
      </c>
      <c r="V77" s="28">
        <f>Existants!V78</f>
        <v>72000</v>
      </c>
      <c r="W77" s="28" t="str">
        <f>Existants!W78</f>
        <v>Le Mans</v>
      </c>
      <c r="X77" s="28" t="str">
        <f>Existants!X78</f>
        <v>72, Sarthe, Pays de la Loire</v>
      </c>
      <c r="Y77" s="28">
        <f>Existants!Y78</f>
        <v>72181</v>
      </c>
      <c r="Z77" s="28" t="str">
        <f>Existants!Z78</f>
        <v/>
      </c>
      <c r="AA77" s="28" t="str">
        <f>Existants!AA78</f>
        <v/>
      </c>
      <c r="AB77" s="28" t="str">
        <f>Existants!AB78</f>
        <v/>
      </c>
    </row>
    <row r="78">
      <c r="A78" s="28">
        <f>Existants!A79</f>
        <v>77</v>
      </c>
      <c r="B78" s="28" t="str">
        <f>Existants!B79</f>
        <v>CGET</v>
      </c>
      <c r="C78" s="28" t="str">
        <f>Existants!C79</f>
        <v>La Ruche Numérique</v>
      </c>
      <c r="D78" s="28" t="str">
        <f>Existants!D79</f>
        <v>1 Boulevard René Levasseur 72100 Le Mans</v>
      </c>
      <c r="E78" s="28" t="str">
        <f>Existants!E79</f>
        <v>02 43 21 00 01</v>
      </c>
      <c r="F78" s="29" t="str">
        <f>Existants!F79</f>
        <v>www.laruchenumerique.com</v>
      </c>
      <c r="G78" s="28" t="str">
        <f>Existants!G79</f>
        <v>Professionnels</v>
      </c>
      <c r="H78" s="28" t="str">
        <f>Existants!H79</f>
        <v>T</v>
      </c>
      <c r="I78" s="28" t="str">
        <f>Existants!I79</f>
        <v>La Ruche Numérique, c’est: Une équipe dynamique et à votre écoute pour répondre à vos besoins! Un espace de coworking, pour travailler, à la demi journée, à la journée, au mois et ouvert du lundi au vendredi, de 9h à 18h non stop! Avec un abonnement annuel à 49 euros (plus d’infos dans la rubrique coworking) </v>
      </c>
      <c r="J78" s="29" t="str">
        <f>Existants!J79</f>
        <v>https://www.laruchenumerique.com/wp-content/uploads/2015/07/CCI-Ruche-Numerique-CMJN-01.png</v>
      </c>
      <c r="K78" s="29" t="str">
        <f>Existants!K79</f>
        <v>https://www.laruchenumerique.com/wp-content/uploads/2014/12/hebergement.jpg</v>
      </c>
      <c r="L78" s="28" t="str">
        <f>Existants!L79</f>
        <v>Association</v>
      </c>
      <c r="M78" s="28">
        <f>Existants!M79</f>
        <v>48.003758</v>
      </c>
      <c r="N78" s="28">
        <f>Existants!N79</f>
        <v>0.197143</v>
      </c>
      <c r="O78" s="28" t="str">
        <f>Existants!O79</f>
        <v>1 Boulevard René Levasseur 72000 Le Mans</v>
      </c>
      <c r="P78" s="28">
        <f>Existants!P79</f>
        <v>0.87</v>
      </c>
      <c r="Q78" s="28" t="str">
        <f>Existants!Q79</f>
        <v>housenumber</v>
      </c>
      <c r="R78" s="28" t="str">
        <f>Existants!R79</f>
        <v>72181_4590_00001</v>
      </c>
      <c r="S78" s="28">
        <f>Existants!S79</f>
        <v>1</v>
      </c>
      <c r="T78" s="28" t="str">
        <f>Existants!T79</f>
        <v>Boulevard René Levasseur</v>
      </c>
      <c r="U78" s="28" t="str">
        <f>Existants!U79</f>
        <v/>
      </c>
      <c r="V78" s="28">
        <f>Existants!V79</f>
        <v>72000</v>
      </c>
      <c r="W78" s="28" t="str">
        <f>Existants!W79</f>
        <v>Le Mans</v>
      </c>
      <c r="X78" s="28" t="str">
        <f>Existants!X79</f>
        <v>72, Sarthe, Pays de la Loire</v>
      </c>
      <c r="Y78" s="28">
        <f>Existants!Y79</f>
        <v>72181</v>
      </c>
      <c r="Z78" s="28" t="str">
        <f>Existants!Z79</f>
        <v/>
      </c>
      <c r="AA78" s="28" t="str">
        <f>Existants!AA79</f>
        <v/>
      </c>
      <c r="AB78" s="28" t="str">
        <f>Existants!AB79</f>
        <v/>
      </c>
    </row>
    <row r="79">
      <c r="A79" s="28">
        <f>Existants!A80</f>
        <v>78</v>
      </c>
      <c r="B79" s="28" t="str">
        <f>Existants!B80</f>
        <v>CGET</v>
      </c>
      <c r="C79" s="28" t="str">
        <f>Existants!C80</f>
        <v>La Tribu Co_working</v>
      </c>
      <c r="D79" s="28" t="str">
        <f>Existants!D80</f>
        <v>10 Rue du Docteur Leroy 72100 Le Mans</v>
      </c>
      <c r="E79" s="28" t="str">
        <f>Existants!E80</f>
        <v>02 72 88 34 88</v>
      </c>
      <c r="F79" s="29" t="str">
        <f>Existants!F80</f>
        <v>http://www.latribucw.fr</v>
      </c>
      <c r="G79" s="28" t="str">
        <f>Existants!G80</f>
        <v>Professionnels</v>
      </c>
      <c r="H79" s="28" t="str">
        <f>Existants!H80</f>
        <v>T</v>
      </c>
      <c r="I79" s="28" t="str">
        <f>Existants!I80</f>
        <v>Notre espace de coworking met à votre disposition des bureaux à partager et des salles de réunion. Vous pouvez également participer à nos animations et celles proposées par nos coworkers (atelier, formation, conférence, …). Le tout, dans une ambiance de travail collaborative et alternative.</v>
      </c>
      <c r="J79" s="29" t="str">
        <f>Existants!J80</f>
        <v>http://www.latribucw.fr/wp-content/uploads/2016/10/Logo_La_Tribu_CW-3.png</v>
      </c>
      <c r="K79" s="29" t="str">
        <f>Existants!K80</f>
        <v>http://www.latribucw.fr/wp-content/uploads/2016/10/espace_r-1640x686-1170x400.png</v>
      </c>
      <c r="L79" s="28" t="str">
        <f>Existants!L80</f>
        <v>Entreprise</v>
      </c>
      <c r="M79" s="28">
        <f>Existants!M80</f>
        <v>48.003062</v>
      </c>
      <c r="N79" s="28">
        <f>Existants!N80</f>
        <v>0.195891</v>
      </c>
      <c r="O79" s="28" t="str">
        <f>Existants!O80</f>
        <v>10 Rue du Docteur Leroy 72000 Le Mans</v>
      </c>
      <c r="P79" s="28">
        <f>Existants!P80</f>
        <v>0.87</v>
      </c>
      <c r="Q79" s="28" t="str">
        <f>Existants!Q80</f>
        <v>housenumber</v>
      </c>
      <c r="R79" s="28" t="str">
        <f>Existants!R80</f>
        <v>72181_1685_00010</v>
      </c>
      <c r="S79" s="28">
        <f>Existants!S80</f>
        <v>10</v>
      </c>
      <c r="T79" s="28" t="str">
        <f>Existants!T80</f>
        <v>Rue du Docteur Leroy</v>
      </c>
      <c r="U79" s="28" t="str">
        <f>Existants!U80</f>
        <v/>
      </c>
      <c r="V79" s="28">
        <f>Existants!V80</f>
        <v>72000</v>
      </c>
      <c r="W79" s="28" t="str">
        <f>Existants!W80</f>
        <v>Le Mans</v>
      </c>
      <c r="X79" s="28" t="str">
        <f>Existants!X80</f>
        <v>72, Sarthe, Pays de la Loire</v>
      </c>
      <c r="Y79" s="28">
        <f>Existants!Y80</f>
        <v>72181</v>
      </c>
      <c r="Z79" s="28" t="str">
        <f>Existants!Z80</f>
        <v/>
      </c>
      <c r="AA79" s="28" t="str">
        <f>Existants!AA80</f>
        <v/>
      </c>
      <c r="AB79" s="28" t="str">
        <f>Existants!AB80</f>
        <v/>
      </c>
    </row>
    <row r="80">
      <c r="A80" s="28">
        <f>Existants!A81</f>
        <v>79</v>
      </c>
      <c r="B80" s="28" t="str">
        <f>Existants!B81</f>
        <v>CRESS</v>
      </c>
      <c r="C80" s="28" t="str">
        <f>Existants!C81</f>
        <v>Hangar Créalab</v>
      </c>
      <c r="D80" s="28" t="str">
        <f>Existants!D81</f>
        <v>43 Place d’Alger 72000 Le Mans</v>
      </c>
      <c r="E80" s="28" t="str">
        <f>Existants!E81</f>
        <v>Non renseigné</v>
      </c>
      <c r="F80" s="29" t="str">
        <f>Existants!F81</f>
        <v>http://hangar-crealab.fr</v>
      </c>
      <c r="G80" s="28" t="str">
        <f>Existants!G81</f>
        <v>Professionnels – Citoyens</v>
      </c>
      <c r="H80" s="28" t="str">
        <f>Existants!H81</f>
        <v>T-O-D</v>
      </c>
      <c r="I80" s="28" t="str">
        <f>Existants!I81</f>
        <v>Lieu de travail et d'ouverture(s) dédié à l'experimentation des processu créatifs.  Le hangar (lieu de coworking conçu pour et par les occupants proposant aux professionnels des bureaux, ateliers et une salle de réunion. Un créalab (qui evolue et sadapte aux besoins : expositions, labo de création, présentation publique, conférences, ateliers de conception, residence d'artistes, réunions...)</v>
      </c>
      <c r="J80" s="29" t="str">
        <f>Existants!J81</f>
        <v>https://i2.wp.com/hangar-crealab.fr/wp/wp-content/uploads/2016/08/ROND-noir-pictoblanc-e1472306738461.png?fit=244%2C249</v>
      </c>
      <c r="K80" s="29" t="str">
        <f>Existants!K81</f>
        <v>https://i2.wp.com/hangar-crealab.fr/wp/wp-content/uploads/2016/08/DSCF0781.jpg?resize=1180%2C435</v>
      </c>
      <c r="L80" s="28" t="str">
        <f>Existants!L81</f>
        <v>Association</v>
      </c>
      <c r="M80" s="28">
        <f>Existants!M81</f>
        <v>48.001866</v>
      </c>
      <c r="N80" s="28">
        <f>Existants!N81</f>
        <v>0.193392</v>
      </c>
      <c r="O80" s="28" t="str">
        <f>Existants!O81</f>
        <v>43 Rue d'Alger 72000 Le Mans</v>
      </c>
      <c r="P80" s="28">
        <f>Existants!P81</f>
        <v>0.73</v>
      </c>
      <c r="Q80" s="28" t="str">
        <f>Existants!Q81</f>
        <v>housenumber</v>
      </c>
      <c r="R80" s="28" t="str">
        <f>Existants!R81</f>
        <v>72181_0145_00043</v>
      </c>
      <c r="S80" s="28">
        <f>Existants!S81</f>
        <v>43</v>
      </c>
      <c r="T80" s="28" t="str">
        <f>Existants!T81</f>
        <v>Rue d'Alger</v>
      </c>
      <c r="U80" s="28" t="str">
        <f>Existants!U81</f>
        <v/>
      </c>
      <c r="V80" s="28">
        <f>Existants!V81</f>
        <v>72000</v>
      </c>
      <c r="W80" s="28" t="str">
        <f>Existants!W81</f>
        <v>Le Mans</v>
      </c>
      <c r="X80" s="28" t="str">
        <f>Existants!X81</f>
        <v>72, Sarthe, Pays de la Loire</v>
      </c>
      <c r="Y80" s="28">
        <f>Existants!Y81</f>
        <v>72181</v>
      </c>
      <c r="Z80" s="28" t="str">
        <f>Existants!Z81</f>
        <v/>
      </c>
      <c r="AA80" s="28" t="str">
        <f>Existants!AA81</f>
        <v/>
      </c>
      <c r="AB80" s="28" t="str">
        <f>Existants!AB81</f>
        <v/>
      </c>
    </row>
    <row r="81">
      <c r="A81" s="28">
        <f>Existants!A82</f>
        <v>80</v>
      </c>
      <c r="B81" s="28" t="str">
        <f>Existants!B82</f>
        <v>CGET</v>
      </c>
      <c r="C81" s="28" t="str">
        <f>Existants!C82</f>
        <v>Village Factory Asnière-sur-Vègre</v>
      </c>
      <c r="D81" s="28" t="str">
        <f>Existants!D82</f>
        <v>2 bis Rue du Lavoir 72430 Asnières-sur-Vègre</v>
      </c>
      <c r="E81" s="28" t="str">
        <f>Existants!E82</f>
        <v>06 14 56 96 76</v>
      </c>
      <c r="F81" s="29" t="str">
        <f>Existants!F82</f>
        <v>www.asnieres.village-factory.net</v>
      </c>
      <c r="G81" s="28" t="str">
        <f>Existants!G82</f>
        <v>Professionnels</v>
      </c>
      <c r="H81" s="28" t="str">
        <f>Existants!H82</f>
        <v>T</v>
      </c>
      <c r="I81" s="28" t="str">
        <f>Existants!I82</f>
        <v>Venez découvrir notre Tiers-Lieu dans une l’ancienne école réaménagée en mode zéro impact (mobiliers recyclés ou fabriqués lors des ateliers « Faire soi- artisan d’art, blogueur.euse, apiculteur, commerçant.e à domicile,…) en rompant
Rencontrez la communauté des coworkers locaux (indépendant.e, télétravailleur.e,
artisan d’art, blogueur.euse, apiculteur, commerçant.e à domicile,…) en rompant
l’isolement du travail chez soi.</v>
      </c>
      <c r="J81" s="29" t="str">
        <f>Existants!J82</f>
        <v>http://www.asnieres.village-factory.net/wp-content/uploads/2015/05/LOGO-VFA-d%C3%A9tour.png</v>
      </c>
      <c r="K81" s="29" t="str">
        <f>Existants!K82</f>
        <v>http://www.asnieres.village-factory.net/wp-content/uploads/2017/11/IMG_0073-1.jpg</v>
      </c>
      <c r="L81" s="28" t="str">
        <f>Existants!L82</f>
        <v>Association</v>
      </c>
      <c r="M81" s="28">
        <f>Existants!M82</f>
        <v>47.888127</v>
      </c>
      <c r="N81" s="28">
        <f>Existants!N82</f>
        <v>-0.23281</v>
      </c>
      <c r="O81" s="28" t="str">
        <f>Existants!O82</f>
        <v>Rue du Lavoir 72430 Asnières-sur-Vègre</v>
      </c>
      <c r="P81" s="28">
        <f>Existants!P82</f>
        <v>0.81</v>
      </c>
      <c r="Q81" s="28" t="str">
        <f>Existants!Q82</f>
        <v>street</v>
      </c>
      <c r="R81" s="28" t="str">
        <f>Existants!R82</f>
        <v>72010_0010</v>
      </c>
      <c r="S81" s="28" t="str">
        <f>Existants!S82</f>
        <v/>
      </c>
      <c r="T81" s="28" t="str">
        <f>Existants!T82</f>
        <v>Rue du Lavoir</v>
      </c>
      <c r="U81" s="28" t="str">
        <f>Existants!U82</f>
        <v/>
      </c>
      <c r="V81" s="28">
        <f>Existants!V82</f>
        <v>72430</v>
      </c>
      <c r="W81" s="28" t="str">
        <f>Existants!W82</f>
        <v>Asnières-sur-Vègre</v>
      </c>
      <c r="X81" s="28" t="str">
        <f>Existants!X82</f>
        <v>72, Sarthe, Pays de la Loire</v>
      </c>
      <c r="Y81" s="28">
        <f>Existants!Y82</f>
        <v>72010</v>
      </c>
      <c r="Z81" s="28" t="str">
        <f>Existants!Z82</f>
        <v/>
      </c>
      <c r="AA81" s="28" t="str">
        <f>Existants!AA82</f>
        <v/>
      </c>
      <c r="AB81" s="28" t="str">
        <f>Existants!AB82</f>
        <v/>
      </c>
    </row>
    <row r="82">
      <c r="A82" s="28">
        <f>Existants!A83</f>
        <v>81</v>
      </c>
      <c r="B82" s="28" t="str">
        <f>Existants!B83</f>
        <v>CGET – PiNG</v>
      </c>
      <c r="C82" s="28" t="str">
        <f>Existants!C83</f>
        <v>HAUM</v>
      </c>
      <c r="D82" s="28" t="str">
        <f>Existants!D83</f>
        <v>(2eme étage) 57 boulevard Demorieux, 72100 Le Mans</v>
      </c>
      <c r="E82" s="28" t="str">
        <f>Existants!E83</f>
        <v>Non renseigné</v>
      </c>
      <c r="F82" s="29" t="str">
        <f>Existants!F83</f>
        <v>http://haum.org/</v>
      </c>
      <c r="G82" s="28" t="str">
        <f>Existants!G83</f>
        <v>Professionnels – Citoyens</v>
      </c>
      <c r="H82" s="28" t="str">
        <f>Existants!H83</f>
        <v>T-O-D</v>
      </c>
      <c r="I82" s="28" t="str">
        <f>Existants!I83</f>
        <v>Le « Hackerspace Au Mans » (HAUM) est une association sarthoise adepte de la philosophie du "Faites-le vous-même" ("Do-It-Yourself" en anglais). Ouverte à tou(te)s, si l'envie vous démange de comprendre comment fonctionnent les objets du quotidien qui vous entourent, que votre esprit fourmille d'idées et comme vous aimez adorez bricoler, alors vous êtes comme nous ! Bienvenue ! </v>
      </c>
      <c r="J82" s="29" t="str">
        <f>Existants!J83</f>
        <v>https://haum.org/theme/images/badge_close.png</v>
      </c>
      <c r="K82" s="29" t="str">
        <f>Existants!K83</f>
        <v>https://photos.haum.org/albums/local/p1110276_29071594444_o.jpg</v>
      </c>
      <c r="L82" s="28" t="str">
        <f>Existants!L83</f>
        <v>Association</v>
      </c>
      <c r="M82" s="28">
        <f>Existants!M83</f>
        <v>47.993797</v>
      </c>
      <c r="N82" s="28">
        <f>Existants!N83</f>
        <v>0.185292</v>
      </c>
      <c r="O82" s="28" t="str">
        <f>Existants!O83</f>
        <v>57 Boulevard Demorieux 72100 Le Mans</v>
      </c>
      <c r="P82" s="28">
        <f>Existants!P83</f>
        <v>0.73</v>
      </c>
      <c r="Q82" s="28" t="str">
        <f>Existants!Q83</f>
        <v>housenumber</v>
      </c>
      <c r="R82" s="28" t="str">
        <f>Existants!R83</f>
        <v>72181_1590_00057</v>
      </c>
      <c r="S82" s="28">
        <f>Existants!S83</f>
        <v>57</v>
      </c>
      <c r="T82" s="28" t="str">
        <f>Existants!T83</f>
        <v>Boulevard Demorieux</v>
      </c>
      <c r="U82" s="28" t="str">
        <f>Existants!U83</f>
        <v/>
      </c>
      <c r="V82" s="28">
        <f>Existants!V83</f>
        <v>72100</v>
      </c>
      <c r="W82" s="28" t="str">
        <f>Existants!W83</f>
        <v>Le Mans</v>
      </c>
      <c r="X82" s="28" t="str">
        <f>Existants!X83</f>
        <v>72, Sarthe, Pays de la Loire</v>
      </c>
      <c r="Y82" s="28">
        <f>Existants!Y83</f>
        <v>72181</v>
      </c>
      <c r="Z82" s="28" t="str">
        <f>Existants!Z83</f>
        <v/>
      </c>
      <c r="AA82" s="28" t="str">
        <f>Existants!AA83</f>
        <v/>
      </c>
      <c r="AB82" s="28" t="str">
        <f>Existants!AB83</f>
        <v/>
      </c>
    </row>
    <row r="83">
      <c r="A83" s="28">
        <f>Existants!A84</f>
        <v>82</v>
      </c>
      <c r="B83" s="28" t="str">
        <f>Existants!B84</f>
        <v>CRESS</v>
      </c>
      <c r="C83" s="28" t="str">
        <f>Existants!C84</f>
        <v>Le 2-4</v>
      </c>
      <c r="D83" s="28" t="str">
        <f>Existants!D84</f>
        <v>2-4 rue des rosiers 53140 Pré-en-Pail </v>
      </c>
      <c r="E83" s="28" t="str">
        <f>Existants!E84</f>
        <v>02 43 08 23 74</v>
      </c>
      <c r="F83" s="29" t="str">
        <f>Existants!F84</f>
        <v>https://collectif2-4.org/</v>
      </c>
      <c r="G83" s="28" t="str">
        <f>Existants!G84</f>
        <v>Professionnels – Citoyens</v>
      </c>
      <c r="H83" s="28" t="str">
        <f>Existants!H84</f>
        <v>T-O-D-C</v>
      </c>
      <c r="I83" s="28" t="str">
        <f>Existants!I84</f>
        <v>Le « 2–4 » est un local de plus de 1000 m², situé dans le centre-bourg de Pré-en-Pail. C’est un pôle d’associations d’éducation populaire, qui partagent une action quotidienne de proximité et travaillent au maintien et à la création du lien social entre les habitants, en favorisant l’échange entre les générations, les cultures, les genres.</v>
      </c>
      <c r="J83" s="29" t="str">
        <f>Existants!J84</f>
        <v>https://collectif2-4.org/images/Organization/collectif_2-4/logo_collectif_2-4_blanc--240.png</v>
      </c>
      <c r="K83" s="29" t="str">
        <f>Existants!K84</f>
        <v>https://2.bp.blogspot.com/-4kAlqNeZiZQ/VV3XEUS_XPI/AAAAAAAAAl0/HBg3hHhZsBs/s400/DSCF1377.JPG</v>
      </c>
      <c r="L83" s="28" t="str">
        <f>Existants!L84</f>
        <v>Association</v>
      </c>
      <c r="M83" s="28">
        <f>Existants!M84</f>
        <v>48.460351</v>
      </c>
      <c r="N83" s="28">
        <f>Existants!N84</f>
        <v>-0.200845</v>
      </c>
      <c r="O83" s="28" t="str">
        <f>Existants!O84</f>
        <v>4 Rue des Rosiers 53140 Pré-en-Pail-Saint-Samson</v>
      </c>
      <c r="P83" s="28">
        <f>Existants!P84</f>
        <v>0.66</v>
      </c>
      <c r="Q83" s="28" t="str">
        <f>Existants!Q84</f>
        <v>housenumber</v>
      </c>
      <c r="R83" s="28" t="str">
        <f>Existants!R84</f>
        <v>53185_0580_00004</v>
      </c>
      <c r="S83" s="28">
        <f>Existants!S84</f>
        <v>4</v>
      </c>
      <c r="T83" s="28" t="str">
        <f>Existants!T84</f>
        <v>Rue des Rosiers</v>
      </c>
      <c r="U83" s="28" t="str">
        <f>Existants!U84</f>
        <v/>
      </c>
      <c r="V83" s="28">
        <f>Existants!V84</f>
        <v>53140</v>
      </c>
      <c r="W83" s="28" t="str">
        <f>Existants!W84</f>
        <v>Pré-en-Pail-Saint-Samson</v>
      </c>
      <c r="X83" s="28" t="str">
        <f>Existants!X84</f>
        <v>53, Mayenne, Pays de la Loire</v>
      </c>
      <c r="Y83" s="28">
        <f>Existants!Y84</f>
        <v>53185</v>
      </c>
      <c r="Z83" s="28">
        <f>Existants!Z84</f>
        <v>53185</v>
      </c>
      <c r="AA83" s="28" t="str">
        <f>Existants!AA84</f>
        <v>Pré-en-Pail</v>
      </c>
      <c r="AB83" s="28" t="str">
        <f>Existants!AB84</f>
        <v/>
      </c>
    </row>
    <row r="84">
      <c r="A84" s="28">
        <f>Existants!A85</f>
        <v>83</v>
      </c>
      <c r="B84" s="28" t="str">
        <f>Existants!B85</f>
        <v>CRESS</v>
      </c>
      <c r="C84" s="28" t="str">
        <f>Existants!C85</f>
        <v>Tiers-Lieu à St-Denis-de-Gastines</v>
      </c>
      <c r="D84" s="28" t="str">
        <f>Existants!D85</f>
        <v>2 rue de Bretagne 53500 Saint-Denis-de-Gastines</v>
      </c>
      <c r="E84" s="28" t="str">
        <f>Existants!E85</f>
        <v>07 57 41 62 31</v>
      </c>
      <c r="F84" s="29" t="str">
        <f>Existants!F85</f>
        <v>https://www.facebook.com/tierslieusddg/</v>
      </c>
      <c r="G84" s="28" t="str">
        <f>Existants!G85</f>
        <v>Professionnels – Citoyens</v>
      </c>
      <c r="H84" s="28" t="str">
        <f>Existants!H85</f>
        <v>T-O-D</v>
      </c>
      <c r="I84" s="28" t="str">
        <f>Existants!I85</f>
        <v>La naissance du Tiers-Lieu de St-Denis-de-Gatsines est issue de la rencontre de plusieurs projets aux objectifs communs : la commune de St-Denis-de-Gastines, l'association Au Foin de la Rue et la communauté de communes de l'Ernée. Les réflexions partagées autour de ce projet de lieu ont suscité la création d'un comité de pilotage pour lancer une démarche participative, des visites de lieux inspirants et l'accompagnement extérieur pour créer collectivement un lieu qui ait du sens. A ce jour le Tiers-Lieu de St-Denis-de-Gastines s’articule autour de différents espaces : la coque « travail » (espace de bureaux partagés, conciergerie, accueil, soutien numérique, espace repas partagé…), la coque « jardin » (activités artistiques et culturelles, activités extérieures de loisirs et de détente…) et la coque « atelier » (atelier de fabrication artisan, ateliers loisirs créatifs, espace FabLab, grainothèque…).</v>
      </c>
      <c r="J84" s="28" t="str">
        <f>Existants!J85</f>
        <v/>
      </c>
      <c r="K84" s="28" t="str">
        <f>Existants!K85</f>
        <v/>
      </c>
      <c r="L84" s="28" t="str">
        <f>Existants!L85</f>
        <v>SCIC envisagée</v>
      </c>
      <c r="M84" s="28">
        <f>Existants!M85</f>
        <v>48.341994</v>
      </c>
      <c r="N84" s="28">
        <f>Existants!N85</f>
        <v>-0.857447</v>
      </c>
      <c r="O84" s="28" t="str">
        <f>Existants!O85</f>
        <v>2 Rue de Bretagne 53500 Saint-Denis-de-Gastines</v>
      </c>
      <c r="P84" s="28">
        <f>Existants!P85</f>
        <v>0.94</v>
      </c>
      <c r="Q84" s="28" t="str">
        <f>Existants!Q85</f>
        <v>housenumber</v>
      </c>
      <c r="R84" s="28" t="str">
        <f>Existants!R85</f>
        <v>53211_0080_00002</v>
      </c>
      <c r="S84" s="28">
        <f>Existants!S85</f>
        <v>2</v>
      </c>
      <c r="T84" s="28" t="str">
        <f>Existants!T85</f>
        <v>Rue de Bretagne</v>
      </c>
      <c r="U84" s="28" t="str">
        <f>Existants!U85</f>
        <v/>
      </c>
      <c r="V84" s="28">
        <f>Existants!V85</f>
        <v>53500</v>
      </c>
      <c r="W84" s="28" t="str">
        <f>Existants!W85</f>
        <v>Saint-Denis-de-Gastines</v>
      </c>
      <c r="X84" s="28" t="str">
        <f>Existants!X85</f>
        <v>53, Mayenne, Pays de la Loire</v>
      </c>
      <c r="Y84" s="28">
        <f>Existants!Y85</f>
        <v>53211</v>
      </c>
      <c r="Z84" s="28" t="str">
        <f>Existants!Z85</f>
        <v/>
      </c>
      <c r="AA84" s="28" t="str">
        <f>Existants!AA85</f>
        <v/>
      </c>
      <c r="AB84" s="28" t="str">
        <f>Existants!AB85</f>
        <v/>
      </c>
    </row>
    <row r="85">
      <c r="A85" s="28" t="str">
        <f>Existants!A86</f>
        <v/>
      </c>
      <c r="B85" s="28" t="str">
        <f>Existants!B86</f>
        <v/>
      </c>
      <c r="C85" s="28" t="str">
        <f>Existants!C86</f>
        <v/>
      </c>
      <c r="D85" s="28" t="str">
        <f>Existants!D86</f>
        <v/>
      </c>
      <c r="E85" s="28" t="str">
        <f>Existants!E86</f>
        <v/>
      </c>
      <c r="F85" s="28" t="str">
        <f>Existants!F86</f>
        <v/>
      </c>
      <c r="G85" s="28" t="str">
        <f>Existants!G86</f>
        <v/>
      </c>
      <c r="H85" s="28" t="str">
        <f>Existants!H86</f>
        <v/>
      </c>
      <c r="I85" s="28" t="str">
        <f>Existants!I86</f>
        <v/>
      </c>
      <c r="J85" s="28" t="str">
        <f>Existants!J86</f>
        <v/>
      </c>
      <c r="K85" s="28" t="str">
        <f>Existants!K86</f>
        <v/>
      </c>
      <c r="L85" s="28" t="str">
        <f>Existants!L86</f>
        <v/>
      </c>
      <c r="M85" s="28" t="str">
        <f>Existants!M86</f>
        <v/>
      </c>
      <c r="N85" s="28" t="str">
        <f>Existants!N86</f>
        <v/>
      </c>
      <c r="O85" s="28" t="str">
        <f>Existants!O86</f>
        <v/>
      </c>
      <c r="P85" s="28" t="str">
        <f>Existants!P86</f>
        <v/>
      </c>
      <c r="Q85" s="28" t="str">
        <f>Existants!Q86</f>
        <v/>
      </c>
      <c r="R85" s="28" t="str">
        <f>Existants!R86</f>
        <v/>
      </c>
      <c r="S85" s="28" t="str">
        <f>Existants!S86</f>
        <v/>
      </c>
      <c r="T85" s="28" t="str">
        <f>Existants!T86</f>
        <v/>
      </c>
      <c r="U85" s="28" t="str">
        <f>Existants!U86</f>
        <v/>
      </c>
      <c r="V85" s="28" t="str">
        <f>Existants!V86</f>
        <v/>
      </c>
      <c r="W85" s="28" t="str">
        <f>Existants!W86</f>
        <v/>
      </c>
      <c r="X85" s="28" t="str">
        <f>Existants!X86</f>
        <v/>
      </c>
      <c r="Y85" s="28" t="str">
        <f>Existants!Y86</f>
        <v/>
      </c>
      <c r="Z85" s="28" t="str">
        <f>Existants!Z86</f>
        <v/>
      </c>
      <c r="AA85" s="28" t="str">
        <f>Existants!AA86</f>
        <v/>
      </c>
      <c r="AB85" s="28" t="str">
        <f>Existants!AB86</f>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30.57"/>
    <col customWidth="1" min="3" max="3" width="42.14"/>
    <col customWidth="1" min="4" max="12" width="11.57"/>
    <col customWidth="1" min="13" max="26" width="9.0"/>
  </cols>
  <sheetData>
    <row r="1" ht="12.75" customHeight="1">
      <c r="A1" s="35" t="s">
        <v>1</v>
      </c>
      <c r="B1" s="36" t="s">
        <v>2</v>
      </c>
      <c r="C1" s="36" t="s">
        <v>20</v>
      </c>
      <c r="D1" s="36" t="s">
        <v>21</v>
      </c>
      <c r="E1" s="36" t="s">
        <v>22</v>
      </c>
      <c r="F1" s="36" t="s">
        <v>23</v>
      </c>
      <c r="G1" s="36" t="s">
        <v>24</v>
      </c>
      <c r="H1" s="36" t="s">
        <v>821</v>
      </c>
      <c r="I1" s="36" t="s">
        <v>25</v>
      </c>
      <c r="J1" s="36" t="s">
        <v>27</v>
      </c>
      <c r="K1" s="36" t="s">
        <v>822</v>
      </c>
    </row>
    <row r="2" ht="12.75" customHeight="1">
      <c r="A2" s="37" t="s">
        <v>29</v>
      </c>
      <c r="B2" s="38" t="s">
        <v>823</v>
      </c>
      <c r="C2" s="38" t="s">
        <v>824</v>
      </c>
      <c r="E2" s="38" t="s">
        <v>825</v>
      </c>
      <c r="G2" s="28" t="s">
        <v>826</v>
      </c>
      <c r="K2" s="28" t="s">
        <v>827</v>
      </c>
    </row>
    <row r="3" ht="12.75" customHeight="1">
      <c r="A3" s="37" t="s">
        <v>29</v>
      </c>
      <c r="B3" s="38" t="s">
        <v>828</v>
      </c>
      <c r="C3" s="38" t="s">
        <v>829</v>
      </c>
      <c r="E3" s="38" t="s">
        <v>830</v>
      </c>
      <c r="G3" s="28" t="s">
        <v>826</v>
      </c>
      <c r="K3" s="28" t="s">
        <v>827</v>
      </c>
    </row>
    <row r="4" ht="12.75" customHeight="1">
      <c r="A4" s="37" t="s">
        <v>29</v>
      </c>
      <c r="B4" s="38" t="s">
        <v>831</v>
      </c>
      <c r="C4" s="38" t="s">
        <v>832</v>
      </c>
      <c r="E4" s="38" t="s">
        <v>833</v>
      </c>
      <c r="G4" s="28" t="s">
        <v>826</v>
      </c>
      <c r="K4" s="28" t="s">
        <v>834</v>
      </c>
    </row>
    <row r="5" ht="12.75" customHeight="1">
      <c r="A5" s="37" t="s">
        <v>29</v>
      </c>
      <c r="B5" s="38" t="s">
        <v>835</v>
      </c>
      <c r="C5" s="38" t="s">
        <v>836</v>
      </c>
      <c r="E5" s="38" t="s">
        <v>837</v>
      </c>
      <c r="G5" s="28" t="s">
        <v>826</v>
      </c>
      <c r="K5" s="28" t="s">
        <v>838</v>
      </c>
    </row>
    <row r="6" ht="12.75" customHeight="1">
      <c r="A6" s="37" t="s">
        <v>29</v>
      </c>
      <c r="B6" s="38" t="s">
        <v>839</v>
      </c>
      <c r="C6" s="38" t="s">
        <v>840</v>
      </c>
      <c r="D6" s="39"/>
      <c r="E6" s="38" t="s">
        <v>841</v>
      </c>
      <c r="G6" s="28" t="s">
        <v>826</v>
      </c>
      <c r="K6" s="28" t="s">
        <v>838</v>
      </c>
    </row>
    <row r="7" ht="12.75" customHeight="1">
      <c r="A7" s="37" t="s">
        <v>29</v>
      </c>
      <c r="B7" s="38" t="s">
        <v>842</v>
      </c>
      <c r="C7" s="38" t="s">
        <v>843</v>
      </c>
      <c r="E7" s="38" t="s">
        <v>844</v>
      </c>
      <c r="G7" s="28" t="s">
        <v>845</v>
      </c>
      <c r="K7" s="28" t="s">
        <v>834</v>
      </c>
    </row>
    <row r="8" ht="12.75" customHeight="1">
      <c r="A8" s="37" t="s">
        <v>29</v>
      </c>
      <c r="B8" s="38" t="s">
        <v>846</v>
      </c>
      <c r="C8" s="38" t="s">
        <v>847</v>
      </c>
      <c r="E8" s="38" t="s">
        <v>848</v>
      </c>
      <c r="G8" s="28" t="s">
        <v>826</v>
      </c>
      <c r="K8" s="28" t="s">
        <v>827</v>
      </c>
    </row>
    <row r="9" ht="12.75" customHeight="1">
      <c r="A9" s="37" t="s">
        <v>197</v>
      </c>
      <c r="B9" s="28" t="s">
        <v>849</v>
      </c>
      <c r="C9" s="28" t="s">
        <v>850</v>
      </c>
      <c r="E9" s="40" t="s">
        <v>851</v>
      </c>
      <c r="K9" s="28" t="s">
        <v>838</v>
      </c>
      <c r="L9" s="28" t="s">
        <v>852</v>
      </c>
    </row>
    <row r="10" ht="12.75" customHeight="1">
      <c r="A10" s="37" t="s">
        <v>197</v>
      </c>
      <c r="B10" s="28" t="s">
        <v>828</v>
      </c>
      <c r="K10" s="28" t="s">
        <v>853</v>
      </c>
    </row>
    <row r="11" ht="12.75" customHeight="1">
      <c r="A11" s="37" t="s">
        <v>197</v>
      </c>
      <c r="B11" s="28" t="s">
        <v>854</v>
      </c>
      <c r="K11" s="28" t="s">
        <v>855</v>
      </c>
    </row>
    <row r="12" ht="12.75" customHeight="1">
      <c r="A12" s="37" t="s">
        <v>197</v>
      </c>
      <c r="B12" s="28" t="s">
        <v>856</v>
      </c>
      <c r="K12" s="28" t="s">
        <v>857</v>
      </c>
    </row>
    <row r="13" ht="12.75" customHeight="1">
      <c r="A13" s="37" t="s">
        <v>197</v>
      </c>
      <c r="B13" s="28" t="s">
        <v>858</v>
      </c>
      <c r="K13" s="28" t="s">
        <v>859</v>
      </c>
    </row>
    <row r="14" ht="12.75" customHeight="1">
      <c r="A14" s="37" t="s">
        <v>29</v>
      </c>
      <c r="B14" s="41" t="s">
        <v>860</v>
      </c>
      <c r="C14" s="38" t="s">
        <v>861</v>
      </c>
      <c r="E14" s="28" t="s">
        <v>862</v>
      </c>
      <c r="G14" s="28" t="s">
        <v>863</v>
      </c>
      <c r="H14" s="28" t="s">
        <v>864</v>
      </c>
    </row>
    <row r="15" ht="12.75" customHeight="1">
      <c r="A15" s="37" t="s">
        <v>197</v>
      </c>
      <c r="B15" s="28" t="s">
        <v>867</v>
      </c>
    </row>
    <row r="16" ht="12.75" customHeight="1">
      <c r="A16" s="37" t="s">
        <v>197</v>
      </c>
      <c r="B16" s="28" t="s">
        <v>870</v>
      </c>
      <c r="C16" s="28" t="s">
        <v>871</v>
      </c>
      <c r="E16" s="28" t="s">
        <v>872</v>
      </c>
      <c r="J16" s="28" t="s">
        <v>873</v>
      </c>
      <c r="K16" s="28" t="s">
        <v>827</v>
      </c>
    </row>
    <row r="17" ht="12.75" customHeight="1">
      <c r="A17" s="28" t="s">
        <v>874</v>
      </c>
      <c r="B17" s="28" t="s">
        <v>875</v>
      </c>
      <c r="D17" s="40" t="s">
        <v>876</v>
      </c>
      <c r="E17" s="28" t="s">
        <v>877</v>
      </c>
      <c r="F17" s="28" t="s">
        <v>826</v>
      </c>
      <c r="K17" s="28" t="s">
        <v>878</v>
      </c>
    </row>
    <row r="18" ht="12.75" customHeight="1">
      <c r="A18" s="37" t="s">
        <v>197</v>
      </c>
      <c r="B18" s="38" t="s">
        <v>879</v>
      </c>
      <c r="C18" s="38" t="s">
        <v>880</v>
      </c>
      <c r="D18" s="28" t="s">
        <v>881</v>
      </c>
      <c r="E18" s="28" t="s">
        <v>882</v>
      </c>
      <c r="F18" s="28" t="s">
        <v>883</v>
      </c>
      <c r="G18" s="28" t="s">
        <v>863</v>
      </c>
      <c r="H18" s="28" t="s">
        <v>884</v>
      </c>
      <c r="J18" s="28" t="s">
        <v>885</v>
      </c>
      <c r="K18" s="28" t="s">
        <v>838</v>
      </c>
    </row>
    <row r="19" ht="12.75" customHeight="1">
      <c r="A19" s="37" t="s">
        <v>197</v>
      </c>
      <c r="B19" s="42" t="s">
        <v>886</v>
      </c>
      <c r="C19" s="28" t="s">
        <v>887</v>
      </c>
      <c r="D19" s="28" t="s">
        <v>888</v>
      </c>
      <c r="E19" s="40" t="s">
        <v>889</v>
      </c>
      <c r="K19" s="28" t="s">
        <v>838</v>
      </c>
    </row>
    <row r="20" ht="12.75" customHeight="1">
      <c r="A20" s="37" t="s">
        <v>29</v>
      </c>
      <c r="B20" s="42" t="s">
        <v>890</v>
      </c>
      <c r="C20" s="28" t="s">
        <v>891</v>
      </c>
      <c r="E20" s="28" t="s">
        <v>892</v>
      </c>
      <c r="G20" s="28" t="s">
        <v>826</v>
      </c>
      <c r="K20" s="28" t="s">
        <v>893</v>
      </c>
    </row>
    <row r="21" ht="12.75" customHeight="1">
      <c r="A21" s="37" t="s">
        <v>29</v>
      </c>
      <c r="B21" s="43" t="s">
        <v>894</v>
      </c>
      <c r="C21" s="38" t="s">
        <v>895</v>
      </c>
      <c r="D21" s="28" t="s">
        <v>751</v>
      </c>
      <c r="E21" s="28" t="s">
        <v>896</v>
      </c>
      <c r="G21" s="44"/>
      <c r="H21" s="28" t="s">
        <v>897</v>
      </c>
      <c r="I21" s="28" t="s">
        <v>898</v>
      </c>
      <c r="J21" s="28" t="s">
        <v>899</v>
      </c>
      <c r="K21" s="28" t="s">
        <v>900</v>
      </c>
      <c r="L21" s="28" t="s">
        <v>42</v>
      </c>
    </row>
    <row r="22" ht="12.75" customHeight="1">
      <c r="A22" s="37" t="s">
        <v>197</v>
      </c>
      <c r="B22" s="45" t="s">
        <v>901</v>
      </c>
      <c r="C22" s="28" t="s">
        <v>304</v>
      </c>
      <c r="G22" s="44"/>
      <c r="K22" s="28" t="s">
        <v>852</v>
      </c>
    </row>
    <row r="23" ht="12.75" customHeight="1">
      <c r="A23" s="37" t="s">
        <v>197</v>
      </c>
      <c r="B23" s="46" t="s">
        <v>902</v>
      </c>
      <c r="C23" s="28">
        <v>44.0</v>
      </c>
      <c r="G23" s="44"/>
      <c r="K23" s="28" t="s">
        <v>852</v>
      </c>
    </row>
    <row r="24" ht="12.75" customHeight="1">
      <c r="A24" s="37" t="s">
        <v>29</v>
      </c>
      <c r="B24" s="41" t="s">
        <v>907</v>
      </c>
      <c r="C24" s="38" t="s">
        <v>908</v>
      </c>
      <c r="E24" s="28" t="s">
        <v>909</v>
      </c>
      <c r="G24" s="44"/>
      <c r="K24" s="28" t="s">
        <v>900</v>
      </c>
    </row>
    <row r="25" ht="12.75" customHeight="1">
      <c r="A25" s="37" t="s">
        <v>197</v>
      </c>
      <c r="B25" s="41" t="s">
        <v>910</v>
      </c>
      <c r="C25" s="38" t="s">
        <v>911</v>
      </c>
      <c r="D25" s="28" t="s">
        <v>912</v>
      </c>
      <c r="E25" s="28" t="s">
        <v>913</v>
      </c>
      <c r="G25" s="44"/>
      <c r="H25" s="28" t="s">
        <v>914</v>
      </c>
      <c r="I25" s="28" t="s">
        <v>915</v>
      </c>
      <c r="J25" s="28" t="s">
        <v>916</v>
      </c>
      <c r="K25" s="28" t="s">
        <v>900</v>
      </c>
      <c r="L25" s="28" t="s">
        <v>104</v>
      </c>
    </row>
    <row r="26" ht="15.75" customHeight="1">
      <c r="A26" s="37" t="s">
        <v>917</v>
      </c>
      <c r="B26" s="46" t="s">
        <v>918</v>
      </c>
      <c r="C26" s="28">
        <v>44.0</v>
      </c>
      <c r="G26" s="44"/>
      <c r="K26" s="28" t="s">
        <v>900</v>
      </c>
    </row>
    <row r="27" ht="16.5" customHeight="1">
      <c r="A27" s="37" t="s">
        <v>120</v>
      </c>
      <c r="B27" s="47" t="s">
        <v>919</v>
      </c>
      <c r="C27" s="28" t="s">
        <v>920</v>
      </c>
      <c r="F27" s="28" t="s">
        <v>580</v>
      </c>
      <c r="G27" s="44" t="s">
        <v>921</v>
      </c>
      <c r="H27" s="28" t="s">
        <v>922</v>
      </c>
      <c r="K27" s="28" t="s">
        <v>900</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2" ref="E9"/>
    <hyperlink r:id="rId3" ref="D17"/>
    <hyperlink r:id="rId4" ref="E19"/>
  </hyperlinks>
  <printOptions/>
  <pageMargins bottom="0.75" footer="0.0" header="0.0" left="0.7" right="0.7" top="0.75"/>
  <pageSetup orientation="landscape"/>
  <headerFooter>
    <oddHeader>&amp;C&amp;A</oddHeader>
    <oddFooter>&amp;CPage &amp;P</oddFooter>
  </headerFooter>
  <drawing r:id="rId5"/>
  <legacy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44.57"/>
    <col customWidth="1" min="3" max="3" width="56.71"/>
    <col customWidth="1" min="4" max="32" width="11.57"/>
  </cols>
  <sheetData>
    <row r="1" ht="12.75" customHeight="1">
      <c r="A1" s="35" t="s">
        <v>1</v>
      </c>
      <c r="B1" s="36" t="s">
        <v>2</v>
      </c>
      <c r="C1" s="36" t="s">
        <v>20</v>
      </c>
      <c r="D1" s="36" t="s">
        <v>21</v>
      </c>
      <c r="E1" s="36" t="s">
        <v>22</v>
      </c>
      <c r="F1" s="36" t="s">
        <v>23</v>
      </c>
      <c r="G1" s="48" t="s">
        <v>24</v>
      </c>
      <c r="H1" s="36" t="s">
        <v>25</v>
      </c>
      <c r="I1" s="36" t="s">
        <v>26</v>
      </c>
      <c r="J1" s="36" t="s">
        <v>27</v>
      </c>
      <c r="K1" s="36" t="s">
        <v>936</v>
      </c>
      <c r="L1" s="36" t="s">
        <v>28</v>
      </c>
    </row>
    <row r="2" ht="13.5" customHeight="1">
      <c r="A2" s="37" t="s">
        <v>917</v>
      </c>
      <c r="B2" s="28" t="s">
        <v>937</v>
      </c>
      <c r="C2" s="28" t="s">
        <v>850</v>
      </c>
      <c r="D2" s="28" t="s">
        <v>938</v>
      </c>
      <c r="E2" s="28" t="s">
        <v>939</v>
      </c>
      <c r="F2" s="28" t="s">
        <v>580</v>
      </c>
      <c r="G2" s="44" t="s">
        <v>940</v>
      </c>
      <c r="H2" s="49" t="s">
        <v>941</v>
      </c>
      <c r="K2" s="28" t="s">
        <v>852</v>
      </c>
      <c r="L2" s="28" t="s">
        <v>104</v>
      </c>
    </row>
    <row r="3" ht="12.75" customHeight="1">
      <c r="A3" s="37" t="s">
        <v>917</v>
      </c>
      <c r="B3" s="46" t="s">
        <v>947</v>
      </c>
      <c r="C3" s="28" t="s">
        <v>948</v>
      </c>
      <c r="D3" s="28" t="s">
        <v>98</v>
      </c>
      <c r="E3" s="28" t="s">
        <v>949</v>
      </c>
      <c r="G3" s="44"/>
      <c r="K3" s="28" t="s">
        <v>852</v>
      </c>
      <c r="L3" s="28" t="s">
        <v>104</v>
      </c>
    </row>
    <row r="4" ht="12.75" customHeight="1">
      <c r="A4" s="37" t="s">
        <v>917</v>
      </c>
      <c r="B4" s="28" t="s">
        <v>950</v>
      </c>
      <c r="C4" s="28" t="s">
        <v>951</v>
      </c>
      <c r="D4" s="28" t="s">
        <v>952</v>
      </c>
      <c r="E4" s="28" t="s">
        <v>953</v>
      </c>
      <c r="F4" s="28" t="s">
        <v>37</v>
      </c>
      <c r="G4" s="28" t="s">
        <v>954</v>
      </c>
      <c r="H4" s="28" t="s">
        <v>955</v>
      </c>
      <c r="I4" s="28" t="s">
        <v>956</v>
      </c>
      <c r="J4" s="28" t="s">
        <v>957</v>
      </c>
      <c r="K4" s="28" t="s">
        <v>900</v>
      </c>
      <c r="L4" s="28" t="s">
        <v>42</v>
      </c>
    </row>
    <row r="5" ht="12.75" customHeight="1">
      <c r="A5" s="37" t="s">
        <v>917</v>
      </c>
      <c r="B5" s="28" t="s">
        <v>958</v>
      </c>
      <c r="C5" s="28" t="s">
        <v>959</v>
      </c>
      <c r="D5" s="28" t="s">
        <v>960</v>
      </c>
      <c r="E5" s="28" t="s">
        <v>961</v>
      </c>
      <c r="F5" s="28" t="s">
        <v>37</v>
      </c>
      <c r="G5" s="28" t="s">
        <v>954</v>
      </c>
      <c r="H5" s="28" t="s">
        <v>962</v>
      </c>
      <c r="I5" s="28" t="s">
        <v>963</v>
      </c>
      <c r="J5" s="28" t="s">
        <v>964</v>
      </c>
      <c r="K5" s="28" t="s">
        <v>900</v>
      </c>
      <c r="L5" s="28" t="s">
        <v>104</v>
      </c>
    </row>
    <row r="6" ht="12.75" customHeight="1">
      <c r="A6" s="37" t="s">
        <v>917</v>
      </c>
      <c r="B6" s="50" t="s">
        <v>965</v>
      </c>
      <c r="C6" s="28" t="s">
        <v>966</v>
      </c>
      <c r="D6" s="28" t="s">
        <v>967</v>
      </c>
      <c r="E6" s="28" t="s">
        <v>968</v>
      </c>
      <c r="F6" s="28" t="s">
        <v>574</v>
      </c>
      <c r="G6" s="44" t="s">
        <v>969</v>
      </c>
      <c r="H6" s="28" t="s">
        <v>970</v>
      </c>
      <c r="J6" s="28" t="s">
        <v>971</v>
      </c>
      <c r="K6" s="28" t="s">
        <v>900</v>
      </c>
      <c r="L6" s="28" t="s">
        <v>104</v>
      </c>
    </row>
    <row r="7" ht="12.75" customHeight="1">
      <c r="A7" s="37" t="s">
        <v>917</v>
      </c>
      <c r="B7" s="38" t="s">
        <v>972</v>
      </c>
      <c r="C7" s="28" t="s">
        <v>966</v>
      </c>
      <c r="D7" s="28" t="s">
        <v>973</v>
      </c>
      <c r="E7" s="28" t="s">
        <v>974</v>
      </c>
      <c r="F7" s="28" t="s">
        <v>574</v>
      </c>
      <c r="G7" s="44" t="s">
        <v>969</v>
      </c>
      <c r="H7" s="28" t="s">
        <v>975</v>
      </c>
      <c r="J7" s="28" t="s">
        <v>976</v>
      </c>
      <c r="K7" s="28" t="s">
        <v>900</v>
      </c>
      <c r="L7" s="28" t="s">
        <v>104</v>
      </c>
    </row>
    <row r="8" ht="12.75" customHeight="1">
      <c r="A8" s="37" t="s">
        <v>917</v>
      </c>
      <c r="B8" s="28" t="s">
        <v>977</v>
      </c>
      <c r="C8" s="28" t="s">
        <v>978</v>
      </c>
      <c r="D8" s="28" t="s">
        <v>979</v>
      </c>
      <c r="E8" s="28" t="s">
        <v>980</v>
      </c>
      <c r="F8" s="28" t="s">
        <v>580</v>
      </c>
      <c r="G8" s="44" t="s">
        <v>981</v>
      </c>
      <c r="H8" s="28" t="s">
        <v>982</v>
      </c>
      <c r="I8" s="28" t="s">
        <v>983</v>
      </c>
      <c r="J8" s="28" t="s">
        <v>984</v>
      </c>
      <c r="K8" s="28" t="s">
        <v>900</v>
      </c>
      <c r="L8" s="28" t="s">
        <v>104</v>
      </c>
    </row>
    <row r="9" ht="12.75" customHeight="1">
      <c r="A9" s="37" t="s">
        <v>917</v>
      </c>
      <c r="B9" s="28" t="s">
        <v>985</v>
      </c>
      <c r="C9" s="28" t="s">
        <v>986</v>
      </c>
      <c r="D9" s="28" t="s">
        <v>987</v>
      </c>
      <c r="E9" s="28" t="s">
        <v>988</v>
      </c>
      <c r="F9" s="28" t="s">
        <v>37</v>
      </c>
      <c r="G9" s="28" t="s">
        <v>954</v>
      </c>
      <c r="H9" s="28" t="s">
        <v>989</v>
      </c>
      <c r="I9" s="28" t="s">
        <v>990</v>
      </c>
      <c r="J9" s="28" t="s">
        <v>991</v>
      </c>
      <c r="K9" s="28" t="s">
        <v>900</v>
      </c>
      <c r="L9" s="28" t="s">
        <v>104</v>
      </c>
    </row>
    <row r="10" ht="12.75" customHeight="1">
      <c r="A10" s="37" t="s">
        <v>917</v>
      </c>
      <c r="B10" s="28" t="s">
        <v>992</v>
      </c>
      <c r="C10" s="28" t="s">
        <v>993</v>
      </c>
      <c r="D10" s="28" t="s">
        <v>994</v>
      </c>
      <c r="E10" s="28" t="s">
        <v>995</v>
      </c>
      <c r="F10" s="28" t="s">
        <v>580</v>
      </c>
      <c r="G10" s="44" t="s">
        <v>996</v>
      </c>
      <c r="H10" s="28" t="s">
        <v>997</v>
      </c>
      <c r="I10" s="28" t="s">
        <v>998</v>
      </c>
      <c r="J10" s="28" t="s">
        <v>999</v>
      </c>
      <c r="K10" s="28" t="s">
        <v>900</v>
      </c>
      <c r="L10" s="28" t="s">
        <v>104</v>
      </c>
    </row>
    <row r="11" ht="12.75" customHeight="1">
      <c r="A11" s="37" t="s">
        <v>917</v>
      </c>
      <c r="B11" s="28" t="s">
        <v>1000</v>
      </c>
      <c r="C11" s="28" t="s">
        <v>1001</v>
      </c>
      <c r="D11" s="28" t="s">
        <v>98</v>
      </c>
      <c r="E11" s="28" t="s">
        <v>1002</v>
      </c>
      <c r="F11" s="28" t="s">
        <v>37</v>
      </c>
      <c r="G11" s="28" t="s">
        <v>954</v>
      </c>
      <c r="H11" s="28" t="s">
        <v>1003</v>
      </c>
      <c r="I11" s="28" t="s">
        <v>1004</v>
      </c>
      <c r="K11" s="28" t="s">
        <v>900</v>
      </c>
      <c r="L11" s="28" t="s">
        <v>104</v>
      </c>
    </row>
    <row r="12" ht="12.75" customHeight="1">
      <c r="A12" s="37" t="s">
        <v>917</v>
      </c>
      <c r="B12" s="51" t="s">
        <v>1005</v>
      </c>
      <c r="C12" s="28" t="s">
        <v>1006</v>
      </c>
      <c r="D12" s="28" t="s">
        <v>1007</v>
      </c>
      <c r="E12" s="28" t="s">
        <v>1008</v>
      </c>
      <c r="F12" s="28" t="s">
        <v>574</v>
      </c>
      <c r="G12" s="44" t="s">
        <v>1009</v>
      </c>
      <c r="H12" s="28" t="s">
        <v>1011</v>
      </c>
      <c r="I12" s="28" t="s">
        <v>1013</v>
      </c>
      <c r="J12" s="28" t="s">
        <v>1015</v>
      </c>
      <c r="K12" s="28" t="s">
        <v>900</v>
      </c>
      <c r="L12" s="28" t="s">
        <v>601</v>
      </c>
    </row>
    <row r="13" ht="12.75" customHeight="1">
      <c r="A13" s="37" t="s">
        <v>917</v>
      </c>
      <c r="B13" s="28" t="s">
        <v>1017</v>
      </c>
      <c r="C13" s="28" t="s">
        <v>1018</v>
      </c>
      <c r="D13" s="28" t="s">
        <v>98</v>
      </c>
      <c r="E13" s="28" t="s">
        <v>1019</v>
      </c>
      <c r="F13" s="28" t="s">
        <v>37</v>
      </c>
      <c r="G13" s="28" t="s">
        <v>954</v>
      </c>
      <c r="H13" s="28" t="s">
        <v>1020</v>
      </c>
      <c r="I13" s="28" t="s">
        <v>1021</v>
      </c>
      <c r="K13" s="28" t="s">
        <v>900</v>
      </c>
      <c r="L13" s="28" t="s">
        <v>42</v>
      </c>
    </row>
    <row r="14" ht="12.75" customHeight="1">
      <c r="A14" s="37" t="s">
        <v>917</v>
      </c>
      <c r="B14" s="28" t="s">
        <v>1022</v>
      </c>
      <c r="C14" s="28" t="s">
        <v>1023</v>
      </c>
      <c r="D14" s="28" t="s">
        <v>98</v>
      </c>
      <c r="E14" s="28" t="s">
        <v>1024</v>
      </c>
      <c r="F14" s="28" t="s">
        <v>580</v>
      </c>
      <c r="G14" s="44" t="s">
        <v>1025</v>
      </c>
      <c r="H14" s="28" t="s">
        <v>1026</v>
      </c>
      <c r="I14" s="28" t="s">
        <v>1027</v>
      </c>
      <c r="K14" s="28" t="s">
        <v>900</v>
      </c>
      <c r="L14" s="28" t="s">
        <v>104</v>
      </c>
    </row>
    <row r="15" ht="12.75" customHeight="1">
      <c r="A15" s="37" t="s">
        <v>917</v>
      </c>
      <c r="B15" s="28" t="s">
        <v>1028</v>
      </c>
      <c r="C15" s="28" t="s">
        <v>1029</v>
      </c>
      <c r="D15" s="28" t="s">
        <v>1030</v>
      </c>
      <c r="E15" s="28" t="s">
        <v>1031</v>
      </c>
      <c r="F15" s="28" t="s">
        <v>580</v>
      </c>
      <c r="G15" s="44" t="s">
        <v>996</v>
      </c>
      <c r="H15" s="28" t="s">
        <v>1032</v>
      </c>
      <c r="I15" s="28" t="s">
        <v>1033</v>
      </c>
      <c r="K15" s="28" t="s">
        <v>900</v>
      </c>
      <c r="L15" s="28" t="s">
        <v>104</v>
      </c>
    </row>
    <row r="16" ht="12.75" customHeight="1">
      <c r="A16" s="37" t="s">
        <v>917</v>
      </c>
      <c r="B16" s="51" t="s">
        <v>1034</v>
      </c>
      <c r="C16" s="28" t="s">
        <v>1035</v>
      </c>
      <c r="D16" s="28" t="s">
        <v>98</v>
      </c>
      <c r="E16" s="28" t="s">
        <v>1036</v>
      </c>
      <c r="F16" s="28" t="s">
        <v>574</v>
      </c>
      <c r="G16" s="44" t="s">
        <v>981</v>
      </c>
      <c r="H16" s="28" t="s">
        <v>1037</v>
      </c>
      <c r="I16" s="28" t="s">
        <v>1038</v>
      </c>
      <c r="J16" s="28" t="s">
        <v>1039</v>
      </c>
      <c r="K16" s="28" t="s">
        <v>852</v>
      </c>
      <c r="L16" s="28" t="s">
        <v>104</v>
      </c>
    </row>
    <row r="17" ht="12.75" customHeight="1">
      <c r="A17" s="37" t="s">
        <v>917</v>
      </c>
      <c r="B17" s="51" t="s">
        <v>1040</v>
      </c>
      <c r="C17" s="28" t="s">
        <v>1035</v>
      </c>
      <c r="D17" s="28" t="s">
        <v>1041</v>
      </c>
      <c r="E17" s="28" t="s">
        <v>1042</v>
      </c>
      <c r="F17" s="28" t="s">
        <v>574</v>
      </c>
      <c r="G17" s="44" t="s">
        <v>1009</v>
      </c>
      <c r="H17" s="28" t="s">
        <v>1043</v>
      </c>
      <c r="I17" s="28" t="s">
        <v>1044</v>
      </c>
      <c r="K17" s="28" t="s">
        <v>852</v>
      </c>
      <c r="L17" s="28" t="s">
        <v>104</v>
      </c>
    </row>
    <row r="18" ht="12.75" customHeight="1">
      <c r="A18" s="37" t="s">
        <v>917</v>
      </c>
      <c r="B18" s="28" t="s">
        <v>1045</v>
      </c>
      <c r="C18" s="28" t="s">
        <v>1046</v>
      </c>
      <c r="D18" s="28" t="s">
        <v>98</v>
      </c>
      <c r="E18" s="28" t="s">
        <v>1047</v>
      </c>
      <c r="F18" s="28" t="s">
        <v>574</v>
      </c>
      <c r="G18" s="44" t="s">
        <v>1009</v>
      </c>
      <c r="H18" s="28" t="s">
        <v>1048</v>
      </c>
      <c r="J18" s="28" t="s">
        <v>1049</v>
      </c>
      <c r="K18" s="28" t="s">
        <v>852</v>
      </c>
      <c r="L18" s="28" t="s">
        <v>104</v>
      </c>
    </row>
    <row r="19" ht="12.75" customHeight="1">
      <c r="A19" s="37" t="s">
        <v>917</v>
      </c>
      <c r="B19" s="28" t="s">
        <v>1050</v>
      </c>
      <c r="C19" s="28" t="s">
        <v>402</v>
      </c>
      <c r="D19" s="28" t="s">
        <v>98</v>
      </c>
      <c r="E19" s="28" t="s">
        <v>1051</v>
      </c>
      <c r="F19" s="28" t="s">
        <v>574</v>
      </c>
      <c r="G19" s="44" t="s">
        <v>1009</v>
      </c>
      <c r="H19" s="28" t="s">
        <v>1052</v>
      </c>
      <c r="J19" s="28" t="s">
        <v>1053</v>
      </c>
      <c r="K19" s="28" t="s">
        <v>852</v>
      </c>
      <c r="L19" s="28" t="s">
        <v>104</v>
      </c>
    </row>
    <row r="20" ht="12.75" customHeight="1">
      <c r="A20" s="37" t="s">
        <v>917</v>
      </c>
      <c r="B20" s="51" t="s">
        <v>1054</v>
      </c>
      <c r="C20" s="28" t="s">
        <v>43</v>
      </c>
      <c r="D20" s="28" t="s">
        <v>98</v>
      </c>
      <c r="E20" s="28" t="s">
        <v>1055</v>
      </c>
      <c r="F20" s="28" t="s">
        <v>580</v>
      </c>
      <c r="G20" s="44" t="s">
        <v>996</v>
      </c>
      <c r="I20" s="28" t="s">
        <v>582</v>
      </c>
      <c r="K20" s="28" t="s">
        <v>852</v>
      </c>
      <c r="L20" s="28" t="s">
        <v>104</v>
      </c>
    </row>
    <row r="21" ht="12.75" customHeight="1">
      <c r="A21" s="37" t="s">
        <v>917</v>
      </c>
      <c r="B21" s="28" t="s">
        <v>1056</v>
      </c>
      <c r="C21" s="28" t="s">
        <v>304</v>
      </c>
      <c r="E21" s="28" t="s">
        <v>1057</v>
      </c>
      <c r="F21" s="28" t="s">
        <v>37</v>
      </c>
      <c r="G21" s="28" t="s">
        <v>954</v>
      </c>
      <c r="K21" s="28" t="s">
        <v>852</v>
      </c>
      <c r="L21" s="28" t="s">
        <v>104</v>
      </c>
    </row>
    <row r="22" ht="13.5" customHeight="1">
      <c r="A22" s="37" t="s">
        <v>917</v>
      </c>
      <c r="B22" s="38" t="s">
        <v>1058</v>
      </c>
      <c r="C22" s="38" t="s">
        <v>1059</v>
      </c>
      <c r="D22" s="28" t="s">
        <v>1060</v>
      </c>
      <c r="E22" s="28" t="s">
        <v>548</v>
      </c>
      <c r="F22" s="28" t="s">
        <v>580</v>
      </c>
      <c r="G22" s="28" t="s">
        <v>954</v>
      </c>
      <c r="H22" s="28" t="s">
        <v>549</v>
      </c>
      <c r="I22" s="28" t="s">
        <v>550</v>
      </c>
      <c r="J22" s="28" t="s">
        <v>1061</v>
      </c>
      <c r="K22" s="28" t="s">
        <v>900</v>
      </c>
      <c r="L22" s="28" t="s">
        <v>42</v>
      </c>
    </row>
    <row r="23" ht="12.75" customHeight="1">
      <c r="A23" s="37" t="s">
        <v>917</v>
      </c>
      <c r="B23" s="45" t="s">
        <v>1062</v>
      </c>
      <c r="C23" s="28" t="s">
        <v>1063</v>
      </c>
      <c r="D23" s="28" t="s">
        <v>1064</v>
      </c>
      <c r="E23" s="28" t="s">
        <v>1065</v>
      </c>
      <c r="G23" s="44"/>
      <c r="H23" s="28" t="s">
        <v>1066</v>
      </c>
      <c r="I23" s="28" t="s">
        <v>1067</v>
      </c>
      <c r="J23" s="28" t="s">
        <v>1068</v>
      </c>
      <c r="K23" s="28" t="s">
        <v>900</v>
      </c>
      <c r="L23" s="28" t="s">
        <v>104</v>
      </c>
    </row>
    <row r="24" ht="12.75" customHeight="1">
      <c r="A24" s="37" t="s">
        <v>917</v>
      </c>
      <c r="B24" s="28" t="s">
        <v>1069</v>
      </c>
      <c r="C24" s="28" t="s">
        <v>1070</v>
      </c>
      <c r="D24" s="28" t="s">
        <v>98</v>
      </c>
      <c r="E24" s="28" t="s">
        <v>1071</v>
      </c>
      <c r="F24" s="28" t="s">
        <v>574</v>
      </c>
      <c r="G24" s="44" t="s">
        <v>981</v>
      </c>
      <c r="H24" s="28" t="s">
        <v>1072</v>
      </c>
      <c r="I24" s="28" t="s">
        <v>1073</v>
      </c>
      <c r="J24" s="28" t="s">
        <v>1074</v>
      </c>
      <c r="K24" s="28" t="s">
        <v>852</v>
      </c>
      <c r="L24" s="28" t="s">
        <v>104</v>
      </c>
    </row>
    <row r="25" ht="12.75" customHeight="1">
      <c r="A25" s="37" t="s">
        <v>917</v>
      </c>
      <c r="B25" s="51" t="s">
        <v>1075</v>
      </c>
      <c r="C25" s="28" t="s">
        <v>1076</v>
      </c>
      <c r="E25" s="28" t="s">
        <v>1077</v>
      </c>
      <c r="G25" s="44"/>
      <c r="K25" s="28" t="s">
        <v>900</v>
      </c>
    </row>
    <row r="26" ht="12.75" customHeight="1">
      <c r="A26" s="37" t="s">
        <v>917</v>
      </c>
      <c r="B26" s="28" t="s">
        <v>1078</v>
      </c>
      <c r="C26" s="28" t="s">
        <v>1079</v>
      </c>
      <c r="D26" s="28" t="s">
        <v>1080</v>
      </c>
      <c r="E26" s="28" t="s">
        <v>1081</v>
      </c>
      <c r="F26" s="28" t="s">
        <v>37</v>
      </c>
      <c r="G26" s="28" t="s">
        <v>954</v>
      </c>
      <c r="H26" s="28" t="s">
        <v>1082</v>
      </c>
      <c r="I26" s="28" t="s">
        <v>1083</v>
      </c>
      <c r="J26" s="28" t="s">
        <v>1084</v>
      </c>
      <c r="K26" s="28" t="s">
        <v>900</v>
      </c>
      <c r="L26" s="28" t="s">
        <v>42</v>
      </c>
    </row>
    <row r="27" ht="12.75" customHeight="1">
      <c r="A27" s="37" t="s">
        <v>917</v>
      </c>
      <c r="B27" s="28" t="s">
        <v>1085</v>
      </c>
      <c r="C27" s="28" t="s">
        <v>1086</v>
      </c>
      <c r="D27" s="28" t="s">
        <v>98</v>
      </c>
      <c r="E27" s="28" t="s">
        <v>1087</v>
      </c>
      <c r="F27" s="28" t="s">
        <v>37</v>
      </c>
      <c r="G27" s="44" t="s">
        <v>1088</v>
      </c>
      <c r="H27" s="28" t="s">
        <v>1089</v>
      </c>
      <c r="I27" s="28" t="s">
        <v>1090</v>
      </c>
      <c r="K27" s="28" t="s">
        <v>900</v>
      </c>
      <c r="L27" s="28" t="s">
        <v>104</v>
      </c>
    </row>
    <row r="28" ht="12.75" customHeight="1">
      <c r="A28" s="37" t="s">
        <v>917</v>
      </c>
      <c r="B28" s="45" t="s">
        <v>1096</v>
      </c>
      <c r="C28" s="28" t="s">
        <v>1097</v>
      </c>
      <c r="D28" s="28" t="s">
        <v>1098</v>
      </c>
      <c r="E28" s="28" t="s">
        <v>1099</v>
      </c>
      <c r="F28" s="28" t="s">
        <v>580</v>
      </c>
      <c r="G28" s="44" t="s">
        <v>996</v>
      </c>
      <c r="H28" s="28" t="s">
        <v>1100</v>
      </c>
      <c r="I28" s="28" t="s">
        <v>1101</v>
      </c>
      <c r="J28" s="28" t="s">
        <v>1102</v>
      </c>
      <c r="K28" s="28" t="s">
        <v>900</v>
      </c>
      <c r="L28" s="28" t="s">
        <v>601</v>
      </c>
    </row>
    <row r="29" ht="12.75" customHeight="1">
      <c r="A29" s="37" t="s">
        <v>917</v>
      </c>
      <c r="B29" s="51" t="s">
        <v>1103</v>
      </c>
      <c r="C29" s="28" t="s">
        <v>1104</v>
      </c>
      <c r="D29" s="28" t="s">
        <v>98</v>
      </c>
      <c r="E29" s="28" t="s">
        <v>1105</v>
      </c>
      <c r="F29" s="28" t="s">
        <v>574</v>
      </c>
      <c r="G29" s="44" t="s">
        <v>1106</v>
      </c>
      <c r="H29" s="28" t="s">
        <v>1107</v>
      </c>
      <c r="I29" s="28" t="s">
        <v>1108</v>
      </c>
      <c r="J29" s="28" t="s">
        <v>1109</v>
      </c>
      <c r="K29" s="28" t="s">
        <v>900</v>
      </c>
      <c r="L29" s="28" t="s">
        <v>104</v>
      </c>
    </row>
    <row r="30" ht="12.75" customHeight="1">
      <c r="A30" s="37" t="s">
        <v>917</v>
      </c>
      <c r="B30" s="28" t="s">
        <v>1110</v>
      </c>
      <c r="C30" s="28" t="s">
        <v>1111</v>
      </c>
      <c r="D30" s="28" t="s">
        <v>1112</v>
      </c>
      <c r="E30" s="28" t="s">
        <v>1113</v>
      </c>
      <c r="F30" s="28" t="s">
        <v>580</v>
      </c>
      <c r="G30" s="28" t="s">
        <v>954</v>
      </c>
      <c r="H30" s="28" t="s">
        <v>1114</v>
      </c>
      <c r="I30" s="28" t="s">
        <v>1115</v>
      </c>
      <c r="K30" s="28" t="s">
        <v>852</v>
      </c>
      <c r="L30" s="28" t="s">
        <v>104</v>
      </c>
    </row>
    <row r="31" ht="12.75" customHeight="1">
      <c r="A31" s="37" t="s">
        <v>917</v>
      </c>
      <c r="B31" s="52" t="s">
        <v>1116</v>
      </c>
      <c r="C31" s="28">
        <v>49.0</v>
      </c>
      <c r="G31" s="44"/>
      <c r="K31" s="28" t="s">
        <v>852</v>
      </c>
    </row>
    <row r="32" ht="12.75" customHeight="1">
      <c r="A32" s="37" t="s">
        <v>917</v>
      </c>
      <c r="B32" s="52" t="s">
        <v>1117</v>
      </c>
      <c r="C32" s="28">
        <v>49.0</v>
      </c>
      <c r="G32" s="44"/>
      <c r="K32" s="28" t="s">
        <v>852</v>
      </c>
    </row>
    <row r="33" ht="12.75" customHeight="1">
      <c r="A33" s="37" t="s">
        <v>917</v>
      </c>
      <c r="B33" s="38" t="s">
        <v>1118</v>
      </c>
      <c r="C33" s="38" t="s">
        <v>1119</v>
      </c>
      <c r="D33" s="28" t="s">
        <v>1120</v>
      </c>
      <c r="E33" s="28" t="s">
        <v>1121</v>
      </c>
      <c r="F33" s="28" t="s">
        <v>37</v>
      </c>
      <c r="G33" s="28" t="s">
        <v>954</v>
      </c>
      <c r="H33" s="28" t="s">
        <v>1122</v>
      </c>
      <c r="I33" s="28" t="s">
        <v>1123</v>
      </c>
      <c r="J33" s="28" t="s">
        <v>1124</v>
      </c>
      <c r="K33" s="28" t="s">
        <v>900</v>
      </c>
      <c r="L33" s="28" t="s">
        <v>104</v>
      </c>
    </row>
    <row r="34" ht="12.75" customHeight="1">
      <c r="A34" s="37" t="s">
        <v>917</v>
      </c>
      <c r="B34" s="28" t="s">
        <v>1125</v>
      </c>
      <c r="C34" s="28" t="s">
        <v>495</v>
      </c>
      <c r="D34" s="28" t="s">
        <v>98</v>
      </c>
      <c r="E34" s="28" t="s">
        <v>1010</v>
      </c>
      <c r="F34" s="28" t="s">
        <v>574</v>
      </c>
      <c r="G34" s="28" t="s">
        <v>954</v>
      </c>
      <c r="H34" s="28" t="s">
        <v>1126</v>
      </c>
      <c r="I34" s="28" t="s">
        <v>1014</v>
      </c>
      <c r="J34" s="28" t="s">
        <v>1127</v>
      </c>
      <c r="K34" s="28" t="s">
        <v>900</v>
      </c>
      <c r="L34" s="28" t="s">
        <v>104</v>
      </c>
    </row>
    <row r="35" ht="12.75" customHeight="1">
      <c r="A35" s="37" t="s">
        <v>917</v>
      </c>
      <c r="B35" s="28" t="s">
        <v>1128</v>
      </c>
      <c r="C35" s="28" t="s">
        <v>1129</v>
      </c>
      <c r="D35" s="28" t="s">
        <v>1130</v>
      </c>
      <c r="E35" s="28" t="s">
        <v>1131</v>
      </c>
      <c r="F35" s="28" t="s">
        <v>574</v>
      </c>
      <c r="G35" s="44" t="s">
        <v>1132</v>
      </c>
      <c r="H35" s="28" t="s">
        <v>1133</v>
      </c>
      <c r="I35" s="28" t="s">
        <v>1134</v>
      </c>
      <c r="J35" s="28" t="s">
        <v>1135</v>
      </c>
      <c r="K35" s="28" t="s">
        <v>900</v>
      </c>
      <c r="L35" s="28" t="s">
        <v>104</v>
      </c>
    </row>
    <row r="36" ht="12.75" customHeight="1">
      <c r="A36" s="37" t="s">
        <v>917</v>
      </c>
      <c r="B36" s="38" t="s">
        <v>1136</v>
      </c>
      <c r="C36" s="38" t="s">
        <v>1137</v>
      </c>
      <c r="D36" s="28" t="s">
        <v>1138</v>
      </c>
      <c r="E36" s="28" t="s">
        <v>1139</v>
      </c>
      <c r="F36" s="28" t="s">
        <v>37</v>
      </c>
      <c r="G36" s="28" t="s">
        <v>954</v>
      </c>
      <c r="H36" s="28" t="s">
        <v>1140</v>
      </c>
      <c r="I36" s="28" t="s">
        <v>1141</v>
      </c>
      <c r="J36" s="28" t="s">
        <v>1142</v>
      </c>
      <c r="K36" s="28" t="s">
        <v>900</v>
      </c>
      <c r="L36" s="28" t="s">
        <v>104</v>
      </c>
    </row>
    <row r="37" ht="12.75" customHeight="1">
      <c r="A37" s="37" t="s">
        <v>917</v>
      </c>
      <c r="B37" s="42" t="s">
        <v>1143</v>
      </c>
      <c r="C37" s="28">
        <v>53.0</v>
      </c>
      <c r="G37" s="44"/>
      <c r="K37" s="28" t="s">
        <v>852</v>
      </c>
    </row>
    <row r="38" ht="12.75" customHeight="1">
      <c r="A38" s="37" t="s">
        <v>917</v>
      </c>
      <c r="B38" s="28" t="s">
        <v>1056</v>
      </c>
      <c r="C38" s="28" t="s">
        <v>1144</v>
      </c>
      <c r="D38" s="28" t="s">
        <v>98</v>
      </c>
      <c r="E38" s="28" t="s">
        <v>1145</v>
      </c>
      <c r="F38" s="28" t="s">
        <v>580</v>
      </c>
      <c r="G38" s="44" t="s">
        <v>954</v>
      </c>
      <c r="H38" s="28" t="s">
        <v>1035</v>
      </c>
      <c r="I38" s="28" t="s">
        <v>1146</v>
      </c>
      <c r="K38" s="28" t="s">
        <v>852</v>
      </c>
      <c r="L38" s="28" t="s">
        <v>104</v>
      </c>
    </row>
    <row r="39" ht="12.75" customHeight="1">
      <c r="A39" s="37" t="s">
        <v>917</v>
      </c>
      <c r="B39" s="41" t="s">
        <v>1147</v>
      </c>
      <c r="C39" s="28" t="s">
        <v>1148</v>
      </c>
    </row>
    <row r="40" ht="12.75" customHeight="1">
      <c r="A40" s="37" t="s">
        <v>917</v>
      </c>
      <c r="B40" s="38" t="s">
        <v>1149</v>
      </c>
      <c r="C40" s="28" t="s">
        <v>1150</v>
      </c>
      <c r="D40" s="28" t="s">
        <v>1151</v>
      </c>
      <c r="E40" s="28" t="s">
        <v>1152</v>
      </c>
      <c r="F40" s="28" t="s">
        <v>37</v>
      </c>
      <c r="G40" s="28" t="s">
        <v>954</v>
      </c>
      <c r="H40" s="28" t="s">
        <v>1153</v>
      </c>
      <c r="I40" s="28" t="s">
        <v>1154</v>
      </c>
      <c r="J40" s="28" t="s">
        <v>1155</v>
      </c>
      <c r="K40" s="28" t="s">
        <v>900</v>
      </c>
    </row>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29.14"/>
    <col customWidth="1" min="3" max="30" width="11.57"/>
  </cols>
  <sheetData>
    <row r="1" ht="12.75" customHeight="1">
      <c r="A1" s="35" t="s">
        <v>1</v>
      </c>
      <c r="B1" s="36" t="s">
        <v>2</v>
      </c>
      <c r="C1" s="36" t="s">
        <v>20</v>
      </c>
      <c r="D1" s="36" t="s">
        <v>21</v>
      </c>
      <c r="E1" s="36" t="s">
        <v>22</v>
      </c>
      <c r="F1" s="36" t="s">
        <v>23</v>
      </c>
      <c r="G1" s="48" t="s">
        <v>24</v>
      </c>
      <c r="H1" s="36" t="s">
        <v>25</v>
      </c>
      <c r="I1" s="36" t="s">
        <v>26</v>
      </c>
      <c r="J1" s="36" t="s">
        <v>27</v>
      </c>
      <c r="K1" s="36" t="s">
        <v>936</v>
      </c>
      <c r="L1" s="36" t="s">
        <v>28</v>
      </c>
    </row>
    <row r="2" ht="12.75" customHeight="1">
      <c r="A2" s="53" t="s">
        <v>29</v>
      </c>
      <c r="B2" s="38" t="s">
        <v>1171</v>
      </c>
      <c r="C2" s="38" t="s">
        <v>1172</v>
      </c>
      <c r="G2" s="28" t="s">
        <v>954</v>
      </c>
      <c r="K2" s="28" t="s">
        <v>900</v>
      </c>
    </row>
    <row r="3" ht="12.75" customHeight="1">
      <c r="A3" s="53" t="s">
        <v>29</v>
      </c>
      <c r="B3" s="38" t="s">
        <v>1173</v>
      </c>
      <c r="C3" s="38" t="s">
        <v>1174</v>
      </c>
      <c r="D3" s="39">
        <v>44130.0</v>
      </c>
      <c r="E3" s="38" t="s">
        <v>250</v>
      </c>
      <c r="F3" s="39">
        <v>44015.0</v>
      </c>
      <c r="G3" s="38" t="s">
        <v>250</v>
      </c>
      <c r="H3" s="38" t="s">
        <v>844</v>
      </c>
      <c r="I3" s="38"/>
      <c r="J3" s="38"/>
      <c r="K3" s="38" t="s">
        <v>1175</v>
      </c>
      <c r="L3" s="38" t="s">
        <v>1176</v>
      </c>
      <c r="M3" s="38" t="s">
        <v>1177</v>
      </c>
      <c r="N3" s="38" t="s">
        <v>1178</v>
      </c>
      <c r="O3" s="38" t="s">
        <v>1179</v>
      </c>
      <c r="P3" s="38"/>
      <c r="Q3" s="38"/>
      <c r="R3" s="38">
        <v>0.0</v>
      </c>
      <c r="S3" s="38"/>
      <c r="T3" s="38">
        <v>52.0</v>
      </c>
      <c r="U3" s="38" t="s">
        <v>1180</v>
      </c>
      <c r="V3" s="39">
        <v>44015.0</v>
      </c>
      <c r="W3" s="39">
        <v>44.0</v>
      </c>
      <c r="X3" s="38" t="s">
        <v>250</v>
      </c>
      <c r="Y3" s="38">
        <v>9595.0</v>
      </c>
      <c r="Z3" s="38" t="s">
        <v>1181</v>
      </c>
      <c r="AA3" s="39">
        <v>5203.0</v>
      </c>
      <c r="AB3" s="38" t="s">
        <v>1182</v>
      </c>
      <c r="AC3" s="38" t="s">
        <v>1183</v>
      </c>
      <c r="AD3" s="38">
        <v>1061271.0</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11.57"/>
    <col customWidth="1" min="13" max="26" width="9.0"/>
  </cols>
  <sheetData>
    <row r="1" ht="12.75" customHeight="1">
      <c r="A1" s="35" t="s">
        <v>1</v>
      </c>
      <c r="B1" s="36" t="s">
        <v>2</v>
      </c>
      <c r="C1" s="36" t="s">
        <v>20</v>
      </c>
      <c r="D1" s="36" t="s">
        <v>21</v>
      </c>
      <c r="E1" s="36" t="s">
        <v>22</v>
      </c>
      <c r="F1" s="36" t="s">
        <v>23</v>
      </c>
      <c r="G1" s="48" t="s">
        <v>24</v>
      </c>
      <c r="H1" s="36" t="s">
        <v>25</v>
      </c>
      <c r="I1" s="36" t="s">
        <v>26</v>
      </c>
      <c r="J1" s="36" t="s">
        <v>27</v>
      </c>
      <c r="K1" s="36" t="s">
        <v>936</v>
      </c>
      <c r="L1" s="36" t="s">
        <v>28</v>
      </c>
    </row>
    <row r="2" ht="12.75" customHeight="1">
      <c r="A2" s="37"/>
      <c r="B2" s="54" t="s">
        <v>1184</v>
      </c>
      <c r="C2" s="28" t="s">
        <v>1185</v>
      </c>
      <c r="E2" s="28" t="s">
        <v>1186</v>
      </c>
    </row>
    <row r="3" ht="12.75" customHeight="1">
      <c r="A3" s="37"/>
      <c r="B3" s="54" t="s">
        <v>1187</v>
      </c>
      <c r="C3" s="28" t="s">
        <v>1188</v>
      </c>
      <c r="E3" s="28" t="s">
        <v>1189</v>
      </c>
    </row>
    <row r="4" ht="12.75" customHeight="1">
      <c r="A4" s="37"/>
      <c r="B4" s="54" t="s">
        <v>1190</v>
      </c>
      <c r="C4" s="28">
        <v>49400.0</v>
      </c>
      <c r="E4" s="28" t="s">
        <v>1191</v>
      </c>
    </row>
    <row r="5" ht="12.75" customHeight="1">
      <c r="A5" s="37"/>
      <c r="B5" s="54" t="s">
        <v>1192</v>
      </c>
      <c r="C5" s="28" t="s">
        <v>1193</v>
      </c>
      <c r="E5" s="28" t="s">
        <v>1194</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2019-06-20T11:33:45Z</dcterms:created>
  <dc:creator>Charlotte R</dc:creator>
</cp:coreProperties>
</file>

<file path=docProps/custom.xml><?xml version="1.0" encoding="utf-8"?>
<Properties xmlns="http://schemas.openxmlformats.org/officeDocument/2006/custom-properties" xmlns:vt="http://schemas.openxmlformats.org/officeDocument/2006/docPropsVTypes"/>
</file>