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8" i="1"/>
  <c r="M11" i="1"/>
  <c r="M12" i="1"/>
  <c r="M13" i="1"/>
  <c r="M2" i="1"/>
  <c r="I13" i="1"/>
  <c r="J5" i="1"/>
  <c r="J8" i="1"/>
  <c r="J11" i="1"/>
  <c r="I11" i="1" s="1"/>
  <c r="J12" i="1"/>
  <c r="J13" i="1"/>
  <c r="I2" i="1"/>
  <c r="J2" i="1"/>
</calcChain>
</file>

<file path=xl/sharedStrings.xml><?xml version="1.0" encoding="utf-8"?>
<sst xmlns="http://schemas.openxmlformats.org/spreadsheetml/2006/main" count="37" uniqueCount="30">
  <si>
    <t>序号</t>
    <phoneticPr fontId="1" type="noConversion"/>
  </si>
  <si>
    <t>名称</t>
    <phoneticPr fontId="1" type="noConversion"/>
  </si>
  <si>
    <t>建仓日期</t>
    <phoneticPr fontId="1" type="noConversion"/>
  </si>
  <si>
    <t>出仓日期</t>
    <phoneticPr fontId="1" type="noConversion"/>
  </si>
  <si>
    <t>建仓平均单价</t>
    <phoneticPr fontId="1" type="noConversion"/>
  </si>
  <si>
    <t>出仓平均单价</t>
    <phoneticPr fontId="1" type="noConversion"/>
  </si>
  <si>
    <t>持有数</t>
    <phoneticPr fontId="1" type="noConversion"/>
  </si>
  <si>
    <t>2022年里约热内卢锦标赛炙热沙城 II 纪念包</t>
    <phoneticPr fontId="1" type="noConversion"/>
  </si>
  <si>
    <t>比率/%</t>
    <phoneticPr fontId="1" type="noConversion"/>
  </si>
  <si>
    <t>差值/￥</t>
    <phoneticPr fontId="1" type="noConversion"/>
  </si>
  <si>
    <t>印花 | karrigan（全息，冠军） | 2022年安特卫普锦标赛</t>
    <phoneticPr fontId="1" type="noConversion"/>
  </si>
  <si>
    <t>印花 | 急了（全息）</t>
    <phoneticPr fontId="1" type="noConversion"/>
  </si>
  <si>
    <t>2022年安特卫普锦标赛竞争组印花胶囊</t>
    <phoneticPr fontId="1" type="noConversion"/>
  </si>
  <si>
    <t>——</t>
    <phoneticPr fontId="1" type="noConversion"/>
  </si>
  <si>
    <t>——</t>
    <phoneticPr fontId="1" type="noConversion"/>
  </si>
  <si>
    <t>√/×</t>
    <phoneticPr fontId="1" type="noConversion"/>
  </si>
  <si>
    <t>√</t>
    <phoneticPr fontId="1" type="noConversion"/>
  </si>
  <si>
    <t>印花 | interz（金色） | 2022年安特卫普锦标赛</t>
    <phoneticPr fontId="1" type="noConversion"/>
  </si>
  <si>
    <t>印花 | 中华美食·百发百粽</t>
    <phoneticPr fontId="1" type="noConversion"/>
  </si>
  <si>
    <t>残酷的达里尔爵士（聒噪）| 专业人士</t>
    <phoneticPr fontId="1" type="noConversion"/>
  </si>
  <si>
    <t>印花 | dupreeh（全息）| 2022年里约热内卢锦标赛</t>
    <phoneticPr fontId="1" type="noConversion"/>
  </si>
  <si>
    <t>印花 | MIBR（全息）| 2018年伦敦锦标赛</t>
    <phoneticPr fontId="1" type="noConversion"/>
  </si>
  <si>
    <t>印花 | 黄金网（闪亮）</t>
    <phoneticPr fontId="1" type="noConversion"/>
  </si>
  <si>
    <t>CS:GO布章包</t>
    <phoneticPr fontId="1" type="noConversion"/>
  </si>
  <si>
    <t>AUG | 璞玉 (崭新出厂)</t>
    <phoneticPr fontId="1" type="noConversion"/>
  </si>
  <si>
    <t>克拉斯沃特（三分熟） | 游击队</t>
    <phoneticPr fontId="1" type="noConversion"/>
  </si>
  <si>
    <t>M4A1 消音型 | 伊卡洛斯殒落 (崭新出厂)</t>
    <phoneticPr fontId="1" type="noConversion"/>
  </si>
  <si>
    <t>刺刀（★） | 黑色层压板 (崭新出厂)</t>
    <phoneticPr fontId="1" type="noConversion"/>
  </si>
  <si>
    <t xml:space="preserve"> 2023/4/20</t>
    <phoneticPr fontId="1" type="noConversion"/>
  </si>
  <si>
    <t xml:space="preserve"> 2023/4/27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</si>
</sst>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8" formatCode="&quot;¥&quot;#,##0.00;[Red]&quot;¥&quot;\-#,##0.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7" fontId="0" fillId="2" borderId="0" xfId="0" applyNumberFormat="1" applyFill="1" applyAlignment="1">
      <alignment horizontal="center"/>
    </xf>
    <xf numFmtId="7" fontId="0" fillId="0" borderId="0" xfId="0" applyNumberFormat="1"/>
    <xf numFmtId="10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8" fontId="0" fillId="2" borderId="0" xfId="0" applyNumberFormat="1" applyFill="1" applyAlignment="1">
      <alignment horizontal="center"/>
    </xf>
    <xf numFmtId="8" fontId="0" fillId="0" borderId="0" xfId="0" applyNumberFormat="1"/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B1" zoomScale="85" zoomScaleNormal="85" workbookViewId="0">
      <pane ySplit="1" topLeftCell="A2" activePane="bottomLeft" state="frozen"/>
      <selection pane="bottomLeft" activeCell="M8" sqref="M8"/>
    </sheetView>
  </sheetViews>
  <sheetFormatPr defaultRowHeight="14" x14ac:dyDescent="0.3"/>
  <cols>
    <col min="1" max="1" width="8.6640625" style="8"/>
    <col min="2" max="2" width="46.4140625" customWidth="1"/>
    <col min="3" max="3" width="10.58203125" style="2" customWidth="1"/>
    <col min="4" max="4" width="14.58203125" style="10" customWidth="1"/>
    <col min="6" max="6" width="10.58203125" style="2" customWidth="1"/>
    <col min="7" max="7" width="14.58203125" style="10" customWidth="1"/>
    <col min="8" max="8" width="8.6640625" style="1"/>
    <col min="9" max="9" width="15.58203125" style="12" customWidth="1"/>
    <col min="10" max="10" width="12.83203125" style="14" customWidth="1"/>
    <col min="11" max="11" width="8.6640625" style="1"/>
  </cols>
  <sheetData>
    <row r="1" spans="1:13" x14ac:dyDescent="0.3">
      <c r="A1" s="7" t="s">
        <v>0</v>
      </c>
      <c r="B1" s="3" t="s">
        <v>1</v>
      </c>
      <c r="C1" s="5" t="s">
        <v>2</v>
      </c>
      <c r="D1" s="9" t="s">
        <v>4</v>
      </c>
      <c r="E1" s="3"/>
      <c r="F1" s="5" t="s">
        <v>3</v>
      </c>
      <c r="G1" s="9" t="s">
        <v>5</v>
      </c>
      <c r="H1" s="4" t="s">
        <v>6</v>
      </c>
      <c r="I1" s="11" t="s">
        <v>8</v>
      </c>
      <c r="J1" s="13" t="s">
        <v>9</v>
      </c>
      <c r="K1" s="3" t="s">
        <v>15</v>
      </c>
    </row>
    <row r="2" spans="1:13" x14ac:dyDescent="0.3">
      <c r="A2" s="8">
        <v>1</v>
      </c>
      <c r="B2" s="6" t="s">
        <v>7</v>
      </c>
      <c r="C2" s="2">
        <v>45012</v>
      </c>
      <c r="D2" s="10">
        <v>54.600999999999999</v>
      </c>
      <c r="F2" s="2">
        <v>45036</v>
      </c>
      <c r="G2" s="10">
        <v>78.099999999999994</v>
      </c>
      <c r="H2" s="1">
        <v>10</v>
      </c>
      <c r="I2" s="12">
        <f>J2/D2</f>
        <v>0.43037673302686758</v>
      </c>
      <c r="J2" s="14">
        <f>G2-D2</f>
        <v>23.498999999999995</v>
      </c>
      <c r="K2" s="15" t="s">
        <v>16</v>
      </c>
      <c r="M2" s="14">
        <f>J2*H2</f>
        <v>234.98999999999995</v>
      </c>
    </row>
    <row r="3" spans="1:13" x14ac:dyDescent="0.3">
      <c r="A3" s="8">
        <v>2</v>
      </c>
      <c r="B3" t="s">
        <v>10</v>
      </c>
      <c r="C3" s="2">
        <v>45012</v>
      </c>
      <c r="D3" s="10">
        <v>27.9</v>
      </c>
      <c r="H3" s="1">
        <v>5</v>
      </c>
      <c r="M3" s="14"/>
    </row>
    <row r="4" spans="1:13" x14ac:dyDescent="0.3">
      <c r="A4" s="8">
        <v>3</v>
      </c>
      <c r="B4" t="s">
        <v>11</v>
      </c>
      <c r="C4" s="2">
        <v>45012</v>
      </c>
      <c r="D4" s="10">
        <v>30.45</v>
      </c>
      <c r="H4" s="1">
        <v>1</v>
      </c>
      <c r="M4" s="14"/>
    </row>
    <row r="5" spans="1:13" x14ac:dyDescent="0.3">
      <c r="A5" s="8">
        <v>4</v>
      </c>
      <c r="B5" t="s">
        <v>12</v>
      </c>
      <c r="C5" s="2">
        <v>45012</v>
      </c>
      <c r="D5" s="10">
        <v>9.3000000000000007</v>
      </c>
      <c r="F5" s="2" t="s">
        <v>14</v>
      </c>
      <c r="G5" s="10">
        <v>0</v>
      </c>
      <c r="H5" s="1">
        <v>15</v>
      </c>
      <c r="I5" s="12" t="s">
        <v>13</v>
      </c>
      <c r="J5" s="14">
        <f t="shared" ref="J3:J16" si="0">G5-D5</f>
        <v>-9.3000000000000007</v>
      </c>
      <c r="K5" s="15" t="s">
        <v>16</v>
      </c>
      <c r="M5" s="14">
        <f t="shared" ref="M3:M13" si="1">J5*H5</f>
        <v>-139.5</v>
      </c>
    </row>
    <row r="6" spans="1:13" x14ac:dyDescent="0.3">
      <c r="A6" s="8">
        <v>5</v>
      </c>
      <c r="B6" t="s">
        <v>17</v>
      </c>
      <c r="C6" s="2">
        <v>45013</v>
      </c>
      <c r="D6" s="10">
        <v>110</v>
      </c>
      <c r="H6" s="1">
        <v>1</v>
      </c>
      <c r="M6" s="14"/>
    </row>
    <row r="7" spans="1:13" x14ac:dyDescent="0.3">
      <c r="A7" s="8">
        <v>6</v>
      </c>
      <c r="B7" t="s">
        <v>18</v>
      </c>
      <c r="C7" s="2">
        <v>45015</v>
      </c>
      <c r="D7" s="10">
        <v>10.048999999999999</v>
      </c>
      <c r="H7" s="1">
        <v>52</v>
      </c>
      <c r="M7" s="14"/>
    </row>
    <row r="8" spans="1:13" x14ac:dyDescent="0.3">
      <c r="A8" s="8">
        <v>7</v>
      </c>
      <c r="B8" t="s">
        <v>19</v>
      </c>
      <c r="C8" s="2">
        <v>45015</v>
      </c>
      <c r="D8" s="10">
        <v>161</v>
      </c>
      <c r="F8" s="2" t="s">
        <v>28</v>
      </c>
      <c r="G8" s="10">
        <v>282</v>
      </c>
      <c r="H8" s="1">
        <v>1</v>
      </c>
      <c r="I8" s="12">
        <v>0.75155000000000005</v>
      </c>
      <c r="J8" s="14">
        <f t="shared" si="0"/>
        <v>121</v>
      </c>
      <c r="K8" s="15" t="s">
        <v>16</v>
      </c>
      <c r="M8" s="14">
        <f t="shared" si="1"/>
        <v>121</v>
      </c>
    </row>
    <row r="9" spans="1:13" x14ac:dyDescent="0.3">
      <c r="A9" s="8">
        <v>8</v>
      </c>
      <c r="B9" t="s">
        <v>20</v>
      </c>
      <c r="C9" s="2">
        <v>45015</v>
      </c>
      <c r="D9" s="10">
        <v>26</v>
      </c>
      <c r="H9" s="1">
        <v>1</v>
      </c>
      <c r="M9" s="14"/>
    </row>
    <row r="10" spans="1:13" x14ac:dyDescent="0.3">
      <c r="A10" s="8">
        <v>9</v>
      </c>
      <c r="B10" t="s">
        <v>21</v>
      </c>
      <c r="C10" s="2">
        <v>45026</v>
      </c>
      <c r="D10" s="10">
        <v>28.4</v>
      </c>
      <c r="H10" s="1">
        <v>2</v>
      </c>
      <c r="M10" s="14"/>
    </row>
    <row r="11" spans="1:13" x14ac:dyDescent="0.3">
      <c r="A11" s="8">
        <v>10</v>
      </c>
      <c r="B11" t="s">
        <v>22</v>
      </c>
      <c r="C11" s="2">
        <v>45028</v>
      </c>
      <c r="D11" s="10">
        <v>23.6</v>
      </c>
      <c r="F11" s="2">
        <v>45036</v>
      </c>
      <c r="G11" s="10">
        <v>29.25</v>
      </c>
      <c r="H11" s="1">
        <v>5</v>
      </c>
      <c r="I11" s="12">
        <f>J11/D11</f>
        <v>0.23940677966101687</v>
      </c>
      <c r="J11" s="14">
        <f t="shared" si="0"/>
        <v>5.6499999999999986</v>
      </c>
      <c r="K11" s="15" t="s">
        <v>16</v>
      </c>
      <c r="M11" s="14">
        <f t="shared" si="1"/>
        <v>28.249999999999993</v>
      </c>
    </row>
    <row r="12" spans="1:13" x14ac:dyDescent="0.3">
      <c r="A12" s="8">
        <v>11</v>
      </c>
      <c r="B12" t="s">
        <v>23</v>
      </c>
      <c r="C12" s="2">
        <v>45033</v>
      </c>
      <c r="D12" s="10">
        <v>9.9</v>
      </c>
      <c r="F12" s="2" t="s">
        <v>14</v>
      </c>
      <c r="G12" s="10">
        <v>0</v>
      </c>
      <c r="H12" s="1">
        <v>2</v>
      </c>
      <c r="I12" s="2" t="s">
        <v>14</v>
      </c>
      <c r="J12" s="14">
        <f t="shared" si="0"/>
        <v>-9.9</v>
      </c>
      <c r="K12" s="15" t="s">
        <v>16</v>
      </c>
      <c r="M12" s="14">
        <f t="shared" si="1"/>
        <v>-19.8</v>
      </c>
    </row>
    <row r="13" spans="1:13" x14ac:dyDescent="0.3">
      <c r="A13" s="8">
        <v>12</v>
      </c>
      <c r="B13" t="s">
        <v>24</v>
      </c>
      <c r="C13" s="2">
        <v>45035</v>
      </c>
      <c r="D13" s="10">
        <v>141.33000000000001</v>
      </c>
      <c r="F13" s="2" t="s">
        <v>29</v>
      </c>
      <c r="G13" s="10">
        <v>146.25833299999999</v>
      </c>
      <c r="H13" s="1">
        <v>6</v>
      </c>
      <c r="I13" s="12">
        <f>J13/D13</f>
        <v>3.4871103092053921E-2</v>
      </c>
      <c r="J13" s="14">
        <f t="shared" si="0"/>
        <v>4.9283329999999808</v>
      </c>
      <c r="K13" s="15" t="s">
        <v>16</v>
      </c>
      <c r="M13" s="14">
        <f t="shared" si="1"/>
        <v>29.569997999999885</v>
      </c>
    </row>
    <row r="14" spans="1:13" x14ac:dyDescent="0.3">
      <c r="A14" s="8">
        <v>13</v>
      </c>
      <c r="B14" t="s">
        <v>25</v>
      </c>
      <c r="C14" s="2">
        <v>45035</v>
      </c>
      <c r="D14" s="10">
        <v>120.515</v>
      </c>
      <c r="H14" s="1">
        <v>9</v>
      </c>
    </row>
    <row r="15" spans="1:13" x14ac:dyDescent="0.3">
      <c r="A15" s="8">
        <v>14</v>
      </c>
      <c r="B15" t="s">
        <v>26</v>
      </c>
      <c r="C15" s="2">
        <v>45036</v>
      </c>
      <c r="D15" s="10">
        <v>4799</v>
      </c>
      <c r="H15" s="1">
        <v>1</v>
      </c>
    </row>
    <row r="16" spans="1:13" x14ac:dyDescent="0.3">
      <c r="A16" s="8">
        <v>15</v>
      </c>
      <c r="B16" t="s">
        <v>27</v>
      </c>
      <c r="C16" s="2">
        <v>45036</v>
      </c>
      <c r="D16" s="10">
        <v>5555</v>
      </c>
      <c r="H16" s="1">
        <v>1</v>
      </c>
    </row>
    <row r="17" spans="1:1" x14ac:dyDescent="0.3">
      <c r="A17" s="8">
        <v>16</v>
      </c>
    </row>
    <row r="18" spans="1:1" x14ac:dyDescent="0.3">
      <c r="A18" s="8">
        <v>17</v>
      </c>
    </row>
    <row r="19" spans="1:1" x14ac:dyDescent="0.3">
      <c r="A19" s="8">
        <v>18</v>
      </c>
    </row>
    <row r="20" spans="1:1" x14ac:dyDescent="0.3">
      <c r="A20" s="8">
        <v>19</v>
      </c>
    </row>
    <row r="21" spans="1:1" x14ac:dyDescent="0.3">
      <c r="A21" s="8">
        <v>20</v>
      </c>
    </row>
    <row r="22" spans="1:1" x14ac:dyDescent="0.3">
      <c r="A22" s="8">
        <v>21</v>
      </c>
    </row>
    <row r="23" spans="1:1" x14ac:dyDescent="0.3">
      <c r="A23" s="8">
        <v>22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2023-05-11T02:46:32Z</dcterms:modified>
</cp:coreProperties>
</file>