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onnorobrien/Downloads/"/>
    </mc:Choice>
  </mc:AlternateContent>
  <xr:revisionPtr revIDLastSave="0" documentId="13_ncr:1_{7CEE681E-1ABA-6941-B253-D46BC6267CD0}" xr6:coauthVersionLast="47" xr6:coauthVersionMax="47" xr10:uidLastSave="{00000000-0000-0000-0000-000000000000}"/>
  <bookViews>
    <workbookView xWindow="-9000" yWindow="-26100" windowWidth="37500" windowHeight="22460" activeTab="2" xr2:uid="{00000000-000D-0000-FFFF-FFFF00000000}"/>
  </bookViews>
  <sheets>
    <sheet name="READ_ME" sheetId="2" r:id="rId1"/>
    <sheet name="NSCG_CIP" sheetId="1" r:id="rId2"/>
    <sheet name="Manual" sheetId="3" r:id="rId3"/>
  </sheets>
  <definedNames>
    <definedName name="_xlnm._FilterDatabase" localSheetId="1" hidden="1">NSCG_CIP!$A$1:$D$145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2" i="3"/>
  <c r="H9" i="3" l="1"/>
  <c r="H133" i="3"/>
  <c r="H121" i="3"/>
  <c r="H112" i="3"/>
  <c r="H100" i="3"/>
  <c r="H88" i="3"/>
  <c r="H75" i="3"/>
  <c r="H65" i="3"/>
  <c r="H55" i="3"/>
  <c r="H46" i="3"/>
  <c r="H38" i="3"/>
  <c r="H28" i="3"/>
  <c r="H18" i="3"/>
  <c r="H7" i="3"/>
  <c r="H132" i="3"/>
  <c r="H120" i="3"/>
  <c r="H110" i="3"/>
  <c r="H99" i="3"/>
  <c r="H86" i="3"/>
  <c r="H74" i="3"/>
  <c r="H64" i="3"/>
  <c r="H54" i="3"/>
  <c r="H45" i="3"/>
  <c r="H37" i="3"/>
  <c r="H27" i="3"/>
  <c r="H16" i="3"/>
  <c r="H6" i="3"/>
  <c r="H130" i="3"/>
  <c r="H119" i="3"/>
  <c r="H109" i="3"/>
  <c r="H97" i="3"/>
  <c r="H84" i="3"/>
  <c r="H73" i="3"/>
  <c r="H62" i="3"/>
  <c r="H53" i="3"/>
  <c r="H44" i="3"/>
  <c r="H36" i="3"/>
  <c r="H26" i="3"/>
  <c r="H15" i="3"/>
  <c r="H5" i="3"/>
  <c r="H128" i="3"/>
  <c r="H118" i="3"/>
  <c r="H107" i="3"/>
  <c r="H96" i="3"/>
  <c r="H83" i="3"/>
  <c r="H72" i="3"/>
  <c r="H61" i="3"/>
  <c r="H52" i="3"/>
  <c r="H43" i="3"/>
  <c r="H35" i="3"/>
  <c r="H24" i="3"/>
  <c r="H14" i="3"/>
  <c r="H4" i="3"/>
  <c r="H2" i="3"/>
  <c r="H126" i="3"/>
  <c r="H116" i="3"/>
  <c r="H105" i="3"/>
  <c r="H95" i="3"/>
  <c r="H81" i="3"/>
  <c r="H69" i="3"/>
  <c r="H60" i="3"/>
  <c r="H51" i="3"/>
  <c r="H42" i="3"/>
  <c r="H34" i="3"/>
  <c r="H22" i="3"/>
  <c r="H12" i="3"/>
  <c r="H3" i="3"/>
  <c r="H137" i="3"/>
  <c r="H125" i="3"/>
  <c r="H115" i="3"/>
  <c r="H104" i="3"/>
  <c r="H93" i="3"/>
  <c r="H78" i="3"/>
  <c r="H68" i="3"/>
  <c r="H59" i="3"/>
  <c r="H50" i="3"/>
  <c r="H41" i="3"/>
  <c r="H31" i="3"/>
  <c r="H21" i="3"/>
  <c r="H11" i="3"/>
  <c r="H136" i="3"/>
  <c r="H124" i="3"/>
  <c r="H114" i="3"/>
  <c r="H102" i="3"/>
  <c r="H92" i="3"/>
  <c r="H77" i="3"/>
  <c r="H67" i="3"/>
  <c r="H57" i="3"/>
  <c r="H49" i="3"/>
  <c r="H40" i="3"/>
  <c r="H30" i="3"/>
  <c r="H20" i="3"/>
  <c r="H10" i="3"/>
  <c r="H135" i="3"/>
  <c r="H122" i="3"/>
  <c r="H113" i="3"/>
  <c r="H101" i="3"/>
  <c r="H89" i="3"/>
  <c r="H76" i="3"/>
  <c r="H66" i="3"/>
  <c r="H56" i="3"/>
  <c r="H48" i="3"/>
  <c r="H39" i="3"/>
  <c r="H29" i="3"/>
  <c r="H19" i="3"/>
</calcChain>
</file>

<file path=xl/sharedStrings.xml><?xml version="1.0" encoding="utf-8"?>
<sst xmlns="http://schemas.openxmlformats.org/spreadsheetml/2006/main" count="1142" uniqueCount="585">
  <si>
    <t>Engineering/Engineering-Related Technologies/Technicians, Other.</t>
  </si>
  <si>
    <t>15.99; 15.9999</t>
  </si>
  <si>
    <t>Engineering, Other.</t>
  </si>
  <si>
    <t>14.99; 14.9999</t>
  </si>
  <si>
    <t>Mechanical engineering-related technologies</t>
  </si>
  <si>
    <t>Mechanical Engineering Related Technologies/Technicians.</t>
  </si>
  <si>
    <t>15.08</t>
  </si>
  <si>
    <t>Bioengineering and biomedical engineering</t>
  </si>
  <si>
    <t>Bioengineering and Biomedical Engineering.</t>
  </si>
  <si>
    <t>14.0501</t>
  </si>
  <si>
    <t>Engineering, general</t>
  </si>
  <si>
    <t>Engineering, General.</t>
  </si>
  <si>
    <t>14.01; 14.0101</t>
  </si>
  <si>
    <t>Civil engineering</t>
  </si>
  <si>
    <t>Civil Engineering.</t>
  </si>
  <si>
    <t>14.08</t>
  </si>
  <si>
    <t>Engineering sciences, mechanics and physics</t>
  </si>
  <si>
    <t>Chemical engineering</t>
  </si>
  <si>
    <t>Chemical Engineering.</t>
  </si>
  <si>
    <t>14.07; 14.0701</t>
  </si>
  <si>
    <t>Mining and minerals engineering</t>
  </si>
  <si>
    <t>Mining and Mineral Engineering.</t>
  </si>
  <si>
    <t>14.21; 14.2101</t>
  </si>
  <si>
    <t>International Relations and National Security Studies.</t>
  </si>
  <si>
    <t>45.09</t>
  </si>
  <si>
    <t>Nuclear engineering</t>
  </si>
  <si>
    <t>Nuclear Engineering.</t>
  </si>
  <si>
    <t>14.23; 14.2301</t>
  </si>
  <si>
    <t>Mechanical engineering</t>
  </si>
  <si>
    <t>Mechanical Engineering.</t>
  </si>
  <si>
    <t>14.19; 14.1901</t>
  </si>
  <si>
    <t>Materials engineering, including ceramic and textile sciences</t>
  </si>
  <si>
    <t>Petroleum engineering</t>
  </si>
  <si>
    <t>Petroleum Engineering.</t>
  </si>
  <si>
    <t>14.25; 14.2501</t>
  </si>
  <si>
    <t>Agricultural engineering</t>
  </si>
  <si>
    <t>Agricultural Engineering.</t>
  </si>
  <si>
    <t>14.03; 14.0301</t>
  </si>
  <si>
    <t>Architectural engineering</t>
  </si>
  <si>
    <t>Environmental/Environmental Health Engineering.</t>
  </si>
  <si>
    <t>14.14; 14.1401</t>
  </si>
  <si>
    <t>Naval architecture and marine engineering</t>
  </si>
  <si>
    <t>Naval Architecture and Marine Engineering.</t>
  </si>
  <si>
    <t>14.22; 14.2201</t>
  </si>
  <si>
    <t>Plant sciences</t>
  </si>
  <si>
    <t>Plant Sciences.</t>
  </si>
  <si>
    <t>1.11</t>
  </si>
  <si>
    <t>Metallurgical engineering</t>
  </si>
  <si>
    <t>Metallurgical Engineering.</t>
  </si>
  <si>
    <t>14.2; 14.2001</t>
  </si>
  <si>
    <t>Industrial and manufacturing engineering</t>
  </si>
  <si>
    <t>Animal sciences</t>
  </si>
  <si>
    <t>Computer science</t>
  </si>
  <si>
    <t>Computer Science.</t>
  </si>
  <si>
    <t>11.07; 11.0701</t>
  </si>
  <si>
    <t>History of science</t>
  </si>
  <si>
    <t>Social Sciences, Other.</t>
  </si>
  <si>
    <t>Geophysical and geological engineering</t>
  </si>
  <si>
    <t>Geological/Geophysical Engineering.</t>
  </si>
  <si>
    <t>14.39; 14.3901</t>
  </si>
  <si>
    <t>LIBRARY SCIENCE.</t>
  </si>
  <si>
    <t>25.0</t>
  </si>
  <si>
    <t>Forestry sciences</t>
  </si>
  <si>
    <t>Forestry.</t>
  </si>
  <si>
    <t>3.05</t>
  </si>
  <si>
    <t>Actuarial science</t>
  </si>
  <si>
    <t>Actuarial Science.</t>
  </si>
  <si>
    <t>52.1304</t>
  </si>
  <si>
    <t>Biological and Biomedical Sciences, Other.</t>
  </si>
  <si>
    <t>26.99; 26.9999</t>
  </si>
  <si>
    <t>Geological and Earth Sciences/Geosciences, Other.</t>
  </si>
  <si>
    <t>40.0699</t>
  </si>
  <si>
    <t>Food Science and Technology.</t>
  </si>
  <si>
    <t>1.1</t>
  </si>
  <si>
    <t>Nutrition Sciences.</t>
  </si>
  <si>
    <t>30.19; 30.1901</t>
  </si>
  <si>
    <t>Electrical, electronics and communications engineering</t>
  </si>
  <si>
    <t>Electrical, Electronics, and Communications Engineering.</t>
  </si>
  <si>
    <t>14.1</t>
  </si>
  <si>
    <t>Atmospheric sciences and meteorology</t>
  </si>
  <si>
    <t>Atmospheric Sciences and Meteorology.</t>
  </si>
  <si>
    <t>40.04</t>
  </si>
  <si>
    <t>Social science teacher education</t>
  </si>
  <si>
    <t>Social Science Teacher Education.</t>
  </si>
  <si>
    <t>13.1317</t>
  </si>
  <si>
    <t>Environmental science or studies</t>
  </si>
  <si>
    <t>Environmental Science.</t>
  </si>
  <si>
    <t>3.0104</t>
  </si>
  <si>
    <t>Computer and Information Sciences,  Other.</t>
  </si>
  <si>
    <t>11.0199</t>
  </si>
  <si>
    <t>Political science and government</t>
  </si>
  <si>
    <t>Political Science and Government.</t>
  </si>
  <si>
    <t>45.1</t>
  </si>
  <si>
    <t>Computer and information sciences, general</t>
  </si>
  <si>
    <t>Computer and Information Sciences, General.</t>
  </si>
  <si>
    <t>11.01; 11.0101</t>
  </si>
  <si>
    <t>Aerospace, aeronautical, astronautical/space engineering</t>
  </si>
  <si>
    <t>Aerospace, Aeronautical, and Astronautical/Space Engineering.</t>
  </si>
  <si>
    <t>14.02</t>
  </si>
  <si>
    <t>Microbiological sciences and immunology</t>
  </si>
  <si>
    <t>Microbiological Sciences and Immunology.</t>
  </si>
  <si>
    <t>26.05</t>
  </si>
  <si>
    <t>Business marketing/marketing management</t>
  </si>
  <si>
    <t>Marketing/Marketing Management, General.</t>
  </si>
  <si>
    <t>52.1401</t>
  </si>
  <si>
    <t>Business and managerial economics</t>
  </si>
  <si>
    <t>Business/Managerial Economics.</t>
  </si>
  <si>
    <t>52.06; 52.0601</t>
  </si>
  <si>
    <t>Medicine (e.g., dentistry, optometry, osteopathic, podiatry, veterinary)</t>
  </si>
  <si>
    <t>Linguistics</t>
  </si>
  <si>
    <t>Linguistics.</t>
  </si>
  <si>
    <t>16.0102</t>
  </si>
  <si>
    <t>Business Administration and Management, General.</t>
  </si>
  <si>
    <t>52.0201</t>
  </si>
  <si>
    <t>Data processing</t>
  </si>
  <si>
    <t>Computer programming</t>
  </si>
  <si>
    <t>Computer Programming.</t>
  </si>
  <si>
    <t>11.02</t>
  </si>
  <si>
    <t>Marketing research</t>
  </si>
  <si>
    <t>Marketing Research.</t>
  </si>
  <si>
    <t>52.1402</t>
  </si>
  <si>
    <t>Medical preparatory programs (e.g., pre-dentistry, pre-medical, pre-veterinary)</t>
  </si>
  <si>
    <t>Experimental psychology</t>
  </si>
  <si>
    <t>Experimental Psychology.</t>
  </si>
  <si>
    <t>42.2704</t>
  </si>
  <si>
    <t>Business administration and management</t>
  </si>
  <si>
    <t>Counselor Education/School Counseling and Guidance Services.</t>
  </si>
  <si>
    <t>13.1101</t>
  </si>
  <si>
    <t>English language, literature and letters</t>
  </si>
  <si>
    <t>ENGLISH LANGUAGE AND LITERATURE/LETTERS.</t>
  </si>
  <si>
    <t>23.0</t>
  </si>
  <si>
    <t>OTHER mathematics</t>
  </si>
  <si>
    <t>Mathematics, Other.</t>
  </si>
  <si>
    <t>27.0199</t>
  </si>
  <si>
    <t>Statistics</t>
  </si>
  <si>
    <t>Statistics.</t>
  </si>
  <si>
    <t>27.05</t>
  </si>
  <si>
    <t>Operations research</t>
  </si>
  <si>
    <t>Operations Research.</t>
  </si>
  <si>
    <t>14.37; 14.3701</t>
  </si>
  <si>
    <t>Astronomy and astrophysics</t>
  </si>
  <si>
    <t>Astronomy and Astrophysics.</t>
  </si>
  <si>
    <t>40.02</t>
  </si>
  <si>
    <t>Mathematics, general</t>
  </si>
  <si>
    <t>Mathematics, General.</t>
  </si>
  <si>
    <t>27.0101</t>
  </si>
  <si>
    <t>Music, all fields</t>
  </si>
  <si>
    <t>Music.</t>
  </si>
  <si>
    <t>36.0115; 50.09</t>
  </si>
  <si>
    <t>Visual and Performing Arts, Other.</t>
  </si>
  <si>
    <t>50.99; 50.9999</t>
  </si>
  <si>
    <t>Chemistry, except biochemistry</t>
  </si>
  <si>
    <t>Urban Studies/Affairs.</t>
  </si>
  <si>
    <t>45.12; 45.1201</t>
  </si>
  <si>
    <t>Sociology</t>
  </si>
  <si>
    <t>Sociology.</t>
  </si>
  <si>
    <t>45.11</t>
  </si>
  <si>
    <t>Social Work.</t>
  </si>
  <si>
    <t>44.07; 44.0701</t>
  </si>
  <si>
    <t>Public administration</t>
  </si>
  <si>
    <t>Public Administration.</t>
  </si>
  <si>
    <t>44.04; 44.0401</t>
  </si>
  <si>
    <t>Psychology, Other.</t>
  </si>
  <si>
    <t>42.99; 42.9999</t>
  </si>
  <si>
    <t>Social psychology</t>
  </si>
  <si>
    <t>Social Psychology.</t>
  </si>
  <si>
    <t>42.2707</t>
  </si>
  <si>
    <t>Industrial and Organizational Psychology.</t>
  </si>
  <si>
    <t>42.2804</t>
  </si>
  <si>
    <t>General psychology</t>
  </si>
  <si>
    <t>Psychology, General.</t>
  </si>
  <si>
    <t>42.01; 42.0101</t>
  </si>
  <si>
    <t>Counseling psychology</t>
  </si>
  <si>
    <t>Counseling Psychology.</t>
  </si>
  <si>
    <t>42.2803</t>
  </si>
  <si>
    <t>Clinical psychology</t>
  </si>
  <si>
    <t>Clinical Psychology.</t>
  </si>
  <si>
    <t>42.2801</t>
  </si>
  <si>
    <t>Anthropology and archaeology</t>
  </si>
  <si>
    <t>Physics, except biophysics</t>
  </si>
  <si>
    <t>Geology</t>
  </si>
  <si>
    <t>Geology/Earth Science, General.</t>
  </si>
  <si>
    <t>40.0601</t>
  </si>
  <si>
    <t>Criminology</t>
  </si>
  <si>
    <t>Criminology.</t>
  </si>
  <si>
    <t>45.04; 45.0401</t>
  </si>
  <si>
    <t>Economics</t>
  </si>
  <si>
    <t>Economics.</t>
  </si>
  <si>
    <t>45.06</t>
  </si>
  <si>
    <t>Geography</t>
  </si>
  <si>
    <t>Geography.</t>
  </si>
  <si>
    <t>45.0701</t>
  </si>
  <si>
    <t>Applied mathematics</t>
  </si>
  <si>
    <t>Applied Mathematics.</t>
  </si>
  <si>
    <t>27.03</t>
  </si>
  <si>
    <t>Agricultural economics</t>
  </si>
  <si>
    <t>Agricultural Economics.</t>
  </si>
  <si>
    <t>1.0103</t>
  </si>
  <si>
    <t>Computer systems analysis</t>
  </si>
  <si>
    <t>Computer Systems Analysis.</t>
  </si>
  <si>
    <t>11.05</t>
  </si>
  <si>
    <t>9.01</t>
  </si>
  <si>
    <t>Journalism</t>
  </si>
  <si>
    <t>Journalism.</t>
  </si>
  <si>
    <t>9.04; 9.0401</t>
  </si>
  <si>
    <t>Communication, general</t>
  </si>
  <si>
    <t>Financial management</t>
  </si>
  <si>
    <t>Finance and Financial Management Services.</t>
  </si>
  <si>
    <t>52.08</t>
  </si>
  <si>
    <t>Accounting</t>
  </si>
  <si>
    <t>Accounting.</t>
  </si>
  <si>
    <t>52.0301</t>
  </si>
  <si>
    <t>Zoology/Animal Biology.</t>
  </si>
  <si>
    <t>26.07; 26.0701</t>
  </si>
  <si>
    <t>Pharmacology, human and animal</t>
  </si>
  <si>
    <t>Pharmacology.</t>
  </si>
  <si>
    <t>26.1001</t>
  </si>
  <si>
    <t>Genetics, animal and plant</t>
  </si>
  <si>
    <t>Animal Genetics.</t>
  </si>
  <si>
    <t>26.0804</t>
  </si>
  <si>
    <t>Ecology</t>
  </si>
  <si>
    <t>Ecology.</t>
  </si>
  <si>
    <t>26.1301</t>
  </si>
  <si>
    <t>Cell and molecular biology</t>
  </si>
  <si>
    <t>Botany/Plant Biology.</t>
  </si>
  <si>
    <t>Biology, general</t>
  </si>
  <si>
    <t>Biology/Biological Sciences, General.</t>
  </si>
  <si>
    <t>26.0101</t>
  </si>
  <si>
    <t>Biochemistry and biophysics</t>
  </si>
  <si>
    <t>Area and ethnic studies</t>
  </si>
  <si>
    <t>Ethnic Studies.</t>
  </si>
  <si>
    <t>5.02</t>
  </si>
  <si>
    <t>Environmental Design/Architecture.</t>
  </si>
  <si>
    <t>4.0401</t>
  </si>
  <si>
    <t>Natural Resources and Conservation, Other.</t>
  </si>
  <si>
    <t>3.99; 3.9999</t>
  </si>
  <si>
    <t>Industrial production technologies</t>
  </si>
  <si>
    <t>Industrial Production Technologies/Technicians.</t>
  </si>
  <si>
    <t>15.06</t>
  </si>
  <si>
    <t>Public health (including environmental health and epidemiology)</t>
  </si>
  <si>
    <t>Physical therapy and other rehabilitation/therapeutic services</t>
  </si>
  <si>
    <t>Pharmacy</t>
  </si>
  <si>
    <t>Pharmacy.</t>
  </si>
  <si>
    <t>51.2001</t>
  </si>
  <si>
    <t>Health/medical technologies</t>
  </si>
  <si>
    <t>Health Information/Medical Records Technology/Technician.</t>
  </si>
  <si>
    <t>51.0707</t>
  </si>
  <si>
    <t>Health/medical assistants</t>
  </si>
  <si>
    <t>Health services administration</t>
  </si>
  <si>
    <t>Health Services Administration.</t>
  </si>
  <si>
    <t>51.2211</t>
  </si>
  <si>
    <t>Audiology and speech pathology</t>
  </si>
  <si>
    <t>Audiology/Audiologist and Speech-Language Pathology/Pathologist.</t>
  </si>
  <si>
    <t>51.0204</t>
  </si>
  <si>
    <t>Foreign Languages and Literatures, Other</t>
  </si>
  <si>
    <t>Electrical and electronics technologies</t>
  </si>
  <si>
    <t>Electrical/Electronic Engineering Technologies/Technicians.</t>
  </si>
  <si>
    <t>15.03</t>
  </si>
  <si>
    <t>Computer teacher education</t>
  </si>
  <si>
    <t>Computer Teacher Education.</t>
  </si>
  <si>
    <t>13.1321</t>
  </si>
  <si>
    <t>Education, Other.</t>
  </si>
  <si>
    <t>13.99; 13.9999</t>
  </si>
  <si>
    <t>Secondary teacher education</t>
  </si>
  <si>
    <t>Secondary Education and Teaching.</t>
  </si>
  <si>
    <t>13.1205</t>
  </si>
  <si>
    <t>Pre-school/kindergarten/early childhood teacher education</t>
  </si>
  <si>
    <t>Physical Education Teaching and Coaching.</t>
  </si>
  <si>
    <t>13.1314</t>
  </si>
  <si>
    <t>Mathematics teacher education</t>
  </si>
  <si>
    <t>Mathematics Teacher Education.</t>
  </si>
  <si>
    <t>13.1311</t>
  </si>
  <si>
    <t>Elementary Education and Teaching.</t>
  </si>
  <si>
    <t>13.1202</t>
  </si>
  <si>
    <t>History and Philosophy of Science and Technology.</t>
  </si>
  <si>
    <t>Chemistry.</t>
  </si>
  <si>
    <t>Plant Genetics.</t>
  </si>
  <si>
    <t>N/A</t>
  </si>
  <si>
    <t>45.99; 45.9999</t>
  </si>
  <si>
    <t>Notes</t>
  </si>
  <si>
    <t>14.11; 14.1101;14.12; 14.1201; 14.13;14.1301</t>
  </si>
  <si>
    <t xml:space="preserve">Engineering Mechanics. Engineering physics/Applied physics; Engineering Science </t>
  </si>
  <si>
    <t>14.04; 14.0401</t>
  </si>
  <si>
    <t>Architectural Engineering.</t>
  </si>
  <si>
    <t>14.35;14.3501;14.36; 14.3601</t>
  </si>
  <si>
    <t>Industrial Engineering. Manufacturing Engineering.</t>
  </si>
  <si>
    <t>Animal Sciences, General</t>
  </si>
  <si>
    <t>1.09; 1.901</t>
  </si>
  <si>
    <t>54.0104</t>
  </si>
  <si>
    <t>40.99</t>
  </si>
  <si>
    <t>PHYSICAL SCIENCES, other</t>
  </si>
  <si>
    <t>Health Professions and Related Clinical Sciences, Other</t>
  </si>
  <si>
    <t>51.99</t>
  </si>
  <si>
    <t>11.03</t>
  </si>
  <si>
    <t>16.99</t>
  </si>
  <si>
    <t>01.0102; 
01.03</t>
  </si>
  <si>
    <t>Agribusiness/Agricultural Business Operations; 
Agricultural Production Operations</t>
  </si>
  <si>
    <t>Agricultural/Animal/Plant/Veterinary Science and Related Fields, Other.</t>
  </si>
  <si>
    <t xml:space="preserve">26.03; </t>
  </si>
  <si>
    <t>Physiology, Pathology and Related Sciences. 
Animal Physiology.</t>
  </si>
  <si>
    <t>26.09 
26.0707</t>
  </si>
  <si>
    <t>Business, Commerce, General</t>
  </si>
  <si>
    <t>52.01</t>
  </si>
  <si>
    <t>Information Science/Studies.</t>
  </si>
  <si>
    <t>11.04; 11.04.01</t>
  </si>
  <si>
    <t>Criminal Justice and Corrections.</t>
  </si>
  <si>
    <t>43.01</t>
  </si>
  <si>
    <t>Educational Administration and Supervision.</t>
  </si>
  <si>
    <t>13.04</t>
  </si>
  <si>
    <t>Computer Engineering.; 
Systems Engineering.</t>
  </si>
  <si>
    <t>14.09; 14.2701</t>
  </si>
  <si>
    <t xml:space="preserve">51.12; 
51.04; 51.0401; 51.05; 
51.17; 51.1701;
01.80
</t>
  </si>
  <si>
    <t>Medicine;
Dentistry; Advanced/Graduate Dentistry and Oral Sciences.;
Optometry.;
Veternary Medicine.</t>
  </si>
  <si>
    <t>51.38</t>
  </si>
  <si>
    <t>Registered Nursing, Nursing Administration, Nursing Research and Clinical Nursing.</t>
  </si>
  <si>
    <t>FAMILY AND CONSUMER SCIENCES/HUMAN SCIENCES.</t>
  </si>
  <si>
    <t>19</t>
  </si>
  <si>
    <t>Legal Professions and Studies</t>
  </si>
  <si>
    <t>22</t>
  </si>
  <si>
    <t>Liberal arts and sciences</t>
  </si>
  <si>
    <t>PARKS, RECREATION, LEISURE, FITNESS, AND KINESIOLOGY.</t>
  </si>
  <si>
    <t>31</t>
  </si>
  <si>
    <t>38
39</t>
  </si>
  <si>
    <t>PHILOSOPHY AND RELIGIOUS STUDIES.
THEOLOGY AND RELIGIOUS VOCATIONS.</t>
  </si>
  <si>
    <t>Philosophy, religion, theology</t>
  </si>
  <si>
    <t>Geological and Earth Sciences/Geosciences.</t>
  </si>
  <si>
    <t>40.06</t>
  </si>
  <si>
    <t>26.1302 
40.0607
30.32</t>
  </si>
  <si>
    <t>Marine Biology and Biological Oceanography. 
Oceanography, Chemical and Physical.
Marine Sciences.</t>
  </si>
  <si>
    <t>44.05</t>
  </si>
  <si>
    <t>Public Policy Analysis.</t>
  </si>
  <si>
    <t>Public affairs</t>
  </si>
  <si>
    <t>History</t>
  </si>
  <si>
    <t>54.01</t>
  </si>
  <si>
    <t>50.05</t>
  </si>
  <si>
    <t>Drama/Theatre Arts and Stagecraft.</t>
  </si>
  <si>
    <t>50.07</t>
  </si>
  <si>
    <t>Fine and Studio Arts.</t>
  </si>
  <si>
    <t>26.0202
26.0203</t>
  </si>
  <si>
    <t>Biochemistry, 
Biophysics.</t>
  </si>
  <si>
    <t>26.0204
26.04</t>
  </si>
  <si>
    <t>Molecular Biology.
Cell/Cellular Biology and Anatomical Sciences.</t>
  </si>
  <si>
    <t>52.0299</t>
  </si>
  <si>
    <t>Business Administration, Management and Operations, Other.</t>
  </si>
  <si>
    <t>Communication and Media Studies.</t>
  </si>
  <si>
    <t>13.10</t>
  </si>
  <si>
    <t>Special Education and Teaching.</t>
  </si>
  <si>
    <t>Textile Sciences and Engineering.; 
Ceramic Sciences and Engineering.; 
Materials Engineering.</t>
  </si>
  <si>
    <t>14.28; 14.2801; 
14.0601; 
14.1801</t>
  </si>
  <si>
    <t>Health Aides/Attendants/Orderlies.; 
 Allied Health and Medical Assisting Services.</t>
  </si>
  <si>
    <t>51.26; 
51.08</t>
  </si>
  <si>
    <t xml:space="preserve">51.11; 
01.1302 </t>
  </si>
  <si>
    <t xml:space="preserve">Health/Medical Preparatory Programs.; 
Pre-Veterinary Studies </t>
  </si>
  <si>
    <t>Rehabilitation and Therapeutic Professions.; 
Physical Therapy/Therapist.</t>
  </si>
  <si>
    <t xml:space="preserve">51.23; 
51.2308 </t>
  </si>
  <si>
    <t>Public Health.; 
Epidemiology; 
 Veterinary Preventive Medicine, Epidemiology, and Public Health</t>
  </si>
  <si>
    <t>51.22; 
26.1309; 
01.8110</t>
  </si>
  <si>
    <t>LIBERAL ARTS AND SCIENCES, GENERAL STUDIES AND HUMANITIES.</t>
  </si>
  <si>
    <t>24</t>
  </si>
  <si>
    <t>40.08</t>
  </si>
  <si>
    <t>Physics.</t>
  </si>
  <si>
    <t>Psychology Teacher Education</t>
  </si>
  <si>
    <t>13.1335</t>
  </si>
  <si>
    <t>Science Teacher Education/General Science Teacher Education.; 
Biology Teacher Education.;
Chemistry Teacher Education;
Physics Teacher Education;
Environmental Education;
Earth Science Teacher Education;
Agricultural Teacher Education</t>
  </si>
  <si>
    <t>13.1316;
13.1322;
13.1323;
13.1329;
13.1338;
13.1337;
13.1301</t>
  </si>
  <si>
    <t>Crosswalk was created on 05/27/2022</t>
  </si>
  <si>
    <t>CIP used was dated 2020 (and it was the most recent version available at the time of the creation of the crosswalk)</t>
  </si>
  <si>
    <t>Food science and technology</t>
  </si>
  <si>
    <t>1.99</t>
  </si>
  <si>
    <t>10.01; 
9.07; 
9.09; 
9.10; 
10.02; 
10.03; 
09.99;
10.99</t>
  </si>
  <si>
    <t>COMMUNICATIONS TECHNOLOGIES/TECHNICIANS AND SUPPORT SERVICES; 
Radio, Television, and Digital Communication; 
Public Relations, Advertising, and Applied Communication.; 
Publishing.; 
Audiovisual Communications Technologies/Technicians.; 
Graphic Communications.; 
Communication, Journalism, and Related Programs, Other.
Communications Technologies/ Technicians and Support Services, Other.</t>
  </si>
  <si>
    <t>Data Processing.</t>
  </si>
  <si>
    <t>13.1210; 
13.1209</t>
  </si>
  <si>
    <t>Early Childhood Education and Teaching.;
Kindergarten/Preschool Education and Teaching.</t>
  </si>
  <si>
    <t>CIP Field(s) - 2020</t>
  </si>
  <si>
    <t>CIP Code(s) -2020</t>
  </si>
  <si>
    <t>Physiology, pathology and related sciences (human and animal)</t>
  </si>
  <si>
    <t>Other biological sciences</t>
  </si>
  <si>
    <t>Other business management/administrative services</t>
  </si>
  <si>
    <t>Other communication</t>
  </si>
  <si>
    <t>Other computer and information sciences</t>
  </si>
  <si>
    <t>Other conservation and natural resources</t>
  </si>
  <si>
    <t>Criminal justice and corrections</t>
  </si>
  <si>
    <t>Education administration and supervision</t>
  </si>
  <si>
    <t>Information science, studies</t>
  </si>
  <si>
    <t>Counselor education/school counseling and guidance services</t>
  </si>
  <si>
    <t>Psychology teacher education</t>
  </si>
  <si>
    <t>Elementary education and teaching</t>
  </si>
  <si>
    <t>Physical education teaching and coaching</t>
  </si>
  <si>
    <t>Science teacher education, general science teacher education</t>
  </si>
  <si>
    <t>Special education and teaching</t>
  </si>
  <si>
    <t>Other education</t>
  </si>
  <si>
    <t>Computer engineering and systems engineering</t>
  </si>
  <si>
    <t>Environmental, environmental health engineering</t>
  </si>
  <si>
    <t>Other engineering</t>
  </si>
  <si>
    <t>Other engineering-related technologies</t>
  </si>
  <si>
    <t>Other foreign languages and literature</t>
  </si>
  <si>
    <t>Registered nursing, nursing administration, nursing research and clinical nursing</t>
  </si>
  <si>
    <t>Other health/medical sciences</t>
  </si>
  <si>
    <t>Family, consumer sciences and human sciences</t>
  </si>
  <si>
    <t>Legal professions and studies</t>
  </si>
  <si>
    <t>Parks, recreation, leisure, fitness, and kinesiology</t>
  </si>
  <si>
    <t>History and philosophy of science and technology</t>
  </si>
  <si>
    <t>Geological and earth sciences, geosciences</t>
  </si>
  <si>
    <t>Geological and earth sciences, other</t>
  </si>
  <si>
    <t>Ocean sciences and marine sciences</t>
  </si>
  <si>
    <t>Other physical sciences</t>
  </si>
  <si>
    <t>Industrial/organizational psychology</t>
  </si>
  <si>
    <t>Other psychology</t>
  </si>
  <si>
    <t>Public policy analysis</t>
  </si>
  <si>
    <t>Social work</t>
  </si>
  <si>
    <t>Anthropology.
Archeology.</t>
  </si>
  <si>
    <t>45.02; 
45.03</t>
  </si>
  <si>
    <t>International relations and national security studies</t>
  </si>
  <si>
    <t>Other social sciences</t>
  </si>
  <si>
    <t>Drama, theatre arts and stagecraft</t>
  </si>
  <si>
    <t>Fine and studio arts (all fields)</t>
  </si>
  <si>
    <t>Other visual and performing arts</t>
  </si>
  <si>
    <t xml:space="preserve">Other fields </t>
  </si>
  <si>
    <t>Botany and plant biology</t>
  </si>
  <si>
    <t>Architecture/environmental design</t>
  </si>
  <si>
    <t>Agricultural, animal, plant, veterinary science and related fields, other</t>
  </si>
  <si>
    <t>Agribusiness, agricultural business operations</t>
  </si>
  <si>
    <t>Nutrition sciences</t>
  </si>
  <si>
    <t>Zoology, animal biology</t>
  </si>
  <si>
    <t>Business, commerce, general</t>
  </si>
  <si>
    <t>Library Ssience</t>
  </si>
  <si>
    <t>Educational Psychology</t>
  </si>
  <si>
    <t xml:space="preserve">Educational Psychology </t>
  </si>
  <si>
    <t>42.2806</t>
  </si>
  <si>
    <t>NSCG Code - 2023</t>
  </si>
  <si>
    <t>NSCG Field - 2023</t>
  </si>
  <si>
    <t>Computer and information sciences</t>
  </si>
  <si>
    <t>Food sciences and technology</t>
  </si>
  <si>
    <r>
      <rPr>
        <b/>
        <sz val="8"/>
        <color indexed="0"/>
        <rFont val="Arial"/>
        <family val="2"/>
      </rPr>
      <t>Code</t>
    </r>
  </si>
  <si>
    <r>
      <rPr>
        <b/>
        <sz val="8"/>
        <color indexed="0"/>
        <rFont val="Arial"/>
        <family val="2"/>
      </rPr>
      <t>Label</t>
    </r>
  </si>
  <si>
    <r>
      <rPr>
        <sz val="8"/>
        <color indexed="0"/>
        <rFont val="Arial"/>
        <family val="2"/>
      </rPr>
      <t>Computer science</t>
    </r>
  </si>
  <si>
    <r>
      <rPr>
        <sz val="8"/>
        <color indexed="0"/>
        <rFont val="Arial"/>
        <family val="2"/>
      </rPr>
      <t>Computer systems analysis</t>
    </r>
  </si>
  <si>
    <r>
      <rPr>
        <sz val="8"/>
        <color indexed="0"/>
        <rFont val="Arial"/>
        <family val="2"/>
      </rPr>
      <t>Information science, studies</t>
    </r>
  </si>
  <si>
    <r>
      <rPr>
        <sz val="8"/>
        <color indexed="0"/>
        <rFont val="Arial"/>
        <family val="2"/>
      </rPr>
      <t>Other computer and information sciences</t>
    </r>
  </si>
  <si>
    <r>
      <rPr>
        <sz val="8"/>
        <color indexed="0"/>
        <rFont val="Arial"/>
        <family val="2"/>
      </rPr>
      <t>Applied mathematics</t>
    </r>
  </si>
  <si>
    <r>
      <rPr>
        <sz val="8"/>
        <color indexed="0"/>
        <rFont val="Arial"/>
        <family val="2"/>
      </rPr>
      <t>Mathematics, general</t>
    </r>
  </si>
  <si>
    <r>
      <rPr>
        <sz val="8"/>
        <color indexed="0"/>
        <rFont val="Arial"/>
        <family val="2"/>
      </rPr>
      <t>Operations research</t>
    </r>
  </si>
  <si>
    <r>
      <rPr>
        <sz val="8"/>
        <color indexed="0"/>
        <rFont val="Arial"/>
        <family val="2"/>
      </rPr>
      <t>Statistics</t>
    </r>
  </si>
  <si>
    <r>
      <rPr>
        <sz val="8"/>
        <color indexed="0"/>
        <rFont val="Arial"/>
        <family val="2"/>
      </rPr>
      <t>Other mathematics</t>
    </r>
  </si>
  <si>
    <r>
      <rPr>
        <sz val="8"/>
        <color indexed="0"/>
        <rFont val="Arial"/>
        <family val="2"/>
      </rPr>
      <t>Animal sciences</t>
    </r>
  </si>
  <si>
    <r>
      <rPr>
        <sz val="8"/>
        <color indexed="0"/>
        <rFont val="Arial"/>
        <family val="2"/>
      </rPr>
      <t>Plant sciences</t>
    </r>
  </si>
  <si>
    <r>
      <rPr>
        <sz val="8"/>
        <color indexed="0"/>
        <rFont val="Arial"/>
        <family val="2"/>
      </rPr>
      <t>Agricultural, animal, plant, veterinary science and related fields, other</t>
    </r>
  </si>
  <si>
    <r>
      <rPr>
        <sz val="8"/>
        <color indexed="0"/>
        <rFont val="Arial"/>
        <family val="2"/>
      </rPr>
      <t>Biochemistry and biophysics</t>
    </r>
  </si>
  <si>
    <r>
      <rPr>
        <sz val="8"/>
        <color indexed="0"/>
        <rFont val="Arial"/>
        <family val="2"/>
      </rPr>
      <t>Biology, general</t>
    </r>
  </si>
  <si>
    <r>
      <rPr>
        <sz val="8"/>
        <color indexed="0"/>
        <rFont val="Arial"/>
        <family val="2"/>
      </rPr>
      <t>Botany and plant biology</t>
    </r>
  </si>
  <si>
    <r>
      <rPr>
        <sz val="8"/>
        <color indexed="0"/>
        <rFont val="Arial"/>
        <family val="2"/>
      </rPr>
      <t>Cell and molecular biology</t>
    </r>
  </si>
  <si>
    <r>
      <rPr>
        <sz val="8"/>
        <color indexed="0"/>
        <rFont val="Arial"/>
        <family val="2"/>
      </rPr>
      <t>Ecology</t>
    </r>
  </si>
  <si>
    <r>
      <rPr>
        <sz val="8"/>
        <color indexed="0"/>
        <rFont val="Arial"/>
        <family val="2"/>
      </rPr>
      <t>Genetics, animal and plant</t>
    </r>
  </si>
  <si>
    <r>
      <rPr>
        <sz val="8"/>
        <color indexed="0"/>
        <rFont val="Arial"/>
        <family val="2"/>
      </rPr>
      <t>Microbiological sciences and immunology</t>
    </r>
  </si>
  <si>
    <r>
      <rPr>
        <sz val="8"/>
        <color indexed="0"/>
        <rFont val="Arial"/>
        <family val="2"/>
      </rPr>
      <t>Nutritional sciences</t>
    </r>
  </si>
  <si>
    <r>
      <rPr>
        <sz val="8"/>
        <color indexed="0"/>
        <rFont val="Arial"/>
        <family val="2"/>
      </rPr>
      <t>Pharmacology, human and animal</t>
    </r>
  </si>
  <si>
    <r>
      <rPr>
        <sz val="8"/>
        <color indexed="0"/>
        <rFont val="Arial"/>
        <family val="2"/>
      </rPr>
      <t>Physiology, pathology, and related sciences (human and animal)</t>
    </r>
  </si>
  <si>
    <r>
      <rPr>
        <sz val="8"/>
        <color indexed="0"/>
        <rFont val="Arial"/>
        <family val="2"/>
      </rPr>
      <t>Zoology, animal biology</t>
    </r>
  </si>
  <si>
    <r>
      <rPr>
        <sz val="8"/>
        <color indexed="0"/>
        <rFont val="Arial"/>
        <family val="2"/>
      </rPr>
      <t>Other biological sciences</t>
    </r>
  </si>
  <si>
    <r>
      <rPr>
        <sz val="8"/>
        <color indexed="0"/>
        <rFont val="Arial"/>
        <family val="2"/>
      </rPr>
      <t>Environmental science or studies</t>
    </r>
  </si>
  <si>
    <r>
      <rPr>
        <sz val="8"/>
        <color indexed="0"/>
        <rFont val="Arial"/>
        <family val="2"/>
      </rPr>
      <t>Forestry sciences</t>
    </r>
  </si>
  <si>
    <r>
      <rPr>
        <sz val="8"/>
        <color indexed="0"/>
        <rFont val="Arial"/>
        <family val="2"/>
      </rPr>
      <t>Chemistry, except biochemistry</t>
    </r>
  </si>
  <si>
    <r>
      <rPr>
        <sz val="8"/>
        <color indexed="0"/>
        <rFont val="Arial"/>
        <family val="2"/>
      </rPr>
      <t>Atmospheric sciences and meteorology</t>
    </r>
  </si>
  <si>
    <r>
      <rPr>
        <sz val="8"/>
        <color indexed="0"/>
        <rFont val="Arial"/>
        <family val="2"/>
      </rPr>
      <t>Geological and earth sciences, geosciences</t>
    </r>
  </si>
  <si>
    <r>
      <rPr>
        <sz val="8"/>
        <color indexed="0"/>
        <rFont val="Arial"/>
        <family val="2"/>
      </rPr>
      <t>Geological and earth sciences, other including ocean and marine sciences</t>
    </r>
    <r>
      <rPr>
        <vertAlign val="superscript"/>
        <sz val="8"/>
        <color indexed="0"/>
        <rFont val="Arial"/>
        <family val="2"/>
      </rPr>
      <t>a</t>
    </r>
  </si>
  <si>
    <r>
      <rPr>
        <sz val="8"/>
        <color indexed="0"/>
        <rFont val="Arial"/>
        <family val="2"/>
      </rPr>
      <t>Astronomy and astrophysics</t>
    </r>
  </si>
  <si>
    <r>
      <rPr>
        <sz val="8"/>
        <color indexed="0"/>
        <rFont val="Arial"/>
        <family val="2"/>
      </rPr>
      <t>Physics, except biophysics</t>
    </r>
  </si>
  <si>
    <r>
      <rPr>
        <sz val="8"/>
        <color indexed="0"/>
        <rFont val="Arial"/>
        <family val="2"/>
      </rPr>
      <t>Other physical sciences</t>
    </r>
  </si>
  <si>
    <r>
      <rPr>
        <sz val="8"/>
        <color indexed="0"/>
        <rFont val="Arial"/>
        <family val="2"/>
      </rPr>
      <t>Agricultural economics</t>
    </r>
  </si>
  <si>
    <r>
      <rPr>
        <sz val="8"/>
        <color indexed="0"/>
        <rFont val="Arial"/>
        <family val="2"/>
      </rPr>
      <t>Economics</t>
    </r>
  </si>
  <si>
    <r>
      <rPr>
        <sz val="8"/>
        <color indexed="0"/>
        <rFont val="Arial"/>
        <family val="2"/>
      </rPr>
      <t>Public policy analysis</t>
    </r>
  </si>
  <si>
    <r>
      <rPr>
        <sz val="8"/>
        <color indexed="0"/>
        <rFont val="Arial"/>
        <family val="2"/>
      </rPr>
      <t>International relations and national security studies</t>
    </r>
  </si>
  <si>
    <r>
      <rPr>
        <sz val="8"/>
        <color indexed="0"/>
        <rFont val="Arial"/>
        <family val="2"/>
      </rPr>
      <t>Political science and government</t>
    </r>
  </si>
  <si>
    <r>
      <rPr>
        <sz val="8"/>
        <color indexed="0"/>
        <rFont val="Arial"/>
        <family val="2"/>
      </rPr>
      <t>Educational psychology</t>
    </r>
  </si>
  <si>
    <r>
      <rPr>
        <sz val="8"/>
        <color indexed="0"/>
        <rFont val="Arial"/>
        <family val="2"/>
      </rPr>
      <t>Clinical psychology</t>
    </r>
  </si>
  <si>
    <r>
      <rPr>
        <sz val="8"/>
        <color indexed="0"/>
        <rFont val="Arial"/>
        <family val="2"/>
      </rPr>
      <t>Counseling psychology</t>
    </r>
  </si>
  <si>
    <r>
      <rPr>
        <sz val="8"/>
        <color indexed="0"/>
        <rFont val="Arial"/>
        <family val="2"/>
      </rPr>
      <t>Experimental psychology</t>
    </r>
  </si>
  <si>
    <r>
      <rPr>
        <sz val="8"/>
        <color indexed="0"/>
        <rFont val="Arial"/>
        <family val="2"/>
      </rPr>
      <t>General psychology</t>
    </r>
  </si>
  <si>
    <r>
      <rPr>
        <sz val="8"/>
        <color indexed="0"/>
        <rFont val="Arial"/>
        <family val="2"/>
      </rPr>
      <t>Industrial/ organizational psychology</t>
    </r>
  </si>
  <si>
    <r>
      <rPr>
        <sz val="8"/>
        <color indexed="0"/>
        <rFont val="Arial"/>
        <family val="2"/>
      </rPr>
      <t>Social psychology</t>
    </r>
  </si>
  <si>
    <r>
      <rPr>
        <sz val="8"/>
        <color indexed="0"/>
        <rFont val="Arial"/>
        <family val="2"/>
      </rPr>
      <t>Other psychology</t>
    </r>
  </si>
  <si>
    <r>
      <rPr>
        <sz val="8"/>
        <color indexed="0"/>
        <rFont val="Arial"/>
        <family val="2"/>
      </rPr>
      <t>Anthropology and archaeology</t>
    </r>
  </si>
  <si>
    <r>
      <rPr>
        <sz val="8"/>
        <color indexed="0"/>
        <rFont val="Arial"/>
        <family val="2"/>
      </rPr>
      <t>Criminology</t>
    </r>
  </si>
  <si>
    <r>
      <rPr>
        <sz val="8"/>
        <color indexed="0"/>
        <rFont val="Arial"/>
        <family val="2"/>
      </rPr>
      <t>Sociology</t>
    </r>
  </si>
  <si>
    <r>
      <rPr>
        <sz val="8"/>
        <color indexed="0"/>
        <rFont val="Arial"/>
        <family val="2"/>
      </rPr>
      <t>Area and ethnic studies</t>
    </r>
  </si>
  <si>
    <r>
      <rPr>
        <sz val="8"/>
        <color indexed="0"/>
        <rFont val="Arial"/>
        <family val="2"/>
      </rPr>
      <t>Linguistics</t>
    </r>
  </si>
  <si>
    <r>
      <rPr>
        <sz val="8"/>
        <color indexed="0"/>
        <rFont val="Arial"/>
        <family val="2"/>
      </rPr>
      <t>History and philosophy of science and technology</t>
    </r>
  </si>
  <si>
    <r>
      <rPr>
        <sz val="8"/>
        <color indexed="0"/>
        <rFont val="Arial"/>
        <family val="2"/>
      </rPr>
      <t>Geography</t>
    </r>
  </si>
  <si>
    <r>
      <rPr>
        <sz val="8"/>
        <color indexed="0"/>
        <rFont val="Arial"/>
        <family val="2"/>
      </rPr>
      <t>Other social sciences</t>
    </r>
  </si>
  <si>
    <r>
      <rPr>
        <sz val="8"/>
        <color indexed="0"/>
        <rFont val="Arial"/>
        <family val="2"/>
      </rPr>
      <t>Aerospace, aeronautical, and astronautical/ space engineering</t>
    </r>
  </si>
  <si>
    <r>
      <rPr>
        <sz val="8"/>
        <color indexed="0"/>
        <rFont val="Arial"/>
        <family val="2"/>
      </rPr>
      <t>Chemical engineering</t>
    </r>
  </si>
  <si>
    <r>
      <rPr>
        <sz val="8"/>
        <color indexed="0"/>
        <rFont val="Arial"/>
        <family val="2"/>
      </rPr>
      <t>Architectural engineering</t>
    </r>
  </si>
  <si>
    <r>
      <rPr>
        <sz val="8"/>
        <color indexed="0"/>
        <rFont val="Arial"/>
        <family val="2"/>
      </rPr>
      <t>Civil engineering</t>
    </r>
  </si>
  <si>
    <r>
      <rPr>
        <sz val="8"/>
        <color indexed="0"/>
        <rFont val="Arial"/>
        <family val="2"/>
      </rPr>
      <t>Computer engineering and systems engineering</t>
    </r>
  </si>
  <si>
    <r>
      <rPr>
        <sz val="8"/>
        <color indexed="0"/>
        <rFont val="Arial"/>
        <family val="2"/>
      </rPr>
      <t>Electrical, electronics, and communications engineering</t>
    </r>
  </si>
  <si>
    <r>
      <rPr>
        <sz val="8"/>
        <color indexed="0"/>
        <rFont val="Arial"/>
        <family val="2"/>
      </rPr>
      <t>Industrial and manufacturing engineering</t>
    </r>
  </si>
  <si>
    <r>
      <rPr>
        <sz val="8"/>
        <color indexed="0"/>
        <rFont val="Arial"/>
        <family val="2"/>
      </rPr>
      <t>Mechanical engineering</t>
    </r>
  </si>
  <si>
    <r>
      <rPr>
        <sz val="8"/>
        <color indexed="0"/>
        <rFont val="Arial"/>
        <family val="2"/>
      </rPr>
      <t>Agricultural engineering</t>
    </r>
  </si>
  <si>
    <r>
      <rPr>
        <sz val="8"/>
        <color indexed="0"/>
        <rFont val="Arial"/>
        <family val="2"/>
      </rPr>
      <t>Bioengineering and biomedical engineering</t>
    </r>
  </si>
  <si>
    <r>
      <rPr>
        <sz val="8"/>
        <color indexed="0"/>
        <rFont val="Arial"/>
        <family val="2"/>
      </rPr>
      <t>Engineering sciences, mechanics and physics</t>
    </r>
  </si>
  <si>
    <r>
      <rPr>
        <sz val="8"/>
        <color indexed="0"/>
        <rFont val="Arial"/>
        <family val="2"/>
      </rPr>
      <t>Environmental, environmental health engineering</t>
    </r>
  </si>
  <si>
    <r>
      <rPr>
        <sz val="8"/>
        <color indexed="0"/>
        <rFont val="Arial"/>
        <family val="2"/>
      </rPr>
      <t>Engineering, general</t>
    </r>
  </si>
  <si>
    <r>
      <rPr>
        <sz val="8"/>
        <color indexed="0"/>
        <rFont val="Arial"/>
        <family val="2"/>
      </rPr>
      <t>Materials engineering, including ceramics and textiles</t>
    </r>
  </si>
  <si>
    <r>
      <rPr>
        <sz val="8"/>
        <color indexed="0"/>
        <rFont val="Arial"/>
        <family val="2"/>
      </rPr>
      <t>Metallurgical engineering</t>
    </r>
  </si>
  <si>
    <r>
      <rPr>
        <sz val="8"/>
        <color indexed="0"/>
        <rFont val="Arial"/>
        <family val="2"/>
      </rPr>
      <t>Naval architecture and marine engineering</t>
    </r>
  </si>
  <si>
    <r>
      <rPr>
        <sz val="8"/>
        <color indexed="0"/>
        <rFont val="Arial"/>
        <family val="2"/>
      </rPr>
      <t>Nuclear engineering</t>
    </r>
  </si>
  <si>
    <r>
      <rPr>
        <sz val="8"/>
        <color indexed="0"/>
        <rFont val="Arial"/>
        <family val="2"/>
      </rPr>
      <t>Petroleum engineering</t>
    </r>
  </si>
  <si>
    <r>
      <rPr>
        <sz val="8"/>
        <color indexed="0"/>
        <rFont val="Arial"/>
        <family val="2"/>
      </rPr>
      <t>Other engineering, including geophysical, geological, mining and mineral</t>
    </r>
    <r>
      <rPr>
        <vertAlign val="superscript"/>
        <sz val="8"/>
        <color indexed="0"/>
        <rFont val="Arial"/>
        <family val="2"/>
      </rPr>
      <t>b</t>
    </r>
  </si>
  <si>
    <r>
      <rPr>
        <sz val="8"/>
        <color indexed="0"/>
        <rFont val="Arial"/>
        <family val="2"/>
      </rPr>
      <t>Audiology and speech pathology</t>
    </r>
  </si>
  <si>
    <r>
      <rPr>
        <sz val="8"/>
        <color indexed="0"/>
        <rFont val="Arial"/>
        <family val="2"/>
      </rPr>
      <t>Health services administration</t>
    </r>
  </si>
  <si>
    <r>
      <rPr>
        <sz val="8"/>
        <color indexed="0"/>
        <rFont val="Arial"/>
        <family val="2"/>
      </rPr>
      <t>Health/ medical assistants</t>
    </r>
  </si>
  <si>
    <r>
      <rPr>
        <sz val="8"/>
        <color indexed="0"/>
        <rFont val="Arial"/>
        <family val="2"/>
      </rPr>
      <t>Health/ medical technologies</t>
    </r>
  </si>
  <si>
    <r>
      <rPr>
        <sz val="8"/>
        <color indexed="0"/>
        <rFont val="Arial"/>
        <family val="2"/>
      </rPr>
      <t>Medical preparatory programs (e.g., pre-dentistry, pre-medical, pre-veterinary)</t>
    </r>
  </si>
  <si>
    <r>
      <rPr>
        <sz val="8"/>
        <color indexed="0"/>
        <rFont val="Arial"/>
        <family val="2"/>
      </rPr>
      <t>Medicine (dentistry, optometry, osteopathic, podiatry, veterinary)</t>
    </r>
  </si>
  <si>
    <r>
      <rPr>
        <sz val="8"/>
        <color indexed="0"/>
        <rFont val="Arial"/>
        <family val="2"/>
      </rPr>
      <t>Registered nursing, nursing administration, nursing research and clinical nursing</t>
    </r>
  </si>
  <si>
    <r>
      <rPr>
        <sz val="8"/>
        <color indexed="0"/>
        <rFont val="Arial"/>
        <family val="2"/>
      </rPr>
      <t>Pharmacy</t>
    </r>
  </si>
  <si>
    <r>
      <rPr>
        <sz val="8"/>
        <color indexed="0"/>
        <rFont val="Arial"/>
        <family val="2"/>
      </rPr>
      <t>Physical therapy and other rehabilitation/ therapeutic services</t>
    </r>
  </si>
  <si>
    <r>
      <rPr>
        <sz val="8"/>
        <color indexed="0"/>
        <rFont val="Arial"/>
        <family val="2"/>
      </rPr>
      <t>Public health (including environmental health and epidemiology)</t>
    </r>
  </si>
  <si>
    <r>
      <rPr>
        <sz val="8"/>
        <color indexed="0"/>
        <rFont val="Arial"/>
        <family val="2"/>
      </rPr>
      <t>Other health/ medical sciences</t>
    </r>
  </si>
  <si>
    <r>
      <rPr>
        <sz val="8"/>
        <color indexed="0"/>
        <rFont val="Arial"/>
        <family val="2"/>
      </rPr>
      <t>Computer teacher education</t>
    </r>
  </si>
  <si>
    <r>
      <rPr>
        <sz val="8"/>
        <color indexed="0"/>
        <rFont val="Arial"/>
        <family val="2"/>
      </rPr>
      <t>Mathematics teacher education</t>
    </r>
  </si>
  <si>
    <r>
      <rPr>
        <sz val="8"/>
        <color indexed="0"/>
        <rFont val="Arial"/>
        <family val="2"/>
      </rPr>
      <t>Science teacher education, general science teacher education (includes biology, chemistry, earth science, physics, etc.)</t>
    </r>
  </si>
  <si>
    <r>
      <rPr>
        <sz val="8"/>
        <color indexed="0"/>
        <rFont val="Arial"/>
        <family val="2"/>
      </rPr>
      <t>Social science teacher education , including psychology teacher education</t>
    </r>
  </si>
  <si>
    <r>
      <rPr>
        <sz val="8"/>
        <color indexed="0"/>
        <rFont val="Arial"/>
        <family val="2"/>
      </rPr>
      <t>Computer programming</t>
    </r>
  </si>
  <si>
    <r>
      <rPr>
        <sz val="8"/>
        <color indexed="0"/>
        <rFont val="Arial"/>
        <family val="2"/>
      </rPr>
      <t>Data processing</t>
    </r>
  </si>
  <si>
    <r>
      <rPr>
        <sz val="8"/>
        <color indexed="0"/>
        <rFont val="Arial"/>
        <family val="2"/>
      </rPr>
      <t>Electrical and electronic technologies</t>
    </r>
  </si>
  <si>
    <r>
      <rPr>
        <sz val="8"/>
        <color indexed="0"/>
        <rFont val="Arial"/>
        <family val="2"/>
      </rPr>
      <t>Industrial production technologies</t>
    </r>
  </si>
  <si>
    <r>
      <rPr>
        <sz val="8"/>
        <color indexed="0"/>
        <rFont val="Arial"/>
        <family val="2"/>
      </rPr>
      <t>Mechanical engineering-related technologies</t>
    </r>
  </si>
  <si>
    <r>
      <rPr>
        <sz val="8"/>
        <color indexed="0"/>
        <rFont val="Arial"/>
        <family val="2"/>
      </rPr>
      <t>Other engineering-related technologies</t>
    </r>
  </si>
  <si>
    <r>
      <rPr>
        <sz val="8"/>
        <color indexed="0"/>
        <rFont val="Arial"/>
        <family val="2"/>
      </rPr>
      <t>Architecture/ environmental design</t>
    </r>
  </si>
  <si>
    <r>
      <rPr>
        <sz val="8"/>
        <color indexed="0"/>
        <rFont val="Arial"/>
        <family val="2"/>
      </rPr>
      <t>Actuarial science</t>
    </r>
  </si>
  <si>
    <r>
      <rPr>
        <sz val="8"/>
        <color indexed="0"/>
        <rFont val="Arial"/>
        <family val="2"/>
      </rPr>
      <t>Agribusiness, agricultural business operations</t>
    </r>
  </si>
  <si>
    <r>
      <rPr>
        <sz val="8"/>
        <color indexed="0"/>
        <rFont val="Arial"/>
        <family val="2"/>
      </rPr>
      <t>Accounting</t>
    </r>
  </si>
  <si>
    <r>
      <rPr>
        <sz val="8"/>
        <color indexed="0"/>
        <rFont val="Arial"/>
        <family val="2"/>
      </rPr>
      <t>Business administration and management</t>
    </r>
  </si>
  <si>
    <r>
      <rPr>
        <sz val="8"/>
        <color indexed="0"/>
        <rFont val="Arial"/>
        <family val="2"/>
      </rPr>
      <t>Business, commerce, general</t>
    </r>
  </si>
  <si>
    <r>
      <rPr>
        <sz val="8"/>
        <color indexed="0"/>
        <rFont val="Arial"/>
        <family val="2"/>
      </rPr>
      <t>Business and managerial economics</t>
    </r>
  </si>
  <si>
    <r>
      <rPr>
        <sz val="8"/>
        <color indexed="0"/>
        <rFont val="Arial"/>
        <family val="2"/>
      </rPr>
      <t>Financial management</t>
    </r>
  </si>
  <si>
    <r>
      <rPr>
        <sz val="8"/>
        <color indexed="0"/>
        <rFont val="Arial"/>
        <family val="2"/>
      </rPr>
      <t>Other business management/ administrative services</t>
    </r>
  </si>
  <si>
    <r>
      <rPr>
        <sz val="8"/>
        <color indexed="0"/>
        <rFont val="Arial"/>
        <family val="2"/>
      </rPr>
      <t>Education administration and supervision</t>
    </r>
  </si>
  <si>
    <r>
      <rPr>
        <sz val="8"/>
        <color indexed="0"/>
        <rFont val="Arial"/>
        <family val="2"/>
      </rPr>
      <t>Counselor education/ school counseling and guidance services</t>
    </r>
  </si>
  <si>
    <r>
      <rPr>
        <sz val="8"/>
        <color indexed="0"/>
        <rFont val="Arial"/>
        <family val="2"/>
      </rPr>
      <t>Elementary education and teaching</t>
    </r>
  </si>
  <si>
    <r>
      <rPr>
        <sz val="8"/>
        <color indexed="0"/>
        <rFont val="Arial"/>
        <family val="2"/>
      </rPr>
      <t>Physical education teaching and coaching</t>
    </r>
  </si>
  <si>
    <r>
      <rPr>
        <sz val="8"/>
        <color indexed="0"/>
        <rFont val="Arial"/>
        <family val="2"/>
      </rPr>
      <t>Pre-school/ kindergarten/ early childhood teacher education</t>
    </r>
  </si>
  <si>
    <r>
      <rPr>
        <sz val="8"/>
        <color indexed="0"/>
        <rFont val="Arial"/>
        <family val="2"/>
      </rPr>
      <t>Secondary teacher education</t>
    </r>
  </si>
  <si>
    <r>
      <rPr>
        <sz val="8"/>
        <color indexed="0"/>
        <rFont val="Arial"/>
        <family val="2"/>
      </rPr>
      <t>Special education and teaching</t>
    </r>
  </si>
  <si>
    <r>
      <rPr>
        <sz val="8"/>
        <color indexed="0"/>
        <rFont val="Arial"/>
        <family val="2"/>
      </rPr>
      <t>Other education</t>
    </r>
  </si>
  <si>
    <r>
      <rPr>
        <sz val="8"/>
        <color indexed="0"/>
        <rFont val="Arial"/>
        <family val="2"/>
      </rPr>
      <t>Philosophy, religion, theology</t>
    </r>
  </si>
  <si>
    <r>
      <rPr>
        <sz val="8"/>
        <color indexed="0"/>
        <rFont val="Arial"/>
        <family val="2"/>
      </rPr>
      <t>Social work</t>
    </r>
  </si>
  <si>
    <r>
      <rPr>
        <sz val="8"/>
        <color indexed="0"/>
        <rFont val="Arial"/>
        <family val="2"/>
      </rPr>
      <t>Business marketing/ marketing management</t>
    </r>
  </si>
  <si>
    <r>
      <rPr>
        <sz val="8"/>
        <color indexed="0"/>
        <rFont val="Arial"/>
        <family val="2"/>
      </rPr>
      <t>Marketing research</t>
    </r>
  </si>
  <si>
    <r>
      <rPr>
        <sz val="8"/>
        <color indexed="0"/>
        <rFont val="Arial"/>
        <family val="2"/>
      </rPr>
      <t>English language, literature and letters</t>
    </r>
  </si>
  <si>
    <r>
      <rPr>
        <sz val="8"/>
        <color indexed="0"/>
        <rFont val="Arial"/>
        <family val="2"/>
      </rPr>
      <t>Other foreign languages and literature</t>
    </r>
  </si>
  <si>
    <r>
      <rPr>
        <sz val="8"/>
        <color indexed="0"/>
        <rFont val="Arial"/>
        <family val="2"/>
      </rPr>
      <t>Liberal arts and sciences</t>
    </r>
  </si>
  <si>
    <r>
      <rPr>
        <sz val="8"/>
        <color indexed="0"/>
        <rFont val="Arial"/>
        <family val="2"/>
      </rPr>
      <t>History</t>
    </r>
  </si>
  <si>
    <r>
      <rPr>
        <sz val="8"/>
        <color indexed="0"/>
        <rFont val="Arial"/>
        <family val="2"/>
      </rPr>
      <t>Drama, theatre arts, and stagecraft</t>
    </r>
  </si>
  <si>
    <r>
      <rPr>
        <sz val="8"/>
        <color indexed="0"/>
        <rFont val="Arial"/>
        <family val="2"/>
      </rPr>
      <t>Fine and studio arts (all fields)</t>
    </r>
  </si>
  <si>
    <r>
      <rPr>
        <sz val="8"/>
        <color indexed="0"/>
        <rFont val="Arial"/>
        <family val="2"/>
      </rPr>
      <t>Music, all fields</t>
    </r>
  </si>
  <si>
    <r>
      <rPr>
        <sz val="8"/>
        <color indexed="0"/>
        <rFont val="Arial"/>
        <family val="2"/>
      </rPr>
      <t>Other visual and performing arts</t>
    </r>
  </si>
  <si>
    <r>
      <rPr>
        <sz val="8"/>
        <color indexed="0"/>
        <rFont val="Arial"/>
        <family val="2"/>
      </rPr>
      <t>Communications, general</t>
    </r>
  </si>
  <si>
    <r>
      <rPr>
        <sz val="8"/>
        <color indexed="0"/>
        <rFont val="Arial"/>
        <family val="2"/>
      </rPr>
      <t>Journalism</t>
    </r>
  </si>
  <si>
    <r>
      <rPr>
        <sz val="8"/>
        <color indexed="0"/>
        <rFont val="Arial"/>
        <family val="2"/>
      </rPr>
      <t>Other communications</t>
    </r>
  </si>
  <si>
    <r>
      <rPr>
        <sz val="8"/>
        <color indexed="0"/>
        <rFont val="Arial"/>
        <family val="2"/>
      </rPr>
      <t>Other conservation and natural resources</t>
    </r>
  </si>
  <si>
    <r>
      <rPr>
        <sz val="8"/>
        <color indexed="0"/>
        <rFont val="Arial"/>
        <family val="2"/>
      </rPr>
      <t>Criminal justice/ protective services</t>
    </r>
  </si>
  <si>
    <r>
      <rPr>
        <sz val="8"/>
        <color indexed="0"/>
        <rFont val="Arial"/>
        <family val="2"/>
      </rPr>
      <t>Family, consumer sciences and human sciences</t>
    </r>
  </si>
  <si>
    <r>
      <rPr>
        <sz val="8"/>
        <color indexed="0"/>
        <rFont val="Arial"/>
        <family val="2"/>
      </rPr>
      <t>Legal professions and studies</t>
    </r>
  </si>
  <si>
    <r>
      <rPr>
        <sz val="8"/>
        <color indexed="0"/>
        <rFont val="Arial"/>
        <family val="2"/>
      </rPr>
      <t>Library science</t>
    </r>
  </si>
  <si>
    <r>
      <rPr>
        <sz val="8"/>
        <color indexed="0"/>
        <rFont val="Arial"/>
        <family val="2"/>
      </rPr>
      <t>Parks, recreation, leisure, fitness, and kinesiology</t>
    </r>
  </si>
  <si>
    <r>
      <rPr>
        <sz val="8"/>
        <color indexed="0"/>
        <rFont val="Arial"/>
        <family val="2"/>
      </rPr>
      <t>Public administration</t>
    </r>
  </si>
  <si>
    <r>
      <rPr>
        <sz val="8"/>
        <color indexed="0"/>
        <rFont val="Arial"/>
        <family val="2"/>
      </rPr>
      <t>Public affairs</t>
    </r>
  </si>
  <si>
    <r>
      <rPr>
        <sz val="8"/>
        <color indexed="0"/>
        <rFont val="Arial"/>
        <family val="2"/>
      </rPr>
      <t>Other fields (not listed)</t>
    </r>
  </si>
  <si>
    <t xml:space="preserve">Geological and earth sciences, other including ocean and marine sciences </t>
  </si>
  <si>
    <t xml:space="preserve">Other engineering, including geophysical, geological, mining and mineral </t>
  </si>
  <si>
    <t>876, 877</t>
  </si>
  <si>
    <r>
      <rPr>
        <sz val="8"/>
        <color indexed="0"/>
        <rFont val="Arial"/>
        <family val="2"/>
      </rPr>
      <t>S&amp;E fields</t>
    </r>
  </si>
  <si>
    <r>
      <rPr>
        <sz val="8"/>
        <color indexed="0"/>
        <rFont val="Arial"/>
        <family val="2"/>
      </rPr>
      <t>S&amp;E-related fields</t>
    </r>
  </si>
  <si>
    <r>
      <rPr>
        <sz val="8"/>
        <color indexed="0"/>
        <rFont val="Arial"/>
        <family val="2"/>
      </rPr>
      <t>Non-S&amp;E fields</t>
    </r>
  </si>
  <si>
    <t>STEM/Non-STEM</t>
  </si>
  <si>
    <r>
      <rPr>
        <sz val="8"/>
        <color indexed="0"/>
        <rFont val="Arial"/>
        <family val="2"/>
      </rPr>
      <t>Computer and mathematical sciences</t>
    </r>
  </si>
  <si>
    <r>
      <rPr>
        <sz val="8"/>
        <color indexed="0"/>
        <rFont val="Arial"/>
        <family val="2"/>
      </rPr>
      <t>Biological, agricultural, and environmental life sciences</t>
    </r>
  </si>
  <si>
    <r>
      <rPr>
        <sz val="8"/>
        <color indexed="0"/>
        <rFont val="Arial"/>
        <family val="2"/>
      </rPr>
      <t>Physical and related sciences</t>
    </r>
  </si>
  <si>
    <r>
      <rPr>
        <sz val="8"/>
        <color indexed="0"/>
        <rFont val="Arial"/>
        <family val="2"/>
      </rPr>
      <t>Social and related sciences</t>
    </r>
  </si>
  <si>
    <r>
      <rPr>
        <sz val="8"/>
        <color indexed="0"/>
        <rFont val="Arial"/>
        <family val="2"/>
      </rPr>
      <t>Engineering</t>
    </r>
  </si>
  <si>
    <t>Minor cat</t>
  </si>
  <si>
    <t>Major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</si>
</sst>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4"/>
      <name val="Calibri"/>
      <family val="2"/>
    </font>
    <font>
      <strike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rgb="FF171717"/>
      <name val="Arial"/>
      <family val="2"/>
    </font>
    <font>
      <b/>
      <sz val="8"/>
      <color indexed="0"/>
      <name val="Arial"/>
      <family val="2"/>
    </font>
    <font>
      <sz val="8"/>
      <color indexed="0"/>
      <name val="Arial"/>
      <family val="2"/>
    </font>
    <font>
      <vertAlign val="superscript"/>
      <sz val="8"/>
      <color indexed="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onsolas"/>
      <family val="2"/>
    </font>
    <font>
      <sz val="12"/>
      <color theme="1"/>
      <name val="TimesNewRomanPSMT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3" fillId="4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49" fontId="8" fillId="0" borderId="0" xfId="1" applyNumberFormat="1" applyFont="1"/>
    <xf numFmtId="0" fontId="7" fillId="4" borderId="0" xfId="0" applyFont="1" applyFill="1"/>
    <xf numFmtId="49" fontId="8" fillId="0" borderId="0" xfId="1" applyNumberFormat="1" applyFont="1" applyAlignment="1">
      <alignment wrapText="1"/>
    </xf>
    <xf numFmtId="0" fontId="9" fillId="0" borderId="0" xfId="0" applyFont="1"/>
    <xf numFmtId="0" fontId="9" fillId="4" borderId="0" xfId="0" applyFont="1" applyFill="1"/>
    <xf numFmtId="49" fontId="11" fillId="0" borderId="0" xfId="1" applyNumberFormat="1" applyFont="1"/>
    <xf numFmtId="0" fontId="10" fillId="0" borderId="0" xfId="0" applyFont="1"/>
    <xf numFmtId="0" fontId="1" fillId="3" borderId="1" xfId="0" applyFont="1" applyFill="1" applyBorder="1" applyAlignment="1">
      <alignment horizontal="center" vertical="top" wrapText="1"/>
    </xf>
    <xf numFmtId="0" fontId="0" fillId="0" borderId="2" xfId="0" applyBorder="1"/>
    <xf numFmtId="0" fontId="4" fillId="0" borderId="3" xfId="0" applyFont="1" applyBorder="1"/>
    <xf numFmtId="0" fontId="7" fillId="0" borderId="3" xfId="0" applyFont="1" applyBorder="1"/>
    <xf numFmtId="49" fontId="0" fillId="0" borderId="4" xfId="0" applyNumberFormat="1" applyBorder="1" applyAlignment="1">
      <alignment horizontal="left"/>
    </xf>
    <xf numFmtId="0" fontId="0" fillId="0" borderId="5" xfId="0" applyBorder="1"/>
    <xf numFmtId="0" fontId="7" fillId="0" borderId="5" xfId="0" applyFont="1" applyBorder="1"/>
    <xf numFmtId="49" fontId="0" fillId="0" borderId="5" xfId="0" applyNumberFormat="1" applyBorder="1" applyAlignment="1">
      <alignment horizontal="left"/>
    </xf>
    <xf numFmtId="0" fontId="7" fillId="0" borderId="5" xfId="0" applyFont="1" applyBorder="1" applyAlignment="1">
      <alignment wrapText="1"/>
    </xf>
    <xf numFmtId="49" fontId="0" fillId="0" borderId="5" xfId="0" applyNumberFormat="1" applyBorder="1" applyAlignment="1">
      <alignment horizontal="left" wrapText="1"/>
    </xf>
    <xf numFmtId="0" fontId="0" fillId="4" borderId="5" xfId="0" applyFill="1" applyBorder="1"/>
    <xf numFmtId="0" fontId="7" fillId="4" borderId="5" xfId="0" applyFont="1" applyFill="1" applyBorder="1" applyAlignment="1">
      <alignment wrapText="1"/>
    </xf>
    <xf numFmtId="49" fontId="0" fillId="4" borderId="5" xfId="0" applyNumberFormat="1" applyFill="1" applyBorder="1" applyAlignment="1">
      <alignment horizontal="left" vertical="top" wrapText="1"/>
    </xf>
    <xf numFmtId="0" fontId="5" fillId="0" borderId="5" xfId="0" applyFont="1" applyBorder="1"/>
    <xf numFmtId="49" fontId="8" fillId="0" borderId="5" xfId="1" applyNumberFormat="1" applyFont="1" applyBorder="1"/>
    <xf numFmtId="0" fontId="12" fillId="0" borderId="0" xfId="0" applyFont="1"/>
    <xf numFmtId="0" fontId="13" fillId="0" borderId="1" xfId="0" applyFont="1" applyBorder="1" applyAlignment="1">
      <alignment horizontal="center" wrapText="1"/>
    </xf>
    <xf numFmtId="3" fontId="14" fillId="0" borderId="1" xfId="0" applyNumberFormat="1" applyFont="1" applyBorder="1" applyAlignment="1">
      <alignment horizontal="left" vertical="center" wrapText="1"/>
    </xf>
    <xf numFmtId="164" fontId="14" fillId="0" borderId="1" xfId="0" applyNumberFormat="1" applyFont="1" applyBorder="1" applyAlignment="1">
      <alignment horizontal="left" wrapText="1"/>
    </xf>
    <xf numFmtId="0" fontId="16" fillId="0" borderId="0" xfId="0" applyFont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17" fillId="0" borderId="0" xfId="0" applyFont="1"/>
    <xf numFmtId="0" fontId="18" fillId="0" borderId="0" xfId="0" applyFont="1"/>
    <xf numFmtId="3" fontId="0" fillId="0" borderId="0" xfId="0" applyNumberFormat="1"/>
    <xf numFmtId="3" fontId="14" fillId="0" borderId="1" xfId="0" applyNumberFormat="1" applyFont="1" applyBorder="1" applyAlignment="1">
      <alignment vertical="top" wrapText="1"/>
    </xf>
    <xf numFmtId="0" fontId="19" fillId="0" borderId="0" xfId="0" applyFont="1"/>
    <xf numFmtId="0" fontId="20" fillId="0" borderId="0" xfId="0" applyFont="1"/>
  </cellXfs>
  <cellStyles count="2">
    <cellStyle name="Normal" xfId="0" builtinId="0"/>
    <cellStyle name="Normal 2 2 2" xfId="1" xr:uid="{BA03A4B9-5926-4601-A132-5CC236D425A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D02C-D9F0-48D3-921D-B305144A278D}">
  <dimension ref="A1:A3"/>
  <sheetViews>
    <sheetView workbookViewId="0">
      <selection activeCell="C8" sqref="C8"/>
    </sheetView>
  </sheetViews>
  <sheetFormatPr baseColWidth="10" defaultColWidth="8.83203125" defaultRowHeight="15"/>
  <sheetData>
    <row r="1" spans="1:1">
      <c r="A1" s="21" t="s">
        <v>279</v>
      </c>
    </row>
    <row r="2" spans="1:1">
      <c r="A2" t="s">
        <v>365</v>
      </c>
    </row>
    <row r="3" spans="1:1">
      <c r="A3" t="s">
        <v>366</v>
      </c>
    </row>
  </sheetData>
  <pageMargins left="0.7" right="0.7" top="0.75" bottom="0.75" header="0.3" footer="0.3"/>
  <pageSetup orientation="portrait" horizontalDpi="1200" verticalDpi="1200" r:id="rId1"/>
  <headerFooter>
    <oddHeader xml:space="preserve">&amp;C
</oddHeader>
    <oddFooter>&amp;L  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zoomScale="150" zoomScaleNormal="150" workbookViewId="0">
      <pane ySplit="1" topLeftCell="A107" activePane="bottomLeft" state="frozen"/>
      <selection pane="bottomLeft" activeCell="B29" sqref="B29"/>
    </sheetView>
  </sheetViews>
  <sheetFormatPr baseColWidth="10" defaultColWidth="8.83203125" defaultRowHeight="15"/>
  <cols>
    <col min="1" max="1" width="21.83203125" customWidth="1"/>
    <col min="2" max="2" width="54.33203125" customWidth="1"/>
    <col min="3" max="3" width="36.5" style="13" customWidth="1"/>
    <col min="4" max="4" width="21.5" style="4" customWidth="1"/>
  </cols>
  <sheetData>
    <row r="1" spans="1:4" s="1" customFormat="1" ht="16">
      <c r="A1" s="2" t="s">
        <v>430</v>
      </c>
      <c r="B1" s="2" t="s">
        <v>431</v>
      </c>
      <c r="C1" s="22" t="s">
        <v>374</v>
      </c>
      <c r="D1" s="3" t="s">
        <v>375</v>
      </c>
    </row>
    <row r="2" spans="1:4">
      <c r="A2">
        <v>601</v>
      </c>
      <c r="B2" t="s">
        <v>195</v>
      </c>
      <c r="C2" s="13" t="s">
        <v>196</v>
      </c>
      <c r="D2" s="4" t="s">
        <v>197</v>
      </c>
    </row>
    <row r="3" spans="1:4" ht="48">
      <c r="A3">
        <v>602</v>
      </c>
      <c r="B3" s="9" t="s">
        <v>422</v>
      </c>
      <c r="C3" s="14" t="s">
        <v>296</v>
      </c>
      <c r="D3" s="7" t="s">
        <v>295</v>
      </c>
    </row>
    <row r="4" spans="1:4">
      <c r="A4">
        <v>605</v>
      </c>
      <c r="B4" t="s">
        <v>51</v>
      </c>
      <c r="C4" s="13" t="s">
        <v>286</v>
      </c>
      <c r="D4" s="4" t="s">
        <v>287</v>
      </c>
    </row>
    <row r="5" spans="1:4">
      <c r="A5">
        <v>606</v>
      </c>
      <c r="B5" t="s">
        <v>367</v>
      </c>
      <c r="C5" s="13" t="s">
        <v>72</v>
      </c>
      <c r="D5" s="4" t="s">
        <v>73</v>
      </c>
    </row>
    <row r="6" spans="1:4">
      <c r="A6">
        <v>607</v>
      </c>
      <c r="B6" t="s">
        <v>44</v>
      </c>
      <c r="C6" s="13" t="s">
        <v>45</v>
      </c>
      <c r="D6" s="4" t="s">
        <v>46</v>
      </c>
    </row>
    <row r="7" spans="1:4">
      <c r="A7">
        <v>608</v>
      </c>
      <c r="B7" s="8" t="s">
        <v>421</v>
      </c>
      <c r="C7" s="13" t="s">
        <v>297</v>
      </c>
      <c r="D7" s="4" t="s">
        <v>368</v>
      </c>
    </row>
    <row r="8" spans="1:4">
      <c r="A8">
        <v>610</v>
      </c>
      <c r="B8" t="s">
        <v>420</v>
      </c>
      <c r="C8" s="13" t="s">
        <v>232</v>
      </c>
      <c r="D8" s="4" t="s">
        <v>233</v>
      </c>
    </row>
    <row r="9" spans="1:4">
      <c r="A9">
        <v>620</v>
      </c>
      <c r="B9" t="s">
        <v>229</v>
      </c>
      <c r="C9" s="13" t="s">
        <v>230</v>
      </c>
      <c r="D9" s="4" t="s">
        <v>231</v>
      </c>
    </row>
    <row r="10" spans="1:4" ht="32">
      <c r="A10">
        <v>631</v>
      </c>
      <c r="B10" t="s">
        <v>228</v>
      </c>
      <c r="C10" s="14" t="s">
        <v>339</v>
      </c>
      <c r="D10" s="7" t="s">
        <v>338</v>
      </c>
    </row>
    <row r="11" spans="1:4">
      <c r="A11">
        <v>632</v>
      </c>
      <c r="B11" t="s">
        <v>225</v>
      </c>
      <c r="C11" s="13" t="s">
        <v>226</v>
      </c>
      <c r="D11" s="4" t="s">
        <v>227</v>
      </c>
    </row>
    <row r="12" spans="1:4">
      <c r="A12">
        <v>633</v>
      </c>
      <c r="B12" s="8" t="s">
        <v>419</v>
      </c>
      <c r="C12" s="13" t="s">
        <v>224</v>
      </c>
      <c r="D12" s="4" t="s">
        <v>298</v>
      </c>
    </row>
    <row r="13" spans="1:4" ht="32">
      <c r="A13">
        <v>634</v>
      </c>
      <c r="B13" t="s">
        <v>223</v>
      </c>
      <c r="C13" s="14" t="s">
        <v>341</v>
      </c>
      <c r="D13" s="7" t="s">
        <v>340</v>
      </c>
    </row>
    <row r="14" spans="1:4">
      <c r="A14">
        <v>635</v>
      </c>
      <c r="B14" t="s">
        <v>220</v>
      </c>
      <c r="C14" s="13" t="s">
        <v>221</v>
      </c>
      <c r="D14" s="4" t="s">
        <v>222</v>
      </c>
    </row>
    <row r="15" spans="1:4">
      <c r="A15">
        <v>636</v>
      </c>
      <c r="B15" t="s">
        <v>217</v>
      </c>
      <c r="C15" s="13" t="s">
        <v>218</v>
      </c>
      <c r="D15" s="4" t="s">
        <v>219</v>
      </c>
    </row>
    <row r="16" spans="1:4">
      <c r="A16">
        <v>636</v>
      </c>
      <c r="B16" t="s">
        <v>217</v>
      </c>
      <c r="C16" s="13" t="s">
        <v>276</v>
      </c>
      <c r="D16" s="4">
        <v>26.080500000000001</v>
      </c>
    </row>
    <row r="17" spans="1:4">
      <c r="A17">
        <v>637</v>
      </c>
      <c r="B17" t="s">
        <v>99</v>
      </c>
      <c r="C17" s="13" t="s">
        <v>100</v>
      </c>
      <c r="D17" s="4" t="s">
        <v>101</v>
      </c>
    </row>
    <row r="18" spans="1:4">
      <c r="A18">
        <v>638</v>
      </c>
      <c r="B18" s="8" t="s">
        <v>423</v>
      </c>
      <c r="C18" s="13" t="s">
        <v>74</v>
      </c>
      <c r="D18" s="4" t="s">
        <v>75</v>
      </c>
    </row>
    <row r="19" spans="1:4">
      <c r="A19">
        <v>639</v>
      </c>
      <c r="B19" t="s">
        <v>214</v>
      </c>
      <c r="C19" s="13" t="s">
        <v>215</v>
      </c>
      <c r="D19" s="4" t="s">
        <v>216</v>
      </c>
    </row>
    <row r="20" spans="1:4" ht="32">
      <c r="A20">
        <v>640</v>
      </c>
      <c r="B20" s="8" t="s">
        <v>376</v>
      </c>
      <c r="C20" s="14" t="s">
        <v>299</v>
      </c>
      <c r="D20" s="7" t="s">
        <v>300</v>
      </c>
    </row>
    <row r="21" spans="1:4">
      <c r="A21">
        <v>641</v>
      </c>
      <c r="B21" t="s">
        <v>424</v>
      </c>
      <c r="C21" s="13" t="s">
        <v>212</v>
      </c>
      <c r="D21" s="4" t="s">
        <v>213</v>
      </c>
    </row>
    <row r="22" spans="1:4">
      <c r="A22" s="11">
        <v>642</v>
      </c>
      <c r="B22" t="s">
        <v>377</v>
      </c>
      <c r="C22" s="13" t="s">
        <v>68</v>
      </c>
      <c r="D22" s="4" t="s">
        <v>69</v>
      </c>
    </row>
    <row r="23" spans="1:4">
      <c r="A23">
        <v>651</v>
      </c>
      <c r="B23" t="s">
        <v>209</v>
      </c>
      <c r="C23" s="13" t="s">
        <v>210</v>
      </c>
      <c r="D23" s="4" t="s">
        <v>211</v>
      </c>
    </row>
    <row r="24" spans="1:4">
      <c r="A24">
        <v>652</v>
      </c>
      <c r="B24" t="s">
        <v>65</v>
      </c>
      <c r="C24" s="13" t="s">
        <v>66</v>
      </c>
      <c r="D24" s="4" t="s">
        <v>67</v>
      </c>
    </row>
    <row r="25" spans="1:4">
      <c r="A25">
        <v>653</v>
      </c>
      <c r="B25" t="s">
        <v>125</v>
      </c>
      <c r="C25" s="13" t="s">
        <v>112</v>
      </c>
      <c r="D25" s="4" t="s">
        <v>113</v>
      </c>
    </row>
    <row r="26" spans="1:4">
      <c r="A26">
        <v>654</v>
      </c>
      <c r="B26" t="s">
        <v>425</v>
      </c>
      <c r="C26" s="13" t="s">
        <v>301</v>
      </c>
      <c r="D26" s="4" t="s">
        <v>302</v>
      </c>
    </row>
    <row r="27" spans="1:4">
      <c r="A27">
        <v>655</v>
      </c>
      <c r="B27" t="s">
        <v>105</v>
      </c>
      <c r="C27" s="13" t="s">
        <v>106</v>
      </c>
      <c r="D27" s="4" t="s">
        <v>107</v>
      </c>
    </row>
    <row r="28" spans="1:4">
      <c r="A28">
        <v>656</v>
      </c>
      <c r="B28" t="s">
        <v>102</v>
      </c>
      <c r="C28" s="13" t="s">
        <v>103</v>
      </c>
      <c r="D28" s="4" t="s">
        <v>104</v>
      </c>
    </row>
    <row r="29" spans="1:4">
      <c r="A29">
        <v>657</v>
      </c>
      <c r="B29" t="s">
        <v>206</v>
      </c>
      <c r="C29" s="13" t="s">
        <v>207</v>
      </c>
      <c r="D29" s="4" t="s">
        <v>208</v>
      </c>
    </row>
    <row r="30" spans="1:4">
      <c r="A30">
        <v>658</v>
      </c>
      <c r="B30" t="s">
        <v>118</v>
      </c>
      <c r="C30" s="13" t="s">
        <v>119</v>
      </c>
      <c r="D30" s="4" t="s">
        <v>120</v>
      </c>
    </row>
    <row r="31" spans="1:4">
      <c r="A31">
        <v>659</v>
      </c>
      <c r="B31" t="s">
        <v>378</v>
      </c>
      <c r="C31" s="13" t="s">
        <v>343</v>
      </c>
      <c r="D31" s="4" t="s">
        <v>342</v>
      </c>
    </row>
    <row r="32" spans="1:4">
      <c r="A32">
        <v>661</v>
      </c>
      <c r="B32" t="s">
        <v>205</v>
      </c>
      <c r="C32" s="13" t="s">
        <v>344</v>
      </c>
      <c r="D32" s="4" t="s">
        <v>201</v>
      </c>
    </row>
    <row r="33" spans="1:4">
      <c r="A33">
        <v>662</v>
      </c>
      <c r="B33" t="s">
        <v>202</v>
      </c>
      <c r="C33" s="13" t="s">
        <v>203</v>
      </c>
      <c r="D33" s="4" t="s">
        <v>204</v>
      </c>
    </row>
    <row r="34" spans="1:4" ht="240">
      <c r="A34">
        <v>663</v>
      </c>
      <c r="B34" t="s">
        <v>379</v>
      </c>
      <c r="C34" s="14" t="s">
        <v>370</v>
      </c>
      <c r="D34" s="7" t="s">
        <v>369</v>
      </c>
    </row>
    <row r="35" spans="1:4">
      <c r="A35">
        <v>671</v>
      </c>
      <c r="B35" t="s">
        <v>93</v>
      </c>
      <c r="C35" s="13" t="s">
        <v>94</v>
      </c>
      <c r="D35" s="4" t="s">
        <v>95</v>
      </c>
    </row>
    <row r="36" spans="1:4">
      <c r="A36">
        <v>672</v>
      </c>
      <c r="B36" t="s">
        <v>115</v>
      </c>
      <c r="C36" s="13" t="s">
        <v>116</v>
      </c>
      <c r="D36" s="4" t="s">
        <v>117</v>
      </c>
    </row>
    <row r="37" spans="1:4">
      <c r="A37">
        <v>673</v>
      </c>
      <c r="B37" t="s">
        <v>52</v>
      </c>
      <c r="C37" s="13" t="s">
        <v>53</v>
      </c>
      <c r="D37" s="4" t="s">
        <v>54</v>
      </c>
    </row>
    <row r="38" spans="1:4">
      <c r="A38">
        <v>674</v>
      </c>
      <c r="B38" t="s">
        <v>198</v>
      </c>
      <c r="C38" s="13" t="s">
        <v>199</v>
      </c>
      <c r="D38" s="4" t="s">
        <v>200</v>
      </c>
    </row>
    <row r="39" spans="1:4">
      <c r="A39">
        <v>675</v>
      </c>
      <c r="B39" t="s">
        <v>114</v>
      </c>
      <c r="C39" s="13" t="s">
        <v>371</v>
      </c>
      <c r="D39" s="4" t="s">
        <v>293</v>
      </c>
    </row>
    <row r="40" spans="1:4">
      <c r="A40">
        <v>676</v>
      </c>
      <c r="B40" s="8" t="s">
        <v>384</v>
      </c>
      <c r="C40" s="13" t="s">
        <v>303</v>
      </c>
      <c r="D40" s="4" t="s">
        <v>304</v>
      </c>
    </row>
    <row r="41" spans="1:4">
      <c r="A41">
        <v>677</v>
      </c>
      <c r="B41" t="s">
        <v>380</v>
      </c>
      <c r="C41" s="13" t="s">
        <v>88</v>
      </c>
      <c r="D41" s="4" t="s">
        <v>89</v>
      </c>
    </row>
    <row r="42" spans="1:4">
      <c r="A42">
        <v>680</v>
      </c>
      <c r="B42" t="s">
        <v>85</v>
      </c>
      <c r="C42" s="13" t="s">
        <v>86</v>
      </c>
      <c r="D42" s="4" t="s">
        <v>87</v>
      </c>
    </row>
    <row r="43" spans="1:4">
      <c r="A43">
        <v>681</v>
      </c>
      <c r="B43" t="s">
        <v>62</v>
      </c>
      <c r="C43" s="13" t="s">
        <v>63</v>
      </c>
      <c r="D43" s="4" t="s">
        <v>64</v>
      </c>
    </row>
    <row r="44" spans="1:4">
      <c r="A44">
        <v>682</v>
      </c>
      <c r="B44" t="s">
        <v>381</v>
      </c>
      <c r="C44" s="13" t="s">
        <v>234</v>
      </c>
      <c r="D44" s="4" t="s">
        <v>235</v>
      </c>
    </row>
    <row r="45" spans="1:4">
      <c r="A45">
        <v>690</v>
      </c>
      <c r="B45" s="8" t="s">
        <v>382</v>
      </c>
      <c r="C45" s="13" t="s">
        <v>305</v>
      </c>
      <c r="D45" s="4" t="s">
        <v>306</v>
      </c>
    </row>
    <row r="46" spans="1:4">
      <c r="A46">
        <v>701</v>
      </c>
      <c r="B46" s="8" t="s">
        <v>383</v>
      </c>
      <c r="C46" s="20" t="s">
        <v>307</v>
      </c>
      <c r="D46" s="4" t="s">
        <v>308</v>
      </c>
    </row>
    <row r="47" spans="1:4">
      <c r="A47">
        <v>702</v>
      </c>
      <c r="B47" t="s">
        <v>258</v>
      </c>
      <c r="C47" s="13" t="s">
        <v>259</v>
      </c>
      <c r="D47" s="4" t="s">
        <v>260</v>
      </c>
    </row>
    <row r="48" spans="1:4">
      <c r="A48">
        <v>703</v>
      </c>
      <c r="B48" s="8" t="s">
        <v>385</v>
      </c>
      <c r="C48" s="13" t="s">
        <v>126</v>
      </c>
      <c r="D48" s="4" t="s">
        <v>127</v>
      </c>
    </row>
    <row r="49" spans="1:4">
      <c r="A49">
        <v>704</v>
      </c>
      <c r="B49" s="10" t="s">
        <v>427</v>
      </c>
      <c r="C49" s="13" t="s">
        <v>428</v>
      </c>
      <c r="D49" s="4" t="s">
        <v>429</v>
      </c>
    </row>
    <row r="50" spans="1:4">
      <c r="A50">
        <v>705</v>
      </c>
      <c r="B50" s="8" t="s">
        <v>387</v>
      </c>
      <c r="C50" s="13" t="s">
        <v>272</v>
      </c>
      <c r="D50" s="4" t="s">
        <v>273</v>
      </c>
    </row>
    <row r="51" spans="1:4">
      <c r="A51">
        <v>706</v>
      </c>
      <c r="B51" t="s">
        <v>269</v>
      </c>
      <c r="C51" s="13" t="s">
        <v>270</v>
      </c>
      <c r="D51" s="4" t="s">
        <v>271</v>
      </c>
    </row>
    <row r="52" spans="1:4">
      <c r="A52">
        <v>707</v>
      </c>
      <c r="B52" s="8" t="s">
        <v>388</v>
      </c>
      <c r="C52" s="13" t="s">
        <v>267</v>
      </c>
      <c r="D52" s="4" t="s">
        <v>268</v>
      </c>
    </row>
    <row r="53" spans="1:4" ht="48">
      <c r="A53">
        <v>708</v>
      </c>
      <c r="B53" t="s">
        <v>266</v>
      </c>
      <c r="C53" s="14" t="s">
        <v>373</v>
      </c>
      <c r="D53" s="7" t="s">
        <v>372</v>
      </c>
    </row>
    <row r="54" spans="1:4" ht="128">
      <c r="A54">
        <v>709</v>
      </c>
      <c r="B54" s="8" t="s">
        <v>389</v>
      </c>
      <c r="C54" s="14" t="s">
        <v>363</v>
      </c>
      <c r="D54" s="7" t="s">
        <v>364</v>
      </c>
    </row>
    <row r="55" spans="1:4">
      <c r="A55">
        <v>710</v>
      </c>
      <c r="B55" t="s">
        <v>263</v>
      </c>
      <c r="C55" s="13" t="s">
        <v>264</v>
      </c>
      <c r="D55" s="4" t="s">
        <v>265</v>
      </c>
    </row>
    <row r="56" spans="1:4">
      <c r="A56">
        <v>711</v>
      </c>
      <c r="B56" s="8" t="s">
        <v>390</v>
      </c>
      <c r="C56" s="13" t="s">
        <v>346</v>
      </c>
      <c r="D56" s="4" t="s">
        <v>345</v>
      </c>
    </row>
    <row r="57" spans="1:4">
      <c r="A57">
        <v>712</v>
      </c>
      <c r="B57" t="s">
        <v>82</v>
      </c>
      <c r="C57" s="13" t="s">
        <v>83</v>
      </c>
      <c r="D57" s="4" t="s">
        <v>84</v>
      </c>
    </row>
    <row r="58" spans="1:4">
      <c r="A58">
        <v>713</v>
      </c>
      <c r="B58" t="s">
        <v>391</v>
      </c>
      <c r="C58" s="13" t="s">
        <v>261</v>
      </c>
      <c r="D58" s="4" t="s">
        <v>262</v>
      </c>
    </row>
    <row r="59" spans="1:4">
      <c r="A59" s="10">
        <v>714</v>
      </c>
      <c r="B59" s="9" t="s">
        <v>386</v>
      </c>
      <c r="C59" s="13" t="s">
        <v>361</v>
      </c>
      <c r="D59" s="4" t="s">
        <v>362</v>
      </c>
    </row>
    <row r="60" spans="1:4">
      <c r="A60">
        <v>721</v>
      </c>
      <c r="B60" t="s">
        <v>96</v>
      </c>
      <c r="C60" s="13" t="s">
        <v>97</v>
      </c>
      <c r="D60" s="4" t="s">
        <v>98</v>
      </c>
    </row>
    <row r="61" spans="1:4">
      <c r="A61">
        <v>722</v>
      </c>
      <c r="B61" t="s">
        <v>35</v>
      </c>
      <c r="C61" s="13" t="s">
        <v>36</v>
      </c>
      <c r="D61" s="4" t="s">
        <v>37</v>
      </c>
    </row>
    <row r="62" spans="1:4">
      <c r="A62">
        <v>723</v>
      </c>
      <c r="B62" t="s">
        <v>38</v>
      </c>
      <c r="C62" s="13" t="s">
        <v>283</v>
      </c>
      <c r="D62" s="4" t="s">
        <v>282</v>
      </c>
    </row>
    <row r="63" spans="1:4">
      <c r="A63">
        <v>724</v>
      </c>
      <c r="B63" t="s">
        <v>7</v>
      </c>
      <c r="C63" s="13" t="s">
        <v>8</v>
      </c>
      <c r="D63" s="4" t="s">
        <v>9</v>
      </c>
    </row>
    <row r="64" spans="1:4">
      <c r="A64">
        <v>725</v>
      </c>
      <c r="B64" t="s">
        <v>17</v>
      </c>
      <c r="C64" s="13" t="s">
        <v>18</v>
      </c>
      <c r="D64" s="4" t="s">
        <v>19</v>
      </c>
    </row>
    <row r="65" spans="1:4">
      <c r="A65">
        <v>726</v>
      </c>
      <c r="B65" t="s">
        <v>13</v>
      </c>
      <c r="C65" s="13" t="s">
        <v>14</v>
      </c>
      <c r="D65" s="4" t="s">
        <v>15</v>
      </c>
    </row>
    <row r="66" spans="1:4" ht="32">
      <c r="A66">
        <v>727</v>
      </c>
      <c r="B66" s="9" t="s">
        <v>392</v>
      </c>
      <c r="C66" s="14" t="s">
        <v>309</v>
      </c>
      <c r="D66" s="7" t="s">
        <v>310</v>
      </c>
    </row>
    <row r="67" spans="1:4">
      <c r="A67">
        <v>728</v>
      </c>
      <c r="B67" t="s">
        <v>76</v>
      </c>
      <c r="C67" s="13" t="s">
        <v>77</v>
      </c>
      <c r="D67" s="4" t="s">
        <v>78</v>
      </c>
    </row>
    <row r="68" spans="1:4">
      <c r="A68">
        <v>729</v>
      </c>
      <c r="B68" t="s">
        <v>16</v>
      </c>
      <c r="C68" s="13" t="s">
        <v>281</v>
      </c>
      <c r="D68" s="4" t="s">
        <v>280</v>
      </c>
    </row>
    <row r="69" spans="1:4">
      <c r="A69">
        <v>730</v>
      </c>
      <c r="B69" s="8" t="s">
        <v>393</v>
      </c>
      <c r="C69" s="13" t="s">
        <v>39</v>
      </c>
      <c r="D69" s="4" t="s">
        <v>40</v>
      </c>
    </row>
    <row r="70" spans="1:4">
      <c r="A70">
        <v>731</v>
      </c>
      <c r="B70" t="s">
        <v>10</v>
      </c>
      <c r="C70" s="13" t="s">
        <v>11</v>
      </c>
      <c r="D70" s="4" t="s">
        <v>12</v>
      </c>
    </row>
    <row r="71" spans="1:4">
      <c r="A71">
        <v>732</v>
      </c>
      <c r="B71" t="s">
        <v>57</v>
      </c>
      <c r="C71" s="13" t="s">
        <v>58</v>
      </c>
      <c r="D71" s="4" t="s">
        <v>59</v>
      </c>
    </row>
    <row r="72" spans="1:4">
      <c r="A72">
        <v>733</v>
      </c>
      <c r="B72" t="s">
        <v>50</v>
      </c>
      <c r="C72" s="13" t="s">
        <v>285</v>
      </c>
      <c r="D72" s="4" t="s">
        <v>284</v>
      </c>
    </row>
    <row r="73" spans="1:4" ht="48">
      <c r="A73">
        <v>734</v>
      </c>
      <c r="B73" t="s">
        <v>31</v>
      </c>
      <c r="C73" s="14" t="s">
        <v>347</v>
      </c>
      <c r="D73" s="7" t="s">
        <v>348</v>
      </c>
    </row>
    <row r="74" spans="1:4">
      <c r="A74">
        <v>735</v>
      </c>
      <c r="B74" t="s">
        <v>28</v>
      </c>
      <c r="C74" s="13" t="s">
        <v>29</v>
      </c>
      <c r="D74" s="4" t="s">
        <v>30</v>
      </c>
    </row>
    <row r="75" spans="1:4">
      <c r="A75">
        <v>736</v>
      </c>
      <c r="B75" t="s">
        <v>47</v>
      </c>
      <c r="C75" s="13" t="s">
        <v>48</v>
      </c>
      <c r="D75" s="4" t="s">
        <v>49</v>
      </c>
    </row>
    <row r="76" spans="1:4">
      <c r="A76">
        <v>737</v>
      </c>
      <c r="B76" t="s">
        <v>20</v>
      </c>
      <c r="C76" s="13" t="s">
        <v>21</v>
      </c>
      <c r="D76" s="4" t="s">
        <v>22</v>
      </c>
    </row>
    <row r="77" spans="1:4">
      <c r="A77">
        <v>738</v>
      </c>
      <c r="B77" t="s">
        <v>41</v>
      </c>
      <c r="C77" s="13" t="s">
        <v>42</v>
      </c>
      <c r="D77" s="4" t="s">
        <v>43</v>
      </c>
    </row>
    <row r="78" spans="1:4">
      <c r="A78">
        <v>739</v>
      </c>
      <c r="B78" t="s">
        <v>25</v>
      </c>
      <c r="C78" s="13" t="s">
        <v>26</v>
      </c>
      <c r="D78" s="4" t="s">
        <v>27</v>
      </c>
    </row>
    <row r="79" spans="1:4">
      <c r="A79">
        <v>740</v>
      </c>
      <c r="B79" t="s">
        <v>32</v>
      </c>
      <c r="C79" s="13" t="s">
        <v>33</v>
      </c>
      <c r="D79" s="4" t="s">
        <v>34</v>
      </c>
    </row>
    <row r="80" spans="1:4">
      <c r="A80">
        <v>741</v>
      </c>
      <c r="B80" t="s">
        <v>394</v>
      </c>
      <c r="C80" s="13" t="s">
        <v>2</v>
      </c>
      <c r="D80" s="4" t="s">
        <v>3</v>
      </c>
    </row>
    <row r="81" spans="1:4">
      <c r="A81">
        <v>751</v>
      </c>
      <c r="B81" t="s">
        <v>255</v>
      </c>
      <c r="C81" s="13" t="s">
        <v>256</v>
      </c>
      <c r="D81" s="4" t="s">
        <v>257</v>
      </c>
    </row>
    <row r="82" spans="1:4">
      <c r="A82">
        <v>752</v>
      </c>
      <c r="B82" t="s">
        <v>236</v>
      </c>
      <c r="C82" s="13" t="s">
        <v>237</v>
      </c>
      <c r="D82" s="4" t="s">
        <v>238</v>
      </c>
    </row>
    <row r="83" spans="1:4">
      <c r="A83">
        <v>753</v>
      </c>
      <c r="B83" t="s">
        <v>4</v>
      </c>
      <c r="C83" s="13" t="s">
        <v>5</v>
      </c>
      <c r="D83" s="4" t="s">
        <v>6</v>
      </c>
    </row>
    <row r="84" spans="1:4">
      <c r="A84">
        <v>754</v>
      </c>
      <c r="B84" t="s">
        <v>395</v>
      </c>
      <c r="C84" s="13" t="s">
        <v>0</v>
      </c>
      <c r="D84" s="4" t="s">
        <v>1</v>
      </c>
    </row>
    <row r="85" spans="1:4">
      <c r="A85">
        <v>760</v>
      </c>
      <c r="B85" t="s">
        <v>128</v>
      </c>
      <c r="C85" s="13" t="s">
        <v>129</v>
      </c>
      <c r="D85" s="4" t="s">
        <v>130</v>
      </c>
    </row>
    <row r="86" spans="1:4">
      <c r="A86">
        <v>771</v>
      </c>
      <c r="B86" t="s">
        <v>109</v>
      </c>
      <c r="C86" s="13" t="s">
        <v>110</v>
      </c>
      <c r="D86" s="4" t="s">
        <v>111</v>
      </c>
    </row>
    <row r="87" spans="1:4">
      <c r="A87">
        <v>772</v>
      </c>
      <c r="B87" t="s">
        <v>396</v>
      </c>
      <c r="C87" s="13" t="s">
        <v>254</v>
      </c>
      <c r="D87" s="4" t="s">
        <v>294</v>
      </c>
    </row>
    <row r="88" spans="1:4">
      <c r="A88">
        <v>781</v>
      </c>
      <c r="B88" t="s">
        <v>251</v>
      </c>
      <c r="C88" s="13" t="s">
        <v>252</v>
      </c>
      <c r="D88" s="4" t="s">
        <v>253</v>
      </c>
    </row>
    <row r="89" spans="1:4">
      <c r="A89">
        <v>782</v>
      </c>
      <c r="B89" t="s">
        <v>248</v>
      </c>
      <c r="C89" s="13" t="s">
        <v>249</v>
      </c>
      <c r="D89" s="4" t="s">
        <v>250</v>
      </c>
    </row>
    <row r="90" spans="1:4" ht="32">
      <c r="A90">
        <v>783</v>
      </c>
      <c r="B90" t="s">
        <v>247</v>
      </c>
      <c r="C90" s="14" t="s">
        <v>349</v>
      </c>
      <c r="D90" s="7" t="s">
        <v>350</v>
      </c>
    </row>
    <row r="91" spans="1:4">
      <c r="A91">
        <v>784</v>
      </c>
      <c r="B91" t="s">
        <v>244</v>
      </c>
      <c r="C91" s="13" t="s">
        <v>245</v>
      </c>
      <c r="D91" s="4" t="s">
        <v>246</v>
      </c>
    </row>
    <row r="92" spans="1:4" ht="32">
      <c r="A92">
        <v>785</v>
      </c>
      <c r="B92" t="s">
        <v>121</v>
      </c>
      <c r="C92" s="14" t="s">
        <v>352</v>
      </c>
      <c r="D92" s="7" t="s">
        <v>351</v>
      </c>
    </row>
    <row r="93" spans="1:4" ht="80">
      <c r="A93">
        <v>786</v>
      </c>
      <c r="B93" s="1" t="s">
        <v>108</v>
      </c>
      <c r="C93" s="14" t="s">
        <v>312</v>
      </c>
      <c r="D93" s="7" t="s">
        <v>311</v>
      </c>
    </row>
    <row r="94" spans="1:4">
      <c r="A94" s="23">
        <v>787</v>
      </c>
      <c r="B94" s="24" t="s">
        <v>397</v>
      </c>
      <c r="C94" s="25" t="s">
        <v>314</v>
      </c>
      <c r="D94" s="26" t="s">
        <v>313</v>
      </c>
    </row>
    <row r="95" spans="1:4">
      <c r="A95" s="27">
        <v>788</v>
      </c>
      <c r="B95" s="27" t="s">
        <v>241</v>
      </c>
      <c r="C95" s="28" t="s">
        <v>242</v>
      </c>
      <c r="D95" s="29" t="s">
        <v>243</v>
      </c>
    </row>
    <row r="96" spans="1:4" ht="32">
      <c r="A96" s="27">
        <v>789</v>
      </c>
      <c r="B96" s="27" t="s">
        <v>240</v>
      </c>
      <c r="C96" s="30" t="s">
        <v>353</v>
      </c>
      <c r="D96" s="31" t="s">
        <v>354</v>
      </c>
    </row>
    <row r="97" spans="1:4" ht="64">
      <c r="A97" s="32">
        <v>790</v>
      </c>
      <c r="B97" s="32" t="s">
        <v>239</v>
      </c>
      <c r="C97" s="33" t="s">
        <v>355</v>
      </c>
      <c r="D97" s="34" t="s">
        <v>356</v>
      </c>
    </row>
    <row r="98" spans="1:4">
      <c r="A98" s="27">
        <v>791</v>
      </c>
      <c r="B98" s="32" t="s">
        <v>398</v>
      </c>
      <c r="C98" s="28" t="s">
        <v>291</v>
      </c>
      <c r="D98" s="29" t="s">
        <v>292</v>
      </c>
    </row>
    <row r="99" spans="1:4" ht="19">
      <c r="A99" s="27">
        <v>800</v>
      </c>
      <c r="B99" s="35" t="s">
        <v>399</v>
      </c>
      <c r="C99" s="36" t="s">
        <v>315</v>
      </c>
      <c r="D99" s="29" t="s">
        <v>316</v>
      </c>
    </row>
    <row r="100" spans="1:4">
      <c r="A100">
        <v>810</v>
      </c>
      <c r="B100" s="9" t="s">
        <v>400</v>
      </c>
      <c r="C100" s="13" t="s">
        <v>317</v>
      </c>
      <c r="D100" s="4" t="s">
        <v>318</v>
      </c>
    </row>
    <row r="101" spans="1:4">
      <c r="A101" s="11">
        <v>820</v>
      </c>
      <c r="B101" s="8" t="s">
        <v>319</v>
      </c>
      <c r="C101" s="13" t="s">
        <v>357</v>
      </c>
      <c r="D101" s="4" t="s">
        <v>358</v>
      </c>
    </row>
    <row r="102" spans="1:4">
      <c r="A102">
        <v>830</v>
      </c>
      <c r="B102" t="s">
        <v>426</v>
      </c>
      <c r="C102" s="13" t="s">
        <v>60</v>
      </c>
      <c r="D102" s="4" t="s">
        <v>61</v>
      </c>
    </row>
    <row r="103" spans="1:4">
      <c r="A103">
        <v>841</v>
      </c>
      <c r="B103" t="s">
        <v>192</v>
      </c>
      <c r="C103" s="13" t="s">
        <v>193</v>
      </c>
      <c r="D103" s="4" t="s">
        <v>194</v>
      </c>
    </row>
    <row r="104" spans="1:4">
      <c r="A104">
        <v>842</v>
      </c>
      <c r="B104" t="s">
        <v>143</v>
      </c>
      <c r="C104" s="13" t="s">
        <v>144</v>
      </c>
      <c r="D104" s="4" t="s">
        <v>145</v>
      </c>
    </row>
    <row r="105" spans="1:4">
      <c r="A105">
        <v>843</v>
      </c>
      <c r="B105" t="s">
        <v>137</v>
      </c>
      <c r="C105" s="13" t="s">
        <v>138</v>
      </c>
      <c r="D105" s="4" t="s">
        <v>139</v>
      </c>
    </row>
    <row r="106" spans="1:4">
      <c r="A106">
        <v>844</v>
      </c>
      <c r="B106" t="s">
        <v>134</v>
      </c>
      <c r="C106" s="13" t="s">
        <v>135</v>
      </c>
      <c r="D106" s="4" t="s">
        <v>136</v>
      </c>
    </row>
    <row r="107" spans="1:4">
      <c r="A107">
        <v>845</v>
      </c>
      <c r="B107" t="s">
        <v>131</v>
      </c>
      <c r="C107" s="13" t="s">
        <v>132</v>
      </c>
      <c r="D107" s="4" t="s">
        <v>133</v>
      </c>
    </row>
    <row r="108" spans="1:4" ht="19">
      <c r="A108">
        <v>850</v>
      </c>
      <c r="B108" s="8" t="s">
        <v>401</v>
      </c>
      <c r="C108" s="15" t="s">
        <v>320</v>
      </c>
      <c r="D108" s="4" t="s">
        <v>321</v>
      </c>
    </row>
    <row r="109" spans="1:4">
      <c r="A109">
        <v>861</v>
      </c>
      <c r="B109" s="8" t="s">
        <v>402</v>
      </c>
      <c r="C109" s="16" t="s">
        <v>274</v>
      </c>
      <c r="D109" s="4" t="s">
        <v>288</v>
      </c>
    </row>
    <row r="110" spans="1:4" ht="80">
      <c r="A110">
        <v>862</v>
      </c>
      <c r="B110" s="8" t="s">
        <v>324</v>
      </c>
      <c r="C110" s="17" t="s">
        <v>323</v>
      </c>
      <c r="D110" s="7" t="s">
        <v>322</v>
      </c>
    </row>
    <row r="111" spans="1:4">
      <c r="A111">
        <v>871</v>
      </c>
      <c r="B111" t="s">
        <v>140</v>
      </c>
      <c r="C111" s="13" t="s">
        <v>141</v>
      </c>
      <c r="D111" s="4" t="s">
        <v>142</v>
      </c>
    </row>
    <row r="112" spans="1:4">
      <c r="A112">
        <v>872</v>
      </c>
      <c r="B112" t="s">
        <v>79</v>
      </c>
      <c r="C112" s="13" t="s">
        <v>80</v>
      </c>
      <c r="D112" s="4" t="s">
        <v>81</v>
      </c>
    </row>
    <row r="113" spans="1:4">
      <c r="A113">
        <v>873</v>
      </c>
      <c r="B113" t="s">
        <v>151</v>
      </c>
      <c r="C113" s="13" t="s">
        <v>275</v>
      </c>
      <c r="D113" s="4">
        <v>40.049999999999997</v>
      </c>
    </row>
    <row r="114" spans="1:4">
      <c r="A114">
        <v>874</v>
      </c>
      <c r="B114" s="8" t="s">
        <v>403</v>
      </c>
      <c r="C114" s="13" t="s">
        <v>325</v>
      </c>
      <c r="D114" s="4" t="s">
        <v>326</v>
      </c>
    </row>
    <row r="115" spans="1:4">
      <c r="A115" s="5">
        <v>875</v>
      </c>
      <c r="B115" s="5" t="s">
        <v>180</v>
      </c>
      <c r="C115" s="18" t="s">
        <v>181</v>
      </c>
      <c r="D115" s="6" t="s">
        <v>182</v>
      </c>
    </row>
    <row r="116" spans="1:4">
      <c r="A116">
        <v>876</v>
      </c>
      <c r="B116" s="8" t="s">
        <v>404</v>
      </c>
      <c r="C116" s="13" t="s">
        <v>70</v>
      </c>
      <c r="D116" s="4" t="s">
        <v>71</v>
      </c>
    </row>
    <row r="117" spans="1:4" ht="48">
      <c r="A117">
        <v>877</v>
      </c>
      <c r="B117" s="8" t="s">
        <v>405</v>
      </c>
      <c r="C117" s="14" t="s">
        <v>328</v>
      </c>
      <c r="D117" s="7" t="s">
        <v>327</v>
      </c>
    </row>
    <row r="118" spans="1:4">
      <c r="A118">
        <v>878</v>
      </c>
      <c r="B118" t="s">
        <v>179</v>
      </c>
      <c r="C118" s="13" t="s">
        <v>360</v>
      </c>
      <c r="D118" s="4" t="s">
        <v>359</v>
      </c>
    </row>
    <row r="119" spans="1:4">
      <c r="A119">
        <v>879</v>
      </c>
      <c r="B119" t="s">
        <v>406</v>
      </c>
      <c r="C119" s="13" t="s">
        <v>290</v>
      </c>
      <c r="D119" s="4" t="s">
        <v>289</v>
      </c>
    </row>
    <row r="120" spans="1:4">
      <c r="A120">
        <v>891</v>
      </c>
      <c r="B120" t="s">
        <v>175</v>
      </c>
      <c r="C120" s="13" t="s">
        <v>176</v>
      </c>
      <c r="D120" s="4" t="s">
        <v>177</v>
      </c>
    </row>
    <row r="121" spans="1:4">
      <c r="A121">
        <v>892</v>
      </c>
      <c r="B121" t="s">
        <v>172</v>
      </c>
      <c r="C121" s="13" t="s">
        <v>173</v>
      </c>
      <c r="D121" s="4" t="s">
        <v>174</v>
      </c>
    </row>
    <row r="122" spans="1:4">
      <c r="A122">
        <v>893</v>
      </c>
      <c r="B122" t="s">
        <v>122</v>
      </c>
      <c r="C122" s="13" t="s">
        <v>123</v>
      </c>
      <c r="D122" s="4" t="s">
        <v>124</v>
      </c>
    </row>
    <row r="123" spans="1:4">
      <c r="A123">
        <v>894</v>
      </c>
      <c r="B123" t="s">
        <v>169</v>
      </c>
      <c r="C123" s="13" t="s">
        <v>170</v>
      </c>
      <c r="D123" s="4" t="s">
        <v>171</v>
      </c>
    </row>
    <row r="124" spans="1:4">
      <c r="A124">
        <v>895</v>
      </c>
      <c r="B124" t="s">
        <v>407</v>
      </c>
      <c r="C124" s="13" t="s">
        <v>167</v>
      </c>
      <c r="D124" s="4" t="s">
        <v>168</v>
      </c>
    </row>
    <row r="125" spans="1:4">
      <c r="A125">
        <v>896</v>
      </c>
      <c r="B125" t="s">
        <v>164</v>
      </c>
      <c r="C125" s="13" t="s">
        <v>165</v>
      </c>
      <c r="D125" s="4" t="s">
        <v>166</v>
      </c>
    </row>
    <row r="126" spans="1:4">
      <c r="A126">
        <v>897</v>
      </c>
      <c r="B126" t="s">
        <v>408</v>
      </c>
      <c r="C126" s="13" t="s">
        <v>162</v>
      </c>
      <c r="D126" s="4" t="s">
        <v>163</v>
      </c>
    </row>
    <row r="127" spans="1:4">
      <c r="A127">
        <v>901</v>
      </c>
      <c r="B127" t="s">
        <v>159</v>
      </c>
      <c r="C127" s="13" t="s">
        <v>160</v>
      </c>
      <c r="D127" s="4" t="s">
        <v>161</v>
      </c>
    </row>
    <row r="128" spans="1:4">
      <c r="A128">
        <v>902</v>
      </c>
      <c r="B128" s="8" t="s">
        <v>409</v>
      </c>
      <c r="C128" s="13" t="s">
        <v>330</v>
      </c>
      <c r="D128" s="4" t="s">
        <v>329</v>
      </c>
    </row>
    <row r="129" spans="1:4">
      <c r="A129">
        <v>903</v>
      </c>
      <c r="B129" s="8" t="s">
        <v>331</v>
      </c>
      <c r="C129" s="13" t="s">
        <v>152</v>
      </c>
      <c r="D129" s="4" t="s">
        <v>153</v>
      </c>
    </row>
    <row r="130" spans="1:4">
      <c r="A130">
        <v>910</v>
      </c>
      <c r="B130" t="s">
        <v>410</v>
      </c>
      <c r="C130" s="13" t="s">
        <v>157</v>
      </c>
      <c r="D130" s="4" t="s">
        <v>158</v>
      </c>
    </row>
    <row r="131" spans="1:4" ht="32">
      <c r="A131">
        <v>921</v>
      </c>
      <c r="B131" t="s">
        <v>178</v>
      </c>
      <c r="C131" s="14" t="s">
        <v>411</v>
      </c>
      <c r="D131" s="7" t="s">
        <v>412</v>
      </c>
    </row>
    <row r="132" spans="1:4">
      <c r="A132">
        <v>922</v>
      </c>
      <c r="B132" t="s">
        <v>183</v>
      </c>
      <c r="C132" s="13" t="s">
        <v>184</v>
      </c>
      <c r="D132" s="4" t="s">
        <v>185</v>
      </c>
    </row>
    <row r="133" spans="1:4">
      <c r="A133">
        <v>923</v>
      </c>
      <c r="B133" t="s">
        <v>186</v>
      </c>
      <c r="C133" s="13" t="s">
        <v>187</v>
      </c>
      <c r="D133" s="4" t="s">
        <v>188</v>
      </c>
    </row>
    <row r="134" spans="1:4">
      <c r="A134">
        <v>924</v>
      </c>
      <c r="B134" t="s">
        <v>189</v>
      </c>
      <c r="C134" s="13" t="s">
        <v>190</v>
      </c>
      <c r="D134" s="4" t="s">
        <v>191</v>
      </c>
    </row>
    <row r="135" spans="1:4">
      <c r="A135" s="12">
        <v>925</v>
      </c>
      <c r="B135" s="5" t="s">
        <v>55</v>
      </c>
      <c r="C135" s="19" t="s">
        <v>274</v>
      </c>
      <c r="D135" s="6" t="s">
        <v>288</v>
      </c>
    </row>
    <row r="136" spans="1:4">
      <c r="A136">
        <v>926</v>
      </c>
      <c r="B136" s="8" t="s">
        <v>332</v>
      </c>
      <c r="C136" s="13" t="s">
        <v>332</v>
      </c>
      <c r="D136" s="4" t="s">
        <v>333</v>
      </c>
    </row>
    <row r="137" spans="1:4">
      <c r="A137">
        <v>927</v>
      </c>
      <c r="B137" s="8" t="s">
        <v>413</v>
      </c>
      <c r="C137" s="13" t="s">
        <v>23</v>
      </c>
      <c r="D137" s="4" t="s">
        <v>24</v>
      </c>
    </row>
    <row r="138" spans="1:4">
      <c r="A138">
        <v>928</v>
      </c>
      <c r="B138" t="s">
        <v>90</v>
      </c>
      <c r="C138" s="13" t="s">
        <v>91</v>
      </c>
      <c r="D138" s="4" t="s">
        <v>92</v>
      </c>
    </row>
    <row r="139" spans="1:4">
      <c r="A139">
        <v>929</v>
      </c>
      <c r="B139" t="s">
        <v>154</v>
      </c>
      <c r="C139" s="13" t="s">
        <v>155</v>
      </c>
      <c r="D139" s="4" t="s">
        <v>156</v>
      </c>
    </row>
    <row r="140" spans="1:4">
      <c r="A140">
        <v>930</v>
      </c>
      <c r="B140" t="s">
        <v>414</v>
      </c>
      <c r="C140" s="13" t="s">
        <v>56</v>
      </c>
      <c r="D140" s="4" t="s">
        <v>278</v>
      </c>
    </row>
    <row r="141" spans="1:4">
      <c r="A141">
        <v>941</v>
      </c>
      <c r="B141" s="8" t="s">
        <v>415</v>
      </c>
      <c r="C141" s="13" t="s">
        <v>335</v>
      </c>
      <c r="D141" s="4" t="s">
        <v>334</v>
      </c>
    </row>
    <row r="142" spans="1:4">
      <c r="A142">
        <v>942</v>
      </c>
      <c r="B142" s="8" t="s">
        <v>416</v>
      </c>
      <c r="C142" s="13" t="s">
        <v>337</v>
      </c>
      <c r="D142" s="4" t="s">
        <v>336</v>
      </c>
    </row>
    <row r="143" spans="1:4">
      <c r="A143">
        <v>943</v>
      </c>
      <c r="B143" t="s">
        <v>146</v>
      </c>
      <c r="C143" s="13" t="s">
        <v>147</v>
      </c>
      <c r="D143" s="4" t="s">
        <v>148</v>
      </c>
    </row>
    <row r="144" spans="1:4">
      <c r="A144">
        <v>944</v>
      </c>
      <c r="B144" t="s">
        <v>417</v>
      </c>
      <c r="C144" s="13" t="s">
        <v>149</v>
      </c>
      <c r="D144" s="4" t="s">
        <v>150</v>
      </c>
    </row>
    <row r="145" spans="1:3">
      <c r="A145">
        <v>995</v>
      </c>
      <c r="B145" t="s">
        <v>418</v>
      </c>
      <c r="C145" s="13" t="s">
        <v>277</v>
      </c>
    </row>
  </sheetData>
  <autoFilter ref="A1:D145" xr:uid="{00000000-0001-0000-0000-000000000000}">
    <sortState xmlns:xlrd2="http://schemas.microsoft.com/office/spreadsheetml/2017/richdata2" ref="A2:D145">
      <sortCondition ref="A1:A145"/>
    </sortState>
  </autoFilter>
  <pageMargins left="0.75" right="0.75" top="1" bottom="1" header="0.5" footer="0.5"/>
  <pageSetup orientation="portrait" horizontalDpi="1200" verticalDpi="1200" r:id="rId1"/>
  <headerFooter>
    <oddHeader xml:space="preserve">&amp;C
</oddHeader>
    <oddFooter>&amp;L  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3858-FB18-D946-B9E8-612EA68A9389}">
  <dimension ref="A1:P166"/>
  <sheetViews>
    <sheetView tabSelected="1" topLeftCell="G1" zoomScale="140" zoomScaleNormal="140" workbookViewId="0">
      <selection activeCell="O24" sqref="O24"/>
    </sheetView>
  </sheetViews>
  <sheetFormatPr baseColWidth="10" defaultRowHeight="15"/>
  <cols>
    <col min="1" max="1" width="21.83203125" customWidth="1"/>
    <col min="2" max="2" width="54.33203125" customWidth="1"/>
    <col min="3" max="3" width="28.1640625" customWidth="1"/>
    <col min="4" max="4" width="21.83203125" customWidth="1"/>
    <col min="6" max="6" width="13" bestFit="1" customWidth="1"/>
    <col min="7" max="7" width="88" bestFit="1" customWidth="1"/>
    <col min="13" max="13" width="13.6640625" bestFit="1" customWidth="1"/>
    <col min="14" max="14" width="13" bestFit="1" customWidth="1"/>
    <col min="15" max="15" width="42.1640625" bestFit="1" customWidth="1"/>
    <col min="16" max="16" width="13.6640625" bestFit="1" customWidth="1"/>
  </cols>
  <sheetData>
    <row r="1" spans="1:16" ht="16">
      <c r="A1" s="2" t="s">
        <v>430</v>
      </c>
      <c r="B1" s="2" t="s">
        <v>431</v>
      </c>
      <c r="C1" s="2"/>
      <c r="D1" s="2" t="s">
        <v>430</v>
      </c>
      <c r="F1" s="38" t="s">
        <v>434</v>
      </c>
      <c r="G1" s="38" t="s">
        <v>435</v>
      </c>
      <c r="I1" t="s">
        <v>583</v>
      </c>
      <c r="J1" t="s">
        <v>584</v>
      </c>
      <c r="M1" s="38" t="s">
        <v>577</v>
      </c>
      <c r="N1" s="38" t="s">
        <v>434</v>
      </c>
      <c r="O1" s="38" t="s">
        <v>435</v>
      </c>
      <c r="P1" s="38" t="s">
        <v>577</v>
      </c>
    </row>
    <row r="2" spans="1:16">
      <c r="A2">
        <v>601</v>
      </c>
      <c r="B2" t="s">
        <v>195</v>
      </c>
      <c r="C2" t="str">
        <f>IF(RIGHT(B2,9)=", general",LEFT(B2,LEN(B2)-9),B2)</f>
        <v>Agricultural economics</v>
      </c>
      <c r="D2">
        <v>601</v>
      </c>
      <c r="F2" s="39">
        <v>116710</v>
      </c>
      <c r="G2" s="39" t="s">
        <v>432</v>
      </c>
      <c r="H2">
        <f>VLOOKUP(G2,C:D,2,FALSE)</f>
        <v>671</v>
      </c>
      <c r="I2" t="str">
        <f>VLOOKUP(F2,N:O,2,FALSE)</f>
        <v>Computer and mathematical sciences</v>
      </c>
      <c r="J2" t="str">
        <f>VLOOKUP(F2,N:P,3,FALSE)</f>
        <v>S&amp;E fields</v>
      </c>
      <c r="M2" s="48" t="s">
        <v>574</v>
      </c>
      <c r="N2" s="39">
        <v>116710</v>
      </c>
      <c r="O2" s="48" t="s">
        <v>578</v>
      </c>
      <c r="P2" s="48" t="s">
        <v>574</v>
      </c>
    </row>
    <row r="3" spans="1:16">
      <c r="A3">
        <v>602</v>
      </c>
      <c r="B3" s="9" t="s">
        <v>422</v>
      </c>
      <c r="C3" t="str">
        <f t="shared" ref="C3:C66" si="0">IF(RIGHT(B3,9)=", general",LEFT(B3,LEN(B3)-9),B3)</f>
        <v>Agribusiness, agricultural business operations</v>
      </c>
      <c r="D3">
        <v>602</v>
      </c>
      <c r="F3" s="39">
        <v>116730</v>
      </c>
      <c r="G3" s="39" t="s">
        <v>436</v>
      </c>
      <c r="H3">
        <f t="shared" ref="H3:H66" si="1">VLOOKUP(G3,C:D,2,FALSE)</f>
        <v>673</v>
      </c>
      <c r="I3" t="str">
        <f>VLOOKUP(F3,N:O,2,FALSE)</f>
        <v>Computer and mathematical sciences</v>
      </c>
      <c r="J3" t="str">
        <f>VLOOKUP(F3,N:P,3,FALSE)</f>
        <v>S&amp;E fields</v>
      </c>
      <c r="M3" s="48" t="s">
        <v>574</v>
      </c>
      <c r="N3" s="39">
        <v>116730</v>
      </c>
      <c r="O3" s="48" t="s">
        <v>578</v>
      </c>
      <c r="P3" s="48" t="s">
        <v>574</v>
      </c>
    </row>
    <row r="4" spans="1:16">
      <c r="A4">
        <v>605</v>
      </c>
      <c r="B4" t="s">
        <v>51</v>
      </c>
      <c r="C4" t="str">
        <f t="shared" si="0"/>
        <v>Animal sciences</v>
      </c>
      <c r="D4">
        <v>605</v>
      </c>
      <c r="F4" s="39">
        <v>116740</v>
      </c>
      <c r="G4" s="39" t="s">
        <v>437</v>
      </c>
      <c r="H4">
        <f t="shared" si="1"/>
        <v>674</v>
      </c>
      <c r="I4" t="str">
        <f>VLOOKUP(F4,N:O,2,FALSE)</f>
        <v>Computer and mathematical sciences</v>
      </c>
      <c r="J4" t="str">
        <f>VLOOKUP(F4,N:P,3,FALSE)</f>
        <v>S&amp;E fields</v>
      </c>
      <c r="M4" s="48" t="s">
        <v>574</v>
      </c>
      <c r="N4" s="39">
        <v>116740</v>
      </c>
      <c r="O4" s="48" t="s">
        <v>578</v>
      </c>
      <c r="P4" s="48" t="s">
        <v>574</v>
      </c>
    </row>
    <row r="5" spans="1:16">
      <c r="A5">
        <v>606</v>
      </c>
      <c r="B5" t="s">
        <v>367</v>
      </c>
      <c r="C5" t="str">
        <f t="shared" si="0"/>
        <v>Food science and technology</v>
      </c>
      <c r="D5">
        <v>606</v>
      </c>
      <c r="F5" s="39">
        <v>116760</v>
      </c>
      <c r="G5" s="39" t="s">
        <v>438</v>
      </c>
      <c r="H5">
        <f t="shared" si="1"/>
        <v>676</v>
      </c>
      <c r="I5" t="str">
        <f>VLOOKUP(F5,N:O,2,FALSE)</f>
        <v>Computer and mathematical sciences</v>
      </c>
      <c r="J5" t="str">
        <f>VLOOKUP(F5,N:P,3,FALSE)</f>
        <v>S&amp;E fields</v>
      </c>
      <c r="M5" s="48" t="s">
        <v>574</v>
      </c>
      <c r="N5" s="39">
        <v>116760</v>
      </c>
      <c r="O5" s="48" t="s">
        <v>578</v>
      </c>
      <c r="P5" s="48" t="s">
        <v>574</v>
      </c>
    </row>
    <row r="6" spans="1:16">
      <c r="A6">
        <v>607</v>
      </c>
      <c r="B6" t="s">
        <v>44</v>
      </c>
      <c r="C6" t="str">
        <f t="shared" si="0"/>
        <v>Plant sciences</v>
      </c>
      <c r="D6">
        <v>607</v>
      </c>
      <c r="F6" s="39">
        <v>116770</v>
      </c>
      <c r="G6" s="39" t="s">
        <v>439</v>
      </c>
      <c r="H6">
        <f t="shared" si="1"/>
        <v>677</v>
      </c>
      <c r="I6" t="str">
        <f>VLOOKUP(F6,N:O,2,FALSE)</f>
        <v>Computer and mathematical sciences</v>
      </c>
      <c r="J6" t="str">
        <f>VLOOKUP(F6,N:P,3,FALSE)</f>
        <v>S&amp;E fields</v>
      </c>
      <c r="M6" s="48" t="s">
        <v>574</v>
      </c>
      <c r="N6" s="39">
        <v>116770</v>
      </c>
      <c r="O6" s="48" t="s">
        <v>578</v>
      </c>
      <c r="P6" s="48" t="s">
        <v>574</v>
      </c>
    </row>
    <row r="7" spans="1:16">
      <c r="A7">
        <v>608</v>
      </c>
      <c r="B7" s="8" t="s">
        <v>421</v>
      </c>
      <c r="C7" t="str">
        <f t="shared" si="0"/>
        <v>Agricultural, animal, plant, veterinary science and related fields, other</v>
      </c>
      <c r="D7">
        <v>608</v>
      </c>
      <c r="F7" s="39">
        <v>128410</v>
      </c>
      <c r="G7" s="39" t="s">
        <v>440</v>
      </c>
      <c r="H7">
        <f t="shared" si="1"/>
        <v>841</v>
      </c>
      <c r="I7" t="str">
        <f>VLOOKUP(F7,N:O,2,FALSE)</f>
        <v>Computer and mathematical sciences</v>
      </c>
      <c r="J7" t="str">
        <f>VLOOKUP(F7,N:P,3,FALSE)</f>
        <v>S&amp;E fields</v>
      </c>
      <c r="M7" s="48" t="s">
        <v>574</v>
      </c>
      <c r="N7" s="39">
        <v>128410</v>
      </c>
      <c r="O7" s="48" t="s">
        <v>578</v>
      </c>
      <c r="P7" s="48" t="s">
        <v>574</v>
      </c>
    </row>
    <row r="8" spans="1:16">
      <c r="A8">
        <v>610</v>
      </c>
      <c r="B8" t="s">
        <v>420</v>
      </c>
      <c r="C8" t="str">
        <f t="shared" si="0"/>
        <v>Architecture/environmental design</v>
      </c>
      <c r="D8">
        <v>610</v>
      </c>
      <c r="F8" s="39">
        <v>128420</v>
      </c>
      <c r="G8" s="39" t="s">
        <v>441</v>
      </c>
      <c r="H8">
        <v>842</v>
      </c>
      <c r="I8" t="str">
        <f>VLOOKUP(F8,N:O,2,FALSE)</f>
        <v>Computer and mathematical sciences</v>
      </c>
      <c r="J8" t="str">
        <f>VLOOKUP(F8,N:P,3,FALSE)</f>
        <v>S&amp;E fields</v>
      </c>
      <c r="M8" s="48" t="s">
        <v>574</v>
      </c>
      <c r="N8" s="39">
        <v>128420</v>
      </c>
      <c r="O8" s="48" t="s">
        <v>578</v>
      </c>
      <c r="P8" s="48" t="s">
        <v>574</v>
      </c>
    </row>
    <row r="9" spans="1:16">
      <c r="A9">
        <v>620</v>
      </c>
      <c r="B9" t="s">
        <v>229</v>
      </c>
      <c r="C9" t="str">
        <f t="shared" si="0"/>
        <v>Area and ethnic studies</v>
      </c>
      <c r="D9">
        <v>620</v>
      </c>
      <c r="F9" s="39">
        <v>128430</v>
      </c>
      <c r="G9" s="39" t="s">
        <v>442</v>
      </c>
      <c r="H9">
        <f t="shared" si="1"/>
        <v>843</v>
      </c>
      <c r="I9" t="str">
        <f>VLOOKUP(F9,N:O,2,FALSE)</f>
        <v>Computer and mathematical sciences</v>
      </c>
      <c r="J9" t="str">
        <f>VLOOKUP(F9,N:P,3,FALSE)</f>
        <v>S&amp;E fields</v>
      </c>
      <c r="M9" s="48" t="s">
        <v>574</v>
      </c>
      <c r="N9" s="39">
        <v>128430</v>
      </c>
      <c r="O9" s="48" t="s">
        <v>578</v>
      </c>
      <c r="P9" s="48" t="s">
        <v>574</v>
      </c>
    </row>
    <row r="10" spans="1:16">
      <c r="A10">
        <v>631</v>
      </c>
      <c r="B10" t="s">
        <v>228</v>
      </c>
      <c r="C10" t="str">
        <f t="shared" si="0"/>
        <v>Biochemistry and biophysics</v>
      </c>
      <c r="D10">
        <v>631</v>
      </c>
      <c r="F10" s="39">
        <v>128440</v>
      </c>
      <c r="G10" s="39" t="s">
        <v>443</v>
      </c>
      <c r="H10">
        <f t="shared" si="1"/>
        <v>844</v>
      </c>
      <c r="I10" t="str">
        <f>VLOOKUP(F10,N:O,2,FALSE)</f>
        <v>Computer and mathematical sciences</v>
      </c>
      <c r="J10" t="str">
        <f>VLOOKUP(F10,N:P,3,FALSE)</f>
        <v>S&amp;E fields</v>
      </c>
      <c r="M10" s="48" t="s">
        <v>574</v>
      </c>
      <c r="N10" s="39">
        <v>128440</v>
      </c>
      <c r="O10" s="48" t="s">
        <v>578</v>
      </c>
      <c r="P10" s="48" t="s">
        <v>574</v>
      </c>
    </row>
    <row r="11" spans="1:16" ht="16">
      <c r="A11">
        <v>632</v>
      </c>
      <c r="B11" t="s">
        <v>225</v>
      </c>
      <c r="C11" t="str">
        <f t="shared" si="0"/>
        <v>Biology</v>
      </c>
      <c r="D11">
        <v>632</v>
      </c>
      <c r="F11" s="39">
        <v>128450</v>
      </c>
      <c r="G11" s="39" t="s">
        <v>444</v>
      </c>
      <c r="H11">
        <f t="shared" si="1"/>
        <v>845</v>
      </c>
      <c r="I11" t="str">
        <f>VLOOKUP(F11,N:O,2,FALSE)</f>
        <v>Computer and mathematical sciences</v>
      </c>
      <c r="J11" t="str">
        <f>VLOOKUP(F11,N:P,3,FALSE)</f>
        <v>S&amp;E fields</v>
      </c>
      <c r="K11" s="37"/>
      <c r="L11" s="37"/>
      <c r="M11" s="48" t="s">
        <v>574</v>
      </c>
      <c r="N11" s="39">
        <v>128450</v>
      </c>
      <c r="O11" s="48" t="s">
        <v>578</v>
      </c>
      <c r="P11" s="48" t="s">
        <v>574</v>
      </c>
    </row>
    <row r="12" spans="1:16">
      <c r="A12">
        <v>633</v>
      </c>
      <c r="B12" s="8" t="s">
        <v>419</v>
      </c>
      <c r="C12" t="str">
        <f t="shared" si="0"/>
        <v>Botany and plant biology</v>
      </c>
      <c r="D12">
        <v>633</v>
      </c>
      <c r="F12" s="39">
        <v>216050</v>
      </c>
      <c r="G12" s="39" t="s">
        <v>445</v>
      </c>
      <c r="H12">
        <f t="shared" si="1"/>
        <v>605</v>
      </c>
      <c r="I12" t="str">
        <f>VLOOKUP(F12,N:O,2,FALSE)</f>
        <v>Biological, agricultural, and environmental life sciences</v>
      </c>
      <c r="J12" t="str">
        <f>VLOOKUP(F12,N:P,3,FALSE)</f>
        <v>S&amp;E fields</v>
      </c>
      <c r="M12" s="48" t="s">
        <v>574</v>
      </c>
      <c r="N12" s="39">
        <v>216050</v>
      </c>
      <c r="O12" s="48" t="s">
        <v>579</v>
      </c>
      <c r="P12" s="48" t="s">
        <v>574</v>
      </c>
    </row>
    <row r="13" spans="1:16">
      <c r="A13">
        <v>634</v>
      </c>
      <c r="B13" t="s">
        <v>223</v>
      </c>
      <c r="C13" t="str">
        <f t="shared" si="0"/>
        <v>Cell and molecular biology</v>
      </c>
      <c r="D13">
        <v>634</v>
      </c>
      <c r="F13" s="39">
        <v>216060</v>
      </c>
      <c r="G13" s="39" t="s">
        <v>433</v>
      </c>
      <c r="H13" s="41">
        <v>606</v>
      </c>
      <c r="I13" t="str">
        <f>VLOOKUP(F13,N:O,2,FALSE)</f>
        <v>Biological, agricultural, and environmental life sciences</v>
      </c>
      <c r="J13" t="str">
        <f>VLOOKUP(F13,N:P,3,FALSE)</f>
        <v>S&amp;E fields</v>
      </c>
      <c r="M13" s="48" t="s">
        <v>574</v>
      </c>
      <c r="N13" s="39">
        <v>216060</v>
      </c>
      <c r="O13" s="48" t="s">
        <v>579</v>
      </c>
      <c r="P13" s="48" t="s">
        <v>574</v>
      </c>
    </row>
    <row r="14" spans="1:16">
      <c r="A14">
        <v>635</v>
      </c>
      <c r="B14" t="s">
        <v>220</v>
      </c>
      <c r="C14" t="str">
        <f t="shared" si="0"/>
        <v>Ecology</v>
      </c>
      <c r="D14">
        <v>635</v>
      </c>
      <c r="F14" s="39">
        <v>216070</v>
      </c>
      <c r="G14" s="39" t="s">
        <v>446</v>
      </c>
      <c r="H14">
        <f t="shared" si="1"/>
        <v>607</v>
      </c>
      <c r="I14" t="str">
        <f>VLOOKUP(F14,N:O,2,FALSE)</f>
        <v>Biological, agricultural, and environmental life sciences</v>
      </c>
      <c r="J14" t="str">
        <f>VLOOKUP(F14,N:P,3,FALSE)</f>
        <v>S&amp;E fields</v>
      </c>
      <c r="M14" s="48" t="s">
        <v>574</v>
      </c>
      <c r="N14" s="39">
        <v>216070</v>
      </c>
      <c r="O14" s="48" t="s">
        <v>579</v>
      </c>
      <c r="P14" s="48" t="s">
        <v>574</v>
      </c>
    </row>
    <row r="15" spans="1:16">
      <c r="A15">
        <v>636</v>
      </c>
      <c r="B15" t="s">
        <v>217</v>
      </c>
      <c r="C15" t="str">
        <f t="shared" si="0"/>
        <v>Genetics, animal and plant</v>
      </c>
      <c r="D15">
        <v>636</v>
      </c>
      <c r="F15" s="39">
        <v>216080</v>
      </c>
      <c r="G15" s="39" t="s">
        <v>447</v>
      </c>
      <c r="H15">
        <f t="shared" si="1"/>
        <v>608</v>
      </c>
      <c r="I15" t="str">
        <f>VLOOKUP(F15,N:O,2,FALSE)</f>
        <v>Biological, agricultural, and environmental life sciences</v>
      </c>
      <c r="J15" t="str">
        <f>VLOOKUP(F15,N:P,3,FALSE)</f>
        <v>S&amp;E fields</v>
      </c>
      <c r="M15" s="48" t="s">
        <v>574</v>
      </c>
      <c r="N15" s="39">
        <v>216080</v>
      </c>
      <c r="O15" s="48" t="s">
        <v>579</v>
      </c>
      <c r="P15" s="48" t="s">
        <v>574</v>
      </c>
    </row>
    <row r="16" spans="1:16">
      <c r="A16">
        <v>636</v>
      </c>
      <c r="B16" t="s">
        <v>217</v>
      </c>
      <c r="C16" t="str">
        <f t="shared" si="0"/>
        <v>Genetics, animal and plant</v>
      </c>
      <c r="D16">
        <v>636</v>
      </c>
      <c r="F16" s="39">
        <v>226310</v>
      </c>
      <c r="G16" s="39" t="s">
        <v>448</v>
      </c>
      <c r="H16">
        <f t="shared" si="1"/>
        <v>631</v>
      </c>
      <c r="I16" t="str">
        <f>VLOOKUP(F16,N:O,2,FALSE)</f>
        <v>Biological, agricultural, and environmental life sciences</v>
      </c>
      <c r="J16" t="str">
        <f>VLOOKUP(F16,N:P,3,FALSE)</f>
        <v>S&amp;E fields</v>
      </c>
      <c r="M16" s="48" t="s">
        <v>574</v>
      </c>
      <c r="N16" s="39">
        <v>226310</v>
      </c>
      <c r="O16" s="48" t="s">
        <v>579</v>
      </c>
      <c r="P16" s="48" t="s">
        <v>574</v>
      </c>
    </row>
    <row r="17" spans="1:16">
      <c r="A17">
        <v>637</v>
      </c>
      <c r="B17" t="s">
        <v>99</v>
      </c>
      <c r="C17" t="str">
        <f t="shared" si="0"/>
        <v>Microbiological sciences and immunology</v>
      </c>
      <c r="D17">
        <v>637</v>
      </c>
      <c r="F17" s="39">
        <v>226320</v>
      </c>
      <c r="G17" s="39" t="s">
        <v>449</v>
      </c>
      <c r="H17">
        <v>632</v>
      </c>
      <c r="I17" t="str">
        <f>VLOOKUP(F17,N:O,2,FALSE)</f>
        <v>Biological, agricultural, and environmental life sciences</v>
      </c>
      <c r="J17" t="str">
        <f>VLOOKUP(F17,N:P,3,FALSE)</f>
        <v>S&amp;E fields</v>
      </c>
      <c r="M17" s="48" t="s">
        <v>574</v>
      </c>
      <c r="N17" s="39">
        <v>226320</v>
      </c>
      <c r="O17" s="48" t="s">
        <v>579</v>
      </c>
      <c r="P17" s="48" t="s">
        <v>574</v>
      </c>
    </row>
    <row r="18" spans="1:16">
      <c r="A18">
        <v>638</v>
      </c>
      <c r="B18" s="8" t="s">
        <v>423</v>
      </c>
      <c r="C18" t="str">
        <f t="shared" si="0"/>
        <v>Nutrition sciences</v>
      </c>
      <c r="D18">
        <v>638</v>
      </c>
      <c r="F18" s="39">
        <v>226330</v>
      </c>
      <c r="G18" s="39" t="s">
        <v>450</v>
      </c>
      <c r="H18">
        <f t="shared" si="1"/>
        <v>633</v>
      </c>
      <c r="I18" t="str">
        <f>VLOOKUP(F18,N:O,2,FALSE)</f>
        <v>Biological, agricultural, and environmental life sciences</v>
      </c>
      <c r="J18" t="str">
        <f>VLOOKUP(F18,N:P,3,FALSE)</f>
        <v>S&amp;E fields</v>
      </c>
      <c r="M18" s="48" t="s">
        <v>574</v>
      </c>
      <c r="N18" s="39">
        <v>226330</v>
      </c>
      <c r="O18" s="48" t="s">
        <v>579</v>
      </c>
      <c r="P18" s="48" t="s">
        <v>574</v>
      </c>
    </row>
    <row r="19" spans="1:16">
      <c r="A19">
        <v>639</v>
      </c>
      <c r="B19" t="s">
        <v>214</v>
      </c>
      <c r="C19" t="str">
        <f t="shared" si="0"/>
        <v>Pharmacology, human and animal</v>
      </c>
      <c r="D19">
        <v>639</v>
      </c>
      <c r="F19" s="39">
        <v>226340</v>
      </c>
      <c r="G19" s="39" t="s">
        <v>451</v>
      </c>
      <c r="H19">
        <f t="shared" si="1"/>
        <v>634</v>
      </c>
      <c r="I19" t="str">
        <f>VLOOKUP(F19,N:O,2,FALSE)</f>
        <v>Biological, agricultural, and environmental life sciences</v>
      </c>
      <c r="J19" t="str">
        <f>VLOOKUP(F19,N:P,3,FALSE)</f>
        <v>S&amp;E fields</v>
      </c>
      <c r="M19" s="48" t="s">
        <v>574</v>
      </c>
      <c r="N19" s="39">
        <v>226340</v>
      </c>
      <c r="O19" s="48" t="s">
        <v>579</v>
      </c>
      <c r="P19" s="48" t="s">
        <v>574</v>
      </c>
    </row>
    <row r="20" spans="1:16">
      <c r="A20">
        <v>640</v>
      </c>
      <c r="B20" s="8" t="s">
        <v>376</v>
      </c>
      <c r="C20" t="str">
        <f t="shared" si="0"/>
        <v>Physiology, pathology and related sciences (human and animal)</v>
      </c>
      <c r="D20">
        <v>640</v>
      </c>
      <c r="F20" s="39">
        <v>226350</v>
      </c>
      <c r="G20" s="39" t="s">
        <v>452</v>
      </c>
      <c r="H20">
        <f t="shared" si="1"/>
        <v>635</v>
      </c>
      <c r="I20" t="str">
        <f>VLOOKUP(F20,N:O,2,FALSE)</f>
        <v>Biological, agricultural, and environmental life sciences</v>
      </c>
      <c r="J20" t="str">
        <f>VLOOKUP(F20,N:P,3,FALSE)</f>
        <v>S&amp;E fields</v>
      </c>
      <c r="M20" s="48" t="s">
        <v>574</v>
      </c>
      <c r="N20" s="39">
        <v>226350</v>
      </c>
      <c r="O20" s="48" t="s">
        <v>579</v>
      </c>
      <c r="P20" s="48" t="s">
        <v>574</v>
      </c>
    </row>
    <row r="21" spans="1:16">
      <c r="A21">
        <v>641</v>
      </c>
      <c r="B21" t="s">
        <v>424</v>
      </c>
      <c r="C21" t="str">
        <f t="shared" si="0"/>
        <v>Zoology, animal biology</v>
      </c>
      <c r="D21">
        <v>641</v>
      </c>
      <c r="F21" s="39">
        <v>226360</v>
      </c>
      <c r="G21" s="39" t="s">
        <v>453</v>
      </c>
      <c r="H21">
        <f t="shared" si="1"/>
        <v>636</v>
      </c>
      <c r="I21" t="str">
        <f>VLOOKUP(F21,N:O,2,FALSE)</f>
        <v>Biological, agricultural, and environmental life sciences</v>
      </c>
      <c r="J21" t="str">
        <f>VLOOKUP(F21,N:P,3,FALSE)</f>
        <v>S&amp;E fields</v>
      </c>
      <c r="M21" s="48" t="s">
        <v>574</v>
      </c>
      <c r="N21" s="39">
        <v>226360</v>
      </c>
      <c r="O21" s="48" t="s">
        <v>579</v>
      </c>
      <c r="P21" s="48" t="s">
        <v>574</v>
      </c>
    </row>
    <row r="22" spans="1:16">
      <c r="A22" s="11">
        <v>642</v>
      </c>
      <c r="B22" t="s">
        <v>377</v>
      </c>
      <c r="C22" t="str">
        <f t="shared" si="0"/>
        <v>Other biological sciences</v>
      </c>
      <c r="D22" s="11">
        <v>642</v>
      </c>
      <c r="F22" s="39">
        <v>226370</v>
      </c>
      <c r="G22" s="39" t="s">
        <v>454</v>
      </c>
      <c r="H22">
        <f t="shared" si="1"/>
        <v>637</v>
      </c>
      <c r="I22" t="str">
        <f>VLOOKUP(F22,N:O,2,FALSE)</f>
        <v>Biological, agricultural, and environmental life sciences</v>
      </c>
      <c r="J22" t="str">
        <f>VLOOKUP(F22,N:P,3,FALSE)</f>
        <v>S&amp;E fields</v>
      </c>
      <c r="M22" s="48" t="s">
        <v>574</v>
      </c>
      <c r="N22" s="39">
        <v>226370</v>
      </c>
      <c r="O22" s="48" t="s">
        <v>579</v>
      </c>
      <c r="P22" s="48" t="s">
        <v>574</v>
      </c>
    </row>
    <row r="23" spans="1:16">
      <c r="A23">
        <v>651</v>
      </c>
      <c r="B23" t="s">
        <v>209</v>
      </c>
      <c r="C23" t="str">
        <f t="shared" si="0"/>
        <v>Accounting</v>
      </c>
      <c r="D23">
        <v>651</v>
      </c>
      <c r="F23" s="39">
        <v>226380</v>
      </c>
      <c r="G23" s="39" t="s">
        <v>455</v>
      </c>
      <c r="H23">
        <v>638</v>
      </c>
      <c r="I23" t="str">
        <f>VLOOKUP(F23,N:O,2,FALSE)</f>
        <v>Biological, agricultural, and environmental life sciences</v>
      </c>
      <c r="J23" t="str">
        <f>VLOOKUP(F23,N:P,3,FALSE)</f>
        <v>S&amp;E fields</v>
      </c>
      <c r="M23" s="48" t="s">
        <v>574</v>
      </c>
      <c r="N23" s="39">
        <v>226380</v>
      </c>
      <c r="O23" s="48" t="s">
        <v>579</v>
      </c>
      <c r="P23" s="48" t="s">
        <v>574</v>
      </c>
    </row>
    <row r="24" spans="1:16">
      <c r="A24">
        <v>652</v>
      </c>
      <c r="B24" t="s">
        <v>65</v>
      </c>
      <c r="C24" t="str">
        <f t="shared" si="0"/>
        <v>Actuarial science</v>
      </c>
      <c r="D24">
        <v>652</v>
      </c>
      <c r="F24" s="39">
        <v>226390</v>
      </c>
      <c r="G24" s="39" t="s">
        <v>456</v>
      </c>
      <c r="H24">
        <f t="shared" si="1"/>
        <v>639</v>
      </c>
      <c r="I24" t="str">
        <f>VLOOKUP(F24,N:O,2,FALSE)</f>
        <v>Biological, agricultural, and environmental life sciences</v>
      </c>
      <c r="J24" t="str">
        <f>VLOOKUP(F24,N:P,3,FALSE)</f>
        <v>S&amp;E fields</v>
      </c>
      <c r="M24" s="48" t="s">
        <v>574</v>
      </c>
      <c r="N24" s="39">
        <v>226390</v>
      </c>
      <c r="O24" s="48" t="s">
        <v>579</v>
      </c>
      <c r="P24" s="48" t="s">
        <v>574</v>
      </c>
    </row>
    <row r="25" spans="1:16">
      <c r="A25">
        <v>653</v>
      </c>
      <c r="B25" t="s">
        <v>125</v>
      </c>
      <c r="C25" t="str">
        <f t="shared" si="0"/>
        <v>Business administration and management</v>
      </c>
      <c r="D25">
        <v>653</v>
      </c>
      <c r="F25" s="39">
        <v>226400</v>
      </c>
      <c r="G25" s="39" t="s">
        <v>457</v>
      </c>
      <c r="H25">
        <v>640</v>
      </c>
      <c r="I25" t="str">
        <f>VLOOKUP(F25,N:O,2,FALSE)</f>
        <v>Biological, agricultural, and environmental life sciences</v>
      </c>
      <c r="J25" t="str">
        <f>VLOOKUP(F25,N:P,3,FALSE)</f>
        <v>S&amp;E fields</v>
      </c>
      <c r="M25" s="48" t="s">
        <v>574</v>
      </c>
      <c r="N25" s="39">
        <v>226400</v>
      </c>
      <c r="O25" s="48" t="s">
        <v>579</v>
      </c>
      <c r="P25" s="48" t="s">
        <v>574</v>
      </c>
    </row>
    <row r="26" spans="1:16">
      <c r="A26">
        <v>654</v>
      </c>
      <c r="B26" t="s">
        <v>425</v>
      </c>
      <c r="C26" t="str">
        <f t="shared" si="0"/>
        <v>Business, commerce</v>
      </c>
      <c r="D26">
        <v>654</v>
      </c>
      <c r="F26" s="39">
        <v>226410</v>
      </c>
      <c r="G26" s="39" t="s">
        <v>458</v>
      </c>
      <c r="H26">
        <f t="shared" si="1"/>
        <v>641</v>
      </c>
      <c r="I26" t="str">
        <f>VLOOKUP(F26,N:O,2,FALSE)</f>
        <v>Biological, agricultural, and environmental life sciences</v>
      </c>
      <c r="J26" t="str">
        <f>VLOOKUP(F26,N:P,3,FALSE)</f>
        <v>S&amp;E fields</v>
      </c>
      <c r="M26" s="48" t="s">
        <v>574</v>
      </c>
      <c r="N26" s="39">
        <v>226410</v>
      </c>
      <c r="O26" s="48" t="s">
        <v>579</v>
      </c>
      <c r="P26" s="48" t="s">
        <v>574</v>
      </c>
    </row>
    <row r="27" spans="1:16">
      <c r="A27">
        <v>655</v>
      </c>
      <c r="B27" t="s">
        <v>105</v>
      </c>
      <c r="C27" t="str">
        <f t="shared" si="0"/>
        <v>Business and managerial economics</v>
      </c>
      <c r="D27">
        <v>655</v>
      </c>
      <c r="F27" s="39">
        <v>226420</v>
      </c>
      <c r="G27" s="39" t="s">
        <v>459</v>
      </c>
      <c r="H27">
        <f t="shared" si="1"/>
        <v>642</v>
      </c>
      <c r="I27" t="str">
        <f>VLOOKUP(F27,N:O,2,FALSE)</f>
        <v>Biological, agricultural, and environmental life sciences</v>
      </c>
      <c r="J27" t="str">
        <f>VLOOKUP(F27,N:P,3,FALSE)</f>
        <v>S&amp;E fields</v>
      </c>
      <c r="M27" s="48" t="s">
        <v>574</v>
      </c>
      <c r="N27" s="39">
        <v>226420</v>
      </c>
      <c r="O27" s="48" t="s">
        <v>579</v>
      </c>
      <c r="P27" s="48" t="s">
        <v>574</v>
      </c>
    </row>
    <row r="28" spans="1:16">
      <c r="A28">
        <v>656</v>
      </c>
      <c r="B28" t="s">
        <v>102</v>
      </c>
      <c r="C28" t="str">
        <f t="shared" si="0"/>
        <v>Business marketing/marketing management</v>
      </c>
      <c r="D28">
        <v>656</v>
      </c>
      <c r="F28" s="39">
        <v>236800</v>
      </c>
      <c r="G28" s="39" t="s">
        <v>460</v>
      </c>
      <c r="H28">
        <f t="shared" si="1"/>
        <v>680</v>
      </c>
      <c r="I28" t="str">
        <f>VLOOKUP(F28,N:O,2,FALSE)</f>
        <v>Biological, agricultural, and environmental life sciences</v>
      </c>
      <c r="J28" t="str">
        <f>VLOOKUP(F28,N:P,3,FALSE)</f>
        <v>S&amp;E fields</v>
      </c>
      <c r="M28" s="48" t="s">
        <v>574</v>
      </c>
      <c r="N28" s="39">
        <v>236800</v>
      </c>
      <c r="O28" s="48" t="s">
        <v>579</v>
      </c>
      <c r="P28" s="48" t="s">
        <v>574</v>
      </c>
    </row>
    <row r="29" spans="1:16" ht="16">
      <c r="A29">
        <v>657</v>
      </c>
      <c r="B29" t="s">
        <v>206</v>
      </c>
      <c r="C29" t="str">
        <f t="shared" si="0"/>
        <v>Financial management</v>
      </c>
      <c r="D29">
        <v>657</v>
      </c>
      <c r="F29" s="39">
        <v>236810</v>
      </c>
      <c r="G29" s="39" t="s">
        <v>461</v>
      </c>
      <c r="H29">
        <f t="shared" si="1"/>
        <v>681</v>
      </c>
      <c r="I29" t="str">
        <f>VLOOKUP(F29,N:O,2,FALSE)</f>
        <v>Biological, agricultural, and environmental life sciences</v>
      </c>
      <c r="J29" t="str">
        <f>VLOOKUP(F29,N:P,3,FALSE)</f>
        <v>S&amp;E fields</v>
      </c>
      <c r="K29" s="37"/>
      <c r="L29" s="37"/>
      <c r="M29" s="48" t="s">
        <v>574</v>
      </c>
      <c r="N29" s="39">
        <v>236810</v>
      </c>
      <c r="O29" s="48" t="s">
        <v>579</v>
      </c>
      <c r="P29" s="48" t="s">
        <v>574</v>
      </c>
    </row>
    <row r="30" spans="1:16">
      <c r="A30">
        <v>658</v>
      </c>
      <c r="B30" t="s">
        <v>118</v>
      </c>
      <c r="C30" t="str">
        <f t="shared" si="0"/>
        <v>Marketing research</v>
      </c>
      <c r="D30">
        <v>658</v>
      </c>
      <c r="F30" s="39">
        <v>318730</v>
      </c>
      <c r="G30" s="39" t="s">
        <v>462</v>
      </c>
      <c r="H30">
        <f t="shared" si="1"/>
        <v>873</v>
      </c>
      <c r="I30" t="str">
        <f>VLOOKUP(F30,N:O,2,FALSE)</f>
        <v>Physical and related sciences</v>
      </c>
      <c r="J30" t="str">
        <f>VLOOKUP(F30,N:P,3,FALSE)</f>
        <v>S&amp;E fields</v>
      </c>
      <c r="M30" s="48" t="s">
        <v>574</v>
      </c>
      <c r="N30" s="39">
        <v>318730</v>
      </c>
      <c r="O30" s="48" t="s">
        <v>580</v>
      </c>
      <c r="P30" s="48" t="s">
        <v>574</v>
      </c>
    </row>
    <row r="31" spans="1:16">
      <c r="A31">
        <v>659</v>
      </c>
      <c r="B31" t="s">
        <v>378</v>
      </c>
      <c r="C31" t="str">
        <f t="shared" si="0"/>
        <v>Other business management/administrative services</v>
      </c>
      <c r="D31">
        <v>659</v>
      </c>
      <c r="F31" s="39">
        <v>328720</v>
      </c>
      <c r="G31" s="39" t="s">
        <v>463</v>
      </c>
      <c r="H31">
        <f t="shared" si="1"/>
        <v>872</v>
      </c>
      <c r="I31" t="str">
        <f>VLOOKUP(F31,N:O,2,FALSE)</f>
        <v>Physical and related sciences</v>
      </c>
      <c r="J31" t="str">
        <f>VLOOKUP(F31,N:P,3,FALSE)</f>
        <v>S&amp;E fields</v>
      </c>
      <c r="M31" s="48" t="s">
        <v>574</v>
      </c>
      <c r="N31" s="39">
        <v>328720</v>
      </c>
      <c r="O31" s="48" t="s">
        <v>580</v>
      </c>
      <c r="P31" s="48" t="s">
        <v>574</v>
      </c>
    </row>
    <row r="32" spans="1:16">
      <c r="A32">
        <v>661</v>
      </c>
      <c r="B32" t="s">
        <v>205</v>
      </c>
      <c r="C32" t="str">
        <f t="shared" si="0"/>
        <v>Communication</v>
      </c>
      <c r="D32">
        <v>661</v>
      </c>
      <c r="F32" s="39">
        <v>328740</v>
      </c>
      <c r="G32" s="39" t="s">
        <v>464</v>
      </c>
      <c r="H32" s="42"/>
      <c r="I32" t="str">
        <f>VLOOKUP(F32,N:O,2,FALSE)</f>
        <v>Physical and related sciences</v>
      </c>
      <c r="J32" t="str">
        <f>VLOOKUP(F32,N:P,3,FALSE)</f>
        <v>S&amp;E fields</v>
      </c>
      <c r="M32" s="48" t="s">
        <v>574</v>
      </c>
      <c r="N32" s="39">
        <v>328740</v>
      </c>
      <c r="O32" s="48" t="s">
        <v>580</v>
      </c>
      <c r="P32" s="48" t="s">
        <v>574</v>
      </c>
    </row>
    <row r="33" spans="1:16">
      <c r="A33">
        <v>662</v>
      </c>
      <c r="B33" t="s">
        <v>202</v>
      </c>
      <c r="C33" t="str">
        <f t="shared" si="0"/>
        <v>Journalism</v>
      </c>
      <c r="D33">
        <v>662</v>
      </c>
      <c r="F33" s="39">
        <v>328760</v>
      </c>
      <c r="G33" s="39" t="s">
        <v>465</v>
      </c>
      <c r="H33">
        <v>875</v>
      </c>
      <c r="I33" t="str">
        <f>VLOOKUP(F33,N:O,2,FALSE)</f>
        <v>Physical and related sciences</v>
      </c>
      <c r="J33" t="str">
        <f>VLOOKUP(F33,N:P,3,FALSE)</f>
        <v>S&amp;E fields</v>
      </c>
      <c r="M33" s="48" t="s">
        <v>574</v>
      </c>
      <c r="N33" s="39">
        <v>328760</v>
      </c>
      <c r="O33" s="48" t="s">
        <v>580</v>
      </c>
      <c r="P33" s="48" t="s">
        <v>574</v>
      </c>
    </row>
    <row r="34" spans="1:16">
      <c r="A34">
        <v>663</v>
      </c>
      <c r="B34" t="s">
        <v>379</v>
      </c>
      <c r="C34" t="str">
        <f t="shared" si="0"/>
        <v>Other communication</v>
      </c>
      <c r="D34">
        <v>663</v>
      </c>
      <c r="F34" s="39">
        <v>338710</v>
      </c>
      <c r="G34" s="39" t="s">
        <v>466</v>
      </c>
      <c r="H34">
        <f t="shared" si="1"/>
        <v>871</v>
      </c>
      <c r="I34" t="str">
        <f>VLOOKUP(F34,N:O,2,FALSE)</f>
        <v>Physical and related sciences</v>
      </c>
      <c r="J34" t="str">
        <f>VLOOKUP(F34,N:P,3,FALSE)</f>
        <v>S&amp;E fields</v>
      </c>
      <c r="M34" s="48" t="s">
        <v>574</v>
      </c>
      <c r="N34" s="39">
        <v>338710</v>
      </c>
      <c r="O34" s="48" t="s">
        <v>580</v>
      </c>
      <c r="P34" s="48" t="s">
        <v>574</v>
      </c>
    </row>
    <row r="35" spans="1:16">
      <c r="A35">
        <v>671</v>
      </c>
      <c r="B35" t="s">
        <v>93</v>
      </c>
      <c r="C35" t="str">
        <f t="shared" si="0"/>
        <v>Computer and information sciences</v>
      </c>
      <c r="D35">
        <v>671</v>
      </c>
      <c r="F35" s="39">
        <v>338780</v>
      </c>
      <c r="G35" s="39" t="s">
        <v>467</v>
      </c>
      <c r="H35">
        <f t="shared" si="1"/>
        <v>878</v>
      </c>
      <c r="I35" t="str">
        <f>VLOOKUP(F35,N:O,2,FALSE)</f>
        <v>Physical and related sciences</v>
      </c>
      <c r="J35" t="str">
        <f>VLOOKUP(F35,N:P,3,FALSE)</f>
        <v>S&amp;E fields</v>
      </c>
      <c r="M35" s="48" t="s">
        <v>574</v>
      </c>
      <c r="N35" s="39">
        <v>338780</v>
      </c>
      <c r="O35" s="48" t="s">
        <v>580</v>
      </c>
      <c r="P35" s="48" t="s">
        <v>574</v>
      </c>
    </row>
    <row r="36" spans="1:16" ht="16">
      <c r="A36">
        <v>672</v>
      </c>
      <c r="B36" t="s">
        <v>115</v>
      </c>
      <c r="C36" t="str">
        <f t="shared" si="0"/>
        <v>Computer programming</v>
      </c>
      <c r="D36">
        <v>672</v>
      </c>
      <c r="F36" s="39">
        <v>348790</v>
      </c>
      <c r="G36" s="39" t="s">
        <v>468</v>
      </c>
      <c r="H36">
        <f t="shared" si="1"/>
        <v>879</v>
      </c>
      <c r="I36" t="str">
        <f>VLOOKUP(F36,N:O,2,FALSE)</f>
        <v>Physical and related sciences</v>
      </c>
      <c r="J36" t="str">
        <f>VLOOKUP(F36,N:P,3,FALSE)</f>
        <v>S&amp;E fields</v>
      </c>
      <c r="K36" s="37"/>
      <c r="L36" s="37"/>
      <c r="M36" s="48" t="s">
        <v>574</v>
      </c>
      <c r="N36" s="39">
        <v>348790</v>
      </c>
      <c r="O36" s="48" t="s">
        <v>580</v>
      </c>
      <c r="P36" s="48" t="s">
        <v>574</v>
      </c>
    </row>
    <row r="37" spans="1:16">
      <c r="A37">
        <v>673</v>
      </c>
      <c r="B37" t="s">
        <v>52</v>
      </c>
      <c r="C37" t="str">
        <f t="shared" si="0"/>
        <v>Computer science</v>
      </c>
      <c r="D37">
        <v>673</v>
      </c>
      <c r="F37" s="39">
        <v>416010</v>
      </c>
      <c r="G37" s="39" t="s">
        <v>469</v>
      </c>
      <c r="H37">
        <f t="shared" si="1"/>
        <v>601</v>
      </c>
      <c r="I37" t="str">
        <f>VLOOKUP(F37,N:O,2,FALSE)</f>
        <v>Social and related sciences</v>
      </c>
      <c r="J37" t="str">
        <f>VLOOKUP(F37,N:P,3,FALSE)</f>
        <v>S&amp;E fields</v>
      </c>
      <c r="M37" s="48" t="s">
        <v>574</v>
      </c>
      <c r="N37" s="39">
        <v>416010</v>
      </c>
      <c r="O37" s="48" t="s">
        <v>581</v>
      </c>
      <c r="P37" s="48" t="s">
        <v>574</v>
      </c>
    </row>
    <row r="38" spans="1:16">
      <c r="A38">
        <v>674</v>
      </c>
      <c r="B38" t="s">
        <v>198</v>
      </c>
      <c r="C38" t="str">
        <f t="shared" si="0"/>
        <v>Computer systems analysis</v>
      </c>
      <c r="D38">
        <v>674</v>
      </c>
      <c r="F38" s="39">
        <v>419230</v>
      </c>
      <c r="G38" s="39" t="s">
        <v>470</v>
      </c>
      <c r="H38">
        <f t="shared" si="1"/>
        <v>923</v>
      </c>
      <c r="I38" t="str">
        <f>VLOOKUP(F38,N:O,2,FALSE)</f>
        <v>Social and related sciences</v>
      </c>
      <c r="J38" t="str">
        <f>VLOOKUP(F38,N:P,3,FALSE)</f>
        <v>S&amp;E fields</v>
      </c>
      <c r="M38" s="48" t="s">
        <v>574</v>
      </c>
      <c r="N38" s="39">
        <v>419230</v>
      </c>
      <c r="O38" s="48" t="s">
        <v>581</v>
      </c>
      <c r="P38" s="48" t="s">
        <v>574</v>
      </c>
    </row>
    <row r="39" spans="1:16">
      <c r="A39">
        <v>675</v>
      </c>
      <c r="B39" t="s">
        <v>114</v>
      </c>
      <c r="C39" t="str">
        <f t="shared" si="0"/>
        <v>Data processing</v>
      </c>
      <c r="D39">
        <v>675</v>
      </c>
      <c r="F39" s="39">
        <v>429020</v>
      </c>
      <c r="G39" s="39" t="s">
        <v>471</v>
      </c>
      <c r="H39">
        <f t="shared" si="1"/>
        <v>902</v>
      </c>
      <c r="I39" t="str">
        <f>VLOOKUP(F39,N:O,2,FALSE)</f>
        <v>Social and related sciences</v>
      </c>
      <c r="J39" t="str">
        <f>VLOOKUP(F39,N:P,3,FALSE)</f>
        <v>S&amp;E fields</v>
      </c>
      <c r="M39" s="48" t="s">
        <v>574</v>
      </c>
      <c r="N39" s="39">
        <v>429020</v>
      </c>
      <c r="O39" s="48" t="s">
        <v>581</v>
      </c>
      <c r="P39" s="48" t="s">
        <v>574</v>
      </c>
    </row>
    <row r="40" spans="1:16">
      <c r="A40">
        <v>676</v>
      </c>
      <c r="B40" s="8" t="s">
        <v>384</v>
      </c>
      <c r="C40" t="str">
        <f t="shared" si="0"/>
        <v>Information science, studies</v>
      </c>
      <c r="D40">
        <v>676</v>
      </c>
      <c r="F40" s="39">
        <v>429270</v>
      </c>
      <c r="G40" s="39" t="s">
        <v>472</v>
      </c>
      <c r="H40">
        <f t="shared" si="1"/>
        <v>927</v>
      </c>
      <c r="I40" t="str">
        <f>VLOOKUP(F40,N:O,2,FALSE)</f>
        <v>Social and related sciences</v>
      </c>
      <c r="J40" t="str">
        <f>VLOOKUP(F40,N:P,3,FALSE)</f>
        <v>S&amp;E fields</v>
      </c>
      <c r="M40" s="48" t="s">
        <v>574</v>
      </c>
      <c r="N40" s="39">
        <v>429270</v>
      </c>
      <c r="O40" s="48" t="s">
        <v>581</v>
      </c>
      <c r="P40" s="48" t="s">
        <v>574</v>
      </c>
    </row>
    <row r="41" spans="1:16">
      <c r="A41">
        <v>677</v>
      </c>
      <c r="B41" t="s">
        <v>380</v>
      </c>
      <c r="C41" t="str">
        <f t="shared" si="0"/>
        <v>Other computer and information sciences</v>
      </c>
      <c r="D41">
        <v>677</v>
      </c>
      <c r="F41" s="39">
        <v>429280</v>
      </c>
      <c r="G41" s="39" t="s">
        <v>473</v>
      </c>
      <c r="H41">
        <f t="shared" si="1"/>
        <v>928</v>
      </c>
      <c r="I41" t="str">
        <f>VLOOKUP(F41,N:O,2,FALSE)</f>
        <v>Social and related sciences</v>
      </c>
      <c r="J41" t="str">
        <f>VLOOKUP(F41,N:P,3,FALSE)</f>
        <v>S&amp;E fields</v>
      </c>
      <c r="M41" s="48" t="s">
        <v>574</v>
      </c>
      <c r="N41" s="39">
        <v>429280</v>
      </c>
      <c r="O41" s="48" t="s">
        <v>581</v>
      </c>
      <c r="P41" s="48" t="s">
        <v>574</v>
      </c>
    </row>
    <row r="42" spans="1:16">
      <c r="A42">
        <v>680</v>
      </c>
      <c r="B42" t="s">
        <v>85</v>
      </c>
      <c r="C42" t="str">
        <f t="shared" si="0"/>
        <v>Environmental science or studies</v>
      </c>
      <c r="D42">
        <v>680</v>
      </c>
      <c r="F42" s="39">
        <v>437040</v>
      </c>
      <c r="G42" s="39" t="s">
        <v>474</v>
      </c>
      <c r="H42">
        <f t="shared" si="1"/>
        <v>704</v>
      </c>
      <c r="I42" t="str">
        <f>VLOOKUP(F42,N:O,2,FALSE)</f>
        <v>Social and related sciences</v>
      </c>
      <c r="J42" t="str">
        <f>VLOOKUP(F42,N:P,3,FALSE)</f>
        <v>S&amp;E fields</v>
      </c>
      <c r="M42" s="48" t="s">
        <v>574</v>
      </c>
      <c r="N42" s="39">
        <v>437040</v>
      </c>
      <c r="O42" s="48" t="s">
        <v>581</v>
      </c>
      <c r="P42" s="48" t="s">
        <v>574</v>
      </c>
    </row>
    <row r="43" spans="1:16">
      <c r="A43">
        <v>681</v>
      </c>
      <c r="B43" t="s">
        <v>62</v>
      </c>
      <c r="C43" t="str">
        <f t="shared" si="0"/>
        <v>Forestry sciences</v>
      </c>
      <c r="D43">
        <v>681</v>
      </c>
      <c r="F43" s="39">
        <v>438910</v>
      </c>
      <c r="G43" s="39" t="s">
        <v>475</v>
      </c>
      <c r="H43">
        <f t="shared" si="1"/>
        <v>891</v>
      </c>
      <c r="I43" t="str">
        <f>VLOOKUP(F43,N:O,2,FALSE)</f>
        <v>Social and related sciences</v>
      </c>
      <c r="J43" t="str">
        <f>VLOOKUP(F43,N:P,3,FALSE)</f>
        <v>S&amp;E fields</v>
      </c>
      <c r="M43" s="48" t="s">
        <v>574</v>
      </c>
      <c r="N43" s="39">
        <v>438910</v>
      </c>
      <c r="O43" s="48" t="s">
        <v>581</v>
      </c>
      <c r="P43" s="48" t="s">
        <v>574</v>
      </c>
    </row>
    <row r="44" spans="1:16">
      <c r="A44">
        <v>682</v>
      </c>
      <c r="B44" t="s">
        <v>381</v>
      </c>
      <c r="C44" t="str">
        <f t="shared" si="0"/>
        <v>Other conservation and natural resources</v>
      </c>
      <c r="D44">
        <v>682</v>
      </c>
      <c r="F44" s="39">
        <v>438920</v>
      </c>
      <c r="G44" s="39" t="s">
        <v>476</v>
      </c>
      <c r="H44">
        <f t="shared" si="1"/>
        <v>892</v>
      </c>
      <c r="I44" t="str">
        <f>VLOOKUP(F44,N:O,2,FALSE)</f>
        <v>Social and related sciences</v>
      </c>
      <c r="J44" t="str">
        <f>VLOOKUP(F44,N:P,3,FALSE)</f>
        <v>S&amp;E fields</v>
      </c>
      <c r="M44" s="48" t="s">
        <v>574</v>
      </c>
      <c r="N44" s="39">
        <v>438920</v>
      </c>
      <c r="O44" s="48" t="s">
        <v>581</v>
      </c>
      <c r="P44" s="48" t="s">
        <v>574</v>
      </c>
    </row>
    <row r="45" spans="1:16">
      <c r="A45">
        <v>690</v>
      </c>
      <c r="B45" s="8" t="s">
        <v>382</v>
      </c>
      <c r="C45" t="str">
        <f t="shared" si="0"/>
        <v>Criminal justice and corrections</v>
      </c>
      <c r="D45">
        <v>690</v>
      </c>
      <c r="F45" s="39">
        <v>438930</v>
      </c>
      <c r="G45" s="39" t="s">
        <v>477</v>
      </c>
      <c r="H45">
        <f t="shared" si="1"/>
        <v>893</v>
      </c>
      <c r="I45" t="str">
        <f>VLOOKUP(F45,N:O,2,FALSE)</f>
        <v>Social and related sciences</v>
      </c>
      <c r="J45" t="str">
        <f>VLOOKUP(F45,N:P,3,FALSE)</f>
        <v>S&amp;E fields</v>
      </c>
      <c r="M45" s="48" t="s">
        <v>574</v>
      </c>
      <c r="N45" s="39">
        <v>438930</v>
      </c>
      <c r="O45" s="48" t="s">
        <v>581</v>
      </c>
      <c r="P45" s="48" t="s">
        <v>574</v>
      </c>
    </row>
    <row r="46" spans="1:16">
      <c r="A46">
        <v>701</v>
      </c>
      <c r="B46" s="8" t="s">
        <v>383</v>
      </c>
      <c r="C46" t="str">
        <f t="shared" si="0"/>
        <v>Education administration and supervision</v>
      </c>
      <c r="D46">
        <v>701</v>
      </c>
      <c r="F46" s="39">
        <v>438940</v>
      </c>
      <c r="G46" s="39" t="s">
        <v>478</v>
      </c>
      <c r="H46">
        <f t="shared" si="1"/>
        <v>894</v>
      </c>
      <c r="I46" t="str">
        <f>VLOOKUP(F46,N:O,2,FALSE)</f>
        <v>Social and related sciences</v>
      </c>
      <c r="J46" t="str">
        <f>VLOOKUP(F46,N:P,3,FALSE)</f>
        <v>S&amp;E fields</v>
      </c>
      <c r="M46" s="48" t="s">
        <v>574</v>
      </c>
      <c r="N46" s="39">
        <v>438940</v>
      </c>
      <c r="O46" s="48" t="s">
        <v>581</v>
      </c>
      <c r="P46" s="48" t="s">
        <v>574</v>
      </c>
    </row>
    <row r="47" spans="1:16">
      <c r="A47">
        <v>702</v>
      </c>
      <c r="B47" t="s">
        <v>258</v>
      </c>
      <c r="C47" t="str">
        <f t="shared" si="0"/>
        <v>Computer teacher education</v>
      </c>
      <c r="D47">
        <v>702</v>
      </c>
      <c r="F47" s="39">
        <v>438950</v>
      </c>
      <c r="G47" s="39" t="s">
        <v>479</v>
      </c>
      <c r="H47">
        <v>895</v>
      </c>
      <c r="I47" t="str">
        <f>VLOOKUP(F47,N:O,2,FALSE)</f>
        <v>Social and related sciences</v>
      </c>
      <c r="J47" t="str">
        <f>VLOOKUP(F47,N:P,3,FALSE)</f>
        <v>S&amp;E fields</v>
      </c>
      <c r="M47" s="48" t="s">
        <v>574</v>
      </c>
      <c r="N47" s="39">
        <v>438950</v>
      </c>
      <c r="O47" s="48" t="s">
        <v>581</v>
      </c>
      <c r="P47" s="48" t="s">
        <v>574</v>
      </c>
    </row>
    <row r="48" spans="1:16">
      <c r="A48">
        <v>703</v>
      </c>
      <c r="B48" s="8" t="s">
        <v>385</v>
      </c>
      <c r="C48" t="str">
        <f t="shared" si="0"/>
        <v>Counselor education/school counseling and guidance services</v>
      </c>
      <c r="D48">
        <v>703</v>
      </c>
      <c r="F48" s="39">
        <v>438960</v>
      </c>
      <c r="G48" s="39" t="s">
        <v>480</v>
      </c>
      <c r="H48">
        <f t="shared" si="1"/>
        <v>896</v>
      </c>
      <c r="I48" t="str">
        <f>VLOOKUP(F48,N:O,2,FALSE)</f>
        <v>Social and related sciences</v>
      </c>
      <c r="J48" t="str">
        <f>VLOOKUP(F48,N:P,3,FALSE)</f>
        <v>S&amp;E fields</v>
      </c>
      <c r="M48" s="48" t="s">
        <v>574</v>
      </c>
      <c r="N48" s="39">
        <v>438960</v>
      </c>
      <c r="O48" s="48" t="s">
        <v>581</v>
      </c>
      <c r="P48" s="48" t="s">
        <v>574</v>
      </c>
    </row>
    <row r="49" spans="1:16">
      <c r="A49">
        <v>704</v>
      </c>
      <c r="B49" s="10" t="s">
        <v>427</v>
      </c>
      <c r="C49" t="str">
        <f t="shared" si="0"/>
        <v>Educational Psychology</v>
      </c>
      <c r="D49">
        <v>704</v>
      </c>
      <c r="F49" s="39">
        <v>438970</v>
      </c>
      <c r="G49" s="39" t="s">
        <v>481</v>
      </c>
      <c r="H49">
        <f t="shared" si="1"/>
        <v>897</v>
      </c>
      <c r="I49" t="str">
        <f>VLOOKUP(F49,N:O,2,FALSE)</f>
        <v>Social and related sciences</v>
      </c>
      <c r="J49" t="str">
        <f>VLOOKUP(F49,N:P,3,FALSE)</f>
        <v>S&amp;E fields</v>
      </c>
      <c r="M49" s="48" t="s">
        <v>574</v>
      </c>
      <c r="N49" s="39">
        <v>438970</v>
      </c>
      <c r="O49" s="48" t="s">
        <v>581</v>
      </c>
      <c r="P49" s="48" t="s">
        <v>574</v>
      </c>
    </row>
    <row r="50" spans="1:16">
      <c r="A50">
        <v>705</v>
      </c>
      <c r="B50" s="8" t="s">
        <v>387</v>
      </c>
      <c r="C50" t="str">
        <f t="shared" si="0"/>
        <v>Elementary education and teaching</v>
      </c>
      <c r="D50">
        <v>705</v>
      </c>
      <c r="F50" s="39">
        <v>449210</v>
      </c>
      <c r="G50" s="39" t="s">
        <v>482</v>
      </c>
      <c r="H50">
        <f t="shared" si="1"/>
        <v>921</v>
      </c>
      <c r="I50" t="str">
        <f>VLOOKUP(F50,N:O,2,FALSE)</f>
        <v>Social and related sciences</v>
      </c>
      <c r="J50" t="str">
        <f>VLOOKUP(F50,N:P,3,FALSE)</f>
        <v>S&amp;E fields</v>
      </c>
      <c r="M50" s="48" t="s">
        <v>574</v>
      </c>
      <c r="N50" s="39">
        <v>449210</v>
      </c>
      <c r="O50" s="48" t="s">
        <v>581</v>
      </c>
      <c r="P50" s="48" t="s">
        <v>574</v>
      </c>
    </row>
    <row r="51" spans="1:16">
      <c r="A51">
        <v>706</v>
      </c>
      <c r="B51" t="s">
        <v>269</v>
      </c>
      <c r="C51" t="str">
        <f t="shared" si="0"/>
        <v>Mathematics teacher education</v>
      </c>
      <c r="D51">
        <v>706</v>
      </c>
      <c r="F51" s="39">
        <v>449220</v>
      </c>
      <c r="G51" s="39" t="s">
        <v>483</v>
      </c>
      <c r="H51">
        <f t="shared" si="1"/>
        <v>922</v>
      </c>
      <c r="I51" t="str">
        <f>VLOOKUP(F51,N:O,2,FALSE)</f>
        <v>Social and related sciences</v>
      </c>
      <c r="J51" t="str">
        <f>VLOOKUP(F51,N:P,3,FALSE)</f>
        <v>S&amp;E fields</v>
      </c>
      <c r="M51" s="48" t="s">
        <v>574</v>
      </c>
      <c r="N51" s="39">
        <v>449220</v>
      </c>
      <c r="O51" s="48" t="s">
        <v>581</v>
      </c>
      <c r="P51" s="48" t="s">
        <v>574</v>
      </c>
    </row>
    <row r="52" spans="1:16">
      <c r="A52">
        <v>707</v>
      </c>
      <c r="B52" s="8" t="s">
        <v>388</v>
      </c>
      <c r="C52" t="str">
        <f t="shared" si="0"/>
        <v>Physical education teaching and coaching</v>
      </c>
      <c r="D52">
        <v>707</v>
      </c>
      <c r="F52" s="39">
        <v>449290</v>
      </c>
      <c r="G52" s="39" t="s">
        <v>484</v>
      </c>
      <c r="H52">
        <f t="shared" si="1"/>
        <v>929</v>
      </c>
      <c r="I52" t="str">
        <f>VLOOKUP(F52,N:O,2,FALSE)</f>
        <v>Social and related sciences</v>
      </c>
      <c r="J52" t="str">
        <f>VLOOKUP(F52,N:P,3,FALSE)</f>
        <v>S&amp;E fields</v>
      </c>
      <c r="M52" s="48" t="s">
        <v>574</v>
      </c>
      <c r="N52" s="39">
        <v>449290</v>
      </c>
      <c r="O52" s="48" t="s">
        <v>581</v>
      </c>
      <c r="P52" s="48" t="s">
        <v>574</v>
      </c>
    </row>
    <row r="53" spans="1:16">
      <c r="A53">
        <v>708</v>
      </c>
      <c r="B53" t="s">
        <v>266</v>
      </c>
      <c r="C53" t="str">
        <f t="shared" si="0"/>
        <v>Pre-school/kindergarten/early childhood teacher education</v>
      </c>
      <c r="D53">
        <v>708</v>
      </c>
      <c r="F53" s="39">
        <v>456200</v>
      </c>
      <c r="G53" s="39" t="s">
        <v>485</v>
      </c>
      <c r="H53">
        <f t="shared" si="1"/>
        <v>620</v>
      </c>
      <c r="I53" t="str">
        <f>VLOOKUP(F53,N:O,2,FALSE)</f>
        <v>Social and related sciences</v>
      </c>
      <c r="J53" t="str">
        <f>VLOOKUP(F53,N:P,3,FALSE)</f>
        <v>S&amp;E fields</v>
      </c>
      <c r="M53" s="48" t="s">
        <v>574</v>
      </c>
      <c r="N53" s="39">
        <v>456200</v>
      </c>
      <c r="O53" s="48" t="s">
        <v>581</v>
      </c>
      <c r="P53" s="48" t="s">
        <v>574</v>
      </c>
    </row>
    <row r="54" spans="1:16">
      <c r="A54">
        <v>709</v>
      </c>
      <c r="B54" s="8" t="s">
        <v>389</v>
      </c>
      <c r="C54" t="str">
        <f t="shared" si="0"/>
        <v>Science teacher education, general science teacher education</v>
      </c>
      <c r="D54">
        <v>709</v>
      </c>
      <c r="F54" s="39">
        <v>457710</v>
      </c>
      <c r="G54" s="39" t="s">
        <v>486</v>
      </c>
      <c r="H54">
        <f t="shared" si="1"/>
        <v>771</v>
      </c>
      <c r="I54" t="str">
        <f>VLOOKUP(F54,N:O,2,FALSE)</f>
        <v>Social and related sciences</v>
      </c>
      <c r="J54" t="str">
        <f>VLOOKUP(F54,N:P,3,FALSE)</f>
        <v>S&amp;E fields</v>
      </c>
      <c r="M54" s="48" t="s">
        <v>574</v>
      </c>
      <c r="N54" s="39">
        <v>457710</v>
      </c>
      <c r="O54" s="48" t="s">
        <v>581</v>
      </c>
      <c r="P54" s="48" t="s">
        <v>574</v>
      </c>
    </row>
    <row r="55" spans="1:16">
      <c r="A55">
        <v>710</v>
      </c>
      <c r="B55" t="s">
        <v>263</v>
      </c>
      <c r="C55" t="str">
        <f t="shared" si="0"/>
        <v>Secondary teacher education</v>
      </c>
      <c r="D55">
        <v>710</v>
      </c>
      <c r="F55" s="39">
        <v>458610</v>
      </c>
      <c r="G55" s="39" t="s">
        <v>487</v>
      </c>
      <c r="H55">
        <f t="shared" si="1"/>
        <v>861</v>
      </c>
      <c r="I55" t="str">
        <f>VLOOKUP(F55,N:O,2,FALSE)</f>
        <v>Social and related sciences</v>
      </c>
      <c r="J55" t="str">
        <f>VLOOKUP(F55,N:P,3,FALSE)</f>
        <v>S&amp;E fields</v>
      </c>
      <c r="M55" s="48" t="s">
        <v>574</v>
      </c>
      <c r="N55" s="39">
        <v>458610</v>
      </c>
      <c r="O55" s="48" t="s">
        <v>581</v>
      </c>
      <c r="P55" s="48" t="s">
        <v>574</v>
      </c>
    </row>
    <row r="56" spans="1:16">
      <c r="A56">
        <v>711</v>
      </c>
      <c r="B56" s="8" t="s">
        <v>390</v>
      </c>
      <c r="C56" t="str">
        <f t="shared" si="0"/>
        <v>Special education and teaching</v>
      </c>
      <c r="D56">
        <v>711</v>
      </c>
      <c r="F56" s="39">
        <v>459240</v>
      </c>
      <c r="G56" s="39" t="s">
        <v>488</v>
      </c>
      <c r="H56">
        <f t="shared" si="1"/>
        <v>924</v>
      </c>
      <c r="I56" t="str">
        <f>VLOOKUP(F56,N:O,2,FALSE)</f>
        <v>Social and related sciences</v>
      </c>
      <c r="J56" t="str">
        <f>VLOOKUP(F56,N:P,3,FALSE)</f>
        <v>S&amp;E fields</v>
      </c>
      <c r="M56" s="48" t="s">
        <v>574</v>
      </c>
      <c r="N56" s="39">
        <v>459240</v>
      </c>
      <c r="O56" s="48" t="s">
        <v>581</v>
      </c>
      <c r="P56" s="48" t="s">
        <v>574</v>
      </c>
    </row>
    <row r="57" spans="1:16" ht="16">
      <c r="A57">
        <v>712</v>
      </c>
      <c r="B57" t="s">
        <v>82</v>
      </c>
      <c r="C57" t="str">
        <f t="shared" si="0"/>
        <v>Social science teacher education</v>
      </c>
      <c r="D57">
        <v>712</v>
      </c>
      <c r="F57" s="39">
        <v>459300</v>
      </c>
      <c r="G57" s="39" t="s">
        <v>489</v>
      </c>
      <c r="H57">
        <f t="shared" si="1"/>
        <v>930</v>
      </c>
      <c r="I57" t="str">
        <f>VLOOKUP(F57,N:O,2,FALSE)</f>
        <v>Social and related sciences</v>
      </c>
      <c r="J57" t="str">
        <f>VLOOKUP(F57,N:P,3,FALSE)</f>
        <v>S&amp;E fields</v>
      </c>
      <c r="K57" s="37"/>
      <c r="L57" s="37"/>
      <c r="M57" s="48" t="s">
        <v>574</v>
      </c>
      <c r="N57" s="39">
        <v>459300</v>
      </c>
      <c r="O57" s="48" t="s">
        <v>581</v>
      </c>
      <c r="P57" s="48" t="s">
        <v>574</v>
      </c>
    </row>
    <row r="58" spans="1:16">
      <c r="A58">
        <v>713</v>
      </c>
      <c r="B58" t="s">
        <v>391</v>
      </c>
      <c r="C58" t="str">
        <f t="shared" si="0"/>
        <v>Other education</v>
      </c>
      <c r="D58">
        <v>713</v>
      </c>
      <c r="F58" s="39">
        <v>517210</v>
      </c>
      <c r="G58" s="39" t="s">
        <v>490</v>
      </c>
      <c r="H58">
        <v>721</v>
      </c>
      <c r="I58" t="str">
        <f>VLOOKUP(F58,N:O,2,FALSE)</f>
        <v>Engineering</v>
      </c>
      <c r="J58" t="str">
        <f>VLOOKUP(F58,N:P,3,FALSE)</f>
        <v>S&amp;E fields</v>
      </c>
      <c r="M58" s="48" t="s">
        <v>574</v>
      </c>
      <c r="N58" s="39">
        <v>517210</v>
      </c>
      <c r="O58" s="48" t="s">
        <v>582</v>
      </c>
      <c r="P58" s="48" t="s">
        <v>574</v>
      </c>
    </row>
    <row r="59" spans="1:16">
      <c r="A59" s="10">
        <v>714</v>
      </c>
      <c r="B59" s="9" t="s">
        <v>386</v>
      </c>
      <c r="C59" t="str">
        <f t="shared" si="0"/>
        <v>Psychology teacher education</v>
      </c>
      <c r="D59" s="10">
        <v>714</v>
      </c>
      <c r="F59" s="39">
        <v>527250</v>
      </c>
      <c r="G59" s="39" t="s">
        <v>491</v>
      </c>
      <c r="H59">
        <f t="shared" si="1"/>
        <v>725</v>
      </c>
      <c r="I59" t="str">
        <f>VLOOKUP(F59,N:O,2,FALSE)</f>
        <v>Engineering</v>
      </c>
      <c r="J59" t="str">
        <f>VLOOKUP(F59,N:P,3,FALSE)</f>
        <v>S&amp;E fields</v>
      </c>
      <c r="M59" s="48" t="s">
        <v>574</v>
      </c>
      <c r="N59" s="39">
        <v>527250</v>
      </c>
      <c r="O59" s="48" t="s">
        <v>582</v>
      </c>
      <c r="P59" s="48" t="s">
        <v>574</v>
      </c>
    </row>
    <row r="60" spans="1:16">
      <c r="A60">
        <v>721</v>
      </c>
      <c r="B60" t="s">
        <v>96</v>
      </c>
      <c r="C60" t="str">
        <f t="shared" si="0"/>
        <v>Aerospace, aeronautical, astronautical/space engineering</v>
      </c>
      <c r="D60">
        <v>721</v>
      </c>
      <c r="F60" s="39">
        <v>537230</v>
      </c>
      <c r="G60" s="39" t="s">
        <v>492</v>
      </c>
      <c r="H60">
        <f t="shared" si="1"/>
        <v>723</v>
      </c>
      <c r="I60" t="str">
        <f>VLOOKUP(F60,N:O,2,FALSE)</f>
        <v>Engineering</v>
      </c>
      <c r="J60" t="str">
        <f>VLOOKUP(F60,N:P,3,FALSE)</f>
        <v>S&amp;E fields</v>
      </c>
      <c r="M60" s="48" t="s">
        <v>574</v>
      </c>
      <c r="N60" s="39">
        <v>537230</v>
      </c>
      <c r="O60" s="48" t="s">
        <v>582</v>
      </c>
      <c r="P60" s="48" t="s">
        <v>574</v>
      </c>
    </row>
    <row r="61" spans="1:16">
      <c r="A61">
        <v>722</v>
      </c>
      <c r="B61" t="s">
        <v>35</v>
      </c>
      <c r="C61" t="str">
        <f t="shared" si="0"/>
        <v>Agricultural engineering</v>
      </c>
      <c r="D61">
        <v>722</v>
      </c>
      <c r="F61" s="39">
        <v>537260</v>
      </c>
      <c r="G61" s="39" t="s">
        <v>493</v>
      </c>
      <c r="H61">
        <f t="shared" si="1"/>
        <v>726</v>
      </c>
      <c r="I61" t="str">
        <f>VLOOKUP(F61,N:O,2,FALSE)</f>
        <v>Engineering</v>
      </c>
      <c r="J61" t="str">
        <f>VLOOKUP(F61,N:P,3,FALSE)</f>
        <v>S&amp;E fields</v>
      </c>
      <c r="M61" s="48" t="s">
        <v>574</v>
      </c>
      <c r="N61" s="39">
        <v>537260</v>
      </c>
      <c r="O61" s="48" t="s">
        <v>582</v>
      </c>
      <c r="P61" s="48" t="s">
        <v>574</v>
      </c>
    </row>
    <row r="62" spans="1:16">
      <c r="A62">
        <v>723</v>
      </c>
      <c r="B62" t="s">
        <v>38</v>
      </c>
      <c r="C62" t="str">
        <f t="shared" si="0"/>
        <v>Architectural engineering</v>
      </c>
      <c r="D62">
        <v>723</v>
      </c>
      <c r="F62" s="39">
        <v>547270</v>
      </c>
      <c r="G62" s="39" t="s">
        <v>494</v>
      </c>
      <c r="H62">
        <f t="shared" si="1"/>
        <v>727</v>
      </c>
      <c r="I62" t="str">
        <f>VLOOKUP(F62,N:O,2,FALSE)</f>
        <v>Engineering</v>
      </c>
      <c r="J62" t="str">
        <f>VLOOKUP(F62,N:P,3,FALSE)</f>
        <v>S&amp;E fields</v>
      </c>
      <c r="M62" s="48" t="s">
        <v>574</v>
      </c>
      <c r="N62" s="39">
        <v>547270</v>
      </c>
      <c r="O62" s="48" t="s">
        <v>582</v>
      </c>
      <c r="P62" s="48" t="s">
        <v>574</v>
      </c>
    </row>
    <row r="63" spans="1:16">
      <c r="A63">
        <v>724</v>
      </c>
      <c r="B63" t="s">
        <v>7</v>
      </c>
      <c r="C63" t="str">
        <f t="shared" si="0"/>
        <v>Bioengineering and biomedical engineering</v>
      </c>
      <c r="D63">
        <v>724</v>
      </c>
      <c r="F63" s="39">
        <v>547280</v>
      </c>
      <c r="G63" s="39" t="s">
        <v>495</v>
      </c>
      <c r="H63">
        <v>728</v>
      </c>
      <c r="I63" t="str">
        <f>VLOOKUP(F63,N:O,2,FALSE)</f>
        <v>Engineering</v>
      </c>
      <c r="J63" t="str">
        <f>VLOOKUP(F63,N:P,3,FALSE)</f>
        <v>S&amp;E fields</v>
      </c>
      <c r="M63" s="48" t="s">
        <v>574</v>
      </c>
      <c r="N63" s="39">
        <v>547280</v>
      </c>
      <c r="O63" s="48" t="s">
        <v>582</v>
      </c>
      <c r="P63" s="48" t="s">
        <v>574</v>
      </c>
    </row>
    <row r="64" spans="1:16">
      <c r="A64">
        <v>725</v>
      </c>
      <c r="B64" t="s">
        <v>17</v>
      </c>
      <c r="C64" t="str">
        <f t="shared" si="0"/>
        <v>Chemical engineering</v>
      </c>
      <c r="D64">
        <v>725</v>
      </c>
      <c r="F64" s="39">
        <v>557330</v>
      </c>
      <c r="G64" s="39" t="s">
        <v>496</v>
      </c>
      <c r="H64">
        <f t="shared" si="1"/>
        <v>733</v>
      </c>
      <c r="I64" t="str">
        <f>VLOOKUP(F64,N:O,2,FALSE)</f>
        <v>Engineering</v>
      </c>
      <c r="J64" t="str">
        <f>VLOOKUP(F64,N:P,3,FALSE)</f>
        <v>S&amp;E fields</v>
      </c>
      <c r="M64" s="48" t="s">
        <v>574</v>
      </c>
      <c r="N64" s="39">
        <v>557330</v>
      </c>
      <c r="O64" s="48" t="s">
        <v>582</v>
      </c>
      <c r="P64" s="48" t="s">
        <v>574</v>
      </c>
    </row>
    <row r="65" spans="1:16">
      <c r="A65">
        <v>726</v>
      </c>
      <c r="B65" t="s">
        <v>13</v>
      </c>
      <c r="C65" t="str">
        <f t="shared" si="0"/>
        <v>Civil engineering</v>
      </c>
      <c r="D65">
        <v>726</v>
      </c>
      <c r="F65" s="39">
        <v>567350</v>
      </c>
      <c r="G65" s="39" t="s">
        <v>497</v>
      </c>
      <c r="H65">
        <f t="shared" si="1"/>
        <v>735</v>
      </c>
      <c r="I65" t="str">
        <f>VLOOKUP(F65,N:O,2,FALSE)</f>
        <v>Engineering</v>
      </c>
      <c r="J65" t="str">
        <f>VLOOKUP(F65,N:P,3,FALSE)</f>
        <v>S&amp;E fields</v>
      </c>
      <c r="M65" s="48" t="s">
        <v>574</v>
      </c>
      <c r="N65" s="39">
        <v>567350</v>
      </c>
      <c r="O65" s="48" t="s">
        <v>582</v>
      </c>
      <c r="P65" s="48" t="s">
        <v>574</v>
      </c>
    </row>
    <row r="66" spans="1:16">
      <c r="A66">
        <v>727</v>
      </c>
      <c r="B66" s="9" t="s">
        <v>392</v>
      </c>
      <c r="C66" t="str">
        <f t="shared" si="0"/>
        <v>Computer engineering and systems engineering</v>
      </c>
      <c r="D66">
        <v>727</v>
      </c>
      <c r="F66" s="39">
        <v>577220</v>
      </c>
      <c r="G66" s="39" t="s">
        <v>498</v>
      </c>
      <c r="H66">
        <f t="shared" si="1"/>
        <v>722</v>
      </c>
      <c r="I66" t="str">
        <f>VLOOKUP(F66,N:O,2,FALSE)</f>
        <v>Engineering</v>
      </c>
      <c r="J66" t="str">
        <f>VLOOKUP(F66,N:P,3,FALSE)</f>
        <v>S&amp;E fields</v>
      </c>
      <c r="M66" s="48" t="s">
        <v>574</v>
      </c>
      <c r="N66" s="39">
        <v>577220</v>
      </c>
      <c r="O66" s="48" t="s">
        <v>582</v>
      </c>
      <c r="P66" s="48" t="s">
        <v>574</v>
      </c>
    </row>
    <row r="67" spans="1:16">
      <c r="A67">
        <v>728</v>
      </c>
      <c r="B67" t="s">
        <v>76</v>
      </c>
      <c r="C67" t="str">
        <f t="shared" ref="C67:C130" si="2">IF(RIGHT(B67,9)=", general",LEFT(B67,LEN(B67)-9),B67)</f>
        <v>Electrical, electronics and communications engineering</v>
      </c>
      <c r="D67">
        <v>728</v>
      </c>
      <c r="F67" s="39">
        <v>577240</v>
      </c>
      <c r="G67" s="39" t="s">
        <v>499</v>
      </c>
      <c r="H67">
        <f t="shared" ref="H67:H130" si="3">VLOOKUP(G67,C:D,2,FALSE)</f>
        <v>724</v>
      </c>
      <c r="I67" t="str">
        <f>VLOOKUP(F67,N:O,2,FALSE)</f>
        <v>Engineering</v>
      </c>
      <c r="J67" t="str">
        <f>VLOOKUP(F67,N:P,3,FALSE)</f>
        <v>S&amp;E fields</v>
      </c>
      <c r="M67" s="48" t="s">
        <v>574</v>
      </c>
      <c r="N67" s="39">
        <v>577240</v>
      </c>
      <c r="O67" s="48" t="s">
        <v>582</v>
      </c>
      <c r="P67" s="48" t="s">
        <v>574</v>
      </c>
    </row>
    <row r="68" spans="1:16">
      <c r="A68">
        <v>729</v>
      </c>
      <c r="B68" t="s">
        <v>16</v>
      </c>
      <c r="C68" t="str">
        <f t="shared" si="2"/>
        <v>Engineering sciences, mechanics and physics</v>
      </c>
      <c r="D68">
        <v>729</v>
      </c>
      <c r="F68" s="39">
        <v>577290</v>
      </c>
      <c r="G68" s="39" t="s">
        <v>500</v>
      </c>
      <c r="H68">
        <f t="shared" si="3"/>
        <v>729</v>
      </c>
      <c r="I68" t="str">
        <f>VLOOKUP(F68,N:O,2,FALSE)</f>
        <v>Engineering</v>
      </c>
      <c r="J68" t="str">
        <f>VLOOKUP(F68,N:P,3,FALSE)</f>
        <v>S&amp;E fields</v>
      </c>
      <c r="M68" s="48" t="s">
        <v>574</v>
      </c>
      <c r="N68" s="39">
        <v>577290</v>
      </c>
      <c r="O68" s="48" t="s">
        <v>582</v>
      </c>
      <c r="P68" s="48" t="s">
        <v>574</v>
      </c>
    </row>
    <row r="69" spans="1:16">
      <c r="A69">
        <v>730</v>
      </c>
      <c r="B69" s="8" t="s">
        <v>393</v>
      </c>
      <c r="C69" t="str">
        <f t="shared" si="2"/>
        <v>Environmental, environmental health engineering</v>
      </c>
      <c r="D69">
        <v>730</v>
      </c>
      <c r="F69" s="39">
        <v>577300</v>
      </c>
      <c r="G69" s="39" t="s">
        <v>501</v>
      </c>
      <c r="H69">
        <f t="shared" si="3"/>
        <v>730</v>
      </c>
      <c r="I69" t="str">
        <f>VLOOKUP(F69,N:O,2,FALSE)</f>
        <v>Engineering</v>
      </c>
      <c r="J69" t="str">
        <f>VLOOKUP(F69,N:P,3,FALSE)</f>
        <v>S&amp;E fields</v>
      </c>
      <c r="M69" s="48" t="s">
        <v>574</v>
      </c>
      <c r="N69" s="39">
        <v>577300</v>
      </c>
      <c r="O69" s="48" t="s">
        <v>582</v>
      </c>
      <c r="P69" s="48" t="s">
        <v>574</v>
      </c>
    </row>
    <row r="70" spans="1:16">
      <c r="A70">
        <v>731</v>
      </c>
      <c r="B70" t="s">
        <v>10</v>
      </c>
      <c r="C70" t="str">
        <f t="shared" si="2"/>
        <v>Engineering</v>
      </c>
      <c r="D70">
        <v>731</v>
      </c>
      <c r="F70" s="39">
        <v>577310</v>
      </c>
      <c r="G70" s="39" t="s">
        <v>502</v>
      </c>
      <c r="H70">
        <v>731</v>
      </c>
      <c r="I70" t="str">
        <f>VLOOKUP(F70,N:O,2,FALSE)</f>
        <v>Engineering</v>
      </c>
      <c r="J70" t="str">
        <f>VLOOKUP(F70,N:P,3,FALSE)</f>
        <v>S&amp;E fields</v>
      </c>
      <c r="M70" s="48" t="s">
        <v>574</v>
      </c>
      <c r="N70" s="39">
        <v>577310</v>
      </c>
      <c r="O70" s="48" t="s">
        <v>582</v>
      </c>
      <c r="P70" s="48" t="s">
        <v>574</v>
      </c>
    </row>
    <row r="71" spans="1:16">
      <c r="A71">
        <v>732</v>
      </c>
      <c r="B71" s="44" t="s">
        <v>57</v>
      </c>
      <c r="C71" t="str">
        <f t="shared" si="2"/>
        <v>Geophysical and geological engineering</v>
      </c>
      <c r="D71">
        <v>732</v>
      </c>
      <c r="F71" s="39">
        <v>577340</v>
      </c>
      <c r="G71" s="39" t="s">
        <v>503</v>
      </c>
      <c r="H71">
        <v>734</v>
      </c>
      <c r="I71" t="str">
        <f>VLOOKUP(F71,N:O,2,FALSE)</f>
        <v>Engineering</v>
      </c>
      <c r="J71" t="str">
        <f>VLOOKUP(F71,N:P,3,FALSE)</f>
        <v>S&amp;E fields</v>
      </c>
      <c r="M71" s="48" t="s">
        <v>574</v>
      </c>
      <c r="N71" s="39">
        <v>577340</v>
      </c>
      <c r="O71" s="48" t="s">
        <v>582</v>
      </c>
      <c r="P71" s="48" t="s">
        <v>574</v>
      </c>
    </row>
    <row r="72" spans="1:16">
      <c r="A72">
        <v>733</v>
      </c>
      <c r="B72" t="s">
        <v>50</v>
      </c>
      <c r="C72" t="str">
        <f t="shared" si="2"/>
        <v>Industrial and manufacturing engineering</v>
      </c>
      <c r="D72">
        <v>733</v>
      </c>
      <c r="F72" s="39">
        <v>577360</v>
      </c>
      <c r="G72" s="39" t="s">
        <v>504</v>
      </c>
      <c r="H72">
        <f t="shared" si="3"/>
        <v>736</v>
      </c>
      <c r="I72" t="str">
        <f>VLOOKUP(F72,N:O,2,FALSE)</f>
        <v>Engineering</v>
      </c>
      <c r="J72" t="str">
        <f>VLOOKUP(F72,N:P,3,FALSE)</f>
        <v>S&amp;E fields</v>
      </c>
      <c r="M72" s="48" t="s">
        <v>574</v>
      </c>
      <c r="N72" s="39">
        <v>577360</v>
      </c>
      <c r="O72" s="48" t="s">
        <v>582</v>
      </c>
      <c r="P72" s="48" t="s">
        <v>574</v>
      </c>
    </row>
    <row r="73" spans="1:16">
      <c r="A73">
        <v>734</v>
      </c>
      <c r="B73" t="s">
        <v>31</v>
      </c>
      <c r="C73" t="str">
        <f t="shared" si="2"/>
        <v>Materials engineering, including ceramic and textile sciences</v>
      </c>
      <c r="D73">
        <v>734</v>
      </c>
      <c r="F73" s="39">
        <v>577380</v>
      </c>
      <c r="G73" s="39" t="s">
        <v>505</v>
      </c>
      <c r="H73">
        <f t="shared" si="3"/>
        <v>738</v>
      </c>
      <c r="I73" t="str">
        <f>VLOOKUP(F73,N:O,2,FALSE)</f>
        <v>Engineering</v>
      </c>
      <c r="J73" t="str">
        <f>VLOOKUP(F73,N:P,3,FALSE)</f>
        <v>S&amp;E fields</v>
      </c>
      <c r="M73" s="48" t="s">
        <v>574</v>
      </c>
      <c r="N73" s="39">
        <v>577380</v>
      </c>
      <c r="O73" s="48" t="s">
        <v>582</v>
      </c>
      <c r="P73" s="48" t="s">
        <v>574</v>
      </c>
    </row>
    <row r="74" spans="1:16">
      <c r="A74">
        <v>735</v>
      </c>
      <c r="B74" t="s">
        <v>28</v>
      </c>
      <c r="C74" t="str">
        <f t="shared" si="2"/>
        <v>Mechanical engineering</v>
      </c>
      <c r="D74">
        <v>735</v>
      </c>
      <c r="F74" s="39">
        <v>577390</v>
      </c>
      <c r="G74" s="39" t="s">
        <v>506</v>
      </c>
      <c r="H74">
        <f t="shared" si="3"/>
        <v>739</v>
      </c>
      <c r="I74" t="str">
        <f>VLOOKUP(F74,N:O,2,FALSE)</f>
        <v>Engineering</v>
      </c>
      <c r="J74" t="str">
        <f>VLOOKUP(F74,N:P,3,FALSE)</f>
        <v>S&amp;E fields</v>
      </c>
      <c r="M74" s="48" t="s">
        <v>574</v>
      </c>
      <c r="N74" s="39">
        <v>577390</v>
      </c>
      <c r="O74" s="48" t="s">
        <v>582</v>
      </c>
      <c r="P74" s="48" t="s">
        <v>574</v>
      </c>
    </row>
    <row r="75" spans="1:16">
      <c r="A75">
        <v>736</v>
      </c>
      <c r="B75" t="s">
        <v>47</v>
      </c>
      <c r="C75" t="str">
        <f t="shared" si="2"/>
        <v>Metallurgical engineering</v>
      </c>
      <c r="D75">
        <v>736</v>
      </c>
      <c r="F75" s="39">
        <v>577400</v>
      </c>
      <c r="G75" s="39" t="s">
        <v>507</v>
      </c>
      <c r="H75">
        <f t="shared" si="3"/>
        <v>740</v>
      </c>
      <c r="I75" t="str">
        <f>VLOOKUP(F75,N:O,2,FALSE)</f>
        <v>Engineering</v>
      </c>
      <c r="J75" t="str">
        <f>VLOOKUP(F75,N:P,3,FALSE)</f>
        <v>S&amp;E fields</v>
      </c>
      <c r="M75" s="48" t="s">
        <v>574</v>
      </c>
      <c r="N75" s="39">
        <v>577400</v>
      </c>
      <c r="O75" s="48" t="s">
        <v>582</v>
      </c>
      <c r="P75" s="48" t="s">
        <v>574</v>
      </c>
    </row>
    <row r="76" spans="1:16" ht="16">
      <c r="A76">
        <v>737</v>
      </c>
      <c r="B76" s="44" t="s">
        <v>20</v>
      </c>
      <c r="C76" t="str">
        <f t="shared" si="2"/>
        <v>Mining and minerals engineering</v>
      </c>
      <c r="D76">
        <v>737</v>
      </c>
      <c r="F76" s="39">
        <v>577410</v>
      </c>
      <c r="G76" s="39" t="s">
        <v>508</v>
      </c>
      <c r="H76" s="42" t="e">
        <f t="shared" si="3"/>
        <v>#N/A</v>
      </c>
      <c r="I76" t="str">
        <f>VLOOKUP(F76,N:O,2,FALSE)</f>
        <v>Engineering</v>
      </c>
      <c r="J76" t="str">
        <f>VLOOKUP(F76,N:P,3,FALSE)</f>
        <v>S&amp;E fields</v>
      </c>
      <c r="K76" s="37"/>
      <c r="L76" s="37"/>
      <c r="M76" s="48" t="s">
        <v>574</v>
      </c>
      <c r="N76" s="39">
        <v>577410</v>
      </c>
      <c r="O76" s="48" t="s">
        <v>582</v>
      </c>
      <c r="P76" s="48" t="s">
        <v>574</v>
      </c>
    </row>
    <row r="77" spans="1:16">
      <c r="A77">
        <v>738</v>
      </c>
      <c r="B77" t="s">
        <v>41</v>
      </c>
      <c r="C77" t="str">
        <f t="shared" si="2"/>
        <v>Naval architecture and marine engineering</v>
      </c>
      <c r="D77">
        <v>738</v>
      </c>
      <c r="F77" s="39">
        <v>617810</v>
      </c>
      <c r="G77" s="39" t="s">
        <v>509</v>
      </c>
      <c r="H77">
        <f t="shared" si="3"/>
        <v>781</v>
      </c>
      <c r="I77" t="str">
        <f>VLOOKUP(F77,N:O,2,FALSE)</f>
        <v>S&amp;E-related fields</v>
      </c>
      <c r="J77" t="str">
        <f>VLOOKUP(F77,N:P,3,FALSE)</f>
        <v>S&amp;E-related fields</v>
      </c>
      <c r="M77" s="48" t="s">
        <v>575</v>
      </c>
      <c r="N77" s="39">
        <v>617810</v>
      </c>
      <c r="O77" s="48" t="s">
        <v>575</v>
      </c>
      <c r="P77" s="48" t="s">
        <v>575</v>
      </c>
    </row>
    <row r="78" spans="1:16">
      <c r="A78">
        <v>739</v>
      </c>
      <c r="B78" t="s">
        <v>25</v>
      </c>
      <c r="C78" t="str">
        <f t="shared" si="2"/>
        <v>Nuclear engineering</v>
      </c>
      <c r="D78">
        <v>739</v>
      </c>
      <c r="F78" s="39">
        <v>617820</v>
      </c>
      <c r="G78" s="39" t="s">
        <v>510</v>
      </c>
      <c r="H78">
        <f t="shared" si="3"/>
        <v>782</v>
      </c>
      <c r="I78" t="str">
        <f>VLOOKUP(F78,N:O,2,FALSE)</f>
        <v>S&amp;E-related fields</v>
      </c>
      <c r="J78" t="str">
        <f>VLOOKUP(F78,N:P,3,FALSE)</f>
        <v>S&amp;E-related fields</v>
      </c>
      <c r="M78" s="48" t="s">
        <v>575</v>
      </c>
      <c r="N78" s="39">
        <v>617820</v>
      </c>
      <c r="O78" s="48" t="s">
        <v>575</v>
      </c>
      <c r="P78" s="48" t="s">
        <v>575</v>
      </c>
    </row>
    <row r="79" spans="1:16">
      <c r="A79">
        <v>740</v>
      </c>
      <c r="B79" t="s">
        <v>32</v>
      </c>
      <c r="C79" t="str">
        <f t="shared" si="2"/>
        <v>Petroleum engineering</v>
      </c>
      <c r="D79">
        <v>740</v>
      </c>
      <c r="F79" s="39">
        <v>617830</v>
      </c>
      <c r="G79" s="39" t="s">
        <v>511</v>
      </c>
      <c r="H79">
        <v>783</v>
      </c>
      <c r="I79" t="str">
        <f>VLOOKUP(F79,N:O,2,FALSE)</f>
        <v>S&amp;E-related fields</v>
      </c>
      <c r="J79" t="str">
        <f>VLOOKUP(F79,N:P,3,FALSE)</f>
        <v>S&amp;E-related fields</v>
      </c>
      <c r="M79" s="48" t="s">
        <v>575</v>
      </c>
      <c r="N79" s="39">
        <v>617830</v>
      </c>
      <c r="O79" s="48" t="s">
        <v>575</v>
      </c>
      <c r="P79" s="48" t="s">
        <v>575</v>
      </c>
    </row>
    <row r="80" spans="1:16">
      <c r="A80">
        <v>741</v>
      </c>
      <c r="B80" t="s">
        <v>394</v>
      </c>
      <c r="C80" t="str">
        <f t="shared" si="2"/>
        <v>Other engineering</v>
      </c>
      <c r="D80">
        <v>741</v>
      </c>
      <c r="F80" s="39">
        <v>617840</v>
      </c>
      <c r="G80" s="39" t="s">
        <v>512</v>
      </c>
      <c r="H80">
        <v>784</v>
      </c>
      <c r="I80" t="str">
        <f>VLOOKUP(F80,N:O,2,FALSE)</f>
        <v>S&amp;E-related fields</v>
      </c>
      <c r="J80" t="str">
        <f>VLOOKUP(F80,N:P,3,FALSE)</f>
        <v>S&amp;E-related fields</v>
      </c>
      <c r="M80" s="48" t="s">
        <v>575</v>
      </c>
      <c r="N80" s="39">
        <v>617840</v>
      </c>
      <c r="O80" s="48" t="s">
        <v>575</v>
      </c>
      <c r="P80" s="48" t="s">
        <v>575</v>
      </c>
    </row>
    <row r="81" spans="1:16">
      <c r="A81">
        <v>751</v>
      </c>
      <c r="B81" t="s">
        <v>255</v>
      </c>
      <c r="C81" t="str">
        <f t="shared" si="2"/>
        <v>Electrical and electronics technologies</v>
      </c>
      <c r="D81">
        <v>751</v>
      </c>
      <c r="F81" s="39">
        <v>617850</v>
      </c>
      <c r="G81" s="40" t="s">
        <v>513</v>
      </c>
      <c r="H81">
        <f t="shared" si="3"/>
        <v>785</v>
      </c>
      <c r="I81" t="str">
        <f>VLOOKUP(F81,N:O,2,FALSE)</f>
        <v>S&amp;E-related fields</v>
      </c>
      <c r="J81" t="str">
        <f>VLOOKUP(F81,N:P,3,FALSE)</f>
        <v>S&amp;E-related fields</v>
      </c>
      <c r="M81" s="48" t="s">
        <v>575</v>
      </c>
      <c r="N81" s="39">
        <v>617850</v>
      </c>
      <c r="O81" s="48" t="s">
        <v>575</v>
      </c>
      <c r="P81" s="48" t="s">
        <v>575</v>
      </c>
    </row>
    <row r="82" spans="1:16">
      <c r="A82">
        <v>752</v>
      </c>
      <c r="B82" t="s">
        <v>236</v>
      </c>
      <c r="C82" t="str">
        <f t="shared" si="2"/>
        <v>Industrial production technologies</v>
      </c>
      <c r="D82">
        <v>752</v>
      </c>
      <c r="F82" s="39">
        <v>617860</v>
      </c>
      <c r="G82" s="39" t="s">
        <v>514</v>
      </c>
      <c r="H82">
        <v>786</v>
      </c>
      <c r="I82" t="str">
        <f>VLOOKUP(F82,N:O,2,FALSE)</f>
        <v>S&amp;E-related fields</v>
      </c>
      <c r="J82" t="str">
        <f>VLOOKUP(F82,N:P,3,FALSE)</f>
        <v>S&amp;E-related fields</v>
      </c>
      <c r="M82" s="48" t="s">
        <v>575</v>
      </c>
      <c r="N82" s="39">
        <v>617860</v>
      </c>
      <c r="O82" s="48" t="s">
        <v>575</v>
      </c>
      <c r="P82" s="48" t="s">
        <v>575</v>
      </c>
    </row>
    <row r="83" spans="1:16">
      <c r="A83">
        <v>753</v>
      </c>
      <c r="B83" t="s">
        <v>4</v>
      </c>
      <c r="C83" t="str">
        <f t="shared" si="2"/>
        <v>Mechanical engineering-related technologies</v>
      </c>
      <c r="D83">
        <v>753</v>
      </c>
      <c r="F83" s="39">
        <v>617870</v>
      </c>
      <c r="G83" s="39" t="s">
        <v>515</v>
      </c>
      <c r="H83">
        <f t="shared" si="3"/>
        <v>787</v>
      </c>
      <c r="I83" t="str">
        <f>VLOOKUP(F83,N:O,2,FALSE)</f>
        <v>S&amp;E-related fields</v>
      </c>
      <c r="J83" t="str">
        <f>VLOOKUP(F83,N:P,3,FALSE)</f>
        <v>S&amp;E-related fields</v>
      </c>
      <c r="M83" s="48" t="s">
        <v>575</v>
      </c>
      <c r="N83" s="39">
        <v>617870</v>
      </c>
      <c r="O83" s="48" t="s">
        <v>575</v>
      </c>
      <c r="P83" s="48" t="s">
        <v>575</v>
      </c>
    </row>
    <row r="84" spans="1:16">
      <c r="A84">
        <v>754</v>
      </c>
      <c r="B84" t="s">
        <v>395</v>
      </c>
      <c r="C84" t="str">
        <f t="shared" si="2"/>
        <v>Other engineering-related technologies</v>
      </c>
      <c r="D84">
        <v>754</v>
      </c>
      <c r="F84" s="39">
        <v>617880</v>
      </c>
      <c r="G84" s="39" t="s">
        <v>516</v>
      </c>
      <c r="H84">
        <f t="shared" si="3"/>
        <v>788</v>
      </c>
      <c r="I84" t="str">
        <f>VLOOKUP(F84,N:O,2,FALSE)</f>
        <v>S&amp;E-related fields</v>
      </c>
      <c r="J84" t="str">
        <f>VLOOKUP(F84,N:P,3,FALSE)</f>
        <v>S&amp;E-related fields</v>
      </c>
      <c r="M84" s="48" t="s">
        <v>575</v>
      </c>
      <c r="N84" s="39">
        <v>617880</v>
      </c>
      <c r="O84" s="48" t="s">
        <v>575</v>
      </c>
      <c r="P84" s="48" t="s">
        <v>575</v>
      </c>
    </row>
    <row r="85" spans="1:16">
      <c r="A85">
        <v>760</v>
      </c>
      <c r="B85" t="s">
        <v>128</v>
      </c>
      <c r="C85" t="str">
        <f t="shared" si="2"/>
        <v>English language, literature and letters</v>
      </c>
      <c r="D85">
        <v>760</v>
      </c>
      <c r="F85" s="39">
        <v>617890</v>
      </c>
      <c r="G85" s="39" t="s">
        <v>517</v>
      </c>
      <c r="H85" s="27">
        <v>789</v>
      </c>
      <c r="I85" t="str">
        <f>VLOOKUP(F85,N:O,2,FALSE)</f>
        <v>S&amp;E-related fields</v>
      </c>
      <c r="J85" t="str">
        <f>VLOOKUP(F85,N:P,3,FALSE)</f>
        <v>S&amp;E-related fields</v>
      </c>
      <c r="M85" s="48" t="s">
        <v>575</v>
      </c>
      <c r="N85" s="39">
        <v>617890</v>
      </c>
      <c r="O85" s="48" t="s">
        <v>575</v>
      </c>
      <c r="P85" s="48" t="s">
        <v>575</v>
      </c>
    </row>
    <row r="86" spans="1:16">
      <c r="A86">
        <v>771</v>
      </c>
      <c r="B86" t="s">
        <v>109</v>
      </c>
      <c r="C86" t="str">
        <f t="shared" si="2"/>
        <v>Linguistics</v>
      </c>
      <c r="D86">
        <v>771</v>
      </c>
      <c r="F86" s="39">
        <v>617900</v>
      </c>
      <c r="G86" s="39" t="s">
        <v>518</v>
      </c>
      <c r="H86">
        <f t="shared" si="3"/>
        <v>790</v>
      </c>
      <c r="I86" t="str">
        <f>VLOOKUP(F86,N:O,2,FALSE)</f>
        <v>S&amp;E-related fields</v>
      </c>
      <c r="J86" t="str">
        <f>VLOOKUP(F86,N:P,3,FALSE)</f>
        <v>S&amp;E-related fields</v>
      </c>
      <c r="M86" s="48" t="s">
        <v>575</v>
      </c>
      <c r="N86" s="39">
        <v>617900</v>
      </c>
      <c r="O86" s="48" t="s">
        <v>575</v>
      </c>
      <c r="P86" s="48" t="s">
        <v>575</v>
      </c>
    </row>
    <row r="87" spans="1:16">
      <c r="A87">
        <v>772</v>
      </c>
      <c r="B87" t="s">
        <v>396</v>
      </c>
      <c r="C87" t="str">
        <f t="shared" si="2"/>
        <v>Other foreign languages and literature</v>
      </c>
      <c r="D87">
        <v>772</v>
      </c>
      <c r="F87" s="39">
        <v>617910</v>
      </c>
      <c r="G87" s="39" t="s">
        <v>519</v>
      </c>
      <c r="H87" s="27">
        <v>791</v>
      </c>
      <c r="I87" t="str">
        <f>VLOOKUP(F87,N:O,2,FALSE)</f>
        <v>S&amp;E-related fields</v>
      </c>
      <c r="J87" t="str">
        <f>VLOOKUP(F87,N:P,3,FALSE)</f>
        <v>S&amp;E-related fields</v>
      </c>
      <c r="M87" s="48" t="s">
        <v>575</v>
      </c>
      <c r="N87" s="39">
        <v>617910</v>
      </c>
      <c r="O87" s="48" t="s">
        <v>575</v>
      </c>
      <c r="P87" s="48" t="s">
        <v>575</v>
      </c>
    </row>
    <row r="88" spans="1:16">
      <c r="A88">
        <v>781</v>
      </c>
      <c r="B88" t="s">
        <v>251</v>
      </c>
      <c r="C88" t="str">
        <f t="shared" si="2"/>
        <v>Audiology and speech pathology</v>
      </c>
      <c r="D88">
        <v>781</v>
      </c>
      <c r="F88" s="39">
        <v>627020</v>
      </c>
      <c r="G88" s="39" t="s">
        <v>520</v>
      </c>
      <c r="H88">
        <f t="shared" si="3"/>
        <v>702</v>
      </c>
      <c r="I88" t="str">
        <f>VLOOKUP(F88,N:O,2,FALSE)</f>
        <v>S&amp;E-related fields</v>
      </c>
      <c r="J88" t="str">
        <f>VLOOKUP(F88,N:P,3,FALSE)</f>
        <v>S&amp;E-related fields</v>
      </c>
      <c r="M88" s="48" t="s">
        <v>575</v>
      </c>
      <c r="N88" s="39">
        <v>627020</v>
      </c>
      <c r="O88" s="48" t="s">
        <v>575</v>
      </c>
      <c r="P88" s="48" t="s">
        <v>575</v>
      </c>
    </row>
    <row r="89" spans="1:16">
      <c r="A89">
        <v>782</v>
      </c>
      <c r="B89" t="s">
        <v>248</v>
      </c>
      <c r="C89" t="str">
        <f t="shared" si="2"/>
        <v>Health services administration</v>
      </c>
      <c r="D89">
        <v>782</v>
      </c>
      <c r="F89" s="39">
        <v>627060</v>
      </c>
      <c r="G89" s="39" t="s">
        <v>521</v>
      </c>
      <c r="H89">
        <f t="shared" si="3"/>
        <v>706</v>
      </c>
      <c r="I89" t="str">
        <f>VLOOKUP(F89,N:O,2,FALSE)</f>
        <v>S&amp;E-related fields</v>
      </c>
      <c r="J89" t="str">
        <f>VLOOKUP(F89,N:P,3,FALSE)</f>
        <v>S&amp;E-related fields</v>
      </c>
      <c r="M89" s="48" t="s">
        <v>575</v>
      </c>
      <c r="N89" s="39">
        <v>627060</v>
      </c>
      <c r="O89" s="48" t="s">
        <v>575</v>
      </c>
      <c r="P89" s="48" t="s">
        <v>575</v>
      </c>
    </row>
    <row r="90" spans="1:16">
      <c r="A90">
        <v>783</v>
      </c>
      <c r="B90" t="s">
        <v>247</v>
      </c>
      <c r="C90" t="str">
        <f t="shared" si="2"/>
        <v>Health/medical assistants</v>
      </c>
      <c r="D90">
        <v>783</v>
      </c>
      <c r="F90" s="39">
        <v>627090</v>
      </c>
      <c r="G90" s="40" t="s">
        <v>522</v>
      </c>
      <c r="H90">
        <v>709</v>
      </c>
      <c r="I90" t="str">
        <f>VLOOKUP(F90,N:O,2,FALSE)</f>
        <v>S&amp;E-related fields</v>
      </c>
      <c r="J90" t="str">
        <f>VLOOKUP(F90,N:P,3,FALSE)</f>
        <v>S&amp;E-related fields</v>
      </c>
      <c r="M90" s="48" t="s">
        <v>575</v>
      </c>
      <c r="N90" s="39">
        <v>627090</v>
      </c>
      <c r="O90" s="48" t="s">
        <v>575</v>
      </c>
      <c r="P90" s="48" t="s">
        <v>575</v>
      </c>
    </row>
    <row r="91" spans="1:16">
      <c r="A91">
        <v>784</v>
      </c>
      <c r="B91" t="s">
        <v>244</v>
      </c>
      <c r="C91" t="str">
        <f t="shared" si="2"/>
        <v>Health/medical technologies</v>
      </c>
      <c r="D91">
        <v>784</v>
      </c>
      <c r="F91" s="39">
        <v>627120</v>
      </c>
      <c r="G91" s="39" t="s">
        <v>523</v>
      </c>
      <c r="H91">
        <v>712</v>
      </c>
      <c r="I91" t="str">
        <f>VLOOKUP(F91,N:O,2,FALSE)</f>
        <v>S&amp;E-related fields</v>
      </c>
      <c r="J91" t="str">
        <f>VLOOKUP(F91,N:P,3,FALSE)</f>
        <v>S&amp;E-related fields</v>
      </c>
      <c r="M91" s="48" t="s">
        <v>575</v>
      </c>
      <c r="N91" s="39">
        <v>627120</v>
      </c>
      <c r="O91" s="48" t="s">
        <v>575</v>
      </c>
      <c r="P91" s="48" t="s">
        <v>575</v>
      </c>
    </row>
    <row r="92" spans="1:16">
      <c r="A92">
        <v>785</v>
      </c>
      <c r="B92" t="s">
        <v>121</v>
      </c>
      <c r="C92" t="str">
        <f t="shared" si="2"/>
        <v>Medical preparatory programs (e.g., pre-dentistry, pre-medical, pre-veterinary)</v>
      </c>
      <c r="D92">
        <v>785</v>
      </c>
      <c r="F92" s="39">
        <v>636720</v>
      </c>
      <c r="G92" s="39" t="s">
        <v>524</v>
      </c>
      <c r="H92">
        <f t="shared" si="3"/>
        <v>672</v>
      </c>
      <c r="I92" t="str">
        <f>VLOOKUP(F92,N:O,2,FALSE)</f>
        <v>S&amp;E-related fields</v>
      </c>
      <c r="J92" t="str">
        <f>VLOOKUP(F92,N:P,3,FALSE)</f>
        <v>S&amp;E-related fields</v>
      </c>
      <c r="M92" s="48" t="s">
        <v>575</v>
      </c>
      <c r="N92" s="39">
        <v>636720</v>
      </c>
      <c r="O92" s="48" t="s">
        <v>575</v>
      </c>
      <c r="P92" s="48" t="s">
        <v>575</v>
      </c>
    </row>
    <row r="93" spans="1:16" ht="32">
      <c r="A93">
        <v>786</v>
      </c>
      <c r="B93" s="1" t="s">
        <v>108</v>
      </c>
      <c r="C93" t="str">
        <f t="shared" si="2"/>
        <v>Medicine (e.g., dentistry, optometry, osteopathic, podiatry, veterinary)</v>
      </c>
      <c r="D93">
        <v>786</v>
      </c>
      <c r="F93" s="39">
        <v>636750</v>
      </c>
      <c r="G93" s="39" t="s">
        <v>525</v>
      </c>
      <c r="H93">
        <f t="shared" si="3"/>
        <v>675</v>
      </c>
      <c r="I93" t="str">
        <f>VLOOKUP(F93,N:O,2,FALSE)</f>
        <v>S&amp;E-related fields</v>
      </c>
      <c r="J93" t="str">
        <f>VLOOKUP(F93,N:P,3,FALSE)</f>
        <v>S&amp;E-related fields</v>
      </c>
      <c r="M93" s="48" t="s">
        <v>575</v>
      </c>
      <c r="N93" s="39">
        <v>636750</v>
      </c>
      <c r="O93" s="48" t="s">
        <v>575</v>
      </c>
      <c r="P93" s="48" t="s">
        <v>575</v>
      </c>
    </row>
    <row r="94" spans="1:16">
      <c r="A94" s="23">
        <v>787</v>
      </c>
      <c r="B94" s="24" t="s">
        <v>397</v>
      </c>
      <c r="C94" t="str">
        <f t="shared" si="2"/>
        <v>Registered nursing, nursing administration, nursing research and clinical nursing</v>
      </c>
      <c r="D94" s="23">
        <v>787</v>
      </c>
      <c r="F94" s="39">
        <v>637510</v>
      </c>
      <c r="G94" s="39" t="s">
        <v>526</v>
      </c>
      <c r="H94">
        <v>751</v>
      </c>
      <c r="I94" t="str">
        <f>VLOOKUP(F94,N:O,2,FALSE)</f>
        <v>S&amp;E-related fields</v>
      </c>
      <c r="J94" t="str">
        <f>VLOOKUP(F94,N:P,3,FALSE)</f>
        <v>S&amp;E-related fields</v>
      </c>
      <c r="M94" s="48" t="s">
        <v>575</v>
      </c>
      <c r="N94" s="39">
        <v>637510</v>
      </c>
      <c r="O94" s="48" t="s">
        <v>575</v>
      </c>
      <c r="P94" s="48" t="s">
        <v>575</v>
      </c>
    </row>
    <row r="95" spans="1:16">
      <c r="A95" s="27">
        <v>788</v>
      </c>
      <c r="B95" s="27" t="s">
        <v>241</v>
      </c>
      <c r="C95" t="str">
        <f t="shared" si="2"/>
        <v>Pharmacy</v>
      </c>
      <c r="D95" s="27">
        <v>788</v>
      </c>
      <c r="F95" s="39">
        <v>637520</v>
      </c>
      <c r="G95" s="39" t="s">
        <v>527</v>
      </c>
      <c r="H95">
        <f t="shared" si="3"/>
        <v>752</v>
      </c>
      <c r="I95" t="str">
        <f>VLOOKUP(F95,N:O,2,FALSE)</f>
        <v>S&amp;E-related fields</v>
      </c>
      <c r="J95" t="str">
        <f>VLOOKUP(F95,N:P,3,FALSE)</f>
        <v>S&amp;E-related fields</v>
      </c>
      <c r="M95" s="48" t="s">
        <v>575</v>
      </c>
      <c r="N95" s="39">
        <v>637520</v>
      </c>
      <c r="O95" s="48" t="s">
        <v>575</v>
      </c>
      <c r="P95" s="48" t="s">
        <v>575</v>
      </c>
    </row>
    <row r="96" spans="1:16">
      <c r="A96" s="27">
        <v>789</v>
      </c>
      <c r="B96" s="27" t="s">
        <v>240</v>
      </c>
      <c r="C96" t="str">
        <f t="shared" si="2"/>
        <v>Physical therapy and other rehabilitation/therapeutic services</v>
      </c>
      <c r="D96" s="27">
        <v>789</v>
      </c>
      <c r="F96" s="39">
        <v>637530</v>
      </c>
      <c r="G96" s="39" t="s">
        <v>528</v>
      </c>
      <c r="H96">
        <f t="shared" si="3"/>
        <v>753</v>
      </c>
      <c r="I96" t="str">
        <f>VLOOKUP(F96,N:O,2,FALSE)</f>
        <v>S&amp;E-related fields</v>
      </c>
      <c r="J96" t="str">
        <f>VLOOKUP(F96,N:P,3,FALSE)</f>
        <v>S&amp;E-related fields</v>
      </c>
      <c r="M96" s="48" t="s">
        <v>575</v>
      </c>
      <c r="N96" s="39">
        <v>637530</v>
      </c>
      <c r="O96" s="48" t="s">
        <v>575</v>
      </c>
      <c r="P96" s="48" t="s">
        <v>575</v>
      </c>
    </row>
    <row r="97" spans="1:16">
      <c r="A97" s="32">
        <v>790</v>
      </c>
      <c r="B97" s="32" t="s">
        <v>239</v>
      </c>
      <c r="C97" t="str">
        <f t="shared" si="2"/>
        <v>Public health (including environmental health and epidemiology)</v>
      </c>
      <c r="D97" s="32">
        <v>790</v>
      </c>
      <c r="F97" s="39">
        <v>637540</v>
      </c>
      <c r="G97" s="39" t="s">
        <v>529</v>
      </c>
      <c r="H97">
        <f t="shared" si="3"/>
        <v>754</v>
      </c>
      <c r="I97" t="str">
        <f>VLOOKUP(F97,N:O,2,FALSE)</f>
        <v>S&amp;E-related fields</v>
      </c>
      <c r="J97" t="str">
        <f>VLOOKUP(F97,N:P,3,FALSE)</f>
        <v>S&amp;E-related fields</v>
      </c>
      <c r="M97" s="48" t="s">
        <v>575</v>
      </c>
      <c r="N97" s="39">
        <v>637540</v>
      </c>
      <c r="O97" s="48" t="s">
        <v>575</v>
      </c>
      <c r="P97" s="48" t="s">
        <v>575</v>
      </c>
    </row>
    <row r="98" spans="1:16">
      <c r="A98" s="27">
        <v>791</v>
      </c>
      <c r="B98" s="32" t="s">
        <v>398</v>
      </c>
      <c r="C98" t="str">
        <f t="shared" si="2"/>
        <v>Other health/medical sciences</v>
      </c>
      <c r="D98" s="27">
        <v>791</v>
      </c>
      <c r="F98" s="39">
        <v>646100</v>
      </c>
      <c r="G98" s="39" t="s">
        <v>530</v>
      </c>
      <c r="H98">
        <v>610</v>
      </c>
      <c r="I98" t="str">
        <f>VLOOKUP(F98,N:O,2,FALSE)</f>
        <v>S&amp;E-related fields</v>
      </c>
      <c r="J98" t="str">
        <f>VLOOKUP(F98,N:P,3,FALSE)</f>
        <v>S&amp;E-related fields</v>
      </c>
      <c r="M98" s="48" t="s">
        <v>575</v>
      </c>
      <c r="N98" s="39">
        <v>646100</v>
      </c>
      <c r="O98" s="48" t="s">
        <v>575</v>
      </c>
      <c r="P98" s="48" t="s">
        <v>575</v>
      </c>
    </row>
    <row r="99" spans="1:16" ht="16">
      <c r="A99" s="27">
        <v>800</v>
      </c>
      <c r="B99" s="35" t="s">
        <v>399</v>
      </c>
      <c r="C99" t="str">
        <f t="shared" si="2"/>
        <v>Family, consumer sciences and human sciences</v>
      </c>
      <c r="D99" s="27">
        <v>800</v>
      </c>
      <c r="F99" s="39">
        <v>646520</v>
      </c>
      <c r="G99" s="39" t="s">
        <v>531</v>
      </c>
      <c r="H99">
        <f t="shared" si="3"/>
        <v>652</v>
      </c>
      <c r="I99" t="str">
        <f>VLOOKUP(F99,N:O,2,FALSE)</f>
        <v>S&amp;E-related fields</v>
      </c>
      <c r="J99" t="str">
        <f>VLOOKUP(F99,N:P,3,FALSE)</f>
        <v>S&amp;E-related fields</v>
      </c>
      <c r="K99" s="37"/>
      <c r="L99" s="37"/>
      <c r="M99" s="48" t="s">
        <v>575</v>
      </c>
      <c r="N99" s="39">
        <v>646520</v>
      </c>
      <c r="O99" s="48" t="s">
        <v>575</v>
      </c>
      <c r="P99" s="48" t="s">
        <v>575</v>
      </c>
    </row>
    <row r="100" spans="1:16">
      <c r="A100">
        <v>810</v>
      </c>
      <c r="B100" s="9" t="s">
        <v>400</v>
      </c>
      <c r="C100" t="str">
        <f t="shared" si="2"/>
        <v>Legal professions and studies</v>
      </c>
      <c r="D100">
        <v>810</v>
      </c>
      <c r="F100" s="39">
        <v>716020</v>
      </c>
      <c r="G100" s="39" t="s">
        <v>532</v>
      </c>
      <c r="H100">
        <f t="shared" si="3"/>
        <v>602</v>
      </c>
      <c r="I100" t="str">
        <f>VLOOKUP(F100,N:O,2,FALSE)</f>
        <v>Non-S&amp;E fields</v>
      </c>
      <c r="J100" t="str">
        <f>VLOOKUP(F100,N:P,3,FALSE)</f>
        <v>Non-S&amp;E fields</v>
      </c>
      <c r="M100" s="48" t="s">
        <v>576</v>
      </c>
      <c r="N100" s="39">
        <v>716020</v>
      </c>
      <c r="O100" s="48" t="s">
        <v>576</v>
      </c>
      <c r="P100" s="48" t="s">
        <v>576</v>
      </c>
    </row>
    <row r="101" spans="1:16">
      <c r="A101" s="11">
        <v>820</v>
      </c>
      <c r="B101" s="8" t="s">
        <v>319</v>
      </c>
      <c r="C101" t="str">
        <f t="shared" si="2"/>
        <v>Liberal arts and sciences</v>
      </c>
      <c r="D101" s="11">
        <v>820</v>
      </c>
      <c r="F101" s="39">
        <v>716510</v>
      </c>
      <c r="G101" s="39" t="s">
        <v>533</v>
      </c>
      <c r="H101">
        <f t="shared" si="3"/>
        <v>651</v>
      </c>
      <c r="I101" t="str">
        <f>VLOOKUP(F101,N:O,2,FALSE)</f>
        <v>Non-S&amp;E fields</v>
      </c>
      <c r="J101" t="str">
        <f>VLOOKUP(F101,N:P,3,FALSE)</f>
        <v>Non-S&amp;E fields</v>
      </c>
      <c r="M101" s="48" t="s">
        <v>576</v>
      </c>
      <c r="N101" s="39">
        <v>716510</v>
      </c>
      <c r="O101" s="48" t="s">
        <v>576</v>
      </c>
      <c r="P101" s="48" t="s">
        <v>576</v>
      </c>
    </row>
    <row r="102" spans="1:16">
      <c r="A102">
        <v>830</v>
      </c>
      <c r="B102" t="s">
        <v>426</v>
      </c>
      <c r="C102" t="str">
        <f t="shared" si="2"/>
        <v>Library Ssience</v>
      </c>
      <c r="D102">
        <v>830</v>
      </c>
      <c r="F102" s="39">
        <v>716530</v>
      </c>
      <c r="G102" s="39" t="s">
        <v>534</v>
      </c>
      <c r="H102">
        <f t="shared" si="3"/>
        <v>653</v>
      </c>
      <c r="I102" t="str">
        <f>VLOOKUP(F102,N:O,2,FALSE)</f>
        <v>Non-S&amp;E fields</v>
      </c>
      <c r="J102" t="str">
        <f>VLOOKUP(F102,N:P,3,FALSE)</f>
        <v>Non-S&amp;E fields</v>
      </c>
      <c r="M102" s="48" t="s">
        <v>576</v>
      </c>
      <c r="N102" s="39">
        <v>716530</v>
      </c>
      <c r="O102" s="48" t="s">
        <v>576</v>
      </c>
      <c r="P102" s="48" t="s">
        <v>576</v>
      </c>
    </row>
    <row r="103" spans="1:16">
      <c r="A103">
        <v>841</v>
      </c>
      <c r="B103" t="s">
        <v>192</v>
      </c>
      <c r="C103" t="str">
        <f t="shared" si="2"/>
        <v>Applied mathematics</v>
      </c>
      <c r="D103">
        <v>841</v>
      </c>
      <c r="F103" s="39">
        <v>716540</v>
      </c>
      <c r="G103" s="39" t="s">
        <v>535</v>
      </c>
      <c r="H103">
        <v>654</v>
      </c>
      <c r="I103" t="str">
        <f>VLOOKUP(F103,N:O,2,FALSE)</f>
        <v>Non-S&amp;E fields</v>
      </c>
      <c r="J103" t="str">
        <f>VLOOKUP(F103,N:P,3,FALSE)</f>
        <v>Non-S&amp;E fields</v>
      </c>
      <c r="M103" s="48" t="s">
        <v>576</v>
      </c>
      <c r="N103" s="39">
        <v>716540</v>
      </c>
      <c r="O103" s="48" t="s">
        <v>576</v>
      </c>
      <c r="P103" s="48" t="s">
        <v>576</v>
      </c>
    </row>
    <row r="104" spans="1:16">
      <c r="A104">
        <v>842</v>
      </c>
      <c r="B104" t="s">
        <v>143</v>
      </c>
      <c r="C104" t="str">
        <f t="shared" si="2"/>
        <v>Mathematics</v>
      </c>
      <c r="D104">
        <v>842</v>
      </c>
      <c r="F104" s="39">
        <v>716550</v>
      </c>
      <c r="G104" s="39" t="s">
        <v>536</v>
      </c>
      <c r="H104">
        <f t="shared" si="3"/>
        <v>655</v>
      </c>
      <c r="I104" t="str">
        <f>VLOOKUP(F104,N:O,2,FALSE)</f>
        <v>Non-S&amp;E fields</v>
      </c>
      <c r="J104" t="str">
        <f>VLOOKUP(F104,N:P,3,FALSE)</f>
        <v>Non-S&amp;E fields</v>
      </c>
      <c r="M104" s="48" t="s">
        <v>576</v>
      </c>
      <c r="N104" s="39">
        <v>716550</v>
      </c>
      <c r="O104" s="48" t="s">
        <v>576</v>
      </c>
      <c r="P104" s="48" t="s">
        <v>576</v>
      </c>
    </row>
    <row r="105" spans="1:16">
      <c r="A105">
        <v>843</v>
      </c>
      <c r="B105" t="s">
        <v>137</v>
      </c>
      <c r="C105" t="str">
        <f t="shared" si="2"/>
        <v>Operations research</v>
      </c>
      <c r="D105">
        <v>843</v>
      </c>
      <c r="F105" s="39">
        <v>716570</v>
      </c>
      <c r="G105" s="39" t="s">
        <v>537</v>
      </c>
      <c r="H105">
        <f t="shared" si="3"/>
        <v>657</v>
      </c>
      <c r="I105" t="str">
        <f>VLOOKUP(F105,N:O,2,FALSE)</f>
        <v>Non-S&amp;E fields</v>
      </c>
      <c r="J105" t="str">
        <f>VLOOKUP(F105,N:P,3,FALSE)</f>
        <v>Non-S&amp;E fields</v>
      </c>
      <c r="M105" s="48" t="s">
        <v>576</v>
      </c>
      <c r="N105" s="39">
        <v>716570</v>
      </c>
      <c r="O105" s="48" t="s">
        <v>576</v>
      </c>
      <c r="P105" s="48" t="s">
        <v>576</v>
      </c>
    </row>
    <row r="106" spans="1:16">
      <c r="A106">
        <v>844</v>
      </c>
      <c r="B106" t="s">
        <v>134</v>
      </c>
      <c r="C106" t="str">
        <f t="shared" si="2"/>
        <v>Statistics</v>
      </c>
      <c r="D106">
        <v>844</v>
      </c>
      <c r="F106" s="39">
        <v>716590</v>
      </c>
      <c r="G106" s="39" t="s">
        <v>538</v>
      </c>
      <c r="H106">
        <v>659</v>
      </c>
      <c r="I106" t="str">
        <f>VLOOKUP(F106,N:O,2,FALSE)</f>
        <v>Non-S&amp;E fields</v>
      </c>
      <c r="J106" t="str">
        <f>VLOOKUP(F106,N:P,3,FALSE)</f>
        <v>Non-S&amp;E fields</v>
      </c>
      <c r="M106" s="48" t="s">
        <v>576</v>
      </c>
      <c r="N106" s="39">
        <v>716590</v>
      </c>
      <c r="O106" s="48" t="s">
        <v>576</v>
      </c>
      <c r="P106" s="48" t="s">
        <v>576</v>
      </c>
    </row>
    <row r="107" spans="1:16">
      <c r="A107">
        <v>845</v>
      </c>
      <c r="B107" t="s">
        <v>131</v>
      </c>
      <c r="C107" t="str">
        <f t="shared" si="2"/>
        <v>OTHER mathematics</v>
      </c>
      <c r="D107">
        <v>845</v>
      </c>
      <c r="F107" s="39">
        <v>727010</v>
      </c>
      <c r="G107" s="39" t="s">
        <v>539</v>
      </c>
      <c r="H107">
        <f t="shared" si="3"/>
        <v>701</v>
      </c>
      <c r="I107" t="str">
        <f>VLOOKUP(F107,N:O,2,FALSE)</f>
        <v>Non-S&amp;E fields</v>
      </c>
      <c r="J107" t="str">
        <f>VLOOKUP(F107,N:P,3,FALSE)</f>
        <v>Non-S&amp;E fields</v>
      </c>
      <c r="M107" s="48" t="s">
        <v>576</v>
      </c>
      <c r="N107" s="39">
        <v>727010</v>
      </c>
      <c r="O107" s="48" t="s">
        <v>576</v>
      </c>
      <c r="P107" s="48" t="s">
        <v>576</v>
      </c>
    </row>
    <row r="108" spans="1:16">
      <c r="A108">
        <v>850</v>
      </c>
      <c r="B108" s="8" t="s">
        <v>401</v>
      </c>
      <c r="C108" t="str">
        <f t="shared" si="2"/>
        <v>Parks, recreation, leisure, fitness, and kinesiology</v>
      </c>
      <c r="D108">
        <v>850</v>
      </c>
      <c r="F108" s="39">
        <v>727030</v>
      </c>
      <c r="G108" s="39" t="s">
        <v>540</v>
      </c>
      <c r="H108">
        <v>703</v>
      </c>
      <c r="I108" t="str">
        <f>VLOOKUP(F108,N:O,2,FALSE)</f>
        <v>Non-S&amp;E fields</v>
      </c>
      <c r="J108" t="str">
        <f>VLOOKUP(F108,N:P,3,FALSE)</f>
        <v>Non-S&amp;E fields</v>
      </c>
      <c r="M108" s="48" t="s">
        <v>576</v>
      </c>
      <c r="N108" s="39">
        <v>727030</v>
      </c>
      <c r="O108" s="48" t="s">
        <v>576</v>
      </c>
      <c r="P108" s="48" t="s">
        <v>576</v>
      </c>
    </row>
    <row r="109" spans="1:16">
      <c r="A109">
        <v>861</v>
      </c>
      <c r="B109" s="8" t="s">
        <v>402</v>
      </c>
      <c r="C109" t="str">
        <f t="shared" si="2"/>
        <v>History and philosophy of science and technology</v>
      </c>
      <c r="D109">
        <v>861</v>
      </c>
      <c r="F109" s="39">
        <v>727050</v>
      </c>
      <c r="G109" s="39" t="s">
        <v>541</v>
      </c>
      <c r="H109">
        <f t="shared" si="3"/>
        <v>705</v>
      </c>
      <c r="I109" t="str">
        <f>VLOOKUP(F109,N:O,2,FALSE)</f>
        <v>Non-S&amp;E fields</v>
      </c>
      <c r="J109" t="str">
        <f>VLOOKUP(F109,N:P,3,FALSE)</f>
        <v>Non-S&amp;E fields</v>
      </c>
      <c r="M109" s="48" t="s">
        <v>576</v>
      </c>
      <c r="N109" s="39">
        <v>727050</v>
      </c>
      <c r="O109" s="48" t="s">
        <v>576</v>
      </c>
      <c r="P109" s="48" t="s">
        <v>576</v>
      </c>
    </row>
    <row r="110" spans="1:16">
      <c r="A110">
        <v>862</v>
      </c>
      <c r="B110" s="8" t="s">
        <v>324</v>
      </c>
      <c r="C110" t="str">
        <f t="shared" si="2"/>
        <v>Philosophy, religion, theology</v>
      </c>
      <c r="D110">
        <v>862</v>
      </c>
      <c r="F110" s="39">
        <v>727070</v>
      </c>
      <c r="G110" s="39" t="s">
        <v>542</v>
      </c>
      <c r="H110">
        <f t="shared" si="3"/>
        <v>707</v>
      </c>
      <c r="I110" t="str">
        <f>VLOOKUP(F110,N:O,2,FALSE)</f>
        <v>Non-S&amp;E fields</v>
      </c>
      <c r="J110" t="str">
        <f>VLOOKUP(F110,N:P,3,FALSE)</f>
        <v>Non-S&amp;E fields</v>
      </c>
      <c r="M110" s="48" t="s">
        <v>576</v>
      </c>
      <c r="N110" s="39">
        <v>727070</v>
      </c>
      <c r="O110" s="48" t="s">
        <v>576</v>
      </c>
      <c r="P110" s="48" t="s">
        <v>576</v>
      </c>
    </row>
    <row r="111" spans="1:16">
      <c r="A111">
        <v>871</v>
      </c>
      <c r="B111" t="s">
        <v>140</v>
      </c>
      <c r="C111" t="str">
        <f t="shared" si="2"/>
        <v>Astronomy and astrophysics</v>
      </c>
      <c r="D111">
        <v>871</v>
      </c>
      <c r="F111" s="39">
        <v>727080</v>
      </c>
      <c r="G111" s="39" t="s">
        <v>543</v>
      </c>
      <c r="H111">
        <v>708</v>
      </c>
      <c r="I111" t="str">
        <f>VLOOKUP(F111,N:O,2,FALSE)</f>
        <v>Non-S&amp;E fields</v>
      </c>
      <c r="J111" t="str">
        <f>VLOOKUP(F111,N:P,3,FALSE)</f>
        <v>Non-S&amp;E fields</v>
      </c>
      <c r="M111" s="48" t="s">
        <v>576</v>
      </c>
      <c r="N111" s="39">
        <v>727080</v>
      </c>
      <c r="O111" s="48" t="s">
        <v>576</v>
      </c>
      <c r="P111" s="48" t="s">
        <v>576</v>
      </c>
    </row>
    <row r="112" spans="1:16">
      <c r="A112">
        <v>872</v>
      </c>
      <c r="B112" t="s">
        <v>79</v>
      </c>
      <c r="C112" t="str">
        <f t="shared" si="2"/>
        <v>Atmospheric sciences and meteorology</v>
      </c>
      <c r="D112">
        <v>872</v>
      </c>
      <c r="F112" s="39">
        <v>727100</v>
      </c>
      <c r="G112" s="39" t="s">
        <v>544</v>
      </c>
      <c r="H112">
        <f t="shared" si="3"/>
        <v>710</v>
      </c>
      <c r="I112" t="str">
        <f>VLOOKUP(F112,N:O,2,FALSE)</f>
        <v>Non-S&amp;E fields</v>
      </c>
      <c r="J112" t="str">
        <f>VLOOKUP(F112,N:P,3,FALSE)</f>
        <v>Non-S&amp;E fields</v>
      </c>
      <c r="M112" s="48" t="s">
        <v>576</v>
      </c>
      <c r="N112" s="39">
        <v>727100</v>
      </c>
      <c r="O112" s="48" t="s">
        <v>576</v>
      </c>
      <c r="P112" s="48" t="s">
        <v>576</v>
      </c>
    </row>
    <row r="113" spans="1:16">
      <c r="A113">
        <v>873</v>
      </c>
      <c r="B113" t="s">
        <v>151</v>
      </c>
      <c r="C113" t="str">
        <f t="shared" si="2"/>
        <v>Chemistry, except biochemistry</v>
      </c>
      <c r="D113">
        <v>873</v>
      </c>
      <c r="F113" s="39">
        <v>727110</v>
      </c>
      <c r="G113" s="39" t="s">
        <v>545</v>
      </c>
      <c r="H113">
        <f t="shared" si="3"/>
        <v>711</v>
      </c>
      <c r="I113" t="str">
        <f>VLOOKUP(F113,N:O,2,FALSE)</f>
        <v>Non-S&amp;E fields</v>
      </c>
      <c r="J113" t="str">
        <f>VLOOKUP(F113,N:P,3,FALSE)</f>
        <v>Non-S&amp;E fields</v>
      </c>
      <c r="M113" s="48" t="s">
        <v>576</v>
      </c>
      <c r="N113" s="39">
        <v>727110</v>
      </c>
      <c r="O113" s="48" t="s">
        <v>576</v>
      </c>
      <c r="P113" s="48" t="s">
        <v>576</v>
      </c>
    </row>
    <row r="114" spans="1:16">
      <c r="A114">
        <v>874</v>
      </c>
      <c r="B114" s="8" t="s">
        <v>403</v>
      </c>
      <c r="C114" t="str">
        <f t="shared" si="2"/>
        <v>Geological and earth sciences, geosciences</v>
      </c>
      <c r="D114">
        <v>874</v>
      </c>
      <c r="F114" s="39">
        <v>727130</v>
      </c>
      <c r="G114" s="39" t="s">
        <v>546</v>
      </c>
      <c r="H114">
        <f t="shared" si="3"/>
        <v>713</v>
      </c>
      <c r="I114" t="str">
        <f>VLOOKUP(F114,N:O,2,FALSE)</f>
        <v>Non-S&amp;E fields</v>
      </c>
      <c r="J114" t="str">
        <f>VLOOKUP(F114,N:P,3,FALSE)</f>
        <v>Non-S&amp;E fields</v>
      </c>
      <c r="M114" s="48" t="s">
        <v>576</v>
      </c>
      <c r="N114" s="39">
        <v>727130</v>
      </c>
      <c r="O114" s="48" t="s">
        <v>576</v>
      </c>
      <c r="P114" s="48" t="s">
        <v>576</v>
      </c>
    </row>
    <row r="115" spans="1:16">
      <c r="A115" s="5">
        <v>875</v>
      </c>
      <c r="B115" s="5" t="s">
        <v>180</v>
      </c>
      <c r="C115" t="str">
        <f t="shared" si="2"/>
        <v>Geology</v>
      </c>
      <c r="D115" s="5">
        <v>875</v>
      </c>
      <c r="F115" s="39">
        <v>738620</v>
      </c>
      <c r="G115" s="39" t="s">
        <v>547</v>
      </c>
      <c r="H115">
        <f t="shared" si="3"/>
        <v>862</v>
      </c>
      <c r="I115" t="str">
        <f>VLOOKUP(F115,N:O,2,FALSE)</f>
        <v>Non-S&amp;E fields</v>
      </c>
      <c r="J115" t="str">
        <f>VLOOKUP(F115,N:P,3,FALSE)</f>
        <v>Non-S&amp;E fields</v>
      </c>
      <c r="M115" s="48" t="s">
        <v>576</v>
      </c>
      <c r="N115" s="39">
        <v>738620</v>
      </c>
      <c r="O115" s="48" t="s">
        <v>576</v>
      </c>
      <c r="P115" s="48" t="s">
        <v>576</v>
      </c>
    </row>
    <row r="116" spans="1:16">
      <c r="A116">
        <v>876</v>
      </c>
      <c r="B116" s="43" t="s">
        <v>404</v>
      </c>
      <c r="C116" t="str">
        <f t="shared" si="2"/>
        <v>Geological and earth sciences, other</v>
      </c>
      <c r="D116">
        <v>876</v>
      </c>
      <c r="F116" s="39">
        <v>739100</v>
      </c>
      <c r="G116" s="39" t="s">
        <v>548</v>
      </c>
      <c r="H116">
        <f t="shared" si="3"/>
        <v>910</v>
      </c>
      <c r="I116" t="str">
        <f>VLOOKUP(F116,N:O,2,FALSE)</f>
        <v>Non-S&amp;E fields</v>
      </c>
      <c r="J116" t="str">
        <f>VLOOKUP(F116,N:P,3,FALSE)</f>
        <v>Non-S&amp;E fields</v>
      </c>
      <c r="M116" s="48" t="s">
        <v>576</v>
      </c>
      <c r="N116" s="39">
        <v>739100</v>
      </c>
      <c r="O116" s="48" t="s">
        <v>576</v>
      </c>
      <c r="P116" s="48" t="s">
        <v>576</v>
      </c>
    </row>
    <row r="117" spans="1:16">
      <c r="A117">
        <v>877</v>
      </c>
      <c r="B117" s="43" t="s">
        <v>405</v>
      </c>
      <c r="C117" t="str">
        <f t="shared" si="2"/>
        <v>Ocean sciences and marine sciences</v>
      </c>
      <c r="D117">
        <v>877</v>
      </c>
      <c r="F117" s="39">
        <v>746560</v>
      </c>
      <c r="G117" s="39" t="s">
        <v>549</v>
      </c>
      <c r="H117">
        <v>656</v>
      </c>
      <c r="I117" t="str">
        <f>VLOOKUP(F117,N:O,2,FALSE)</f>
        <v>Non-S&amp;E fields</v>
      </c>
      <c r="J117" t="str">
        <f>VLOOKUP(F117,N:P,3,FALSE)</f>
        <v>Non-S&amp;E fields</v>
      </c>
      <c r="M117" s="48" t="s">
        <v>576</v>
      </c>
      <c r="N117" s="39">
        <v>746560</v>
      </c>
      <c r="O117" s="48" t="s">
        <v>576</v>
      </c>
      <c r="P117" s="48" t="s">
        <v>576</v>
      </c>
    </row>
    <row r="118" spans="1:16">
      <c r="A118">
        <v>878</v>
      </c>
      <c r="B118" t="s">
        <v>179</v>
      </c>
      <c r="C118" t="str">
        <f t="shared" si="2"/>
        <v>Physics, except biophysics</v>
      </c>
      <c r="D118">
        <v>878</v>
      </c>
      <c r="F118" s="39">
        <v>746580</v>
      </c>
      <c r="G118" s="39" t="s">
        <v>550</v>
      </c>
      <c r="H118">
        <f t="shared" si="3"/>
        <v>658</v>
      </c>
      <c r="I118" t="str">
        <f>VLOOKUP(F118,N:O,2,FALSE)</f>
        <v>Non-S&amp;E fields</v>
      </c>
      <c r="J118" t="str">
        <f>VLOOKUP(F118,N:P,3,FALSE)</f>
        <v>Non-S&amp;E fields</v>
      </c>
      <c r="M118" s="48" t="s">
        <v>576</v>
      </c>
      <c r="N118" s="39">
        <v>746580</v>
      </c>
      <c r="O118" s="48" t="s">
        <v>576</v>
      </c>
      <c r="P118" s="48" t="s">
        <v>576</v>
      </c>
    </row>
    <row r="119" spans="1:16">
      <c r="A119">
        <v>879</v>
      </c>
      <c r="B119" t="s">
        <v>406</v>
      </c>
      <c r="C119" t="str">
        <f t="shared" si="2"/>
        <v>Other physical sciences</v>
      </c>
      <c r="D119">
        <v>879</v>
      </c>
      <c r="F119" s="39">
        <v>757600</v>
      </c>
      <c r="G119" s="39" t="s">
        <v>551</v>
      </c>
      <c r="H119">
        <f t="shared" si="3"/>
        <v>760</v>
      </c>
      <c r="I119" t="str">
        <f>VLOOKUP(F119,N:O,2,FALSE)</f>
        <v>Non-S&amp;E fields</v>
      </c>
      <c r="J119" t="str">
        <f>VLOOKUP(F119,N:P,3,FALSE)</f>
        <v>Non-S&amp;E fields</v>
      </c>
      <c r="M119" s="48" t="s">
        <v>576</v>
      </c>
      <c r="N119" s="39">
        <v>757600</v>
      </c>
      <c r="O119" s="48" t="s">
        <v>576</v>
      </c>
      <c r="P119" s="48" t="s">
        <v>576</v>
      </c>
    </row>
    <row r="120" spans="1:16">
      <c r="A120">
        <v>891</v>
      </c>
      <c r="B120" t="s">
        <v>175</v>
      </c>
      <c r="C120" t="str">
        <f t="shared" si="2"/>
        <v>Clinical psychology</v>
      </c>
      <c r="D120">
        <v>891</v>
      </c>
      <c r="F120" s="39">
        <v>757720</v>
      </c>
      <c r="G120" s="39" t="s">
        <v>552</v>
      </c>
      <c r="H120">
        <f t="shared" si="3"/>
        <v>772</v>
      </c>
      <c r="I120" t="str">
        <f>VLOOKUP(F120,N:O,2,FALSE)</f>
        <v>Non-S&amp;E fields</v>
      </c>
      <c r="J120" t="str">
        <f>VLOOKUP(F120,N:P,3,FALSE)</f>
        <v>Non-S&amp;E fields</v>
      </c>
      <c r="M120" s="48" t="s">
        <v>576</v>
      </c>
      <c r="N120" s="39">
        <v>757720</v>
      </c>
      <c r="O120" s="48" t="s">
        <v>576</v>
      </c>
      <c r="P120" s="48" t="s">
        <v>576</v>
      </c>
    </row>
    <row r="121" spans="1:16">
      <c r="A121">
        <v>892</v>
      </c>
      <c r="B121" t="s">
        <v>172</v>
      </c>
      <c r="C121" t="str">
        <f t="shared" si="2"/>
        <v>Counseling psychology</v>
      </c>
      <c r="D121">
        <v>892</v>
      </c>
      <c r="F121" s="39">
        <v>758200</v>
      </c>
      <c r="G121" s="39" t="s">
        <v>553</v>
      </c>
      <c r="H121">
        <f t="shared" si="3"/>
        <v>820</v>
      </c>
      <c r="I121" t="str">
        <f>VLOOKUP(F121,N:O,2,FALSE)</f>
        <v>Non-S&amp;E fields</v>
      </c>
      <c r="J121" t="str">
        <f>VLOOKUP(F121,N:P,3,FALSE)</f>
        <v>Non-S&amp;E fields</v>
      </c>
      <c r="M121" s="48" t="s">
        <v>576</v>
      </c>
      <c r="N121" s="39">
        <v>758200</v>
      </c>
      <c r="O121" s="48" t="s">
        <v>576</v>
      </c>
      <c r="P121" s="48" t="s">
        <v>576</v>
      </c>
    </row>
    <row r="122" spans="1:16">
      <c r="A122">
        <v>893</v>
      </c>
      <c r="B122" t="s">
        <v>122</v>
      </c>
      <c r="C122" t="str">
        <f t="shared" si="2"/>
        <v>Experimental psychology</v>
      </c>
      <c r="D122">
        <v>893</v>
      </c>
      <c r="F122" s="39">
        <v>759260</v>
      </c>
      <c r="G122" s="39" t="s">
        <v>554</v>
      </c>
      <c r="H122">
        <f t="shared" si="3"/>
        <v>926</v>
      </c>
      <c r="I122" t="str">
        <f>VLOOKUP(F122,N:O,2,FALSE)</f>
        <v>Non-S&amp;E fields</v>
      </c>
      <c r="J122" t="str">
        <f>VLOOKUP(F122,N:P,3,FALSE)</f>
        <v>Non-S&amp;E fields</v>
      </c>
      <c r="M122" s="48" t="s">
        <v>576</v>
      </c>
      <c r="N122" s="39">
        <v>759260</v>
      </c>
      <c r="O122" s="48" t="s">
        <v>576</v>
      </c>
      <c r="P122" s="48" t="s">
        <v>576</v>
      </c>
    </row>
    <row r="123" spans="1:16">
      <c r="A123">
        <v>894</v>
      </c>
      <c r="B123" t="s">
        <v>169</v>
      </c>
      <c r="C123" t="str">
        <f t="shared" si="2"/>
        <v>General psychology</v>
      </c>
      <c r="D123">
        <v>894</v>
      </c>
      <c r="F123" s="39">
        <v>759410</v>
      </c>
      <c r="G123" s="39" t="s">
        <v>555</v>
      </c>
      <c r="H123">
        <v>941</v>
      </c>
      <c r="I123" t="str">
        <f>VLOOKUP(F123,N:O,2,FALSE)</f>
        <v>Non-S&amp;E fields</v>
      </c>
      <c r="J123" t="str">
        <f>VLOOKUP(F123,N:P,3,FALSE)</f>
        <v>Non-S&amp;E fields</v>
      </c>
      <c r="M123" s="48" t="s">
        <v>576</v>
      </c>
      <c r="N123" s="39">
        <v>759410</v>
      </c>
      <c r="O123" s="48" t="s">
        <v>576</v>
      </c>
      <c r="P123" s="48" t="s">
        <v>576</v>
      </c>
    </row>
    <row r="124" spans="1:16">
      <c r="A124">
        <v>895</v>
      </c>
      <c r="B124" t="s">
        <v>407</v>
      </c>
      <c r="C124" t="str">
        <f t="shared" si="2"/>
        <v>Industrial/organizational psychology</v>
      </c>
      <c r="D124">
        <v>895</v>
      </c>
      <c r="F124" s="39">
        <v>759420</v>
      </c>
      <c r="G124" s="39" t="s">
        <v>556</v>
      </c>
      <c r="H124">
        <f t="shared" si="3"/>
        <v>942</v>
      </c>
      <c r="I124" t="str">
        <f>VLOOKUP(F124,N:O,2,FALSE)</f>
        <v>Non-S&amp;E fields</v>
      </c>
      <c r="J124" t="str">
        <f>VLOOKUP(F124,N:P,3,FALSE)</f>
        <v>Non-S&amp;E fields</v>
      </c>
      <c r="M124" s="48" t="s">
        <v>576</v>
      </c>
      <c r="N124" s="39">
        <v>759420</v>
      </c>
      <c r="O124" s="48" t="s">
        <v>576</v>
      </c>
      <c r="P124" s="48" t="s">
        <v>576</v>
      </c>
    </row>
    <row r="125" spans="1:16">
      <c r="A125">
        <v>896</v>
      </c>
      <c r="B125" t="s">
        <v>164</v>
      </c>
      <c r="C125" t="str">
        <f t="shared" si="2"/>
        <v>Social psychology</v>
      </c>
      <c r="D125">
        <v>896</v>
      </c>
      <c r="F125" s="39">
        <v>759430</v>
      </c>
      <c r="G125" s="39" t="s">
        <v>557</v>
      </c>
      <c r="H125">
        <f t="shared" si="3"/>
        <v>943</v>
      </c>
      <c r="I125" t="str">
        <f>VLOOKUP(F125,N:O,2,FALSE)</f>
        <v>Non-S&amp;E fields</v>
      </c>
      <c r="J125" t="str">
        <f>VLOOKUP(F125,N:P,3,FALSE)</f>
        <v>Non-S&amp;E fields</v>
      </c>
      <c r="M125" s="48" t="s">
        <v>576</v>
      </c>
      <c r="N125" s="39">
        <v>759430</v>
      </c>
      <c r="O125" s="48" t="s">
        <v>576</v>
      </c>
      <c r="P125" s="48" t="s">
        <v>576</v>
      </c>
    </row>
    <row r="126" spans="1:16">
      <c r="A126">
        <v>897</v>
      </c>
      <c r="B126" t="s">
        <v>408</v>
      </c>
      <c r="C126" t="str">
        <f t="shared" si="2"/>
        <v>Other psychology</v>
      </c>
      <c r="D126">
        <v>897</v>
      </c>
      <c r="F126" s="39">
        <v>759440</v>
      </c>
      <c r="G126" s="39" t="s">
        <v>558</v>
      </c>
      <c r="H126">
        <f t="shared" si="3"/>
        <v>944</v>
      </c>
      <c r="I126" t="str">
        <f>VLOOKUP(F126,N:O,2,FALSE)</f>
        <v>Non-S&amp;E fields</v>
      </c>
      <c r="J126" t="str">
        <f>VLOOKUP(F126,N:P,3,FALSE)</f>
        <v>Non-S&amp;E fields</v>
      </c>
      <c r="M126" s="48" t="s">
        <v>576</v>
      </c>
      <c r="N126" s="39">
        <v>759440</v>
      </c>
      <c r="O126" s="48" t="s">
        <v>576</v>
      </c>
      <c r="P126" s="48" t="s">
        <v>576</v>
      </c>
    </row>
    <row r="127" spans="1:16">
      <c r="A127">
        <v>901</v>
      </c>
      <c r="B127" t="s">
        <v>159</v>
      </c>
      <c r="C127" t="str">
        <f t="shared" si="2"/>
        <v>Public administration</v>
      </c>
      <c r="D127">
        <v>901</v>
      </c>
      <c r="F127" s="39">
        <v>766610</v>
      </c>
      <c r="G127" s="39" t="s">
        <v>559</v>
      </c>
      <c r="H127">
        <v>661</v>
      </c>
      <c r="I127" t="str">
        <f>VLOOKUP(F127,N:O,2,FALSE)</f>
        <v>Non-S&amp;E fields</v>
      </c>
      <c r="J127" t="str">
        <f>VLOOKUP(F127,N:P,3,FALSE)</f>
        <v>Non-S&amp;E fields</v>
      </c>
      <c r="M127" s="48" t="s">
        <v>576</v>
      </c>
      <c r="N127" s="39">
        <v>766610</v>
      </c>
      <c r="O127" s="48" t="s">
        <v>576</v>
      </c>
      <c r="P127" s="48" t="s">
        <v>576</v>
      </c>
    </row>
    <row r="128" spans="1:16">
      <c r="A128">
        <v>902</v>
      </c>
      <c r="B128" s="8" t="s">
        <v>409</v>
      </c>
      <c r="C128" t="str">
        <f t="shared" si="2"/>
        <v>Public policy analysis</v>
      </c>
      <c r="D128">
        <v>902</v>
      </c>
      <c r="F128" s="39">
        <v>766620</v>
      </c>
      <c r="G128" s="39" t="s">
        <v>560</v>
      </c>
      <c r="H128">
        <f t="shared" si="3"/>
        <v>662</v>
      </c>
      <c r="I128" t="str">
        <f>VLOOKUP(F128,N:O,2,FALSE)</f>
        <v>Non-S&amp;E fields</v>
      </c>
      <c r="J128" t="str">
        <f>VLOOKUP(F128,N:P,3,FALSE)</f>
        <v>Non-S&amp;E fields</v>
      </c>
      <c r="M128" s="48" t="s">
        <v>576</v>
      </c>
      <c r="N128" s="39">
        <v>766620</v>
      </c>
      <c r="O128" s="48" t="s">
        <v>576</v>
      </c>
      <c r="P128" s="48" t="s">
        <v>576</v>
      </c>
    </row>
    <row r="129" spans="1:16">
      <c r="A129">
        <v>903</v>
      </c>
      <c r="B129" s="8" t="s">
        <v>331</v>
      </c>
      <c r="C129" t="str">
        <f t="shared" si="2"/>
        <v>Public affairs</v>
      </c>
      <c r="D129">
        <v>903</v>
      </c>
      <c r="F129" s="39">
        <v>766630</v>
      </c>
      <c r="G129" s="39" t="s">
        <v>561</v>
      </c>
      <c r="H129">
        <v>663</v>
      </c>
      <c r="I129" t="str">
        <f>VLOOKUP(F129,N:O,2,FALSE)</f>
        <v>Non-S&amp;E fields</v>
      </c>
      <c r="J129" t="str">
        <f>VLOOKUP(F129,N:P,3,FALSE)</f>
        <v>Non-S&amp;E fields</v>
      </c>
      <c r="M129" s="48" t="s">
        <v>576</v>
      </c>
      <c r="N129" s="39">
        <v>766630</v>
      </c>
      <c r="O129" s="48" t="s">
        <v>576</v>
      </c>
      <c r="P129" s="48" t="s">
        <v>576</v>
      </c>
    </row>
    <row r="130" spans="1:16">
      <c r="A130">
        <v>910</v>
      </c>
      <c r="B130" t="s">
        <v>410</v>
      </c>
      <c r="C130" t="str">
        <f t="shared" si="2"/>
        <v>Social work</v>
      </c>
      <c r="D130">
        <v>910</v>
      </c>
      <c r="F130" s="39">
        <v>766820</v>
      </c>
      <c r="G130" s="39" t="s">
        <v>562</v>
      </c>
      <c r="H130">
        <f t="shared" si="3"/>
        <v>682</v>
      </c>
      <c r="I130" t="str">
        <f>VLOOKUP(F130,N:O,2,FALSE)</f>
        <v>Non-S&amp;E fields</v>
      </c>
      <c r="J130" t="str">
        <f>VLOOKUP(F130,N:P,3,FALSE)</f>
        <v>Non-S&amp;E fields</v>
      </c>
      <c r="M130" s="48" t="s">
        <v>576</v>
      </c>
      <c r="N130" s="39">
        <v>766820</v>
      </c>
      <c r="O130" s="48" t="s">
        <v>576</v>
      </c>
      <c r="P130" s="48" t="s">
        <v>576</v>
      </c>
    </row>
    <row r="131" spans="1:16">
      <c r="A131">
        <v>921</v>
      </c>
      <c r="B131" t="s">
        <v>178</v>
      </c>
      <c r="C131" t="str">
        <f t="shared" ref="C131:C145" si="4">IF(RIGHT(B131,9)=", general",LEFT(B131,LEN(B131)-9),B131)</f>
        <v>Anthropology and archaeology</v>
      </c>
      <c r="D131">
        <v>921</v>
      </c>
      <c r="F131" s="39">
        <v>766900</v>
      </c>
      <c r="G131" s="39" t="s">
        <v>563</v>
      </c>
      <c r="H131">
        <v>690</v>
      </c>
      <c r="I131" t="str">
        <f>VLOOKUP(F131,N:O,2,FALSE)</f>
        <v>Non-S&amp;E fields</v>
      </c>
      <c r="J131" t="str">
        <f>VLOOKUP(F131,N:P,3,FALSE)</f>
        <v>Non-S&amp;E fields</v>
      </c>
      <c r="M131" s="48" t="s">
        <v>576</v>
      </c>
      <c r="N131" s="39">
        <v>766900</v>
      </c>
      <c r="O131" s="48" t="s">
        <v>576</v>
      </c>
      <c r="P131" s="48" t="s">
        <v>576</v>
      </c>
    </row>
    <row r="132" spans="1:16">
      <c r="A132">
        <v>922</v>
      </c>
      <c r="B132" t="s">
        <v>183</v>
      </c>
      <c r="C132" t="str">
        <f t="shared" si="4"/>
        <v>Criminology</v>
      </c>
      <c r="D132">
        <v>922</v>
      </c>
      <c r="F132" s="39">
        <v>768000</v>
      </c>
      <c r="G132" s="39" t="s">
        <v>564</v>
      </c>
      <c r="H132">
        <f t="shared" ref="H132:H137" si="5">VLOOKUP(G132,C:D,2,FALSE)</f>
        <v>800</v>
      </c>
      <c r="I132" t="str">
        <f>VLOOKUP(F132,N:O,2,FALSE)</f>
        <v>Non-S&amp;E fields</v>
      </c>
      <c r="J132" t="str">
        <f>VLOOKUP(F132,N:P,3,FALSE)</f>
        <v>Non-S&amp;E fields</v>
      </c>
      <c r="M132" s="48" t="s">
        <v>576</v>
      </c>
      <c r="N132" s="39">
        <v>768000</v>
      </c>
      <c r="O132" s="48" t="s">
        <v>576</v>
      </c>
      <c r="P132" s="48" t="s">
        <v>576</v>
      </c>
    </row>
    <row r="133" spans="1:16">
      <c r="A133">
        <v>923</v>
      </c>
      <c r="B133" t="s">
        <v>186</v>
      </c>
      <c r="C133" t="str">
        <f t="shared" si="4"/>
        <v>Economics</v>
      </c>
      <c r="D133">
        <v>923</v>
      </c>
      <c r="F133" s="39">
        <v>768100</v>
      </c>
      <c r="G133" s="39" t="s">
        <v>565</v>
      </c>
      <c r="H133">
        <f t="shared" si="5"/>
        <v>810</v>
      </c>
      <c r="I133" t="str">
        <f>VLOOKUP(F133,N:O,2,FALSE)</f>
        <v>Non-S&amp;E fields</v>
      </c>
      <c r="J133" t="str">
        <f>VLOOKUP(F133,N:P,3,FALSE)</f>
        <v>Non-S&amp;E fields</v>
      </c>
      <c r="M133" s="48" t="s">
        <v>576</v>
      </c>
      <c r="N133" s="39">
        <v>768100</v>
      </c>
      <c r="O133" s="48" t="s">
        <v>576</v>
      </c>
      <c r="P133" s="48" t="s">
        <v>576</v>
      </c>
    </row>
    <row r="134" spans="1:16">
      <c r="A134">
        <v>924</v>
      </c>
      <c r="B134" t="s">
        <v>189</v>
      </c>
      <c r="C134" t="str">
        <f t="shared" si="4"/>
        <v>Geography</v>
      </c>
      <c r="D134">
        <v>924</v>
      </c>
      <c r="F134" s="39">
        <v>768300</v>
      </c>
      <c r="G134" s="39" t="s">
        <v>566</v>
      </c>
      <c r="H134">
        <v>830</v>
      </c>
      <c r="I134" t="str">
        <f>VLOOKUP(F134,N:O,2,FALSE)</f>
        <v>Non-S&amp;E fields</v>
      </c>
      <c r="J134" t="str">
        <f>VLOOKUP(F134,N:P,3,FALSE)</f>
        <v>Non-S&amp;E fields</v>
      </c>
      <c r="M134" s="48" t="s">
        <v>576</v>
      </c>
      <c r="N134" s="39">
        <v>768300</v>
      </c>
      <c r="O134" s="48" t="s">
        <v>576</v>
      </c>
      <c r="P134" s="48" t="s">
        <v>576</v>
      </c>
    </row>
    <row r="135" spans="1:16">
      <c r="A135" s="12">
        <v>925</v>
      </c>
      <c r="B135" s="5" t="s">
        <v>55</v>
      </c>
      <c r="C135" t="str">
        <f t="shared" si="4"/>
        <v>History of science</v>
      </c>
      <c r="D135" s="12">
        <v>925</v>
      </c>
      <c r="F135" s="39">
        <v>768500</v>
      </c>
      <c r="G135" s="39" t="s">
        <v>567</v>
      </c>
      <c r="H135">
        <f t="shared" si="5"/>
        <v>850</v>
      </c>
      <c r="I135" t="str">
        <f>VLOOKUP(F135,N:O,2,FALSE)</f>
        <v>Non-S&amp;E fields</v>
      </c>
      <c r="J135" t="str">
        <f>VLOOKUP(F135,N:P,3,FALSE)</f>
        <v>Non-S&amp;E fields</v>
      </c>
      <c r="M135" s="48" t="s">
        <v>576</v>
      </c>
      <c r="N135" s="39">
        <v>768500</v>
      </c>
      <c r="O135" s="48" t="s">
        <v>576</v>
      </c>
      <c r="P135" s="48" t="s">
        <v>576</v>
      </c>
    </row>
    <row r="136" spans="1:16">
      <c r="A136">
        <v>926</v>
      </c>
      <c r="B136" s="8" t="s">
        <v>332</v>
      </c>
      <c r="C136" t="str">
        <f t="shared" si="4"/>
        <v>History</v>
      </c>
      <c r="D136">
        <v>926</v>
      </c>
      <c r="F136" s="39">
        <v>769010</v>
      </c>
      <c r="G136" s="39" t="s">
        <v>568</v>
      </c>
      <c r="H136">
        <f t="shared" si="5"/>
        <v>901</v>
      </c>
      <c r="I136" t="str">
        <f>VLOOKUP(F136,N:O,2,FALSE)</f>
        <v>Non-S&amp;E fields</v>
      </c>
      <c r="J136" t="str">
        <f>VLOOKUP(F136,N:P,3,FALSE)</f>
        <v>Non-S&amp;E fields</v>
      </c>
      <c r="M136" s="48" t="s">
        <v>576</v>
      </c>
      <c r="N136" s="39">
        <v>769010</v>
      </c>
      <c r="O136" s="48" t="s">
        <v>576</v>
      </c>
      <c r="P136" s="48" t="s">
        <v>576</v>
      </c>
    </row>
    <row r="137" spans="1:16">
      <c r="A137">
        <v>927</v>
      </c>
      <c r="B137" s="8" t="s">
        <v>413</v>
      </c>
      <c r="C137" t="str">
        <f t="shared" si="4"/>
        <v>International relations and national security studies</v>
      </c>
      <c r="D137">
        <v>927</v>
      </c>
      <c r="F137" s="39">
        <v>769030</v>
      </c>
      <c r="G137" s="39" t="s">
        <v>569</v>
      </c>
      <c r="H137">
        <f t="shared" si="5"/>
        <v>903</v>
      </c>
      <c r="I137" t="str">
        <f>VLOOKUP(F137,N:O,2,FALSE)</f>
        <v>Non-S&amp;E fields</v>
      </c>
      <c r="J137" t="str">
        <f>VLOOKUP(F137,N:P,3,FALSE)</f>
        <v>Non-S&amp;E fields</v>
      </c>
      <c r="M137" s="48" t="s">
        <v>576</v>
      </c>
      <c r="N137" s="39">
        <v>769030</v>
      </c>
      <c r="O137" s="48" t="s">
        <v>576</v>
      </c>
      <c r="P137" s="48" t="s">
        <v>576</v>
      </c>
    </row>
    <row r="138" spans="1:16">
      <c r="A138">
        <v>928</v>
      </c>
      <c r="B138" t="s">
        <v>90</v>
      </c>
      <c r="C138" t="str">
        <f t="shared" si="4"/>
        <v>Political science and government</v>
      </c>
      <c r="D138">
        <v>928</v>
      </c>
      <c r="F138" s="39">
        <v>769950</v>
      </c>
      <c r="G138" s="39" t="s">
        <v>570</v>
      </c>
      <c r="H138">
        <v>995</v>
      </c>
      <c r="I138" t="str">
        <f>VLOOKUP(F138,N:O,2,FALSE)</f>
        <v>Non-S&amp;E fields</v>
      </c>
      <c r="J138" t="str">
        <f>VLOOKUP(F138,N:P,3,FALSE)</f>
        <v>Non-S&amp;E fields</v>
      </c>
      <c r="M138" s="48" t="s">
        <v>576</v>
      </c>
      <c r="N138" s="39">
        <v>769950</v>
      </c>
      <c r="O138" s="48" t="s">
        <v>576</v>
      </c>
      <c r="P138" s="48" t="s">
        <v>576</v>
      </c>
    </row>
    <row r="139" spans="1:16" ht="16">
      <c r="A139">
        <v>929</v>
      </c>
      <c r="B139" t="s">
        <v>154</v>
      </c>
      <c r="C139" t="str">
        <f t="shared" si="4"/>
        <v>Sociology</v>
      </c>
      <c r="D139">
        <v>929</v>
      </c>
      <c r="F139" s="45">
        <v>328760</v>
      </c>
      <c r="G139" s="46" t="s">
        <v>571</v>
      </c>
      <c r="H139" t="s">
        <v>573</v>
      </c>
      <c r="I139" t="str">
        <f>VLOOKUP(F139,N:O,2,FALSE)</f>
        <v>Physical and related sciences</v>
      </c>
      <c r="J139" t="str">
        <f>VLOOKUP(F139,N:P,3,FALSE)</f>
        <v>S&amp;E fields</v>
      </c>
    </row>
    <row r="140" spans="1:16" ht="16">
      <c r="A140">
        <v>930</v>
      </c>
      <c r="B140" t="s">
        <v>414</v>
      </c>
      <c r="C140" t="str">
        <f t="shared" si="4"/>
        <v>Other social sciences</v>
      </c>
      <c r="D140">
        <v>930</v>
      </c>
      <c r="F140" s="45">
        <v>577410</v>
      </c>
      <c r="G140" s="46" t="s">
        <v>572</v>
      </c>
      <c r="H140" s="47">
        <v>732737</v>
      </c>
      <c r="I140" t="str">
        <f>VLOOKUP(F140,N:O,2,FALSE)</f>
        <v>Engineering</v>
      </c>
      <c r="J140" t="str">
        <f>VLOOKUP(F140,N:P,3,FALSE)</f>
        <v>S&amp;E fields</v>
      </c>
    </row>
    <row r="141" spans="1:16">
      <c r="A141">
        <v>941</v>
      </c>
      <c r="B141" s="8" t="s">
        <v>415</v>
      </c>
      <c r="C141" t="str">
        <f t="shared" si="4"/>
        <v>Drama, theatre arts and stagecraft</v>
      </c>
      <c r="D141">
        <v>941</v>
      </c>
    </row>
    <row r="142" spans="1:16">
      <c r="A142">
        <v>942</v>
      </c>
      <c r="B142" s="8" t="s">
        <v>416</v>
      </c>
      <c r="C142" t="str">
        <f t="shared" si="4"/>
        <v>Fine and studio arts (all fields)</v>
      </c>
      <c r="D142">
        <v>942</v>
      </c>
    </row>
    <row r="143" spans="1:16">
      <c r="A143">
        <v>943</v>
      </c>
      <c r="B143" t="s">
        <v>146</v>
      </c>
      <c r="C143" t="str">
        <f t="shared" si="4"/>
        <v>Music, all fields</v>
      </c>
      <c r="D143">
        <v>943</v>
      </c>
    </row>
    <row r="144" spans="1:16">
      <c r="A144">
        <v>944</v>
      </c>
      <c r="B144" t="s">
        <v>417</v>
      </c>
      <c r="C144" t="str">
        <f t="shared" si="4"/>
        <v>Other visual and performing arts</v>
      </c>
      <c r="D144">
        <v>944</v>
      </c>
    </row>
    <row r="145" spans="1:11">
      <c r="A145">
        <v>995</v>
      </c>
      <c r="B145" t="s">
        <v>418</v>
      </c>
      <c r="C145" t="str">
        <f t="shared" si="4"/>
        <v xml:space="preserve">Other fields </v>
      </c>
      <c r="D145">
        <v>995</v>
      </c>
    </row>
    <row r="152" spans="1:11">
      <c r="F152" s="49"/>
      <c r="G152" s="49"/>
      <c r="H152" s="49"/>
      <c r="I152" s="49"/>
      <c r="J152" s="49"/>
    </row>
    <row r="153" spans="1:11">
      <c r="F153" s="49"/>
      <c r="G153" s="49"/>
      <c r="H153" s="49"/>
      <c r="I153" s="49"/>
      <c r="J153" s="49"/>
      <c r="K153" s="49"/>
    </row>
    <row r="154" spans="1:11">
      <c r="F154" s="49"/>
      <c r="G154" s="50"/>
      <c r="H154" s="50"/>
      <c r="I154" s="50"/>
      <c r="J154" s="50"/>
      <c r="K154" s="50"/>
    </row>
    <row r="155" spans="1:11">
      <c r="F155" s="49"/>
      <c r="G155" s="50"/>
      <c r="H155" s="50"/>
      <c r="I155" s="50"/>
      <c r="J155" s="50"/>
      <c r="K155" s="50"/>
    </row>
    <row r="156" spans="1:11">
      <c r="F156" s="49"/>
      <c r="G156" s="50"/>
      <c r="H156" s="50"/>
      <c r="I156" s="50"/>
      <c r="J156" s="50"/>
      <c r="K156" s="50"/>
    </row>
    <row r="157" spans="1:11">
      <c r="F157" s="49"/>
      <c r="G157" s="50"/>
      <c r="H157" s="50"/>
      <c r="I157" s="50"/>
      <c r="J157" s="50"/>
      <c r="K157" s="50"/>
    </row>
    <row r="158" spans="1:11">
      <c r="F158" s="49"/>
      <c r="G158" s="50"/>
      <c r="H158" s="50"/>
      <c r="I158" s="50"/>
      <c r="J158" s="50"/>
      <c r="K158" s="50"/>
    </row>
    <row r="159" spans="1:11">
      <c r="F159" s="49"/>
      <c r="G159" s="50"/>
      <c r="H159" s="50"/>
      <c r="I159" s="50"/>
      <c r="J159" s="50"/>
      <c r="K159" s="50"/>
    </row>
    <row r="160" spans="1:11">
      <c r="F160" s="49"/>
      <c r="G160" s="50"/>
      <c r="H160" s="50"/>
      <c r="I160" s="50"/>
      <c r="J160" s="50"/>
      <c r="K160" s="50"/>
    </row>
    <row r="161" spans="6:11">
      <c r="F161" s="49"/>
      <c r="G161" s="50"/>
      <c r="H161" s="50"/>
      <c r="I161" s="50"/>
      <c r="J161" s="50"/>
      <c r="K161" s="50"/>
    </row>
    <row r="162" spans="6:11">
      <c r="F162" s="49"/>
      <c r="G162" s="50"/>
      <c r="H162" s="50"/>
      <c r="I162" s="50"/>
      <c r="J162" s="50"/>
      <c r="K162" s="50"/>
    </row>
    <row r="163" spans="6:11">
      <c r="H163" s="50"/>
    </row>
    <row r="164" spans="6:11">
      <c r="G164" s="50"/>
    </row>
    <row r="165" spans="6:11">
      <c r="G165" s="50"/>
    </row>
    <row r="166" spans="6:11">
      <c r="G166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NSCG_CIP</vt:lpstr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2021-07-18T18:53:26Z</dcterms:created>
  <dcterms:modified xsi:type="dcterms:W3CDTF">2025-08-25T20:17:45Z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952eb1ae-94ab-417b-b974-3987e0a8b47d</vt:lpwstr>
  </property>
  <property fmtid="{D5CDD505-2E9C-101B-9397-08002B2CF9AE}" pid="3" name="ContainsCUI">
    <vt:lpwstr>No</vt:lpwstr>
  </property>
</Properties>
</file>