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395" windowHeight="8355" tabRatio="765" activeTab="12"/>
  </bookViews>
  <sheets>
    <sheet name="10月14日" sheetId="33" r:id="rId1"/>
    <sheet name="10月15日" sheetId="34" r:id="rId2"/>
    <sheet name="10月16日" sheetId="35" r:id="rId3"/>
    <sheet name="10月17日" sheetId="36" r:id="rId4"/>
    <sheet name="10月18日" sheetId="37" r:id="rId5"/>
    <sheet name="10月19日" sheetId="38" r:id="rId6"/>
    <sheet name="10月20日" sheetId="39" r:id="rId7"/>
    <sheet name="10月21日" sheetId="40" r:id="rId8"/>
    <sheet name="10月22日" sheetId="41" r:id="rId9"/>
    <sheet name="10月23日" sheetId="42" r:id="rId10"/>
    <sheet name="10月24日" sheetId="43" r:id="rId11"/>
    <sheet name="10月25日" sheetId="44" r:id="rId12"/>
    <sheet name="10月26日" sheetId="45" r:id="rId13"/>
  </sheets>
  <calcPr calcId="145621"/>
</workbook>
</file>

<file path=xl/calcChain.xml><?xml version="1.0" encoding="utf-8"?>
<calcChain xmlns="http://schemas.openxmlformats.org/spreadsheetml/2006/main">
  <c r="F16" i="45" l="1"/>
  <c r="F15" i="45"/>
  <c r="E14" i="45"/>
  <c r="D14" i="45"/>
  <c r="C14" i="45"/>
  <c r="F12" i="45"/>
  <c r="F14" i="45"/>
  <c r="F10" i="45"/>
  <c r="F9" i="45"/>
  <c r="F7" i="45"/>
  <c r="F6" i="45"/>
  <c r="F5" i="45"/>
  <c r="F16" i="44"/>
  <c r="F15" i="44"/>
  <c r="E14" i="44"/>
  <c r="D14" i="44"/>
  <c r="C14" i="44"/>
  <c r="F12" i="44"/>
  <c r="F14" i="44" s="1"/>
  <c r="F10" i="44"/>
  <c r="F9" i="44"/>
  <c r="F7" i="44"/>
  <c r="F6" i="44"/>
  <c r="F5" i="44"/>
  <c r="F16" i="43"/>
  <c r="F15" i="43"/>
  <c r="E14" i="43"/>
  <c r="D14" i="43"/>
  <c r="C14" i="43"/>
  <c r="F12" i="43"/>
  <c r="F14" i="43"/>
  <c r="F10" i="43"/>
  <c r="F9" i="43"/>
  <c r="F7" i="43"/>
  <c r="F6" i="43"/>
  <c r="F5" i="43"/>
  <c r="F16" i="42"/>
  <c r="F15" i="42"/>
  <c r="E14" i="42"/>
  <c r="D14" i="42"/>
  <c r="C14" i="42"/>
  <c r="F12" i="42"/>
  <c r="F14" i="42" s="1"/>
  <c r="F10" i="42"/>
  <c r="F9" i="42"/>
  <c r="F7" i="42"/>
  <c r="F6" i="42"/>
  <c r="F5" i="42"/>
  <c r="F16" i="41"/>
  <c r="F15" i="41"/>
  <c r="E14" i="41"/>
  <c r="D14" i="41"/>
  <c r="C14" i="41"/>
  <c r="F12" i="41"/>
  <c r="F14" i="41" s="1"/>
  <c r="F10" i="41"/>
  <c r="F9" i="41"/>
  <c r="F7" i="41"/>
  <c r="F6" i="41"/>
  <c r="F5" i="41"/>
  <c r="F16" i="40"/>
  <c r="F15" i="40"/>
  <c r="E14" i="40"/>
  <c r="D14" i="40"/>
  <c r="C14" i="40"/>
  <c r="F12" i="40"/>
  <c r="F14" i="40" s="1"/>
  <c r="F10" i="40"/>
  <c r="F9" i="40"/>
  <c r="F7" i="40"/>
  <c r="F6" i="40"/>
  <c r="F5" i="40"/>
  <c r="F16" i="39"/>
  <c r="F15" i="39"/>
  <c r="E14" i="39"/>
  <c r="D14" i="39"/>
  <c r="C14" i="39"/>
  <c r="F12" i="39"/>
  <c r="F14" i="39" s="1"/>
  <c r="F10" i="39"/>
  <c r="F9" i="39"/>
  <c r="F7" i="39"/>
  <c r="F6" i="39"/>
  <c r="F5" i="39"/>
  <c r="F16" i="38"/>
  <c r="F15" i="38"/>
  <c r="E14" i="38"/>
  <c r="D14" i="38"/>
  <c r="C14" i="38"/>
  <c r="F12" i="38"/>
  <c r="F14" i="38" s="1"/>
  <c r="F10" i="38"/>
  <c r="F9" i="38"/>
  <c r="F7" i="38"/>
  <c r="F6" i="38"/>
  <c r="F5" i="38"/>
  <c r="F16" i="37"/>
  <c r="F15" i="37"/>
  <c r="E14" i="37"/>
  <c r="D14" i="37"/>
  <c r="C14" i="37"/>
  <c r="F12" i="37"/>
  <c r="F14" i="37" s="1"/>
  <c r="F10" i="37"/>
  <c r="F9" i="37"/>
  <c r="F7" i="37"/>
  <c r="F6" i="37"/>
  <c r="F5" i="37"/>
  <c r="F16" i="36"/>
  <c r="F15" i="36"/>
  <c r="E14" i="36"/>
  <c r="D14" i="36"/>
  <c r="C14" i="36"/>
  <c r="F12" i="36"/>
  <c r="F14" i="36" s="1"/>
  <c r="F10" i="36"/>
  <c r="F9" i="36"/>
  <c r="F7" i="36"/>
  <c r="F6" i="36"/>
  <c r="F5" i="36"/>
  <c r="F15" i="35"/>
  <c r="F16" i="35"/>
  <c r="E14" i="35"/>
  <c r="D14" i="35"/>
  <c r="C14" i="35"/>
  <c r="F12" i="35"/>
  <c r="F14" i="35" s="1"/>
  <c r="F10" i="35"/>
  <c r="F9" i="35"/>
  <c r="F7" i="35"/>
  <c r="F6" i="35"/>
  <c r="F5" i="35"/>
  <c r="F15" i="34"/>
  <c r="E14" i="34"/>
  <c r="D14" i="34"/>
  <c r="C14" i="34"/>
  <c r="F12" i="34"/>
  <c r="F14" i="34" s="1"/>
  <c r="F10" i="34"/>
  <c r="F9" i="34"/>
  <c r="F7" i="34"/>
  <c r="F6" i="34"/>
  <c r="F5" i="34"/>
  <c r="F15" i="33"/>
  <c r="F6" i="33"/>
  <c r="F7" i="33"/>
  <c r="F5" i="33"/>
  <c r="F10" i="33"/>
  <c r="F9" i="33"/>
  <c r="F12" i="33"/>
  <c r="F14" i="33" s="1"/>
  <c r="D14" i="33"/>
  <c r="C14" i="33"/>
  <c r="E14" i="33"/>
</calcChain>
</file>

<file path=xl/sharedStrings.xml><?xml version="1.0" encoding="utf-8"?>
<sst xmlns="http://schemas.openxmlformats.org/spreadsheetml/2006/main" count="440" uniqueCount="58">
  <si>
    <t xml:space="preserve">               班组   
     种类</t>
  </si>
  <si>
    <t>甲班</t>
  </si>
  <si>
    <t>乙班</t>
  </si>
  <si>
    <t>丙班</t>
  </si>
  <si>
    <t>合计</t>
  </si>
  <si>
    <t xml:space="preserve">              班组
     种类</t>
  </si>
  <si>
    <t xml:space="preserve">              班组
     项目  </t>
  </si>
  <si>
    <t xml:space="preserve">    编制： 张莹莹                                   部门负责人：                                       </t>
  </si>
  <si>
    <t>1、当班箱数（箱）</t>
    <phoneticPr fontId="19" type="noConversion"/>
  </si>
  <si>
    <r>
      <t>2、规格（</t>
    </r>
    <r>
      <rPr>
        <sz val="12"/>
        <rFont val="宋体"/>
        <charset val="134"/>
      </rPr>
      <t>kg）</t>
    </r>
    <phoneticPr fontId="19" type="noConversion"/>
  </si>
  <si>
    <r>
      <t>3、当班总产量（</t>
    </r>
    <r>
      <rPr>
        <sz val="12"/>
        <rFont val="宋体"/>
        <charset val="134"/>
      </rPr>
      <t>kg）</t>
    </r>
    <phoneticPr fontId="19" type="noConversion"/>
  </si>
  <si>
    <t>三、产量</t>
    <phoneticPr fontId="19" type="noConversion"/>
  </si>
  <si>
    <t>四、备注</t>
    <phoneticPr fontId="19" type="noConversion"/>
  </si>
  <si>
    <t>1、投料累计量</t>
    <phoneticPr fontId="19" type="noConversion"/>
  </si>
  <si>
    <t>2、洗梗前物料量</t>
    <phoneticPr fontId="19" type="noConversion"/>
  </si>
  <si>
    <r>
      <t>一、原料
（k</t>
    </r>
    <r>
      <rPr>
        <sz val="12"/>
        <rFont val="宋体"/>
        <charset val="134"/>
      </rPr>
      <t>g）</t>
    </r>
    <phoneticPr fontId="19" type="noConversion"/>
  </si>
  <si>
    <t>二、辅料</t>
    <phoneticPr fontId="19" type="noConversion"/>
  </si>
  <si>
    <r>
      <t>3</t>
    </r>
    <r>
      <rPr>
        <sz val="12"/>
        <rFont val="宋体"/>
        <charset val="134"/>
      </rPr>
      <t>、洗梗前原梗剔除量</t>
    </r>
    <phoneticPr fontId="19" type="noConversion"/>
  </si>
  <si>
    <r>
      <t>1、回填液配液量</t>
    </r>
    <r>
      <rPr>
        <sz val="12"/>
        <rFont val="宋体"/>
        <charset val="134"/>
      </rPr>
      <t>(t)</t>
    </r>
    <phoneticPr fontId="19" type="noConversion"/>
  </si>
  <si>
    <r>
      <t>2、回填液消耗量</t>
    </r>
    <r>
      <rPr>
        <sz val="12"/>
        <rFont val="宋体"/>
        <charset val="134"/>
      </rPr>
      <t>(t)</t>
    </r>
    <phoneticPr fontId="19" type="noConversion"/>
  </si>
  <si>
    <t>牌号：长春2号配方</t>
    <phoneticPr fontId="19" type="noConversion"/>
  </si>
  <si>
    <t>梗丝10月份生产日报表</t>
    <phoneticPr fontId="19" type="noConversion"/>
  </si>
  <si>
    <r>
      <t>4、</t>
    </r>
    <r>
      <rPr>
        <sz val="12"/>
        <rFont val="宋体"/>
        <charset val="134"/>
      </rPr>
      <t>2号配方</t>
    </r>
    <r>
      <rPr>
        <sz val="12"/>
        <rFont val="宋体"/>
        <charset val="134"/>
      </rPr>
      <t>总产量（kg）</t>
    </r>
    <phoneticPr fontId="19" type="noConversion"/>
  </si>
  <si>
    <r>
      <t>1、统计截止日期为次日8:30，</t>
    </r>
    <r>
      <rPr>
        <sz val="12"/>
        <rFont val="宋体"/>
        <charset val="134"/>
      </rPr>
      <t>本日早班为丙班</t>
    </r>
    <r>
      <rPr>
        <sz val="12"/>
        <rFont val="宋体"/>
        <charset val="134"/>
      </rPr>
      <t>,。
2、本日共计原料投入30.248吨，回填液消耗14.357吨。
3、本日共计打包2号配方梗丝5.925吨，计划2号配方产量为50吨，完成计划产量的11.85%。</t>
    </r>
    <phoneticPr fontId="19" type="noConversion"/>
  </si>
  <si>
    <t xml:space="preserve"> 部门：生产管理处                                               生产日期：  2018年10月13日 </t>
    <phoneticPr fontId="19" type="noConversion"/>
  </si>
  <si>
    <r>
      <t xml:space="preserve"> 部门：生产管理处                                               生产日期：  2018年10月1</t>
    </r>
    <r>
      <rPr>
        <sz val="12"/>
        <rFont val="宋体"/>
        <charset val="134"/>
      </rPr>
      <t>4</t>
    </r>
    <r>
      <rPr>
        <sz val="12"/>
        <rFont val="宋体"/>
        <charset val="134"/>
      </rPr>
      <t xml:space="preserve">日 </t>
    </r>
    <phoneticPr fontId="19" type="noConversion"/>
  </si>
  <si>
    <r>
      <t>1、统计截止日期为次日8:30，本日早班为丙班</t>
    </r>
    <r>
      <rPr>
        <sz val="12"/>
        <rFont val="宋体"/>
        <charset val="134"/>
      </rPr>
      <t>,。
2、本日共计原料投入</t>
    </r>
    <r>
      <rPr>
        <sz val="12"/>
        <rFont val="宋体"/>
        <charset val="134"/>
      </rPr>
      <t>22.85</t>
    </r>
    <r>
      <rPr>
        <sz val="12"/>
        <rFont val="宋体"/>
        <charset val="134"/>
      </rPr>
      <t>吨，回填液消耗</t>
    </r>
    <r>
      <rPr>
        <sz val="12"/>
        <rFont val="宋体"/>
        <charset val="134"/>
      </rPr>
      <t>13.993</t>
    </r>
    <r>
      <rPr>
        <sz val="12"/>
        <rFont val="宋体"/>
        <charset val="134"/>
      </rPr>
      <t>吨，本日打包</t>
    </r>
    <r>
      <rPr>
        <sz val="12"/>
        <rFont val="宋体"/>
        <charset val="134"/>
      </rPr>
      <t>2号配方梗丝13.155吨。</t>
    </r>
    <r>
      <rPr>
        <sz val="12"/>
        <rFont val="宋体"/>
        <charset val="134"/>
      </rPr>
      <t xml:space="preserve">
3、本月累计打包2号配方梗丝</t>
    </r>
    <r>
      <rPr>
        <sz val="12"/>
        <rFont val="宋体"/>
        <charset val="134"/>
      </rPr>
      <t>19.08</t>
    </r>
    <r>
      <rPr>
        <sz val="12"/>
        <rFont val="宋体"/>
        <charset val="134"/>
      </rPr>
      <t>吨，计划2号配方产量为50吨，完成计划产量的</t>
    </r>
    <r>
      <rPr>
        <sz val="12"/>
        <rFont val="宋体"/>
        <charset val="134"/>
      </rPr>
      <t>38.16</t>
    </r>
    <r>
      <rPr>
        <sz val="12"/>
        <rFont val="宋体"/>
        <charset val="134"/>
      </rPr>
      <t xml:space="preserve">%。
</t>
    </r>
    <r>
      <rPr>
        <sz val="12"/>
        <rFont val="宋体"/>
        <charset val="134"/>
      </rPr>
      <t>4、本日发往吉林长春梗丝共计684箱，即10.26吨，其中本次生产的616箱，原成品库68箱。</t>
    </r>
    <phoneticPr fontId="19" type="noConversion"/>
  </si>
  <si>
    <r>
      <t xml:space="preserve"> 部门：生产管理处                                               生产日期：  2018年10月15</t>
    </r>
    <r>
      <rPr>
        <sz val="12"/>
        <rFont val="宋体"/>
        <charset val="134"/>
      </rPr>
      <t xml:space="preserve">日 </t>
    </r>
    <phoneticPr fontId="19" type="noConversion"/>
  </si>
  <si>
    <t>4、4号配方总产量（kg）</t>
    <phoneticPr fontId="19" type="noConversion"/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</si>
  <si>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、2号配方</t>
    </r>
    <r>
      <rPr>
        <sz val="12"/>
        <rFont val="宋体"/>
        <charset val="134"/>
      </rPr>
      <t>总产量（kg）</t>
    </r>
    <phoneticPr fontId="19" type="noConversion"/>
  </si>
  <si>
    <r>
      <t>牌号：长春2号配方，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</t>
    </r>
    <phoneticPr fontId="19" type="noConversion"/>
  </si>
  <si>
    <t>丙班</t>
    <phoneticPr fontId="19" type="noConversion"/>
  </si>
  <si>
    <t>甲班</t>
    <phoneticPr fontId="19" type="noConversion"/>
  </si>
  <si>
    <r>
      <t xml:space="preserve"> 部门：生产管理处                                               生产日期：  2018年10月16</t>
    </r>
    <r>
      <rPr>
        <sz val="12"/>
        <rFont val="宋体"/>
        <charset val="134"/>
      </rPr>
      <t xml:space="preserve">日 </t>
    </r>
    <phoneticPr fontId="19" type="noConversion"/>
  </si>
  <si>
    <r>
      <t>牌号：长春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</t>
    </r>
    <phoneticPr fontId="19" type="noConversion"/>
  </si>
  <si>
    <r>
      <t>1、统计截止日期为次日8:30，本日早班为甲班</t>
    </r>
    <r>
      <rPr>
        <sz val="12"/>
        <rFont val="宋体"/>
        <charset val="134"/>
      </rPr>
      <t>,。
2、本日共计原料投入</t>
    </r>
    <r>
      <rPr>
        <sz val="12"/>
        <rFont val="宋体"/>
        <charset val="134"/>
      </rPr>
      <t>15.555</t>
    </r>
    <r>
      <rPr>
        <sz val="12"/>
        <rFont val="宋体"/>
        <charset val="134"/>
      </rPr>
      <t>吨，回填液消耗</t>
    </r>
    <r>
      <rPr>
        <sz val="12"/>
        <rFont val="宋体"/>
        <charset val="134"/>
      </rPr>
      <t>8.144</t>
    </r>
    <r>
      <rPr>
        <sz val="12"/>
        <rFont val="宋体"/>
        <charset val="134"/>
      </rPr>
      <t>吨，本日打包</t>
    </r>
    <r>
      <rPr>
        <sz val="12"/>
        <rFont val="宋体"/>
        <charset val="134"/>
      </rPr>
      <t>2号配方梗丝7.26吨，4号配方梗丝4.275吨。</t>
    </r>
    <r>
      <rPr>
        <sz val="12"/>
        <rFont val="宋体"/>
        <charset val="134"/>
      </rPr>
      <t xml:space="preserve">
3、本月累计打包2号配方梗丝</t>
    </r>
    <r>
      <rPr>
        <sz val="12"/>
        <rFont val="宋体"/>
        <charset val="134"/>
      </rPr>
      <t>26.34</t>
    </r>
    <r>
      <rPr>
        <sz val="12"/>
        <rFont val="宋体"/>
        <charset val="134"/>
      </rPr>
      <t>吨，计划2号配方产量为50吨，完成计划产量的</t>
    </r>
    <r>
      <rPr>
        <sz val="12"/>
        <rFont val="宋体"/>
        <charset val="134"/>
      </rPr>
      <t>52.68</t>
    </r>
    <r>
      <rPr>
        <sz val="12"/>
        <rFont val="宋体"/>
        <charset val="134"/>
      </rPr>
      <t>%，本月累计打包</t>
    </r>
    <r>
      <rPr>
        <sz val="12"/>
        <rFont val="宋体"/>
        <charset val="134"/>
      </rPr>
      <t>4号配方梗丝4.275吨，计划4号配方产量90吨，完成计划产量的4.75%。</t>
    </r>
    <r>
      <rPr>
        <sz val="12"/>
        <rFont val="宋体"/>
        <charset val="134"/>
      </rPr>
      <t xml:space="preserve">
</t>
    </r>
    <r>
      <rPr>
        <sz val="12"/>
        <rFont val="宋体"/>
        <charset val="134"/>
      </rPr>
      <t>4、本日发往吉林长春2号配方梗丝梗丝共计684箱，即10.26吨。
5、本日早班开始换牌保养，中班19:50恢复生产，开始4号配方梗丝的生产任务。</t>
    </r>
    <phoneticPr fontId="19" type="noConversion"/>
  </si>
  <si>
    <r>
      <t>1、统计截止日期为次日8:30，本日早班为甲班</t>
    </r>
    <r>
      <rPr>
        <sz val="12"/>
        <rFont val="宋体"/>
        <charset val="134"/>
      </rPr>
      <t>,。
2、本日共计原料投入</t>
    </r>
    <r>
      <rPr>
        <sz val="12"/>
        <rFont val="宋体"/>
        <charset val="134"/>
      </rPr>
      <t>29.133</t>
    </r>
    <r>
      <rPr>
        <sz val="12"/>
        <rFont val="宋体"/>
        <charset val="134"/>
      </rPr>
      <t>吨，回填液消耗</t>
    </r>
    <r>
      <rPr>
        <sz val="12"/>
        <rFont val="宋体"/>
        <charset val="134"/>
      </rPr>
      <t>17.214</t>
    </r>
    <r>
      <rPr>
        <sz val="12"/>
        <rFont val="宋体"/>
        <charset val="134"/>
      </rPr>
      <t>吨，本日打包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</t>
    </r>
    <r>
      <rPr>
        <sz val="12"/>
        <rFont val="宋体"/>
        <charset val="134"/>
      </rPr>
      <t>13.215</t>
    </r>
    <r>
      <rPr>
        <sz val="12"/>
        <rFont val="宋体"/>
        <charset val="134"/>
      </rPr>
      <t>吨。</t>
    </r>
    <r>
      <rPr>
        <sz val="12"/>
        <rFont val="宋体"/>
        <charset val="134"/>
      </rPr>
      <t xml:space="preserve">
3、本月累计打包2号配方梗丝</t>
    </r>
    <r>
      <rPr>
        <sz val="12"/>
        <rFont val="宋体"/>
        <charset val="134"/>
      </rPr>
      <t>26.34</t>
    </r>
    <r>
      <rPr>
        <sz val="12"/>
        <rFont val="宋体"/>
        <charset val="134"/>
      </rPr>
      <t>吨，计划2号配方产量为50吨，完成计划产量的</t>
    </r>
    <r>
      <rPr>
        <sz val="12"/>
        <rFont val="宋体"/>
        <charset val="134"/>
      </rPr>
      <t>52.68</t>
    </r>
    <r>
      <rPr>
        <sz val="12"/>
        <rFont val="宋体"/>
        <charset val="134"/>
      </rPr>
      <t>%，本月累计打包</t>
    </r>
    <r>
      <rPr>
        <sz val="12"/>
        <rFont val="宋体"/>
        <charset val="134"/>
      </rPr>
      <t>4号配方梗丝</t>
    </r>
    <r>
      <rPr>
        <sz val="12"/>
        <rFont val="宋体"/>
        <charset val="134"/>
      </rPr>
      <t>17.49</t>
    </r>
    <r>
      <rPr>
        <sz val="12"/>
        <rFont val="宋体"/>
        <charset val="134"/>
      </rPr>
      <t>吨，计划4号配方产量90吨，完成计划产量的</t>
    </r>
    <r>
      <rPr>
        <sz val="12"/>
        <rFont val="宋体"/>
        <charset val="134"/>
      </rPr>
      <t>19.43</t>
    </r>
    <r>
      <rPr>
        <sz val="12"/>
        <rFont val="宋体"/>
        <charset val="134"/>
      </rPr>
      <t>%。</t>
    </r>
    <r>
      <rPr>
        <sz val="12"/>
        <rFont val="宋体"/>
        <charset val="134"/>
      </rPr>
      <t xml:space="preserve">
</t>
    </r>
    <r>
      <rPr>
        <sz val="12"/>
        <rFont val="宋体"/>
        <charset val="134"/>
      </rPr>
      <t>4、本日发往吉林长春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号配方梗丝梗丝共计</t>
    </r>
    <r>
      <rPr>
        <sz val="12"/>
        <rFont val="宋体"/>
        <charset val="134"/>
      </rPr>
      <t>342</t>
    </r>
    <r>
      <rPr>
        <sz val="12"/>
        <rFont val="宋体"/>
        <charset val="134"/>
      </rPr>
      <t>箱，即</t>
    </r>
    <r>
      <rPr>
        <sz val="12"/>
        <rFont val="宋体"/>
        <charset val="134"/>
      </rPr>
      <t>5.13</t>
    </r>
    <r>
      <rPr>
        <sz val="12"/>
        <rFont val="宋体"/>
        <charset val="134"/>
      </rPr>
      <t>吨。
5、本日早班</t>
    </r>
    <r>
      <rPr>
        <sz val="12"/>
        <rFont val="宋体"/>
        <charset val="134"/>
      </rPr>
      <t>9:30开始切丝，11:40梗丝进储丝间。</t>
    </r>
    <phoneticPr fontId="19" type="noConversion"/>
  </si>
  <si>
    <r>
      <t xml:space="preserve"> 部门：生产管理处                                               生产日期：  2018年10月17</t>
    </r>
    <r>
      <rPr>
        <sz val="12"/>
        <rFont val="宋体"/>
        <charset val="134"/>
      </rPr>
      <t xml:space="preserve">日 </t>
    </r>
    <phoneticPr fontId="19" type="noConversion"/>
  </si>
  <si>
    <r>
      <t>1、统计截止日期为次日8:30，本日早班为甲班</t>
    </r>
    <r>
      <rPr>
        <sz val="12"/>
        <rFont val="宋体"/>
        <charset val="134"/>
      </rPr>
      <t>,。
2、本日共计原料投入</t>
    </r>
    <r>
      <rPr>
        <sz val="12"/>
        <rFont val="宋体"/>
        <charset val="134"/>
      </rPr>
      <t>7.309</t>
    </r>
    <r>
      <rPr>
        <sz val="12"/>
        <rFont val="宋体"/>
        <charset val="134"/>
      </rPr>
      <t>吨，回填液消耗</t>
    </r>
    <r>
      <rPr>
        <sz val="12"/>
        <rFont val="宋体"/>
        <charset val="134"/>
      </rPr>
      <t>7.57</t>
    </r>
    <r>
      <rPr>
        <sz val="12"/>
        <rFont val="宋体"/>
        <charset val="134"/>
      </rPr>
      <t>吨，本日打包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号配方梗丝9.39吨。</t>
    </r>
    <r>
      <rPr>
        <sz val="12"/>
        <rFont val="宋体"/>
        <charset val="134"/>
      </rPr>
      <t xml:space="preserve">
3、本月累计打包2号配方梗丝</t>
    </r>
    <r>
      <rPr>
        <sz val="12"/>
        <rFont val="宋体"/>
        <charset val="134"/>
      </rPr>
      <t>26.34</t>
    </r>
    <r>
      <rPr>
        <sz val="12"/>
        <rFont val="宋体"/>
        <charset val="134"/>
      </rPr>
      <t>吨，计划2号配方产量为50吨，完成计划产量的</t>
    </r>
    <r>
      <rPr>
        <sz val="12"/>
        <rFont val="宋体"/>
        <charset val="134"/>
      </rPr>
      <t>52.68</t>
    </r>
    <r>
      <rPr>
        <sz val="12"/>
        <rFont val="宋体"/>
        <charset val="134"/>
      </rPr>
      <t>%，本月累计打包</t>
    </r>
    <r>
      <rPr>
        <sz val="12"/>
        <rFont val="宋体"/>
        <charset val="134"/>
      </rPr>
      <t>4号配方梗丝26.88吨，计划4号配方产量90吨，完成计划产量的29.87%。</t>
    </r>
    <r>
      <rPr>
        <sz val="12"/>
        <rFont val="宋体"/>
        <charset val="134"/>
      </rPr>
      <t xml:space="preserve">
</t>
    </r>
    <r>
      <rPr>
        <sz val="12"/>
        <rFont val="宋体"/>
        <charset val="134"/>
      </rPr>
      <t>4、本日发往吉林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号配方梗丝梗丝共计</t>
    </r>
    <r>
      <rPr>
        <sz val="12"/>
        <rFont val="宋体"/>
        <charset val="134"/>
      </rPr>
      <t>342</t>
    </r>
    <r>
      <rPr>
        <sz val="12"/>
        <rFont val="宋体"/>
        <charset val="134"/>
      </rPr>
      <t>箱，即</t>
    </r>
    <r>
      <rPr>
        <sz val="12"/>
        <rFont val="宋体"/>
        <charset val="134"/>
      </rPr>
      <t>5.13</t>
    </r>
    <r>
      <rPr>
        <sz val="12"/>
        <rFont val="宋体"/>
        <charset val="134"/>
      </rPr>
      <t>吨,2号配方梗丝共计237箱，即3.555吨。
5、本日早班14:30压梗机停机，开始设备的保养工作，中班19:38经技术中心和吉林检查发现保养无问题，开始组织生产，22:00产品进贮柜。
6、中班发现1#压梗机不能正常启动，厂家确认CPU故障，夜班1:51压梗结束，3:10切丝结束，停机保养。</t>
    </r>
    <phoneticPr fontId="19" type="noConversion"/>
  </si>
  <si>
    <r>
      <t xml:space="preserve"> 部门：生产管理处                                               生产日期：  2018年10月18</t>
    </r>
    <r>
      <rPr>
        <sz val="12"/>
        <rFont val="宋体"/>
        <charset val="134"/>
      </rPr>
      <t xml:space="preserve">日 </t>
    </r>
    <phoneticPr fontId="19" type="noConversion"/>
  </si>
  <si>
    <r>
      <t>1、统计截止日期为次日8:30，本日早班为甲班</t>
    </r>
    <r>
      <rPr>
        <sz val="12"/>
        <rFont val="宋体"/>
        <charset val="134"/>
      </rPr>
      <t>,。
2、本日共计原料投入</t>
    </r>
    <r>
      <rPr>
        <sz val="12"/>
        <rFont val="宋体"/>
        <charset val="134"/>
      </rPr>
      <t>21.093</t>
    </r>
    <r>
      <rPr>
        <sz val="12"/>
        <rFont val="宋体"/>
        <charset val="134"/>
      </rPr>
      <t>吨，回填液消耗</t>
    </r>
    <r>
      <rPr>
        <sz val="12"/>
        <rFont val="宋体"/>
        <charset val="134"/>
      </rPr>
      <t>10.158</t>
    </r>
    <r>
      <rPr>
        <sz val="12"/>
        <rFont val="宋体"/>
        <charset val="134"/>
      </rPr>
      <t>吨，本日打包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号配方梗丝5.49吨。</t>
    </r>
    <r>
      <rPr>
        <sz val="12"/>
        <rFont val="宋体"/>
        <charset val="134"/>
      </rPr>
      <t xml:space="preserve">
3、本月累计打包2号配方梗丝</t>
    </r>
    <r>
      <rPr>
        <sz val="12"/>
        <rFont val="宋体"/>
        <charset val="134"/>
      </rPr>
      <t>26.34</t>
    </r>
    <r>
      <rPr>
        <sz val="12"/>
        <rFont val="宋体"/>
        <charset val="134"/>
      </rPr>
      <t>吨，计划2号配方产量为50吨，完成计划产量的</t>
    </r>
    <r>
      <rPr>
        <sz val="12"/>
        <rFont val="宋体"/>
        <charset val="134"/>
      </rPr>
      <t>52.68</t>
    </r>
    <r>
      <rPr>
        <sz val="12"/>
        <rFont val="宋体"/>
        <charset val="134"/>
      </rPr>
      <t>%，本月累计打包</t>
    </r>
    <r>
      <rPr>
        <sz val="12"/>
        <rFont val="宋体"/>
        <charset val="134"/>
      </rPr>
      <t>4号配方梗丝32.37吨，计划4号配方产量90吨，完成计划产量的35.97%。</t>
    </r>
    <r>
      <rPr>
        <sz val="12"/>
        <rFont val="宋体"/>
        <charset val="134"/>
      </rPr>
      <t xml:space="preserve">
</t>
    </r>
    <r>
      <rPr>
        <sz val="12"/>
        <rFont val="宋体"/>
        <charset val="134"/>
      </rPr>
      <t>4、本日发往吉林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号配方梗丝梗丝共计1026箱，即15.39吨。
5、本日早班14:00压梗机CPU模块更换、调试完成，15:00前处理开始进料，中班19:42开始切丝，21:51产品进贮柜。</t>
    </r>
    <phoneticPr fontId="19" type="noConversion"/>
  </si>
  <si>
    <r>
      <t xml:space="preserve"> 部门：生产管理处                                               生产日期：  2018年10月19</t>
    </r>
    <r>
      <rPr>
        <sz val="12"/>
        <rFont val="宋体"/>
        <charset val="134"/>
      </rPr>
      <t xml:space="preserve">日 </t>
    </r>
    <phoneticPr fontId="19" type="noConversion"/>
  </si>
  <si>
    <r>
      <t xml:space="preserve"> 部门：生产管理处                                               生产日期：  2018年10月20</t>
    </r>
    <r>
      <rPr>
        <sz val="12"/>
        <rFont val="宋体"/>
        <charset val="134"/>
      </rPr>
      <t xml:space="preserve">日 </t>
    </r>
    <phoneticPr fontId="19" type="noConversion"/>
  </si>
  <si>
    <r>
      <t xml:space="preserve"> 部门：生产管理处                                               生产日期：  2018年10月21</t>
    </r>
    <r>
      <rPr>
        <sz val="12"/>
        <rFont val="宋体"/>
        <charset val="134"/>
      </rPr>
      <t xml:space="preserve">日 </t>
    </r>
    <phoneticPr fontId="19" type="noConversion"/>
  </si>
  <si>
    <r>
      <t>1、统计截止日期为次日8:30，本日早班为甲班</t>
    </r>
    <r>
      <rPr>
        <sz val="12"/>
        <rFont val="宋体"/>
        <charset val="134"/>
      </rPr>
      <t>,。
2、本日共计原料投入</t>
    </r>
    <r>
      <rPr>
        <sz val="12"/>
        <rFont val="宋体"/>
        <charset val="134"/>
      </rPr>
      <t>25.341</t>
    </r>
    <r>
      <rPr>
        <sz val="12"/>
        <rFont val="宋体"/>
        <charset val="134"/>
      </rPr>
      <t>吨，回填液消耗</t>
    </r>
    <r>
      <rPr>
        <sz val="12"/>
        <rFont val="宋体"/>
        <charset val="134"/>
      </rPr>
      <t>14.689</t>
    </r>
    <r>
      <rPr>
        <sz val="12"/>
        <rFont val="宋体"/>
        <charset val="134"/>
      </rPr>
      <t>吨，本日打包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号配方梗丝15.765吨。</t>
    </r>
    <r>
      <rPr>
        <sz val="12"/>
        <rFont val="宋体"/>
        <charset val="134"/>
      </rPr>
      <t xml:space="preserve">
3、本月累计打包2号配方梗丝</t>
    </r>
    <r>
      <rPr>
        <sz val="12"/>
        <rFont val="宋体"/>
        <charset val="134"/>
      </rPr>
      <t>26.34</t>
    </r>
    <r>
      <rPr>
        <sz val="12"/>
        <rFont val="宋体"/>
        <charset val="134"/>
      </rPr>
      <t>吨，计划2号配方产量为50吨，完成计划产量的</t>
    </r>
    <r>
      <rPr>
        <sz val="12"/>
        <rFont val="宋体"/>
        <charset val="134"/>
      </rPr>
      <t>52.68</t>
    </r>
    <r>
      <rPr>
        <sz val="12"/>
        <rFont val="宋体"/>
        <charset val="134"/>
      </rPr>
      <t>%，本月累计打包</t>
    </r>
    <r>
      <rPr>
        <sz val="12"/>
        <rFont val="宋体"/>
        <charset val="134"/>
      </rPr>
      <t>4号配方梗丝61.875吨，计划4号配方产量90吨，完成计划产量的69.75%。</t>
    </r>
    <r>
      <rPr>
        <sz val="12"/>
        <rFont val="宋体"/>
        <charset val="134"/>
      </rPr>
      <t xml:space="preserve">
</t>
    </r>
    <r>
      <rPr>
        <sz val="12"/>
        <rFont val="宋体"/>
        <charset val="134"/>
      </rPr>
      <t>4、本日发往吉林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号配方梗丝梗丝共计342箱，即5.13吨。</t>
    </r>
    <phoneticPr fontId="19" type="noConversion"/>
  </si>
  <si>
    <r>
      <t>1、统计截止日期为次日8:30，本日早班为甲班</t>
    </r>
    <r>
      <rPr>
        <sz val="12"/>
        <rFont val="宋体"/>
        <charset val="134"/>
      </rPr>
      <t>,。
2、本日共计原料投入</t>
    </r>
    <r>
      <rPr>
        <sz val="12"/>
        <rFont val="宋体"/>
        <charset val="134"/>
      </rPr>
      <t>19.04</t>
    </r>
    <r>
      <rPr>
        <sz val="12"/>
        <rFont val="宋体"/>
        <charset val="134"/>
      </rPr>
      <t>吨，回填液消耗</t>
    </r>
    <r>
      <rPr>
        <sz val="12"/>
        <rFont val="宋体"/>
        <charset val="134"/>
      </rPr>
      <t>11.302</t>
    </r>
    <r>
      <rPr>
        <sz val="12"/>
        <rFont val="宋体"/>
        <charset val="134"/>
      </rPr>
      <t>吨，本日打包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号配方梗丝10.005吨。</t>
    </r>
    <r>
      <rPr>
        <sz val="12"/>
        <rFont val="宋体"/>
        <charset val="134"/>
      </rPr>
      <t xml:space="preserve">
3、本月累计打包2号配方梗丝</t>
    </r>
    <r>
      <rPr>
        <sz val="12"/>
        <rFont val="宋体"/>
        <charset val="134"/>
      </rPr>
      <t>26.34</t>
    </r>
    <r>
      <rPr>
        <sz val="12"/>
        <rFont val="宋体"/>
        <charset val="134"/>
      </rPr>
      <t>吨，计划2号配方产量为50吨，完成计划产量的</t>
    </r>
    <r>
      <rPr>
        <sz val="12"/>
        <rFont val="宋体"/>
        <charset val="134"/>
      </rPr>
      <t>52.68</t>
    </r>
    <r>
      <rPr>
        <sz val="12"/>
        <rFont val="宋体"/>
        <charset val="134"/>
      </rPr>
      <t>%，本月累计打包</t>
    </r>
    <r>
      <rPr>
        <sz val="12"/>
        <rFont val="宋体"/>
        <charset val="134"/>
      </rPr>
      <t>4号配方梗丝71.88吨，计划4号配方产量90吨，完成计划产量的79.87%。</t>
    </r>
    <r>
      <rPr>
        <sz val="12"/>
        <rFont val="宋体"/>
        <charset val="134"/>
      </rPr>
      <t xml:space="preserve">
</t>
    </r>
    <r>
      <rPr>
        <sz val="12"/>
        <rFont val="宋体"/>
        <charset val="134"/>
      </rPr>
      <t>4、本日发往吉林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号配方梗丝梗丝共计684箱，即10.26吨。</t>
    </r>
    <phoneticPr fontId="19" type="noConversion"/>
  </si>
  <si>
    <r>
      <t>1、统计截止日期为次日8:30，本日早班为甲班</t>
    </r>
    <r>
      <rPr>
        <sz val="12"/>
        <rFont val="宋体"/>
        <charset val="134"/>
      </rPr>
      <t>,。
2、本日共计原料投入</t>
    </r>
    <r>
      <rPr>
        <sz val="12"/>
        <rFont val="宋体"/>
        <charset val="134"/>
      </rPr>
      <t>25</t>
    </r>
    <r>
      <rPr>
        <sz val="12"/>
        <rFont val="宋体"/>
        <charset val="134"/>
      </rPr>
      <t>吨，回填液消耗</t>
    </r>
    <r>
      <rPr>
        <sz val="12"/>
        <rFont val="宋体"/>
        <charset val="134"/>
      </rPr>
      <t>15.313</t>
    </r>
    <r>
      <rPr>
        <sz val="12"/>
        <rFont val="宋体"/>
        <charset val="134"/>
      </rPr>
      <t>吨，本日打包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号配方梗丝13.74吨。</t>
    </r>
    <r>
      <rPr>
        <sz val="12"/>
        <rFont val="宋体"/>
        <charset val="134"/>
      </rPr>
      <t xml:space="preserve">
3、本月累计打包2号配方梗丝</t>
    </r>
    <r>
      <rPr>
        <sz val="12"/>
        <rFont val="宋体"/>
        <charset val="134"/>
      </rPr>
      <t>26.34</t>
    </r>
    <r>
      <rPr>
        <sz val="12"/>
        <rFont val="宋体"/>
        <charset val="134"/>
      </rPr>
      <t>吨，计划2号配方产量为50吨，完成计划产量的</t>
    </r>
    <r>
      <rPr>
        <sz val="12"/>
        <rFont val="宋体"/>
        <charset val="134"/>
      </rPr>
      <t>52.68</t>
    </r>
    <r>
      <rPr>
        <sz val="12"/>
        <rFont val="宋体"/>
        <charset val="134"/>
      </rPr>
      <t>%，本月累计打包</t>
    </r>
    <r>
      <rPr>
        <sz val="12"/>
        <rFont val="宋体"/>
        <charset val="134"/>
      </rPr>
      <t>4号配方梗丝46.11吨，计划4号配方产量90吨，完成计划产量的51.23%。</t>
    </r>
    <r>
      <rPr>
        <sz val="12"/>
        <rFont val="宋体"/>
        <charset val="134"/>
      </rPr>
      <t xml:space="preserve">
</t>
    </r>
    <r>
      <rPr>
        <sz val="12"/>
        <rFont val="宋体"/>
        <charset val="134"/>
      </rPr>
      <t>4、本日发往吉林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号配方梗丝梗丝共计684箱，即10.26吨。
5、本日中班21:21按照吉林要求开展回填及后段设备保养，23:50技术中心和吉林检查保养无问题，开始设备的正常运行。</t>
    </r>
    <phoneticPr fontId="19" type="noConversion"/>
  </si>
  <si>
    <r>
      <t xml:space="preserve"> 部门：生产管理处                                               生产日期：  2018年10月22</t>
    </r>
    <r>
      <rPr>
        <sz val="12"/>
        <rFont val="宋体"/>
        <charset val="134"/>
      </rPr>
      <t xml:space="preserve">日 </t>
    </r>
    <phoneticPr fontId="19" type="noConversion"/>
  </si>
  <si>
    <r>
      <t>1、统计截止日期为次日8:30，本日早班为乙班</t>
    </r>
    <r>
      <rPr>
        <sz val="12"/>
        <rFont val="宋体"/>
        <charset val="134"/>
      </rPr>
      <t>,。
2、本日共计原料投入</t>
    </r>
    <r>
      <rPr>
        <sz val="12"/>
        <rFont val="宋体"/>
        <charset val="134"/>
      </rPr>
      <t>16.441</t>
    </r>
    <r>
      <rPr>
        <sz val="12"/>
        <rFont val="宋体"/>
        <charset val="134"/>
      </rPr>
      <t>吨，回填液消耗</t>
    </r>
    <r>
      <rPr>
        <sz val="12"/>
        <rFont val="宋体"/>
        <charset val="134"/>
      </rPr>
      <t>9.125</t>
    </r>
    <r>
      <rPr>
        <sz val="12"/>
        <rFont val="宋体"/>
        <charset val="134"/>
      </rPr>
      <t>吨，本日打包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</t>
    </r>
    <r>
      <rPr>
        <sz val="12"/>
        <rFont val="宋体"/>
        <charset val="134"/>
      </rPr>
      <t>8.91</t>
    </r>
    <r>
      <rPr>
        <sz val="12"/>
        <rFont val="宋体"/>
        <charset val="134"/>
      </rPr>
      <t>吨。</t>
    </r>
    <r>
      <rPr>
        <sz val="12"/>
        <rFont val="宋体"/>
        <charset val="134"/>
      </rPr>
      <t xml:space="preserve">
3、本月累计打包2号配方梗丝</t>
    </r>
    <r>
      <rPr>
        <sz val="12"/>
        <rFont val="宋体"/>
        <charset val="134"/>
      </rPr>
      <t>26.34</t>
    </r>
    <r>
      <rPr>
        <sz val="12"/>
        <rFont val="宋体"/>
        <charset val="134"/>
      </rPr>
      <t>吨，计划2号配方产量为50吨，完成计划产量的</t>
    </r>
    <r>
      <rPr>
        <sz val="12"/>
        <rFont val="宋体"/>
        <charset val="134"/>
      </rPr>
      <t>52.68</t>
    </r>
    <r>
      <rPr>
        <sz val="12"/>
        <rFont val="宋体"/>
        <charset val="134"/>
      </rPr>
      <t>%，本月累计打包</t>
    </r>
    <r>
      <rPr>
        <sz val="12"/>
        <rFont val="宋体"/>
        <charset val="134"/>
      </rPr>
      <t>4号配方梗丝</t>
    </r>
    <r>
      <rPr>
        <sz val="12"/>
        <rFont val="宋体"/>
        <charset val="134"/>
      </rPr>
      <t>80.79</t>
    </r>
    <r>
      <rPr>
        <sz val="12"/>
        <rFont val="宋体"/>
        <charset val="134"/>
      </rPr>
      <t>吨，计划4号配方产量90吨，完成计划产量的</t>
    </r>
    <r>
      <rPr>
        <sz val="12"/>
        <rFont val="宋体"/>
        <charset val="134"/>
      </rPr>
      <t>89.77</t>
    </r>
    <r>
      <rPr>
        <sz val="12"/>
        <rFont val="宋体"/>
        <charset val="134"/>
      </rPr>
      <t>%。</t>
    </r>
    <r>
      <rPr>
        <sz val="12"/>
        <rFont val="宋体"/>
        <charset val="134"/>
      </rPr>
      <t xml:space="preserve">
</t>
    </r>
    <r>
      <rPr>
        <sz val="12"/>
        <rFont val="宋体"/>
        <charset val="134"/>
      </rPr>
      <t>4、本日发往吉林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号配方梗丝梗丝共计684箱，即10.26吨。</t>
    </r>
    <phoneticPr fontId="19" type="noConversion"/>
  </si>
  <si>
    <r>
      <t xml:space="preserve"> 部门：生产管理处                                               生产日期：  2018年10月23</t>
    </r>
    <r>
      <rPr>
        <sz val="12"/>
        <rFont val="宋体"/>
        <charset val="134"/>
      </rPr>
      <t xml:space="preserve">日 </t>
    </r>
    <phoneticPr fontId="19" type="noConversion"/>
  </si>
  <si>
    <r>
      <t>1、统计截止日期为次日8:30，本日早班为乙班</t>
    </r>
    <r>
      <rPr>
        <sz val="12"/>
        <rFont val="宋体"/>
        <charset val="134"/>
      </rPr>
      <t>,。
2、本日共计原料投入</t>
    </r>
    <r>
      <rPr>
        <sz val="12"/>
        <rFont val="宋体"/>
        <charset val="134"/>
      </rPr>
      <t>21.425</t>
    </r>
    <r>
      <rPr>
        <sz val="12"/>
        <rFont val="宋体"/>
        <charset val="134"/>
      </rPr>
      <t>吨，回填液消耗</t>
    </r>
    <r>
      <rPr>
        <sz val="12"/>
        <rFont val="宋体"/>
        <charset val="134"/>
      </rPr>
      <t>13.216</t>
    </r>
    <r>
      <rPr>
        <sz val="12"/>
        <rFont val="宋体"/>
        <charset val="134"/>
      </rPr>
      <t>吨，本日打包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号配方梗丝9.6吨。</t>
    </r>
    <r>
      <rPr>
        <sz val="12"/>
        <rFont val="宋体"/>
        <charset val="134"/>
      </rPr>
      <t xml:space="preserve">
3、本月累计打包2号配方梗丝</t>
    </r>
    <r>
      <rPr>
        <sz val="12"/>
        <rFont val="宋体"/>
        <charset val="134"/>
      </rPr>
      <t>26.34</t>
    </r>
    <r>
      <rPr>
        <sz val="12"/>
        <rFont val="宋体"/>
        <charset val="134"/>
      </rPr>
      <t>吨，计划2号配方产量为50吨，完成计划产量的</t>
    </r>
    <r>
      <rPr>
        <sz val="12"/>
        <rFont val="宋体"/>
        <charset val="134"/>
      </rPr>
      <t>52.68</t>
    </r>
    <r>
      <rPr>
        <sz val="12"/>
        <rFont val="宋体"/>
        <charset val="134"/>
      </rPr>
      <t>%，本月累计打包</t>
    </r>
    <r>
      <rPr>
        <sz val="12"/>
        <rFont val="宋体"/>
        <charset val="134"/>
      </rPr>
      <t>4号配方梗丝90.39吨，计划4号配方产量90吨，已完成计划产量。</t>
    </r>
    <r>
      <rPr>
        <sz val="12"/>
        <rFont val="宋体"/>
        <charset val="134"/>
      </rPr>
      <t xml:space="preserve">
</t>
    </r>
    <r>
      <rPr>
        <sz val="12"/>
        <rFont val="宋体"/>
        <charset val="134"/>
      </rPr>
      <t>4、本日发往吉林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号配方梗丝梗丝共计1026箱，即15.39吨。
5、本日22:55梗丝线全线设备跳停，照明闪断，设备处回应外线闪断导致。</t>
    </r>
    <phoneticPr fontId="19" type="noConversion"/>
  </si>
  <si>
    <r>
      <t>牌号：长春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号配方、2号配方</t>
    </r>
    <phoneticPr fontId="19" type="noConversion"/>
  </si>
  <si>
    <r>
      <t xml:space="preserve"> 部门：生产管理处                                               生产日期：  2018年10月24</t>
    </r>
    <r>
      <rPr>
        <sz val="12"/>
        <rFont val="宋体"/>
        <charset val="134"/>
      </rPr>
      <t xml:space="preserve">日 </t>
    </r>
    <phoneticPr fontId="19" type="noConversion"/>
  </si>
  <si>
    <r>
      <t>1、统计截止日期为次日8:30，本日早班为乙班</t>
    </r>
    <r>
      <rPr>
        <sz val="12"/>
        <rFont val="宋体"/>
        <charset val="134"/>
      </rPr>
      <t>,。
2、本日共计原料投入</t>
    </r>
    <r>
      <rPr>
        <sz val="12"/>
        <rFont val="宋体"/>
        <charset val="134"/>
      </rPr>
      <t>25.985</t>
    </r>
    <r>
      <rPr>
        <sz val="12"/>
        <rFont val="宋体"/>
        <charset val="134"/>
      </rPr>
      <t>吨，回填液消耗</t>
    </r>
    <r>
      <rPr>
        <sz val="12"/>
        <rFont val="宋体"/>
        <charset val="134"/>
      </rPr>
      <t>17.246</t>
    </r>
    <r>
      <rPr>
        <sz val="12"/>
        <rFont val="宋体"/>
        <charset val="134"/>
      </rPr>
      <t>吨，本日打包</t>
    </r>
    <r>
      <rPr>
        <sz val="12"/>
        <rFont val="宋体"/>
        <charset val="134"/>
      </rPr>
      <t>2号配方梗丝15.33吨。</t>
    </r>
    <r>
      <rPr>
        <sz val="12"/>
        <rFont val="宋体"/>
        <charset val="134"/>
      </rPr>
      <t xml:space="preserve">
3、本月累计打包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</t>
    </r>
    <r>
      <rPr>
        <sz val="12"/>
        <rFont val="宋体"/>
        <charset val="134"/>
      </rPr>
      <t>90.39</t>
    </r>
    <r>
      <rPr>
        <sz val="12"/>
        <rFont val="宋体"/>
        <charset val="134"/>
      </rPr>
      <t>吨，计划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号配方产量</t>
    </r>
    <r>
      <rPr>
        <sz val="12"/>
        <rFont val="宋体"/>
        <charset val="134"/>
      </rPr>
      <t>90</t>
    </r>
    <r>
      <rPr>
        <sz val="12"/>
        <rFont val="宋体"/>
        <charset val="134"/>
      </rPr>
      <t>吨，已完成计划产量；本月累计打包2号配方梗丝</t>
    </r>
    <r>
      <rPr>
        <sz val="12"/>
        <rFont val="宋体"/>
        <charset val="134"/>
      </rPr>
      <t>41.67</t>
    </r>
    <r>
      <rPr>
        <sz val="12"/>
        <rFont val="宋体"/>
        <charset val="134"/>
      </rPr>
      <t>吨，计划2号配方产量为50吨，完成计划产量的</t>
    </r>
    <r>
      <rPr>
        <sz val="12"/>
        <rFont val="宋体"/>
        <charset val="134"/>
      </rPr>
      <t>83.34</t>
    </r>
    <r>
      <rPr>
        <sz val="12"/>
        <rFont val="宋体"/>
        <charset val="134"/>
      </rPr>
      <t>%，</t>
    </r>
    <r>
      <rPr>
        <sz val="12"/>
        <rFont val="宋体"/>
        <charset val="134"/>
      </rPr>
      <t>。</t>
    </r>
    <r>
      <rPr>
        <sz val="12"/>
        <rFont val="宋体"/>
        <charset val="134"/>
      </rPr>
      <t xml:space="preserve">
</t>
    </r>
    <r>
      <rPr>
        <sz val="12"/>
        <rFont val="宋体"/>
        <charset val="134"/>
      </rPr>
      <t>4、本日发往吉林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号配方梗丝641箱，2号配方梗丝385箱。</t>
    </r>
    <phoneticPr fontId="19" type="noConversion"/>
  </si>
  <si>
    <r>
      <t>牌号：</t>
    </r>
    <r>
      <rPr>
        <sz val="12"/>
        <rFont val="宋体"/>
        <charset val="134"/>
      </rPr>
      <t>2号配方</t>
    </r>
    <phoneticPr fontId="19" type="noConversion"/>
  </si>
  <si>
    <r>
      <t xml:space="preserve"> 部门：生产管理处                                               生产日期：  2018年10月25</t>
    </r>
    <r>
      <rPr>
        <sz val="12"/>
        <rFont val="宋体"/>
        <charset val="134"/>
      </rPr>
      <t xml:space="preserve">日 </t>
    </r>
    <phoneticPr fontId="19" type="noConversion"/>
  </si>
  <si>
    <r>
      <t>1、统计截止日期为次日8:30，本日早班为乙班</t>
    </r>
    <r>
      <rPr>
        <sz val="12"/>
        <rFont val="宋体"/>
        <charset val="134"/>
      </rPr>
      <t>,。
2、本日共计原料投入</t>
    </r>
    <r>
      <rPr>
        <sz val="12"/>
        <rFont val="宋体"/>
        <charset val="134"/>
      </rPr>
      <t>9.609</t>
    </r>
    <r>
      <rPr>
        <sz val="12"/>
        <rFont val="宋体"/>
        <charset val="134"/>
      </rPr>
      <t>吨，回填液消耗</t>
    </r>
    <r>
      <rPr>
        <sz val="12"/>
        <rFont val="宋体"/>
        <charset val="134"/>
      </rPr>
      <t>11.361</t>
    </r>
    <r>
      <rPr>
        <sz val="12"/>
        <rFont val="宋体"/>
        <charset val="134"/>
      </rPr>
      <t>吨，本日打包</t>
    </r>
    <r>
      <rPr>
        <sz val="12"/>
        <rFont val="宋体"/>
        <charset val="134"/>
      </rPr>
      <t>2号配方梗丝</t>
    </r>
    <r>
      <rPr>
        <sz val="12"/>
        <rFont val="宋体"/>
        <charset val="134"/>
      </rPr>
      <t>8.625</t>
    </r>
    <r>
      <rPr>
        <sz val="12"/>
        <rFont val="宋体"/>
        <charset val="134"/>
      </rPr>
      <t>吨。</t>
    </r>
    <r>
      <rPr>
        <sz val="12"/>
        <rFont val="宋体"/>
        <charset val="134"/>
      </rPr>
      <t xml:space="preserve">
3、本月累计打包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号配方梗丝</t>
    </r>
    <r>
      <rPr>
        <sz val="12"/>
        <rFont val="宋体"/>
        <charset val="134"/>
      </rPr>
      <t>90.39</t>
    </r>
    <r>
      <rPr>
        <sz val="12"/>
        <rFont val="宋体"/>
        <charset val="134"/>
      </rPr>
      <t>吨，计划</t>
    </r>
    <r>
      <rPr>
        <sz val="12"/>
        <rFont val="宋体"/>
        <charset val="134"/>
      </rPr>
      <t>4</t>
    </r>
    <r>
      <rPr>
        <sz val="12"/>
        <rFont val="宋体"/>
        <charset val="134"/>
      </rPr>
      <t>号配方产量</t>
    </r>
    <r>
      <rPr>
        <sz val="12"/>
        <rFont val="宋体"/>
        <charset val="134"/>
      </rPr>
      <t>90</t>
    </r>
    <r>
      <rPr>
        <sz val="12"/>
        <rFont val="宋体"/>
        <charset val="134"/>
      </rPr>
      <t>吨，已完成计划产量；本月累计打包2号配方梗丝</t>
    </r>
    <r>
      <rPr>
        <sz val="12"/>
        <rFont val="宋体"/>
        <charset val="134"/>
      </rPr>
      <t>50.295</t>
    </r>
    <r>
      <rPr>
        <sz val="12"/>
        <rFont val="宋体"/>
        <charset val="134"/>
      </rPr>
      <t>吨，计划2号配方产量为50吨，已完成计划产量</t>
    </r>
    <r>
      <rPr>
        <sz val="12"/>
        <rFont val="宋体"/>
        <charset val="134"/>
      </rPr>
      <t>。</t>
    </r>
    <r>
      <rPr>
        <sz val="12"/>
        <rFont val="宋体"/>
        <charset val="134"/>
      </rPr>
      <t xml:space="preserve">
</t>
    </r>
    <r>
      <rPr>
        <sz val="12"/>
        <rFont val="宋体"/>
        <charset val="134"/>
      </rPr>
      <t>4、本日发往吉林2号配方梗丝</t>
    </r>
    <r>
      <rPr>
        <sz val="12"/>
        <rFont val="宋体"/>
        <charset val="134"/>
      </rPr>
      <t>684</t>
    </r>
    <r>
      <rPr>
        <sz val="12"/>
        <rFont val="宋体"/>
        <charset val="134"/>
      </rPr>
      <t>箱</t>
    </r>
    <r>
      <rPr>
        <sz val="12"/>
        <rFont val="宋体"/>
        <charset val="134"/>
      </rPr>
      <t>,即10.26吨。 
5、本日早班15:10停止切丝，2号配方梗丝全部进贮柜，中班打包全部完成，开始换牌保养。
6、本日夜班6:10停止切丝，8:15 3号配方梗丝全部进贮柜，平衡2小时进行打包。</t>
    </r>
    <phoneticPr fontId="19" type="noConversion"/>
  </si>
  <si>
    <r>
      <t>牌号：2号配方、</t>
    </r>
    <r>
      <rPr>
        <sz val="12"/>
        <rFont val="宋体"/>
        <charset val="134"/>
      </rPr>
      <t>3号配方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</si>
</sst>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20"/>
      <color indexed="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8" fillId="23" borderId="9" applyNumberFormat="0" applyFont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5" fillId="0" borderId="13" xfId="0" applyFont="1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2" xfId="0" applyBorder="1" applyAlignment="1">
      <alignment vertical="center"/>
    </xf>
    <xf numFmtId="0" fontId="2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27" fillId="0" borderId="13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/>
    </xf>
    <xf numFmtId="0" fontId="28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2" xfId="0" applyFont="1" applyBorder="1" applyAlignment="1">
      <alignment vertical="center"/>
    </xf>
    <xf numFmtId="0" fontId="22" fillId="24" borderId="12" xfId="0" applyFont="1" applyFill="1" applyBorder="1" applyAlignment="1">
      <alignment horizontal="center" vertical="center" wrapText="1"/>
    </xf>
    <xf numFmtId="0" fontId="0" fillId="24" borderId="10" xfId="0" applyFill="1" applyBorder="1" applyAlignment="1">
      <alignment vertical="center" wrapText="1"/>
    </xf>
    <xf numFmtId="0" fontId="0" fillId="24" borderId="12" xfId="0" applyFill="1" applyBorder="1" applyAlignment="1">
      <alignment horizontal="center" vertical="center"/>
    </xf>
    <xf numFmtId="0" fontId="22" fillId="24" borderId="13" xfId="0" applyFont="1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23" fillId="24" borderId="11" xfId="0" applyFont="1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 wrapText="1"/>
    </xf>
    <xf numFmtId="0" fontId="0" fillId="24" borderId="12" xfId="0" applyFill="1" applyBorder="1" applyAlignment="1">
      <alignment horizontal="center" vertical="center" wrapText="1"/>
    </xf>
    <xf numFmtId="0" fontId="0" fillId="24" borderId="11" xfId="0" applyFill="1" applyBorder="1" applyAlignment="1">
      <alignment horizontal="center" vertical="center" wrapText="1"/>
    </xf>
    <xf numFmtId="0" fontId="0" fillId="24" borderId="18" xfId="0" applyFill="1" applyBorder="1" applyAlignment="1">
      <alignment horizontal="center" vertical="center"/>
    </xf>
    <xf numFmtId="0" fontId="0" fillId="24" borderId="12" xfId="0" applyFill="1" applyBorder="1" applyAlignment="1">
      <alignment horizontal="left" vertical="center"/>
    </xf>
    <xf numFmtId="0" fontId="25" fillId="24" borderId="12" xfId="0" applyFont="1" applyFill="1" applyBorder="1" applyAlignment="1">
      <alignment horizontal="left" vertical="center"/>
    </xf>
    <xf numFmtId="0" fontId="0" fillId="24" borderId="11" xfId="0" applyFill="1" applyBorder="1" applyAlignment="1">
      <alignment horizontal="center" vertical="center" wrapText="1"/>
    </xf>
    <xf numFmtId="0" fontId="0" fillId="24" borderId="12" xfId="0" applyFill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opLeftCell="A10" zoomScaleNormal="100" workbookViewId="0">
      <selection activeCell="B12" sqref="B12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21</v>
      </c>
      <c r="B1" s="18"/>
      <c r="C1" s="18"/>
      <c r="D1" s="18"/>
      <c r="E1" s="18"/>
      <c r="F1" s="18"/>
    </row>
    <row r="2" spans="1:6" ht="30.75" customHeight="1" x14ac:dyDescent="0.15">
      <c r="A2" s="19" t="s">
        <v>24</v>
      </c>
      <c r="B2" s="20"/>
      <c r="C2" s="20"/>
      <c r="D2" s="20"/>
      <c r="E2" s="20"/>
      <c r="F2" s="20"/>
    </row>
    <row r="3" spans="1:6" ht="36.75" customHeight="1" x14ac:dyDescent="0.15">
      <c r="A3" s="21" t="s">
        <v>20</v>
      </c>
      <c r="B3" s="21"/>
      <c r="C3" s="21"/>
      <c r="D3" s="21"/>
      <c r="E3" s="21"/>
      <c r="F3" s="21"/>
    </row>
    <row r="4" spans="1:6" ht="40.5" customHeight="1" x14ac:dyDescent="0.15">
      <c r="A4" s="22" t="s">
        <v>15</v>
      </c>
      <c r="B4" s="1" t="s">
        <v>0</v>
      </c>
      <c r="C4" s="2" t="s">
        <v>1</v>
      </c>
      <c r="D4" s="3" t="s">
        <v>2</v>
      </c>
      <c r="E4" s="3" t="s">
        <v>3</v>
      </c>
      <c r="F4" s="4" t="s">
        <v>4</v>
      </c>
    </row>
    <row r="5" spans="1:6" ht="35.1" customHeight="1" x14ac:dyDescent="0.15">
      <c r="A5" s="23"/>
      <c r="B5" s="6" t="s">
        <v>13</v>
      </c>
      <c r="C5" s="3">
        <v>10784.3</v>
      </c>
      <c r="D5" s="3">
        <v>10724</v>
      </c>
      <c r="E5" s="3">
        <v>8739.7000000000007</v>
      </c>
      <c r="F5" s="3">
        <f>SUM(C5:E5)</f>
        <v>30248</v>
      </c>
    </row>
    <row r="6" spans="1:6" ht="35.1" customHeight="1" x14ac:dyDescent="0.15">
      <c r="A6" s="23"/>
      <c r="B6" s="6" t="s">
        <v>14</v>
      </c>
      <c r="C6" s="3">
        <v>10200</v>
      </c>
      <c r="D6" s="3">
        <v>10517</v>
      </c>
      <c r="E6" s="3">
        <v>7800</v>
      </c>
      <c r="F6" s="3">
        <f>SUM(C6:E6)</f>
        <v>28517</v>
      </c>
    </row>
    <row r="7" spans="1:6" ht="35.1" customHeight="1" x14ac:dyDescent="0.15">
      <c r="A7" s="23"/>
      <c r="B7" s="8" t="s">
        <v>17</v>
      </c>
      <c r="C7" s="3">
        <v>399.6</v>
      </c>
      <c r="D7" s="3">
        <v>412.8</v>
      </c>
      <c r="E7" s="3">
        <v>422.9</v>
      </c>
      <c r="F7" s="3">
        <f>SUM(C7:E7)</f>
        <v>1235.3000000000002</v>
      </c>
    </row>
    <row r="8" spans="1:6" ht="39.950000000000003" customHeight="1" x14ac:dyDescent="0.15">
      <c r="A8" s="22" t="s">
        <v>16</v>
      </c>
      <c r="B8" s="1" t="s">
        <v>5</v>
      </c>
      <c r="C8" s="3" t="s">
        <v>1</v>
      </c>
      <c r="D8" s="3" t="s">
        <v>2</v>
      </c>
      <c r="E8" s="3" t="s">
        <v>3</v>
      </c>
      <c r="F8" s="3" t="s">
        <v>4</v>
      </c>
    </row>
    <row r="9" spans="1:6" ht="35.1" customHeight="1" x14ac:dyDescent="0.15">
      <c r="A9" s="24"/>
      <c r="B9" s="7" t="s">
        <v>18</v>
      </c>
      <c r="C9" s="9">
        <v>6830.1</v>
      </c>
      <c r="D9" s="9">
        <v>7415.9</v>
      </c>
      <c r="E9" s="9">
        <v>4098</v>
      </c>
      <c r="F9" s="9">
        <f>SUM(C9:E9)</f>
        <v>18344</v>
      </c>
    </row>
    <row r="10" spans="1:6" ht="35.1" customHeight="1" x14ac:dyDescent="0.15">
      <c r="A10" s="24"/>
      <c r="B10" s="7" t="s">
        <v>19</v>
      </c>
      <c r="C10" s="3">
        <v>7048</v>
      </c>
      <c r="D10" s="3">
        <v>6233</v>
      </c>
      <c r="E10" s="3">
        <v>1076</v>
      </c>
      <c r="F10" s="3">
        <f>SUM(C10:E10)</f>
        <v>14357</v>
      </c>
    </row>
    <row r="11" spans="1:6" ht="39.950000000000003" customHeight="1" x14ac:dyDescent="0.15">
      <c r="A11" s="25" t="s">
        <v>11</v>
      </c>
      <c r="B11" s="1" t="s">
        <v>6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6" ht="39.950000000000003" customHeight="1" x14ac:dyDescent="0.15">
      <c r="A12" s="26"/>
      <c r="B12" s="5" t="s">
        <v>8</v>
      </c>
      <c r="C12" s="3">
        <v>132</v>
      </c>
      <c r="D12" s="3">
        <v>263</v>
      </c>
      <c r="E12" s="3">
        <v>0</v>
      </c>
      <c r="F12" s="3">
        <f>SUM(C12:E12)</f>
        <v>395</v>
      </c>
    </row>
    <row r="13" spans="1:6" ht="39.950000000000003" customHeight="1" x14ac:dyDescent="0.15">
      <c r="A13" s="26"/>
      <c r="B13" s="5" t="s">
        <v>9</v>
      </c>
      <c r="C13" s="3">
        <v>15</v>
      </c>
      <c r="D13" s="3">
        <v>15</v>
      </c>
      <c r="E13" s="3">
        <v>15</v>
      </c>
      <c r="F13" s="3">
        <v>15</v>
      </c>
    </row>
    <row r="14" spans="1:6" ht="39.950000000000003" customHeight="1" x14ac:dyDescent="0.15">
      <c r="A14" s="26"/>
      <c r="B14" s="10" t="s">
        <v>10</v>
      </c>
      <c r="C14" s="3">
        <f>C12*C13</f>
        <v>1980</v>
      </c>
      <c r="D14" s="3">
        <f>D12*D13</f>
        <v>3945</v>
      </c>
      <c r="E14" s="3">
        <f>E12*E13</f>
        <v>0</v>
      </c>
      <c r="F14" s="3">
        <f>F12*F13</f>
        <v>5925</v>
      </c>
    </row>
    <row r="15" spans="1:6" ht="39.950000000000003" customHeight="1" x14ac:dyDescent="0.15">
      <c r="A15" s="26"/>
      <c r="B15" s="10" t="s">
        <v>22</v>
      </c>
      <c r="C15" s="3">
        <v>1980</v>
      </c>
      <c r="D15" s="3">
        <v>3945</v>
      </c>
      <c r="E15" s="3">
        <v>0</v>
      </c>
      <c r="F15" s="3">
        <f>SUM(C15:E15)</f>
        <v>5925</v>
      </c>
    </row>
    <row r="16" spans="1:6" ht="75.75" customHeight="1" x14ac:dyDescent="0.15">
      <c r="A16" s="3" t="s">
        <v>12</v>
      </c>
      <c r="B16" s="13" t="s">
        <v>23</v>
      </c>
      <c r="C16" s="14"/>
      <c r="D16" s="14"/>
      <c r="E16" s="14"/>
      <c r="F16" s="15"/>
    </row>
    <row r="17" spans="1:6" ht="47.25" customHeight="1" x14ac:dyDescent="0.15">
      <c r="A17" s="16" t="s">
        <v>7</v>
      </c>
      <c r="B17" s="16"/>
      <c r="C17" s="16"/>
      <c r="D17" s="16"/>
      <c r="E17" s="16"/>
      <c r="F17" s="16"/>
    </row>
    <row r="18" spans="1:6" ht="15.75" customHeight="1" x14ac:dyDescent="0.15"/>
  </sheetData>
  <mergeCells count="8">
    <mergeCell ref="B16:F16"/>
    <mergeCell ref="A17:F17"/>
    <mergeCell ref="A1:F1"/>
    <mergeCell ref="A2:F2"/>
    <mergeCell ref="A3:F3"/>
    <mergeCell ref="A4:A7"/>
    <mergeCell ref="A8:A10"/>
    <mergeCell ref="A11:A15"/>
  </mergeCells>
  <phoneticPr fontId="19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opLeftCell="A4" zoomScaleNormal="100" workbookViewId="0">
      <selection activeCell="E20" sqref="E20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21</v>
      </c>
      <c r="B1" s="18"/>
      <c r="C1" s="18"/>
      <c r="D1" s="18"/>
      <c r="E1" s="18"/>
      <c r="F1" s="18"/>
    </row>
    <row r="2" spans="1:6" ht="30.75" customHeight="1" x14ac:dyDescent="0.15">
      <c r="A2" s="20" t="s">
        <v>47</v>
      </c>
      <c r="B2" s="20"/>
      <c r="C2" s="20"/>
      <c r="D2" s="20"/>
      <c r="E2" s="20"/>
      <c r="F2" s="20"/>
    </row>
    <row r="3" spans="1:6" ht="36.75" customHeight="1" x14ac:dyDescent="0.15">
      <c r="A3" s="21" t="s">
        <v>34</v>
      </c>
      <c r="B3" s="21"/>
      <c r="C3" s="21"/>
      <c r="D3" s="21"/>
      <c r="E3" s="21"/>
      <c r="F3" s="21"/>
    </row>
    <row r="4" spans="1:6" ht="40.5" customHeight="1" x14ac:dyDescent="0.15">
      <c r="A4" s="22" t="s">
        <v>15</v>
      </c>
      <c r="B4" s="1" t="s">
        <v>0</v>
      </c>
      <c r="C4" s="2" t="s">
        <v>1</v>
      </c>
      <c r="D4" s="3" t="s">
        <v>2</v>
      </c>
      <c r="E4" s="3" t="s">
        <v>3</v>
      </c>
      <c r="F4" s="4" t="s">
        <v>4</v>
      </c>
    </row>
    <row r="5" spans="1:6" ht="35.1" customHeight="1" x14ac:dyDescent="0.15">
      <c r="A5" s="23"/>
      <c r="B5" s="6" t="s">
        <v>13</v>
      </c>
      <c r="C5" s="3">
        <v>8093</v>
      </c>
      <c r="D5" s="3">
        <v>5077</v>
      </c>
      <c r="E5" s="3">
        <v>3271</v>
      </c>
      <c r="F5" s="3">
        <f>SUM(C5:E5)</f>
        <v>16441</v>
      </c>
    </row>
    <row r="6" spans="1:6" ht="35.1" customHeight="1" x14ac:dyDescent="0.15">
      <c r="A6" s="23"/>
      <c r="B6" s="12" t="s">
        <v>14</v>
      </c>
      <c r="C6" s="3">
        <v>8301</v>
      </c>
      <c r="D6" s="3">
        <v>4998</v>
      </c>
      <c r="E6" s="3">
        <v>2969</v>
      </c>
      <c r="F6" s="3">
        <f>SUM(C6:E6)</f>
        <v>16268</v>
      </c>
    </row>
    <row r="7" spans="1:6" ht="35.1" customHeight="1" x14ac:dyDescent="0.15">
      <c r="A7" s="23"/>
      <c r="B7" s="8" t="s">
        <v>17</v>
      </c>
      <c r="C7" s="3">
        <v>261.2</v>
      </c>
      <c r="D7" s="3">
        <v>211.6</v>
      </c>
      <c r="E7" s="3">
        <v>109.5</v>
      </c>
      <c r="F7" s="3">
        <f>SUM(C7:E7)</f>
        <v>582.29999999999995</v>
      </c>
    </row>
    <row r="8" spans="1:6" ht="39.950000000000003" customHeight="1" x14ac:dyDescent="0.15">
      <c r="A8" s="22" t="s">
        <v>16</v>
      </c>
      <c r="B8" s="1" t="s">
        <v>5</v>
      </c>
      <c r="C8" s="11" t="s">
        <v>32</v>
      </c>
      <c r="D8" s="3" t="s">
        <v>2</v>
      </c>
      <c r="E8" s="11" t="s">
        <v>31</v>
      </c>
      <c r="F8" s="3" t="s">
        <v>4</v>
      </c>
    </row>
    <row r="9" spans="1:6" ht="35.1" customHeight="1" x14ac:dyDescent="0.15">
      <c r="A9" s="24"/>
      <c r="B9" s="7" t="s">
        <v>18</v>
      </c>
      <c r="C9" s="9">
        <v>6830</v>
      </c>
      <c r="D9" s="9">
        <v>2732.1</v>
      </c>
      <c r="E9" s="9">
        <v>1366</v>
      </c>
      <c r="F9" s="9">
        <f>SUM(C9:E9)</f>
        <v>10928.1</v>
      </c>
    </row>
    <row r="10" spans="1:6" ht="35.1" customHeight="1" x14ac:dyDescent="0.15">
      <c r="A10" s="24"/>
      <c r="B10" s="7" t="s">
        <v>19</v>
      </c>
      <c r="C10" s="3">
        <v>2480</v>
      </c>
      <c r="D10" s="3">
        <v>3612</v>
      </c>
      <c r="E10" s="3">
        <v>3031</v>
      </c>
      <c r="F10" s="3">
        <f>SUM(C10:E10)</f>
        <v>9123</v>
      </c>
    </row>
    <row r="11" spans="1:6" ht="39.950000000000003" customHeight="1" x14ac:dyDescent="0.15">
      <c r="A11" s="25" t="s">
        <v>11</v>
      </c>
      <c r="B11" s="1" t="s">
        <v>6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6" ht="39.950000000000003" customHeight="1" x14ac:dyDescent="0.15">
      <c r="A12" s="26"/>
      <c r="B12" s="5" t="s">
        <v>8</v>
      </c>
      <c r="C12" s="3">
        <v>265</v>
      </c>
      <c r="D12" s="3">
        <v>270</v>
      </c>
      <c r="E12" s="3">
        <v>59</v>
      </c>
      <c r="F12" s="3">
        <f>SUM(C12:E12)</f>
        <v>594</v>
      </c>
    </row>
    <row r="13" spans="1:6" ht="39.950000000000003" customHeight="1" x14ac:dyDescent="0.15">
      <c r="A13" s="26"/>
      <c r="B13" s="5" t="s">
        <v>9</v>
      </c>
      <c r="C13" s="3">
        <v>15</v>
      </c>
      <c r="D13" s="3">
        <v>15</v>
      </c>
      <c r="E13" s="3">
        <v>15</v>
      </c>
      <c r="F13" s="3">
        <v>15</v>
      </c>
    </row>
    <row r="14" spans="1:6" ht="39.950000000000003" customHeight="1" x14ac:dyDescent="0.15">
      <c r="A14" s="26"/>
      <c r="B14" s="10" t="s">
        <v>10</v>
      </c>
      <c r="C14" s="3">
        <f>C12*C13</f>
        <v>3975</v>
      </c>
      <c r="D14" s="3">
        <f>D12*D13</f>
        <v>4050</v>
      </c>
      <c r="E14" s="3">
        <f>E12*E13</f>
        <v>885</v>
      </c>
      <c r="F14" s="3">
        <f>F12*F13</f>
        <v>8910</v>
      </c>
    </row>
    <row r="15" spans="1:6" ht="39.950000000000003" customHeight="1" x14ac:dyDescent="0.15">
      <c r="A15" s="26"/>
      <c r="B15" s="5" t="s">
        <v>28</v>
      </c>
      <c r="C15" s="3">
        <v>26610</v>
      </c>
      <c r="D15" s="3">
        <v>26370</v>
      </c>
      <c r="E15" s="3">
        <v>27810</v>
      </c>
      <c r="F15" s="3">
        <f>SUM(C15:E15)</f>
        <v>80790</v>
      </c>
    </row>
    <row r="16" spans="1:6" ht="39.950000000000003" customHeight="1" x14ac:dyDescent="0.15">
      <c r="A16" s="26"/>
      <c r="B16" s="5" t="s">
        <v>29</v>
      </c>
      <c r="C16" s="3">
        <v>12675</v>
      </c>
      <c r="D16" s="3">
        <v>9120</v>
      </c>
      <c r="E16" s="3">
        <v>4545</v>
      </c>
      <c r="F16" s="3">
        <f>SUM(C16:E16)</f>
        <v>26340</v>
      </c>
    </row>
    <row r="17" spans="1:6" ht="114" customHeight="1" x14ac:dyDescent="0.15">
      <c r="A17" s="3" t="s">
        <v>12</v>
      </c>
      <c r="B17" s="30" t="s">
        <v>48</v>
      </c>
      <c r="C17" s="14"/>
      <c r="D17" s="14"/>
      <c r="E17" s="14"/>
      <c r="F17" s="15"/>
    </row>
    <row r="18" spans="1:6" ht="47.25" customHeight="1" x14ac:dyDescent="0.15">
      <c r="A18" s="16" t="s">
        <v>7</v>
      </c>
      <c r="B18" s="16"/>
      <c r="C18" s="16"/>
      <c r="D18" s="16"/>
      <c r="E18" s="16"/>
      <c r="F18" s="16"/>
    </row>
    <row r="19" spans="1:6" ht="15.75" customHeight="1" x14ac:dyDescent="0.15"/>
  </sheetData>
  <mergeCells count="8">
    <mergeCell ref="B17:F17"/>
    <mergeCell ref="A18:F18"/>
    <mergeCell ref="A1:F1"/>
    <mergeCell ref="A2:F2"/>
    <mergeCell ref="A3:F3"/>
    <mergeCell ref="A4:A7"/>
    <mergeCell ref="A8:A10"/>
    <mergeCell ref="A11:A16"/>
  </mergeCells>
  <phoneticPr fontId="19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opLeftCell="A13" zoomScaleNormal="100" workbookViewId="0">
      <selection activeCell="M8" sqref="M8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21</v>
      </c>
      <c r="B1" s="18"/>
      <c r="C1" s="18"/>
      <c r="D1" s="18"/>
      <c r="E1" s="18"/>
      <c r="F1" s="18"/>
    </row>
    <row r="2" spans="1:6" ht="30.75" customHeight="1" x14ac:dyDescent="0.15">
      <c r="A2" s="20" t="s">
        <v>49</v>
      </c>
      <c r="B2" s="20"/>
      <c r="C2" s="20"/>
      <c r="D2" s="20"/>
      <c r="E2" s="20"/>
      <c r="F2" s="20"/>
    </row>
    <row r="3" spans="1:6" ht="36.75" customHeight="1" x14ac:dyDescent="0.15">
      <c r="A3" s="21" t="s">
        <v>51</v>
      </c>
      <c r="B3" s="21"/>
      <c r="C3" s="21"/>
      <c r="D3" s="21"/>
      <c r="E3" s="21"/>
      <c r="F3" s="21"/>
    </row>
    <row r="4" spans="1:6" ht="40.5" customHeight="1" x14ac:dyDescent="0.15">
      <c r="A4" s="22" t="s">
        <v>15</v>
      </c>
      <c r="B4" s="1" t="s">
        <v>0</v>
      </c>
      <c r="C4" s="2" t="s">
        <v>1</v>
      </c>
      <c r="D4" s="3" t="s">
        <v>2</v>
      </c>
      <c r="E4" s="3" t="s">
        <v>3</v>
      </c>
      <c r="F4" s="4" t="s">
        <v>4</v>
      </c>
    </row>
    <row r="5" spans="1:6" ht="35.1" customHeight="1" x14ac:dyDescent="0.15">
      <c r="A5" s="23"/>
      <c r="B5" s="6" t="s">
        <v>13</v>
      </c>
      <c r="C5" s="3">
        <v>3996</v>
      </c>
      <c r="D5" s="3">
        <v>9815</v>
      </c>
      <c r="E5" s="3">
        <v>7614</v>
      </c>
      <c r="F5" s="3">
        <f>SUM(C5:E5)</f>
        <v>21425</v>
      </c>
    </row>
    <row r="6" spans="1:6" ht="35.1" customHeight="1" x14ac:dyDescent="0.15">
      <c r="A6" s="23"/>
      <c r="B6" s="12" t="s">
        <v>14</v>
      </c>
      <c r="C6" s="3">
        <v>3971</v>
      </c>
      <c r="D6" s="3">
        <v>9134</v>
      </c>
      <c r="E6" s="3">
        <v>7186</v>
      </c>
      <c r="F6" s="3">
        <f>SUM(C6:E6)</f>
        <v>20291</v>
      </c>
    </row>
    <row r="7" spans="1:6" ht="35.1" customHeight="1" x14ac:dyDescent="0.15">
      <c r="A7" s="23"/>
      <c r="B7" s="8" t="s">
        <v>17</v>
      </c>
      <c r="C7" s="3">
        <v>110.8</v>
      </c>
      <c r="D7" s="3">
        <v>397.6</v>
      </c>
      <c r="E7" s="3">
        <v>287.10000000000002</v>
      </c>
      <c r="F7" s="3">
        <f>SUM(C7:E7)</f>
        <v>795.5</v>
      </c>
    </row>
    <row r="8" spans="1:6" ht="39.950000000000003" customHeight="1" x14ac:dyDescent="0.15">
      <c r="A8" s="22" t="s">
        <v>16</v>
      </c>
      <c r="B8" s="1" t="s">
        <v>5</v>
      </c>
      <c r="C8" s="11" t="s">
        <v>32</v>
      </c>
      <c r="D8" s="3" t="s">
        <v>2</v>
      </c>
      <c r="E8" s="11" t="s">
        <v>31</v>
      </c>
      <c r="F8" s="3" t="s">
        <v>4</v>
      </c>
    </row>
    <row r="9" spans="1:6" ht="35.1" customHeight="1" x14ac:dyDescent="0.15">
      <c r="A9" s="24"/>
      <c r="B9" s="7" t="s">
        <v>18</v>
      </c>
      <c r="C9" s="9">
        <v>6830</v>
      </c>
      <c r="D9" s="9">
        <v>7513.1</v>
      </c>
      <c r="E9" s="9">
        <v>683.2</v>
      </c>
      <c r="F9" s="9">
        <f>SUM(C9:E9)</f>
        <v>15026.300000000001</v>
      </c>
    </row>
    <row r="10" spans="1:6" ht="35.1" customHeight="1" x14ac:dyDescent="0.15">
      <c r="A10" s="24"/>
      <c r="B10" s="7" t="s">
        <v>19</v>
      </c>
      <c r="C10" s="3">
        <v>3415</v>
      </c>
      <c r="D10" s="3">
        <v>6201</v>
      </c>
      <c r="E10" s="3">
        <v>3600</v>
      </c>
      <c r="F10" s="3">
        <f>SUM(C10:E10)</f>
        <v>13216</v>
      </c>
    </row>
    <row r="11" spans="1:6" ht="39.950000000000003" customHeight="1" x14ac:dyDescent="0.15">
      <c r="A11" s="25" t="s">
        <v>11</v>
      </c>
      <c r="B11" s="1" t="s">
        <v>6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6" ht="39.950000000000003" customHeight="1" x14ac:dyDescent="0.15">
      <c r="A12" s="26"/>
      <c r="B12" s="5" t="s">
        <v>8</v>
      </c>
      <c r="C12" s="3">
        <v>155</v>
      </c>
      <c r="D12" s="3">
        <v>263</v>
      </c>
      <c r="E12" s="3">
        <v>222</v>
      </c>
      <c r="F12" s="3">
        <f>SUM(C12:E12)</f>
        <v>640</v>
      </c>
    </row>
    <row r="13" spans="1:6" ht="39.950000000000003" customHeight="1" x14ac:dyDescent="0.15">
      <c r="A13" s="26"/>
      <c r="B13" s="5" t="s">
        <v>9</v>
      </c>
      <c r="C13" s="3">
        <v>15</v>
      </c>
      <c r="D13" s="3">
        <v>15</v>
      </c>
      <c r="E13" s="3">
        <v>15</v>
      </c>
      <c r="F13" s="3">
        <v>15</v>
      </c>
    </row>
    <row r="14" spans="1:6" ht="39.950000000000003" customHeight="1" x14ac:dyDescent="0.15">
      <c r="A14" s="26"/>
      <c r="B14" s="10" t="s">
        <v>10</v>
      </c>
      <c r="C14" s="3">
        <f>C12*C13</f>
        <v>2325</v>
      </c>
      <c r="D14" s="3">
        <f>D12*D13</f>
        <v>3945</v>
      </c>
      <c r="E14" s="3">
        <f>E12*E13</f>
        <v>3330</v>
      </c>
      <c r="F14" s="3">
        <f>F12*F13</f>
        <v>9600</v>
      </c>
    </row>
    <row r="15" spans="1:6" ht="39.950000000000003" customHeight="1" x14ac:dyDescent="0.15">
      <c r="A15" s="26"/>
      <c r="B15" s="5" t="s">
        <v>28</v>
      </c>
      <c r="C15" s="3">
        <v>28935</v>
      </c>
      <c r="D15" s="3">
        <v>30315</v>
      </c>
      <c r="E15" s="3">
        <v>31140</v>
      </c>
      <c r="F15" s="3">
        <f>SUM(C15:E15)</f>
        <v>90390</v>
      </c>
    </row>
    <row r="16" spans="1:6" ht="39.950000000000003" customHeight="1" x14ac:dyDescent="0.15">
      <c r="A16" s="26"/>
      <c r="B16" s="5" t="s">
        <v>29</v>
      </c>
      <c r="C16" s="3">
        <v>12675</v>
      </c>
      <c r="D16" s="3">
        <v>9120</v>
      </c>
      <c r="E16" s="3">
        <v>4545</v>
      </c>
      <c r="F16" s="3">
        <f>SUM(C16:E16)</f>
        <v>26340</v>
      </c>
    </row>
    <row r="17" spans="1:6" ht="114" customHeight="1" x14ac:dyDescent="0.15">
      <c r="A17" s="3" t="s">
        <v>12</v>
      </c>
      <c r="B17" s="27" t="s">
        <v>50</v>
      </c>
      <c r="C17" s="14"/>
      <c r="D17" s="14"/>
      <c r="E17" s="14"/>
      <c r="F17" s="15"/>
    </row>
    <row r="18" spans="1:6" ht="47.25" customHeight="1" x14ac:dyDescent="0.15">
      <c r="A18" s="16" t="s">
        <v>7</v>
      </c>
      <c r="B18" s="16"/>
      <c r="C18" s="16"/>
      <c r="D18" s="16"/>
      <c r="E18" s="16"/>
      <c r="F18" s="16"/>
    </row>
    <row r="19" spans="1:6" ht="15.75" customHeight="1" x14ac:dyDescent="0.15"/>
  </sheetData>
  <mergeCells count="8">
    <mergeCell ref="B17:F17"/>
    <mergeCell ref="A18:F18"/>
    <mergeCell ref="A1:F1"/>
    <mergeCell ref="A2:F2"/>
    <mergeCell ref="A3:F3"/>
    <mergeCell ref="A4:A7"/>
    <mergeCell ref="A8:A10"/>
    <mergeCell ref="A11:A16"/>
  </mergeCells>
  <phoneticPr fontId="19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opLeftCell="A10" zoomScaleNormal="100" workbookViewId="0">
      <selection activeCell="A3" sqref="A3:F3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21</v>
      </c>
      <c r="B1" s="18"/>
      <c r="C1" s="18"/>
      <c r="D1" s="18"/>
      <c r="E1" s="18"/>
      <c r="F1" s="18"/>
    </row>
    <row r="2" spans="1:6" ht="30.75" customHeight="1" x14ac:dyDescent="0.15">
      <c r="A2" s="20" t="s">
        <v>52</v>
      </c>
      <c r="B2" s="20"/>
      <c r="C2" s="20"/>
      <c r="D2" s="20"/>
      <c r="E2" s="20"/>
      <c r="F2" s="20"/>
    </row>
    <row r="3" spans="1:6" ht="36.75" customHeight="1" x14ac:dyDescent="0.15">
      <c r="A3" s="21" t="s">
        <v>54</v>
      </c>
      <c r="B3" s="21"/>
      <c r="C3" s="21"/>
      <c r="D3" s="21"/>
      <c r="E3" s="21"/>
      <c r="F3" s="21"/>
    </row>
    <row r="4" spans="1:6" ht="40.5" customHeight="1" x14ac:dyDescent="0.15">
      <c r="A4" s="22" t="s">
        <v>15</v>
      </c>
      <c r="B4" s="1" t="s">
        <v>0</v>
      </c>
      <c r="C4" s="2" t="s">
        <v>1</v>
      </c>
      <c r="D4" s="3" t="s">
        <v>2</v>
      </c>
      <c r="E4" s="3" t="s">
        <v>3</v>
      </c>
      <c r="F4" s="4" t="s">
        <v>4</v>
      </c>
    </row>
    <row r="5" spans="1:6" ht="35.1" customHeight="1" x14ac:dyDescent="0.15">
      <c r="A5" s="23"/>
      <c r="B5" s="6" t="s">
        <v>13</v>
      </c>
      <c r="C5" s="3">
        <v>9570</v>
      </c>
      <c r="D5" s="3">
        <v>8285</v>
      </c>
      <c r="E5" s="3">
        <v>8130</v>
      </c>
      <c r="F5" s="3">
        <f>SUM(C5:E5)</f>
        <v>25985</v>
      </c>
    </row>
    <row r="6" spans="1:6" ht="35.1" customHeight="1" x14ac:dyDescent="0.15">
      <c r="A6" s="23"/>
      <c r="B6" s="12" t="s">
        <v>14</v>
      </c>
      <c r="C6" s="3">
        <v>9234</v>
      </c>
      <c r="D6" s="3">
        <v>7758</v>
      </c>
      <c r="E6" s="3">
        <v>7775</v>
      </c>
      <c r="F6" s="3">
        <f>SUM(C6:E6)</f>
        <v>24767</v>
      </c>
    </row>
    <row r="7" spans="1:6" ht="35.1" customHeight="1" x14ac:dyDescent="0.15">
      <c r="A7" s="23"/>
      <c r="B7" s="8" t="s">
        <v>17</v>
      </c>
      <c r="C7" s="3">
        <v>302</v>
      </c>
      <c r="D7" s="3">
        <v>361.3</v>
      </c>
      <c r="E7" s="3">
        <v>308.5</v>
      </c>
      <c r="F7" s="3">
        <f>SUM(C7:E7)</f>
        <v>971.8</v>
      </c>
    </row>
    <row r="8" spans="1:6" ht="39.950000000000003" customHeight="1" x14ac:dyDescent="0.15">
      <c r="A8" s="22" t="s">
        <v>16</v>
      </c>
      <c r="B8" s="1" t="s">
        <v>5</v>
      </c>
      <c r="C8" s="11" t="s">
        <v>32</v>
      </c>
      <c r="D8" s="3" t="s">
        <v>2</v>
      </c>
      <c r="E8" s="11" t="s">
        <v>31</v>
      </c>
      <c r="F8" s="3" t="s">
        <v>4</v>
      </c>
    </row>
    <row r="9" spans="1:6" ht="35.1" customHeight="1" x14ac:dyDescent="0.15">
      <c r="A9" s="24"/>
      <c r="B9" s="7" t="s">
        <v>18</v>
      </c>
      <c r="C9" s="9">
        <v>5463.9</v>
      </c>
      <c r="D9" s="9">
        <v>6830.2</v>
      </c>
      <c r="E9" s="9">
        <v>4098.2</v>
      </c>
      <c r="F9" s="9">
        <f>SUM(C9:E9)</f>
        <v>16392.3</v>
      </c>
    </row>
    <row r="10" spans="1:6" ht="35.1" customHeight="1" x14ac:dyDescent="0.15">
      <c r="A10" s="24"/>
      <c r="B10" s="7" t="s">
        <v>19</v>
      </c>
      <c r="C10" s="3">
        <v>5596</v>
      </c>
      <c r="D10" s="3">
        <v>6056</v>
      </c>
      <c r="E10" s="3">
        <v>5594</v>
      </c>
      <c r="F10" s="3">
        <f>SUM(C10:E10)</f>
        <v>17246</v>
      </c>
    </row>
    <row r="11" spans="1:6" ht="39.950000000000003" customHeight="1" x14ac:dyDescent="0.15">
      <c r="A11" s="25" t="s">
        <v>11</v>
      </c>
      <c r="B11" s="1" t="s">
        <v>6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6" ht="39.950000000000003" customHeight="1" x14ac:dyDescent="0.15">
      <c r="A12" s="26"/>
      <c r="B12" s="5" t="s">
        <v>8</v>
      </c>
      <c r="C12" s="3">
        <v>360</v>
      </c>
      <c r="D12" s="3">
        <v>266</v>
      </c>
      <c r="E12" s="3">
        <v>396</v>
      </c>
      <c r="F12" s="3">
        <f>SUM(C12:E12)</f>
        <v>1022</v>
      </c>
    </row>
    <row r="13" spans="1:6" ht="39.950000000000003" customHeight="1" x14ac:dyDescent="0.15">
      <c r="A13" s="26"/>
      <c r="B13" s="5" t="s">
        <v>9</v>
      </c>
      <c r="C13" s="3">
        <v>15</v>
      </c>
      <c r="D13" s="3">
        <v>15</v>
      </c>
      <c r="E13" s="3">
        <v>15</v>
      </c>
      <c r="F13" s="3">
        <v>15</v>
      </c>
    </row>
    <row r="14" spans="1:6" ht="39.950000000000003" customHeight="1" x14ac:dyDescent="0.15">
      <c r="A14" s="26"/>
      <c r="B14" s="10" t="s">
        <v>10</v>
      </c>
      <c r="C14" s="3">
        <f>C12*C13</f>
        <v>5400</v>
      </c>
      <c r="D14" s="3">
        <f>D12*D13</f>
        <v>3990</v>
      </c>
      <c r="E14" s="3">
        <f>E12*E13</f>
        <v>5940</v>
      </c>
      <c r="F14" s="3">
        <f>F12*F13</f>
        <v>15330</v>
      </c>
    </row>
    <row r="15" spans="1:6" ht="39.950000000000003" customHeight="1" x14ac:dyDescent="0.15">
      <c r="A15" s="26"/>
      <c r="B15" s="5" t="s">
        <v>28</v>
      </c>
      <c r="C15" s="3">
        <v>28935</v>
      </c>
      <c r="D15" s="3">
        <v>30315</v>
      </c>
      <c r="E15" s="3">
        <v>31140</v>
      </c>
      <c r="F15" s="3">
        <f>SUM(C15:E15)</f>
        <v>90390</v>
      </c>
    </row>
    <row r="16" spans="1:6" ht="39.950000000000003" customHeight="1" x14ac:dyDescent="0.15">
      <c r="A16" s="26"/>
      <c r="B16" s="5" t="s">
        <v>29</v>
      </c>
      <c r="C16" s="3">
        <v>18075</v>
      </c>
      <c r="D16" s="3">
        <v>13110</v>
      </c>
      <c r="E16" s="3">
        <v>10485</v>
      </c>
      <c r="F16" s="3">
        <f>SUM(C16:E16)</f>
        <v>41670</v>
      </c>
    </row>
    <row r="17" spans="1:6" ht="114" customHeight="1" x14ac:dyDescent="0.15">
      <c r="A17" s="3" t="s">
        <v>12</v>
      </c>
      <c r="B17" s="27" t="s">
        <v>53</v>
      </c>
      <c r="C17" s="14"/>
      <c r="D17" s="14"/>
      <c r="E17" s="14"/>
      <c r="F17" s="15"/>
    </row>
    <row r="18" spans="1:6" ht="47.25" customHeight="1" x14ac:dyDescent="0.15">
      <c r="A18" s="16" t="s">
        <v>7</v>
      </c>
      <c r="B18" s="16"/>
      <c r="C18" s="16"/>
      <c r="D18" s="16"/>
      <c r="E18" s="16"/>
      <c r="F18" s="16"/>
    </row>
    <row r="19" spans="1:6" ht="15.75" customHeight="1" x14ac:dyDescent="0.15"/>
  </sheetData>
  <mergeCells count="8">
    <mergeCell ref="B17:F17"/>
    <mergeCell ref="A18:F18"/>
    <mergeCell ref="A1:F1"/>
    <mergeCell ref="A2:F2"/>
    <mergeCell ref="A3:F3"/>
    <mergeCell ref="A4:A7"/>
    <mergeCell ref="A8:A10"/>
    <mergeCell ref="A11:A16"/>
  </mergeCells>
  <phoneticPr fontId="19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abSelected="1" zoomScaleNormal="100" workbookViewId="0">
      <selection activeCell="C4" sqref="C4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21</v>
      </c>
      <c r="B1" s="18"/>
      <c r="C1" s="18"/>
      <c r="D1" s="18"/>
      <c r="E1" s="18"/>
      <c r="F1" s="18"/>
    </row>
    <row r="2" spans="1:6" ht="30.75" customHeight="1" x14ac:dyDescent="0.15">
      <c r="A2" s="20" t="s">
        <v>55</v>
      </c>
      <c r="B2" s="20"/>
      <c r="C2" s="20"/>
      <c r="D2" s="20"/>
      <c r="E2" s="20"/>
      <c r="F2" s="20"/>
    </row>
    <row r="3" spans="1:6" ht="36.75" customHeight="1" x14ac:dyDescent="0.15">
      <c r="A3" s="32" t="s">
        <v>57</v>
      </c>
      <c r="B3" s="21"/>
      <c r="C3" s="21"/>
      <c r="D3" s="21"/>
      <c r="E3" s="21"/>
      <c r="F3" s="21"/>
    </row>
    <row r="4" spans="1:6" ht="40.5" customHeight="1" x14ac:dyDescent="0.15">
      <c r="A4" s="33" t="s">
        <v>15</v>
      </c>
      <c r="B4" s="34" t="s">
        <v>0</v>
      </c>
      <c r="C4" s="45" t="s">
        <v>1</v>
      </c>
      <c r="D4" s="46" t="s">
        <v>2</v>
      </c>
      <c r="E4" s="46" t="s">
        <v>3</v>
      </c>
      <c r="F4" s="46" t="s">
        <v>4</v>
      </c>
    </row>
    <row r="5" spans="1:6" ht="35.1" customHeight="1" x14ac:dyDescent="0.15">
      <c r="A5" s="35"/>
      <c r="B5" s="36" t="s">
        <v>13</v>
      </c>
      <c r="C5" s="3">
        <v>0</v>
      </c>
      <c r="D5" s="3">
        <v>9609</v>
      </c>
      <c r="E5" s="3">
        <v>0</v>
      </c>
      <c r="F5" s="3">
        <f>SUM(C5:E5)</f>
        <v>9609</v>
      </c>
    </row>
    <row r="6" spans="1:6" ht="35.1" customHeight="1" x14ac:dyDescent="0.15">
      <c r="A6" s="35"/>
      <c r="B6" s="37" t="s">
        <v>14</v>
      </c>
      <c r="C6" s="3">
        <v>0</v>
      </c>
      <c r="D6" s="3">
        <v>9798</v>
      </c>
      <c r="E6" s="3">
        <v>0</v>
      </c>
      <c r="F6" s="3">
        <f>SUM(C6:E6)</f>
        <v>9798</v>
      </c>
    </row>
    <row r="7" spans="1:6" ht="35.1" customHeight="1" x14ac:dyDescent="0.15">
      <c r="A7" s="35"/>
      <c r="B7" s="38" t="s">
        <v>17</v>
      </c>
      <c r="C7" s="3">
        <v>0</v>
      </c>
      <c r="D7" s="3">
        <v>392.5</v>
      </c>
      <c r="E7" s="3">
        <v>0</v>
      </c>
      <c r="F7" s="3">
        <f>SUM(C7:E7)</f>
        <v>392.5</v>
      </c>
    </row>
    <row r="8" spans="1:6" ht="39.950000000000003" customHeight="1" x14ac:dyDescent="0.15">
      <c r="A8" s="33" t="s">
        <v>16</v>
      </c>
      <c r="B8" s="34" t="s">
        <v>5</v>
      </c>
      <c r="C8" s="11" t="s">
        <v>32</v>
      </c>
      <c r="D8" s="3" t="s">
        <v>2</v>
      </c>
      <c r="E8" s="11" t="s">
        <v>31</v>
      </c>
      <c r="F8" s="3" t="s">
        <v>4</v>
      </c>
    </row>
    <row r="9" spans="1:6" ht="35.1" customHeight="1" x14ac:dyDescent="0.15">
      <c r="A9" s="39"/>
      <c r="B9" s="40" t="s">
        <v>18</v>
      </c>
      <c r="C9" s="9">
        <v>3641.5</v>
      </c>
      <c r="D9" s="9">
        <v>4097.7</v>
      </c>
      <c r="E9" s="9">
        <v>312</v>
      </c>
      <c r="F9" s="9">
        <f>SUM(C9:E9)</f>
        <v>8051.2</v>
      </c>
    </row>
    <row r="10" spans="1:6" ht="35.1" customHeight="1" x14ac:dyDescent="0.15">
      <c r="A10" s="39"/>
      <c r="B10" s="40" t="s">
        <v>19</v>
      </c>
      <c r="C10" s="3">
        <v>4000</v>
      </c>
      <c r="D10" s="3">
        <v>6951</v>
      </c>
      <c r="E10" s="3">
        <v>410</v>
      </c>
      <c r="F10" s="3">
        <f>SUM(C10:E10)</f>
        <v>11361</v>
      </c>
    </row>
    <row r="11" spans="1:6" ht="39.950000000000003" customHeight="1" x14ac:dyDescent="0.15">
      <c r="A11" s="41" t="s">
        <v>11</v>
      </c>
      <c r="B11" s="34" t="s">
        <v>6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6" ht="39.950000000000003" customHeight="1" x14ac:dyDescent="0.15">
      <c r="A12" s="42"/>
      <c r="B12" s="43" t="s">
        <v>8</v>
      </c>
      <c r="C12" s="3">
        <v>0</v>
      </c>
      <c r="D12" s="3">
        <v>296</v>
      </c>
      <c r="E12" s="3">
        <v>279</v>
      </c>
      <c r="F12" s="3">
        <f>SUM(C12:E12)</f>
        <v>575</v>
      </c>
    </row>
    <row r="13" spans="1:6" ht="39.950000000000003" customHeight="1" x14ac:dyDescent="0.15">
      <c r="A13" s="42"/>
      <c r="B13" s="43" t="s">
        <v>9</v>
      </c>
      <c r="C13" s="3">
        <v>15</v>
      </c>
      <c r="D13" s="3">
        <v>15</v>
      </c>
      <c r="E13" s="3">
        <v>15</v>
      </c>
      <c r="F13" s="3">
        <v>15</v>
      </c>
    </row>
    <row r="14" spans="1:6" ht="39.950000000000003" customHeight="1" x14ac:dyDescent="0.15">
      <c r="A14" s="42"/>
      <c r="B14" s="44" t="s">
        <v>10</v>
      </c>
      <c r="C14" s="3">
        <f>C12*C13</f>
        <v>0</v>
      </c>
      <c r="D14" s="3">
        <f>D12*D13</f>
        <v>4440</v>
      </c>
      <c r="E14" s="3">
        <f>E12*E13</f>
        <v>4185</v>
      </c>
      <c r="F14" s="3">
        <f>F12*F13</f>
        <v>8625</v>
      </c>
    </row>
    <row r="15" spans="1:6" ht="39.950000000000003" customHeight="1" x14ac:dyDescent="0.15">
      <c r="A15" s="42"/>
      <c r="B15" s="43" t="s">
        <v>28</v>
      </c>
      <c r="C15" s="3">
        <v>28935</v>
      </c>
      <c r="D15" s="3">
        <v>30315</v>
      </c>
      <c r="E15" s="3">
        <v>31140</v>
      </c>
      <c r="F15" s="3">
        <f>SUM(C15:E15)</f>
        <v>90390</v>
      </c>
    </row>
    <row r="16" spans="1:6" ht="39.950000000000003" customHeight="1" x14ac:dyDescent="0.15">
      <c r="A16" s="42"/>
      <c r="B16" s="43" t="s">
        <v>29</v>
      </c>
      <c r="C16" s="3">
        <v>18075</v>
      </c>
      <c r="D16" s="3">
        <v>17550</v>
      </c>
      <c r="E16" s="3">
        <v>14670</v>
      </c>
      <c r="F16" s="3">
        <f>SUM(C16:E16)</f>
        <v>50295</v>
      </c>
    </row>
    <row r="17" spans="1:6" ht="114" customHeight="1" x14ac:dyDescent="0.15">
      <c r="A17" s="46" t="s">
        <v>12</v>
      </c>
      <c r="B17" s="31" t="s">
        <v>56</v>
      </c>
      <c r="C17" s="14"/>
      <c r="D17" s="14"/>
      <c r="E17" s="14"/>
      <c r="F17" s="15"/>
    </row>
    <row r="18" spans="1:6" ht="47.25" customHeight="1" x14ac:dyDescent="0.15">
      <c r="A18" s="16" t="s">
        <v>7</v>
      </c>
      <c r="B18" s="16"/>
      <c r="C18" s="16"/>
      <c r="D18" s="16"/>
      <c r="E18" s="16"/>
      <c r="F18" s="16"/>
    </row>
    <row r="19" spans="1:6" ht="15.75" customHeight="1" x14ac:dyDescent="0.15"/>
  </sheetData>
  <mergeCells count="8">
    <mergeCell ref="B17:F17"/>
    <mergeCell ref="A18:F18"/>
    <mergeCell ref="A1:F1"/>
    <mergeCell ref="A2:F2"/>
    <mergeCell ref="A3:F3"/>
    <mergeCell ref="A4:A7"/>
    <mergeCell ref="A8:A10"/>
    <mergeCell ref="A11:A16"/>
  </mergeCells>
  <phoneticPr fontId="19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opLeftCell="A10" zoomScaleNormal="100" workbookViewId="0">
      <selection activeCell="F6" sqref="F6:F7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21</v>
      </c>
      <c r="B1" s="18"/>
      <c r="C1" s="18"/>
      <c r="D1" s="18"/>
      <c r="E1" s="18"/>
      <c r="F1" s="18"/>
    </row>
    <row r="2" spans="1:6" ht="30.75" customHeight="1" x14ac:dyDescent="0.15">
      <c r="A2" s="20" t="s">
        <v>25</v>
      </c>
      <c r="B2" s="20"/>
      <c r="C2" s="20"/>
      <c r="D2" s="20"/>
      <c r="E2" s="20"/>
      <c r="F2" s="20"/>
    </row>
    <row r="3" spans="1:6" ht="36.75" customHeight="1" x14ac:dyDescent="0.15">
      <c r="A3" s="21" t="s">
        <v>20</v>
      </c>
      <c r="B3" s="21"/>
      <c r="C3" s="21"/>
      <c r="D3" s="21"/>
      <c r="E3" s="21"/>
      <c r="F3" s="21"/>
    </row>
    <row r="4" spans="1:6" ht="40.5" customHeight="1" x14ac:dyDescent="0.15">
      <c r="A4" s="22" t="s">
        <v>15</v>
      </c>
      <c r="B4" s="1" t="s">
        <v>0</v>
      </c>
      <c r="C4" s="2" t="s">
        <v>1</v>
      </c>
      <c r="D4" s="3" t="s">
        <v>2</v>
      </c>
      <c r="E4" s="3" t="s">
        <v>3</v>
      </c>
      <c r="F4" s="4" t="s">
        <v>4</v>
      </c>
    </row>
    <row r="5" spans="1:6" ht="35.1" customHeight="1" x14ac:dyDescent="0.15">
      <c r="A5" s="23"/>
      <c r="B5" s="6" t="s">
        <v>13</v>
      </c>
      <c r="C5" s="3">
        <v>6477</v>
      </c>
      <c r="D5" s="3">
        <v>10255</v>
      </c>
      <c r="E5" s="3">
        <v>6118</v>
      </c>
      <c r="F5" s="3">
        <f>SUM(C5:E5)</f>
        <v>22850</v>
      </c>
    </row>
    <row r="6" spans="1:6" ht="35.1" customHeight="1" x14ac:dyDescent="0.15">
      <c r="A6" s="23"/>
      <c r="B6" s="6" t="s">
        <v>14</v>
      </c>
      <c r="C6" s="3">
        <v>6256</v>
      </c>
      <c r="D6" s="3">
        <v>10040</v>
      </c>
      <c r="E6" s="3">
        <v>5711</v>
      </c>
      <c r="F6" s="3">
        <f>SUM(C6:E6)</f>
        <v>22007</v>
      </c>
    </row>
    <row r="7" spans="1:6" ht="35.1" customHeight="1" x14ac:dyDescent="0.15">
      <c r="A7" s="23"/>
      <c r="B7" s="8" t="s">
        <v>17</v>
      </c>
      <c r="C7" s="3">
        <v>211.6</v>
      </c>
      <c r="D7" s="3">
        <v>412.6</v>
      </c>
      <c r="E7" s="3">
        <v>284.7</v>
      </c>
      <c r="F7" s="3">
        <f>SUM(C7:E7)</f>
        <v>908.90000000000009</v>
      </c>
    </row>
    <row r="8" spans="1:6" ht="39.950000000000003" customHeight="1" x14ac:dyDescent="0.15">
      <c r="A8" s="22" t="s">
        <v>16</v>
      </c>
      <c r="B8" s="1" t="s">
        <v>5</v>
      </c>
      <c r="C8" s="3" t="s">
        <v>1</v>
      </c>
      <c r="D8" s="3" t="s">
        <v>2</v>
      </c>
      <c r="E8" s="3" t="s">
        <v>3</v>
      </c>
      <c r="F8" s="3" t="s">
        <v>4</v>
      </c>
    </row>
    <row r="9" spans="1:6" ht="35.1" customHeight="1" x14ac:dyDescent="0.15">
      <c r="A9" s="24"/>
      <c r="B9" s="7" t="s">
        <v>18</v>
      </c>
      <c r="C9" s="9">
        <v>3864.2</v>
      </c>
      <c r="D9" s="9">
        <v>7317.7</v>
      </c>
      <c r="E9" s="9">
        <v>1366</v>
      </c>
      <c r="F9" s="9">
        <f>SUM(C9:E9)</f>
        <v>12547.9</v>
      </c>
    </row>
    <row r="10" spans="1:6" ht="35.1" customHeight="1" x14ac:dyDescent="0.15">
      <c r="A10" s="24"/>
      <c r="B10" s="7" t="s">
        <v>19</v>
      </c>
      <c r="C10" s="3">
        <v>2453</v>
      </c>
      <c r="D10" s="3">
        <v>6840</v>
      </c>
      <c r="E10" s="3">
        <v>4700</v>
      </c>
      <c r="F10" s="3">
        <f>SUM(C10:E10)</f>
        <v>13993</v>
      </c>
    </row>
    <row r="11" spans="1:6" ht="39.950000000000003" customHeight="1" x14ac:dyDescent="0.15">
      <c r="A11" s="25" t="s">
        <v>11</v>
      </c>
      <c r="B11" s="1" t="s">
        <v>6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6" ht="39.950000000000003" customHeight="1" x14ac:dyDescent="0.15">
      <c r="A12" s="26"/>
      <c r="B12" s="5" t="s">
        <v>8</v>
      </c>
      <c r="C12" s="3">
        <v>311</v>
      </c>
      <c r="D12" s="3">
        <v>263</v>
      </c>
      <c r="E12" s="3">
        <v>303</v>
      </c>
      <c r="F12" s="3">
        <f>SUM(C12:E12)</f>
        <v>877</v>
      </c>
    </row>
    <row r="13" spans="1:6" ht="39.950000000000003" customHeight="1" x14ac:dyDescent="0.15">
      <c r="A13" s="26"/>
      <c r="B13" s="5" t="s">
        <v>9</v>
      </c>
      <c r="C13" s="3">
        <v>15</v>
      </c>
      <c r="D13" s="3">
        <v>15</v>
      </c>
      <c r="E13" s="3">
        <v>15</v>
      </c>
      <c r="F13" s="3">
        <v>15</v>
      </c>
    </row>
    <row r="14" spans="1:6" ht="39.950000000000003" customHeight="1" x14ac:dyDescent="0.15">
      <c r="A14" s="26"/>
      <c r="B14" s="10" t="s">
        <v>10</v>
      </c>
      <c r="C14" s="3">
        <f>C12*C13</f>
        <v>4665</v>
      </c>
      <c r="D14" s="3">
        <f>D12*D13</f>
        <v>3945</v>
      </c>
      <c r="E14" s="3">
        <f>E12*E13</f>
        <v>4545</v>
      </c>
      <c r="F14" s="3">
        <f>F12*F13</f>
        <v>13155</v>
      </c>
    </row>
    <row r="15" spans="1:6" ht="39.950000000000003" customHeight="1" x14ac:dyDescent="0.15">
      <c r="A15" s="26"/>
      <c r="B15" s="10" t="s">
        <v>22</v>
      </c>
      <c r="C15" s="3">
        <v>6645</v>
      </c>
      <c r="D15" s="3">
        <v>7890</v>
      </c>
      <c r="E15" s="3">
        <v>4545</v>
      </c>
      <c r="F15" s="3">
        <f>SUM(C15:E15)</f>
        <v>19080</v>
      </c>
    </row>
    <row r="16" spans="1:6" ht="75.75" customHeight="1" x14ac:dyDescent="0.15">
      <c r="A16" s="3" t="s">
        <v>12</v>
      </c>
      <c r="B16" s="27" t="s">
        <v>26</v>
      </c>
      <c r="C16" s="14"/>
      <c r="D16" s="14"/>
      <c r="E16" s="14"/>
      <c r="F16" s="15"/>
    </row>
    <row r="17" spans="1:6" ht="47.25" customHeight="1" x14ac:dyDescent="0.15">
      <c r="A17" s="16" t="s">
        <v>7</v>
      </c>
      <c r="B17" s="16"/>
      <c r="C17" s="16"/>
      <c r="D17" s="16"/>
      <c r="E17" s="16"/>
      <c r="F17" s="16"/>
    </row>
    <row r="18" spans="1:6" ht="15.75" customHeight="1" x14ac:dyDescent="0.15"/>
  </sheetData>
  <mergeCells count="8">
    <mergeCell ref="B16:F16"/>
    <mergeCell ref="A17:F17"/>
    <mergeCell ref="A1:F1"/>
    <mergeCell ref="A2:F2"/>
    <mergeCell ref="A3:F3"/>
    <mergeCell ref="A4:A7"/>
    <mergeCell ref="A8:A10"/>
    <mergeCell ref="A11:A15"/>
  </mergeCells>
  <phoneticPr fontId="19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opLeftCell="A16" zoomScaleNormal="100" workbookViewId="0">
      <selection activeCell="C24" sqref="C24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21</v>
      </c>
      <c r="B1" s="18"/>
      <c r="C1" s="18"/>
      <c r="D1" s="18"/>
      <c r="E1" s="18"/>
      <c r="F1" s="18"/>
    </row>
    <row r="2" spans="1:6" ht="30.75" customHeight="1" x14ac:dyDescent="0.15">
      <c r="A2" s="20" t="s">
        <v>27</v>
      </c>
      <c r="B2" s="20"/>
      <c r="C2" s="20"/>
      <c r="D2" s="20"/>
      <c r="E2" s="20"/>
      <c r="F2" s="20"/>
    </row>
    <row r="3" spans="1:6" ht="36.75" customHeight="1" x14ac:dyDescent="0.15">
      <c r="A3" s="29" t="s">
        <v>30</v>
      </c>
      <c r="B3" s="21"/>
      <c r="C3" s="21"/>
      <c r="D3" s="21"/>
      <c r="E3" s="21"/>
      <c r="F3" s="21"/>
    </row>
    <row r="4" spans="1:6" ht="40.5" customHeight="1" x14ac:dyDescent="0.15">
      <c r="A4" s="22" t="s">
        <v>15</v>
      </c>
      <c r="B4" s="1" t="s">
        <v>0</v>
      </c>
      <c r="C4" s="2" t="s">
        <v>1</v>
      </c>
      <c r="D4" s="3" t="s">
        <v>2</v>
      </c>
      <c r="E4" s="3" t="s">
        <v>3</v>
      </c>
      <c r="F4" s="4" t="s">
        <v>4</v>
      </c>
    </row>
    <row r="5" spans="1:6" ht="35.1" customHeight="1" x14ac:dyDescent="0.15">
      <c r="A5" s="23"/>
      <c r="B5" s="6" t="s">
        <v>13</v>
      </c>
      <c r="C5" s="3">
        <v>6160</v>
      </c>
      <c r="D5" s="3">
        <v>6795</v>
      </c>
      <c r="E5" s="3">
        <v>2600</v>
      </c>
      <c r="F5" s="3">
        <f>SUM(C5:E5)</f>
        <v>15555</v>
      </c>
    </row>
    <row r="6" spans="1:6" ht="35.1" customHeight="1" x14ac:dyDescent="0.15">
      <c r="A6" s="23"/>
      <c r="B6" s="6" t="s">
        <v>14</v>
      </c>
      <c r="C6" s="3">
        <v>5988</v>
      </c>
      <c r="D6" s="3">
        <v>6381</v>
      </c>
      <c r="E6" s="3">
        <v>3050</v>
      </c>
      <c r="F6" s="3">
        <f>SUM(C6:E6)</f>
        <v>15419</v>
      </c>
    </row>
    <row r="7" spans="1:6" ht="35.1" customHeight="1" x14ac:dyDescent="0.15">
      <c r="A7" s="23"/>
      <c r="B7" s="8" t="s">
        <v>17</v>
      </c>
      <c r="C7" s="3">
        <v>201.5</v>
      </c>
      <c r="D7" s="3">
        <v>211.5</v>
      </c>
      <c r="E7" s="3">
        <v>73.3</v>
      </c>
      <c r="F7" s="3">
        <f>SUM(C7:E7)</f>
        <v>486.3</v>
      </c>
    </row>
    <row r="8" spans="1:6" ht="39.950000000000003" customHeight="1" x14ac:dyDescent="0.15">
      <c r="A8" s="22" t="s">
        <v>16</v>
      </c>
      <c r="B8" s="1" t="s">
        <v>5</v>
      </c>
      <c r="C8" s="11" t="s">
        <v>32</v>
      </c>
      <c r="D8" s="3" t="s">
        <v>2</v>
      </c>
      <c r="E8" s="11" t="s">
        <v>31</v>
      </c>
      <c r="F8" s="3" t="s">
        <v>4</v>
      </c>
    </row>
    <row r="9" spans="1:6" ht="35.1" customHeight="1" x14ac:dyDescent="0.15">
      <c r="A9" s="24"/>
      <c r="B9" s="7" t="s">
        <v>18</v>
      </c>
      <c r="C9" s="9">
        <v>2732.1</v>
      </c>
      <c r="D9" s="9">
        <v>7317.7</v>
      </c>
      <c r="E9" s="9">
        <v>1366</v>
      </c>
      <c r="F9" s="9">
        <f>SUM(C9:E9)</f>
        <v>11415.8</v>
      </c>
    </row>
    <row r="10" spans="1:6" ht="35.1" customHeight="1" x14ac:dyDescent="0.15">
      <c r="A10" s="24"/>
      <c r="B10" s="7" t="s">
        <v>19</v>
      </c>
      <c r="C10" s="3">
        <v>1937</v>
      </c>
      <c r="D10" s="3">
        <v>4553</v>
      </c>
      <c r="E10" s="3">
        <v>1654</v>
      </c>
      <c r="F10" s="3">
        <f>SUM(C10:E10)</f>
        <v>8144</v>
      </c>
    </row>
    <row r="11" spans="1:6" ht="39.950000000000003" customHeight="1" x14ac:dyDescent="0.15">
      <c r="A11" s="25" t="s">
        <v>11</v>
      </c>
      <c r="B11" s="1" t="s">
        <v>6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6" ht="39.950000000000003" customHeight="1" x14ac:dyDescent="0.15">
      <c r="A12" s="26"/>
      <c r="B12" s="5" t="s">
        <v>8</v>
      </c>
      <c r="C12" s="3">
        <v>402</v>
      </c>
      <c r="D12" s="3">
        <v>82</v>
      </c>
      <c r="E12" s="3">
        <v>285</v>
      </c>
      <c r="F12" s="3">
        <f>SUM(C12:E12)</f>
        <v>769</v>
      </c>
    </row>
    <row r="13" spans="1:6" ht="39.950000000000003" customHeight="1" x14ac:dyDescent="0.15">
      <c r="A13" s="26"/>
      <c r="B13" s="5" t="s">
        <v>9</v>
      </c>
      <c r="C13" s="3">
        <v>15</v>
      </c>
      <c r="D13" s="3">
        <v>15</v>
      </c>
      <c r="E13" s="3">
        <v>15</v>
      </c>
      <c r="F13" s="3">
        <v>15</v>
      </c>
    </row>
    <row r="14" spans="1:6" ht="39.950000000000003" customHeight="1" x14ac:dyDescent="0.15">
      <c r="A14" s="26"/>
      <c r="B14" s="10" t="s">
        <v>10</v>
      </c>
      <c r="C14" s="3">
        <f>C12*C13</f>
        <v>6030</v>
      </c>
      <c r="D14" s="3">
        <f>D12*D13</f>
        <v>1230</v>
      </c>
      <c r="E14" s="3">
        <f>E12*E13</f>
        <v>4275</v>
      </c>
      <c r="F14" s="3">
        <f>F12*F13</f>
        <v>11535</v>
      </c>
    </row>
    <row r="15" spans="1:6" ht="39.950000000000003" customHeight="1" x14ac:dyDescent="0.15">
      <c r="A15" s="26"/>
      <c r="B15" s="5" t="s">
        <v>28</v>
      </c>
      <c r="C15" s="3">
        <v>0</v>
      </c>
      <c r="D15" s="3">
        <v>0</v>
      </c>
      <c r="E15" s="3">
        <v>4275</v>
      </c>
      <c r="F15" s="3">
        <f>SUM(C15:E15)</f>
        <v>4275</v>
      </c>
    </row>
    <row r="16" spans="1:6" ht="39.950000000000003" customHeight="1" x14ac:dyDescent="0.15">
      <c r="A16" s="26"/>
      <c r="B16" s="5" t="s">
        <v>29</v>
      </c>
      <c r="C16" s="3">
        <v>12675</v>
      </c>
      <c r="D16" s="3">
        <v>9120</v>
      </c>
      <c r="E16" s="3">
        <v>4545</v>
      </c>
      <c r="F16" s="3">
        <f>SUM(C16:E16)</f>
        <v>26340</v>
      </c>
    </row>
    <row r="17" spans="1:6" ht="141.75" customHeight="1" x14ac:dyDescent="0.15">
      <c r="A17" s="3" t="s">
        <v>12</v>
      </c>
      <c r="B17" s="28" t="s">
        <v>35</v>
      </c>
      <c r="C17" s="14"/>
      <c r="D17" s="14"/>
      <c r="E17" s="14"/>
      <c r="F17" s="15"/>
    </row>
    <row r="18" spans="1:6" ht="47.25" customHeight="1" x14ac:dyDescent="0.15">
      <c r="A18" s="16" t="s">
        <v>7</v>
      </c>
      <c r="B18" s="16"/>
      <c r="C18" s="16"/>
      <c r="D18" s="16"/>
      <c r="E18" s="16"/>
      <c r="F18" s="16"/>
    </row>
    <row r="19" spans="1:6" ht="15.75" customHeight="1" x14ac:dyDescent="0.15"/>
  </sheetData>
  <mergeCells count="8">
    <mergeCell ref="B17:F17"/>
    <mergeCell ref="A18:F18"/>
    <mergeCell ref="A1:F1"/>
    <mergeCell ref="A2:F2"/>
    <mergeCell ref="A3:F3"/>
    <mergeCell ref="A4:A7"/>
    <mergeCell ref="A8:A10"/>
    <mergeCell ref="A11:A16"/>
  </mergeCells>
  <phoneticPr fontId="19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opLeftCell="A13" zoomScaleNormal="100" workbookViewId="0">
      <selection activeCell="B22" sqref="B22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21</v>
      </c>
      <c r="B1" s="18"/>
      <c r="C1" s="18"/>
      <c r="D1" s="18"/>
      <c r="E1" s="18"/>
      <c r="F1" s="18"/>
    </row>
    <row r="2" spans="1:6" ht="30.75" customHeight="1" x14ac:dyDescent="0.15">
      <c r="A2" s="20" t="s">
        <v>33</v>
      </c>
      <c r="B2" s="20"/>
      <c r="C2" s="20"/>
      <c r="D2" s="20"/>
      <c r="E2" s="20"/>
      <c r="F2" s="20"/>
    </row>
    <row r="3" spans="1:6" ht="36.75" customHeight="1" x14ac:dyDescent="0.15">
      <c r="A3" s="21" t="s">
        <v>34</v>
      </c>
      <c r="B3" s="21"/>
      <c r="C3" s="21"/>
      <c r="D3" s="21"/>
      <c r="E3" s="21"/>
      <c r="F3" s="21"/>
    </row>
    <row r="4" spans="1:6" ht="40.5" customHeight="1" x14ac:dyDescent="0.15">
      <c r="A4" s="22" t="s">
        <v>15</v>
      </c>
      <c r="B4" s="1" t="s">
        <v>0</v>
      </c>
      <c r="C4" s="2" t="s">
        <v>1</v>
      </c>
      <c r="D4" s="3" t="s">
        <v>2</v>
      </c>
      <c r="E4" s="3" t="s">
        <v>3</v>
      </c>
      <c r="F4" s="4" t="s">
        <v>4</v>
      </c>
    </row>
    <row r="5" spans="1:6" ht="35.1" customHeight="1" x14ac:dyDescent="0.15">
      <c r="A5" s="23"/>
      <c r="B5" s="6" t="s">
        <v>13</v>
      </c>
      <c r="C5" s="3">
        <v>8672</v>
      </c>
      <c r="D5" s="3">
        <v>10717</v>
      </c>
      <c r="E5" s="3">
        <v>9744</v>
      </c>
      <c r="F5" s="3">
        <f>SUM(C5:E5)</f>
        <v>29133</v>
      </c>
    </row>
    <row r="6" spans="1:6" ht="35.1" customHeight="1" x14ac:dyDescent="0.15">
      <c r="A6" s="23"/>
      <c r="B6" s="6" t="s">
        <v>14</v>
      </c>
      <c r="C6" s="3">
        <v>7711</v>
      </c>
      <c r="D6" s="3">
        <v>10472</v>
      </c>
      <c r="E6" s="3">
        <v>5910</v>
      </c>
      <c r="F6" s="3">
        <f>SUM(C6:E6)</f>
        <v>24093</v>
      </c>
    </row>
    <row r="7" spans="1:6" ht="35.1" customHeight="1" x14ac:dyDescent="0.15">
      <c r="A7" s="23"/>
      <c r="B7" s="8" t="s">
        <v>17</v>
      </c>
      <c r="C7" s="3">
        <v>392.6</v>
      </c>
      <c r="D7" s="3">
        <v>433</v>
      </c>
      <c r="E7" s="3">
        <v>394.7</v>
      </c>
      <c r="F7" s="3">
        <f>SUM(C7:E7)</f>
        <v>1220.3</v>
      </c>
    </row>
    <row r="8" spans="1:6" ht="39.950000000000003" customHeight="1" x14ac:dyDescent="0.15">
      <c r="A8" s="22" t="s">
        <v>16</v>
      </c>
      <c r="B8" s="1" t="s">
        <v>5</v>
      </c>
      <c r="C8" s="11" t="s">
        <v>32</v>
      </c>
      <c r="D8" s="3" t="s">
        <v>2</v>
      </c>
      <c r="E8" s="11" t="s">
        <v>31</v>
      </c>
      <c r="F8" s="3" t="s">
        <v>4</v>
      </c>
    </row>
    <row r="9" spans="1:6" ht="35.1" customHeight="1" x14ac:dyDescent="0.15">
      <c r="A9" s="24"/>
      <c r="B9" s="7" t="s">
        <v>18</v>
      </c>
      <c r="C9" s="9">
        <v>4098.1000000000004</v>
      </c>
      <c r="D9" s="9">
        <v>8196.1</v>
      </c>
      <c r="E9" s="9">
        <v>4098</v>
      </c>
      <c r="F9" s="9">
        <f>SUM(C9:E9)</f>
        <v>16392.2</v>
      </c>
    </row>
    <row r="10" spans="1:6" ht="35.1" customHeight="1" x14ac:dyDescent="0.15">
      <c r="A10" s="24"/>
      <c r="B10" s="7" t="s">
        <v>19</v>
      </c>
      <c r="C10" s="3">
        <v>4768</v>
      </c>
      <c r="D10" s="3">
        <v>7095</v>
      </c>
      <c r="E10" s="3">
        <v>5351</v>
      </c>
      <c r="F10" s="3">
        <f>SUM(C10:E10)</f>
        <v>17214</v>
      </c>
    </row>
    <row r="11" spans="1:6" ht="39.950000000000003" customHeight="1" x14ac:dyDescent="0.15">
      <c r="A11" s="25" t="s">
        <v>11</v>
      </c>
      <c r="B11" s="1" t="s">
        <v>6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6" ht="39.950000000000003" customHeight="1" x14ac:dyDescent="0.15">
      <c r="A12" s="26"/>
      <c r="B12" s="5" t="s">
        <v>8</v>
      </c>
      <c r="C12" s="3">
        <v>151</v>
      </c>
      <c r="D12" s="3">
        <v>406</v>
      </c>
      <c r="E12" s="3">
        <v>324</v>
      </c>
      <c r="F12" s="3">
        <f>SUM(C12:E12)</f>
        <v>881</v>
      </c>
    </row>
    <row r="13" spans="1:6" ht="39.950000000000003" customHeight="1" x14ac:dyDescent="0.15">
      <c r="A13" s="26"/>
      <c r="B13" s="5" t="s">
        <v>9</v>
      </c>
      <c r="C13" s="3">
        <v>15</v>
      </c>
      <c r="D13" s="3">
        <v>15</v>
      </c>
      <c r="E13" s="3">
        <v>15</v>
      </c>
      <c r="F13" s="3">
        <v>15</v>
      </c>
    </row>
    <row r="14" spans="1:6" ht="39.950000000000003" customHeight="1" x14ac:dyDescent="0.15">
      <c r="A14" s="26"/>
      <c r="B14" s="10" t="s">
        <v>10</v>
      </c>
      <c r="C14" s="3">
        <f>C12*C13</f>
        <v>2265</v>
      </c>
      <c r="D14" s="3">
        <f>D12*D13</f>
        <v>6090</v>
      </c>
      <c r="E14" s="3">
        <f>E12*E13</f>
        <v>4860</v>
      </c>
      <c r="F14" s="3">
        <f>F12*F13</f>
        <v>13215</v>
      </c>
    </row>
    <row r="15" spans="1:6" ht="39.950000000000003" customHeight="1" x14ac:dyDescent="0.15">
      <c r="A15" s="26"/>
      <c r="B15" s="5" t="s">
        <v>28</v>
      </c>
      <c r="C15" s="3">
        <v>2265</v>
      </c>
      <c r="D15" s="3">
        <v>6090</v>
      </c>
      <c r="E15" s="3">
        <v>9135</v>
      </c>
      <c r="F15" s="3">
        <f>SUM(C15:E15)</f>
        <v>17490</v>
      </c>
    </row>
    <row r="16" spans="1:6" ht="39.950000000000003" customHeight="1" x14ac:dyDescent="0.15">
      <c r="A16" s="26"/>
      <c r="B16" s="5" t="s">
        <v>29</v>
      </c>
      <c r="C16" s="3">
        <v>12675</v>
      </c>
      <c r="D16" s="3">
        <v>9120</v>
      </c>
      <c r="E16" s="3">
        <v>4545</v>
      </c>
      <c r="F16" s="3">
        <f>SUM(C16:E16)</f>
        <v>26340</v>
      </c>
    </row>
    <row r="17" spans="1:6" ht="141.75" customHeight="1" x14ac:dyDescent="0.15">
      <c r="A17" s="3" t="s">
        <v>12</v>
      </c>
      <c r="B17" s="28" t="s">
        <v>36</v>
      </c>
      <c r="C17" s="14"/>
      <c r="D17" s="14"/>
      <c r="E17" s="14"/>
      <c r="F17" s="15"/>
    </row>
    <row r="18" spans="1:6" ht="47.25" customHeight="1" x14ac:dyDescent="0.15">
      <c r="A18" s="16" t="s">
        <v>7</v>
      </c>
      <c r="B18" s="16"/>
      <c r="C18" s="16"/>
      <c r="D18" s="16"/>
      <c r="E18" s="16"/>
      <c r="F18" s="16"/>
    </row>
    <row r="19" spans="1:6" ht="15.75" customHeight="1" x14ac:dyDescent="0.15"/>
  </sheetData>
  <mergeCells count="8">
    <mergeCell ref="B17:F17"/>
    <mergeCell ref="A18:F18"/>
    <mergeCell ref="A1:F1"/>
    <mergeCell ref="A2:F2"/>
    <mergeCell ref="A3:F3"/>
    <mergeCell ref="A4:A7"/>
    <mergeCell ref="A8:A10"/>
    <mergeCell ref="A11:A16"/>
  </mergeCells>
  <phoneticPr fontId="19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opLeftCell="A13" zoomScaleNormal="100" workbookViewId="0">
      <selection activeCell="B17" sqref="B17:F17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21</v>
      </c>
      <c r="B1" s="18"/>
      <c r="C1" s="18"/>
      <c r="D1" s="18"/>
      <c r="E1" s="18"/>
      <c r="F1" s="18"/>
    </row>
    <row r="2" spans="1:6" ht="30.75" customHeight="1" x14ac:dyDescent="0.15">
      <c r="A2" s="20" t="s">
        <v>37</v>
      </c>
      <c r="B2" s="20"/>
      <c r="C2" s="20"/>
      <c r="D2" s="20"/>
      <c r="E2" s="20"/>
      <c r="F2" s="20"/>
    </row>
    <row r="3" spans="1:6" ht="36.75" customHeight="1" x14ac:dyDescent="0.15">
      <c r="A3" s="21" t="s">
        <v>34</v>
      </c>
      <c r="B3" s="21"/>
      <c r="C3" s="21"/>
      <c r="D3" s="21"/>
      <c r="E3" s="21"/>
      <c r="F3" s="21"/>
    </row>
    <row r="4" spans="1:6" ht="40.5" customHeight="1" x14ac:dyDescent="0.15">
      <c r="A4" s="22" t="s">
        <v>15</v>
      </c>
      <c r="B4" s="1" t="s">
        <v>0</v>
      </c>
      <c r="C4" s="2" t="s">
        <v>1</v>
      </c>
      <c r="D4" s="3" t="s">
        <v>2</v>
      </c>
      <c r="E4" s="3" t="s">
        <v>3</v>
      </c>
      <c r="F4" s="4" t="s">
        <v>4</v>
      </c>
    </row>
    <row r="5" spans="1:6" ht="35.1" customHeight="1" x14ac:dyDescent="0.15">
      <c r="A5" s="23"/>
      <c r="B5" s="6" t="s">
        <v>13</v>
      </c>
      <c r="C5" s="3">
        <v>6184</v>
      </c>
      <c r="D5" s="3">
        <v>1125</v>
      </c>
      <c r="E5" s="3">
        <v>0</v>
      </c>
      <c r="F5" s="3">
        <f>SUM(C5:E5)</f>
        <v>7309</v>
      </c>
    </row>
    <row r="6" spans="1:6" ht="35.1" customHeight="1" x14ac:dyDescent="0.15">
      <c r="A6" s="23"/>
      <c r="B6" s="6" t="s">
        <v>14</v>
      </c>
      <c r="C6" s="3">
        <v>5910</v>
      </c>
      <c r="D6" s="3">
        <v>1312</v>
      </c>
      <c r="E6" s="3">
        <v>348</v>
      </c>
      <c r="F6" s="3">
        <f>SUM(C6:E6)</f>
        <v>7570</v>
      </c>
    </row>
    <row r="7" spans="1:6" ht="35.1" customHeight="1" x14ac:dyDescent="0.15">
      <c r="A7" s="23"/>
      <c r="B7" s="8" t="s">
        <v>17</v>
      </c>
      <c r="C7" s="3">
        <v>201.4</v>
      </c>
      <c r="D7" s="3">
        <v>40.25</v>
      </c>
      <c r="E7" s="3">
        <v>0</v>
      </c>
      <c r="F7" s="3">
        <f>SUM(C7:E7)</f>
        <v>241.65</v>
      </c>
    </row>
    <row r="8" spans="1:6" ht="39.950000000000003" customHeight="1" x14ac:dyDescent="0.15">
      <c r="A8" s="22" t="s">
        <v>16</v>
      </c>
      <c r="B8" s="1" t="s">
        <v>5</v>
      </c>
      <c r="C8" s="11" t="s">
        <v>32</v>
      </c>
      <c r="D8" s="3" t="s">
        <v>2</v>
      </c>
      <c r="E8" s="11" t="s">
        <v>31</v>
      </c>
      <c r="F8" s="3" t="s">
        <v>4</v>
      </c>
    </row>
    <row r="9" spans="1:6" ht="35.1" customHeight="1" x14ac:dyDescent="0.15">
      <c r="A9" s="24"/>
      <c r="B9" s="7" t="s">
        <v>18</v>
      </c>
      <c r="C9" s="9">
        <v>2732</v>
      </c>
      <c r="D9" s="9">
        <v>4585.8999999999996</v>
      </c>
      <c r="E9" s="9">
        <v>0</v>
      </c>
      <c r="F9" s="9">
        <f>SUM(C9:E9)</f>
        <v>7317.9</v>
      </c>
    </row>
    <row r="10" spans="1:6" ht="35.1" customHeight="1" x14ac:dyDescent="0.15">
      <c r="A10" s="24"/>
      <c r="B10" s="7" t="s">
        <v>19</v>
      </c>
      <c r="C10" s="3">
        <v>4184</v>
      </c>
      <c r="D10" s="3">
        <v>2427</v>
      </c>
      <c r="E10" s="3">
        <v>1088</v>
      </c>
      <c r="F10" s="3">
        <f>SUM(C10:E10)</f>
        <v>7699</v>
      </c>
    </row>
    <row r="11" spans="1:6" ht="39.950000000000003" customHeight="1" x14ac:dyDescent="0.15">
      <c r="A11" s="25" t="s">
        <v>11</v>
      </c>
      <c r="B11" s="1" t="s">
        <v>6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6" ht="39.950000000000003" customHeight="1" x14ac:dyDescent="0.15">
      <c r="A12" s="26"/>
      <c r="B12" s="5" t="s">
        <v>8</v>
      </c>
      <c r="C12" s="3">
        <v>366</v>
      </c>
      <c r="D12" s="3">
        <v>117</v>
      </c>
      <c r="E12" s="3">
        <v>143</v>
      </c>
      <c r="F12" s="3">
        <f>SUM(C12:E12)</f>
        <v>626</v>
      </c>
    </row>
    <row r="13" spans="1:6" ht="39.950000000000003" customHeight="1" x14ac:dyDescent="0.15">
      <c r="A13" s="26"/>
      <c r="B13" s="5" t="s">
        <v>9</v>
      </c>
      <c r="C13" s="3">
        <v>15</v>
      </c>
      <c r="D13" s="3">
        <v>15</v>
      </c>
      <c r="E13" s="3">
        <v>15</v>
      </c>
      <c r="F13" s="3">
        <v>15</v>
      </c>
    </row>
    <row r="14" spans="1:6" ht="39.950000000000003" customHeight="1" x14ac:dyDescent="0.15">
      <c r="A14" s="26"/>
      <c r="B14" s="10" t="s">
        <v>10</v>
      </c>
      <c r="C14" s="3">
        <f>C12*C13</f>
        <v>5490</v>
      </c>
      <c r="D14" s="3">
        <f>D12*D13</f>
        <v>1755</v>
      </c>
      <c r="E14" s="3">
        <f>E12*E13</f>
        <v>2145</v>
      </c>
      <c r="F14" s="3">
        <f>F12*F13</f>
        <v>9390</v>
      </c>
    </row>
    <row r="15" spans="1:6" ht="39.950000000000003" customHeight="1" x14ac:dyDescent="0.15">
      <c r="A15" s="26"/>
      <c r="B15" s="5" t="s">
        <v>28</v>
      </c>
      <c r="C15" s="3">
        <v>7755</v>
      </c>
      <c r="D15" s="3">
        <v>7845</v>
      </c>
      <c r="E15" s="3">
        <v>11280</v>
      </c>
      <c r="F15" s="3">
        <f>SUM(C15:E15)</f>
        <v>26880</v>
      </c>
    </row>
    <row r="16" spans="1:6" ht="39.950000000000003" customHeight="1" x14ac:dyDescent="0.15">
      <c r="A16" s="26"/>
      <c r="B16" s="5" t="s">
        <v>29</v>
      </c>
      <c r="C16" s="3">
        <v>12675</v>
      </c>
      <c r="D16" s="3">
        <v>9120</v>
      </c>
      <c r="E16" s="3">
        <v>4545</v>
      </c>
      <c r="F16" s="3">
        <f>SUM(C16:E16)</f>
        <v>26340</v>
      </c>
    </row>
    <row r="17" spans="1:6" ht="176.25" customHeight="1" x14ac:dyDescent="0.15">
      <c r="A17" s="3" t="s">
        <v>12</v>
      </c>
      <c r="B17" s="27" t="s">
        <v>38</v>
      </c>
      <c r="C17" s="14"/>
      <c r="D17" s="14"/>
      <c r="E17" s="14"/>
      <c r="F17" s="15"/>
    </row>
    <row r="18" spans="1:6" ht="47.25" customHeight="1" x14ac:dyDescent="0.15">
      <c r="A18" s="16" t="s">
        <v>7</v>
      </c>
      <c r="B18" s="16"/>
      <c r="C18" s="16"/>
      <c r="D18" s="16"/>
      <c r="E18" s="16"/>
      <c r="F18" s="16"/>
    </row>
    <row r="19" spans="1:6" ht="15.75" customHeight="1" x14ac:dyDescent="0.15"/>
  </sheetData>
  <mergeCells count="8">
    <mergeCell ref="B17:F17"/>
    <mergeCell ref="A18:F18"/>
    <mergeCell ref="A1:F1"/>
    <mergeCell ref="A2:F2"/>
    <mergeCell ref="A3:F3"/>
    <mergeCell ref="A4:A7"/>
    <mergeCell ref="A8:A10"/>
    <mergeCell ref="A11:A16"/>
  </mergeCells>
  <phoneticPr fontId="19" type="noConversion"/>
  <pageMargins left="0.75" right="0.70833333333333337" top="1" bottom="0.74791666666666667" header="0.31458333333333333" footer="0.31458333333333333"/>
  <pageSetup paperSize="9" scale="8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opLeftCell="A10" zoomScaleNormal="100" workbookViewId="0">
      <selection activeCell="L8" sqref="L8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21</v>
      </c>
      <c r="B1" s="18"/>
      <c r="C1" s="18"/>
      <c r="D1" s="18"/>
      <c r="E1" s="18"/>
      <c r="F1" s="18"/>
    </row>
    <row r="2" spans="1:6" ht="30.75" customHeight="1" x14ac:dyDescent="0.15">
      <c r="A2" s="20" t="s">
        <v>39</v>
      </c>
      <c r="B2" s="20"/>
      <c r="C2" s="20"/>
      <c r="D2" s="20"/>
      <c r="E2" s="20"/>
      <c r="F2" s="20"/>
    </row>
    <row r="3" spans="1:6" ht="36.75" customHeight="1" x14ac:dyDescent="0.15">
      <c r="A3" s="21" t="s">
        <v>34</v>
      </c>
      <c r="B3" s="21"/>
      <c r="C3" s="21"/>
      <c r="D3" s="21"/>
      <c r="E3" s="21"/>
      <c r="F3" s="21"/>
    </row>
    <row r="4" spans="1:6" ht="40.5" customHeight="1" x14ac:dyDescent="0.15">
      <c r="A4" s="22" t="s">
        <v>15</v>
      </c>
      <c r="B4" s="1" t="s">
        <v>0</v>
      </c>
      <c r="C4" s="2" t="s">
        <v>1</v>
      </c>
      <c r="D4" s="3" t="s">
        <v>2</v>
      </c>
      <c r="E4" s="3" t="s">
        <v>3</v>
      </c>
      <c r="F4" s="4" t="s">
        <v>4</v>
      </c>
    </row>
    <row r="5" spans="1:6" ht="35.1" customHeight="1" x14ac:dyDescent="0.15">
      <c r="A5" s="23"/>
      <c r="B5" s="6" t="s">
        <v>13</v>
      </c>
      <c r="C5" s="3">
        <v>1175</v>
      </c>
      <c r="D5" s="3">
        <v>9899</v>
      </c>
      <c r="E5" s="3">
        <v>10019</v>
      </c>
      <c r="F5" s="3">
        <f>SUM(C5:E5)</f>
        <v>21093</v>
      </c>
    </row>
    <row r="6" spans="1:6" ht="35.1" customHeight="1" x14ac:dyDescent="0.15">
      <c r="A6" s="23"/>
      <c r="B6" s="12" t="s">
        <v>14</v>
      </c>
      <c r="C6" s="3">
        <v>652</v>
      </c>
      <c r="D6" s="3">
        <v>9236</v>
      </c>
      <c r="E6" s="3">
        <v>9712</v>
      </c>
      <c r="F6" s="3">
        <f>SUM(C6:E6)</f>
        <v>19600</v>
      </c>
    </row>
    <row r="7" spans="1:6" ht="35.1" customHeight="1" x14ac:dyDescent="0.15">
      <c r="A7" s="23"/>
      <c r="B7" s="8" t="s">
        <v>17</v>
      </c>
      <c r="C7" s="3">
        <v>65.3</v>
      </c>
      <c r="D7" s="3">
        <v>412.8</v>
      </c>
      <c r="E7" s="3">
        <v>0</v>
      </c>
      <c r="F7" s="3">
        <f>SUM(C7:E7)</f>
        <v>478.1</v>
      </c>
    </row>
    <row r="8" spans="1:6" ht="39.950000000000003" customHeight="1" x14ac:dyDescent="0.15">
      <c r="A8" s="22" t="s">
        <v>16</v>
      </c>
      <c r="B8" s="1" t="s">
        <v>5</v>
      </c>
      <c r="C8" s="11" t="s">
        <v>32</v>
      </c>
      <c r="D8" s="3" t="s">
        <v>2</v>
      </c>
      <c r="E8" s="11" t="s">
        <v>31</v>
      </c>
      <c r="F8" s="3" t="s">
        <v>4</v>
      </c>
    </row>
    <row r="9" spans="1:6" ht="35.1" customHeight="1" x14ac:dyDescent="0.15">
      <c r="A9" s="24"/>
      <c r="B9" s="7" t="s">
        <v>18</v>
      </c>
      <c r="C9" s="9">
        <v>0</v>
      </c>
      <c r="D9" s="9">
        <v>1853.8</v>
      </c>
      <c r="E9" s="9">
        <v>7513.2</v>
      </c>
      <c r="F9" s="9">
        <f>SUM(C9:E9)</f>
        <v>9367</v>
      </c>
    </row>
    <row r="10" spans="1:6" ht="35.1" customHeight="1" x14ac:dyDescent="0.15">
      <c r="A10" s="24"/>
      <c r="B10" s="7" t="s">
        <v>19</v>
      </c>
      <c r="C10" s="3">
        <v>0</v>
      </c>
      <c r="D10" s="3">
        <v>2731</v>
      </c>
      <c r="E10" s="3">
        <v>7427</v>
      </c>
      <c r="F10" s="3">
        <f>SUM(C10:E10)</f>
        <v>10158</v>
      </c>
    </row>
    <row r="11" spans="1:6" ht="39.950000000000003" customHeight="1" x14ac:dyDescent="0.15">
      <c r="A11" s="25" t="s">
        <v>11</v>
      </c>
      <c r="B11" s="1" t="s">
        <v>6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6" ht="39.950000000000003" customHeight="1" x14ac:dyDescent="0.15">
      <c r="A12" s="26"/>
      <c r="B12" s="5" t="s">
        <v>8</v>
      </c>
      <c r="C12" s="3">
        <v>63</v>
      </c>
      <c r="D12" s="3">
        <v>0</v>
      </c>
      <c r="E12" s="3">
        <v>303</v>
      </c>
      <c r="F12" s="3">
        <f>SUM(C12:E12)</f>
        <v>366</v>
      </c>
    </row>
    <row r="13" spans="1:6" ht="39.950000000000003" customHeight="1" x14ac:dyDescent="0.15">
      <c r="A13" s="26"/>
      <c r="B13" s="5" t="s">
        <v>9</v>
      </c>
      <c r="C13" s="3">
        <v>15</v>
      </c>
      <c r="D13" s="3">
        <v>15</v>
      </c>
      <c r="E13" s="3">
        <v>15</v>
      </c>
      <c r="F13" s="3">
        <v>15</v>
      </c>
    </row>
    <row r="14" spans="1:6" ht="39.950000000000003" customHeight="1" x14ac:dyDescent="0.15">
      <c r="A14" s="26"/>
      <c r="B14" s="10" t="s">
        <v>10</v>
      </c>
      <c r="C14" s="3">
        <f>C12*C13</f>
        <v>945</v>
      </c>
      <c r="D14" s="3">
        <f>D12*D13</f>
        <v>0</v>
      </c>
      <c r="E14" s="3">
        <f>E12*E13</f>
        <v>4545</v>
      </c>
      <c r="F14" s="3">
        <f>F12*F13</f>
        <v>5490</v>
      </c>
    </row>
    <row r="15" spans="1:6" ht="39.950000000000003" customHeight="1" x14ac:dyDescent="0.15">
      <c r="A15" s="26"/>
      <c r="B15" s="5" t="s">
        <v>28</v>
      </c>
      <c r="C15" s="3">
        <v>8700</v>
      </c>
      <c r="D15" s="3">
        <v>7845</v>
      </c>
      <c r="E15" s="3">
        <v>15825</v>
      </c>
      <c r="F15" s="3">
        <f>SUM(C15:E15)</f>
        <v>32370</v>
      </c>
    </row>
    <row r="16" spans="1:6" ht="39.950000000000003" customHeight="1" x14ac:dyDescent="0.15">
      <c r="A16" s="26"/>
      <c r="B16" s="5" t="s">
        <v>29</v>
      </c>
      <c r="C16" s="3">
        <v>12675</v>
      </c>
      <c r="D16" s="3">
        <v>9120</v>
      </c>
      <c r="E16" s="3">
        <v>4545</v>
      </c>
      <c r="F16" s="3">
        <f>SUM(C16:E16)</f>
        <v>26340</v>
      </c>
    </row>
    <row r="17" spans="1:6" ht="176.25" customHeight="1" x14ac:dyDescent="0.15">
      <c r="A17" s="3" t="s">
        <v>12</v>
      </c>
      <c r="B17" s="27" t="s">
        <v>40</v>
      </c>
      <c r="C17" s="14"/>
      <c r="D17" s="14"/>
      <c r="E17" s="14"/>
      <c r="F17" s="15"/>
    </row>
    <row r="18" spans="1:6" ht="47.25" customHeight="1" x14ac:dyDescent="0.15">
      <c r="A18" s="16" t="s">
        <v>7</v>
      </c>
      <c r="B18" s="16"/>
      <c r="C18" s="16"/>
      <c r="D18" s="16"/>
      <c r="E18" s="16"/>
      <c r="F18" s="16"/>
    </row>
    <row r="19" spans="1:6" ht="15.75" customHeight="1" x14ac:dyDescent="0.15"/>
  </sheetData>
  <mergeCells count="8">
    <mergeCell ref="B17:F17"/>
    <mergeCell ref="A18:F18"/>
    <mergeCell ref="A1:F1"/>
    <mergeCell ref="A2:F2"/>
    <mergeCell ref="A3:F3"/>
    <mergeCell ref="A4:A7"/>
    <mergeCell ref="A8:A10"/>
    <mergeCell ref="A11:A16"/>
  </mergeCells>
  <phoneticPr fontId="19" type="noConversion"/>
  <pageMargins left="0.75" right="0.70833333333333337" top="1" bottom="0.74791666666666667" header="0.31458333333333333" footer="0.31458333333333333"/>
  <pageSetup paperSize="9" scale="8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opLeftCell="A13" zoomScaleNormal="100" workbookViewId="0">
      <selection activeCell="A18" sqref="A18:F18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21</v>
      </c>
      <c r="B1" s="18"/>
      <c r="C1" s="18"/>
      <c r="D1" s="18"/>
      <c r="E1" s="18"/>
      <c r="F1" s="18"/>
    </row>
    <row r="2" spans="1:6" ht="30.75" customHeight="1" x14ac:dyDescent="0.15">
      <c r="A2" s="20" t="s">
        <v>41</v>
      </c>
      <c r="B2" s="20"/>
      <c r="C2" s="20"/>
      <c r="D2" s="20"/>
      <c r="E2" s="20"/>
      <c r="F2" s="20"/>
    </row>
    <row r="3" spans="1:6" ht="36.75" customHeight="1" x14ac:dyDescent="0.15">
      <c r="A3" s="21" t="s">
        <v>34</v>
      </c>
      <c r="B3" s="21"/>
      <c r="C3" s="21"/>
      <c r="D3" s="21"/>
      <c r="E3" s="21"/>
      <c r="F3" s="21"/>
    </row>
    <row r="4" spans="1:6" ht="40.5" customHeight="1" x14ac:dyDescent="0.15">
      <c r="A4" s="22" t="s">
        <v>15</v>
      </c>
      <c r="B4" s="1" t="s">
        <v>0</v>
      </c>
      <c r="C4" s="2" t="s">
        <v>1</v>
      </c>
      <c r="D4" s="3" t="s">
        <v>2</v>
      </c>
      <c r="E4" s="3" t="s">
        <v>3</v>
      </c>
      <c r="F4" s="4" t="s">
        <v>4</v>
      </c>
    </row>
    <row r="5" spans="1:6" ht="35.1" customHeight="1" x14ac:dyDescent="0.15">
      <c r="A5" s="23"/>
      <c r="B5" s="6" t="s">
        <v>13</v>
      </c>
      <c r="C5" s="3">
        <v>9087</v>
      </c>
      <c r="D5" s="3">
        <v>6218</v>
      </c>
      <c r="E5" s="3">
        <v>9695</v>
      </c>
      <c r="F5" s="3">
        <f>SUM(C5:E5)</f>
        <v>25000</v>
      </c>
    </row>
    <row r="6" spans="1:6" ht="35.1" customHeight="1" x14ac:dyDescent="0.15">
      <c r="A6" s="23"/>
      <c r="B6" s="12" t="s">
        <v>14</v>
      </c>
      <c r="C6" s="3">
        <v>8658</v>
      </c>
      <c r="D6" s="3">
        <v>6222</v>
      </c>
      <c r="E6" s="3">
        <v>9550</v>
      </c>
      <c r="F6" s="3">
        <f>SUM(C6:E6)</f>
        <v>24430</v>
      </c>
    </row>
    <row r="7" spans="1:6" ht="35.1" customHeight="1" x14ac:dyDescent="0.15">
      <c r="A7" s="23"/>
      <c r="B7" s="8" t="s">
        <v>17</v>
      </c>
      <c r="C7" s="3">
        <v>401.8</v>
      </c>
      <c r="D7" s="3">
        <v>302</v>
      </c>
      <c r="E7" s="3">
        <v>317.3</v>
      </c>
      <c r="F7" s="3">
        <f>SUM(C7:E7)</f>
        <v>1021.0999999999999</v>
      </c>
    </row>
    <row r="8" spans="1:6" ht="39.950000000000003" customHeight="1" x14ac:dyDescent="0.15">
      <c r="A8" s="22" t="s">
        <v>16</v>
      </c>
      <c r="B8" s="1" t="s">
        <v>5</v>
      </c>
      <c r="C8" s="11" t="s">
        <v>32</v>
      </c>
      <c r="D8" s="3" t="s">
        <v>2</v>
      </c>
      <c r="E8" s="11" t="s">
        <v>31</v>
      </c>
      <c r="F8" s="3" t="s">
        <v>4</v>
      </c>
    </row>
    <row r="9" spans="1:6" ht="35.1" customHeight="1" x14ac:dyDescent="0.15">
      <c r="A9" s="24"/>
      <c r="B9" s="7" t="s">
        <v>18</v>
      </c>
      <c r="C9" s="9">
        <v>2732.1</v>
      </c>
      <c r="D9" s="9">
        <v>4585.8999999999996</v>
      </c>
      <c r="E9" s="9">
        <v>5434.3</v>
      </c>
      <c r="F9" s="9">
        <f>SUM(C9:E9)</f>
        <v>12752.3</v>
      </c>
    </row>
    <row r="10" spans="1:6" ht="35.1" customHeight="1" x14ac:dyDescent="0.15">
      <c r="A10" s="24"/>
      <c r="B10" s="7" t="s">
        <v>19</v>
      </c>
      <c r="C10" s="3">
        <v>4840</v>
      </c>
      <c r="D10" s="3">
        <v>4063</v>
      </c>
      <c r="E10" s="3">
        <v>6410</v>
      </c>
      <c r="F10" s="3">
        <f>SUM(C10:E10)</f>
        <v>15313</v>
      </c>
    </row>
    <row r="11" spans="1:6" ht="39.950000000000003" customHeight="1" x14ac:dyDescent="0.15">
      <c r="A11" s="25" t="s">
        <v>11</v>
      </c>
      <c r="B11" s="1" t="s">
        <v>6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6" ht="39.950000000000003" customHeight="1" x14ac:dyDescent="0.15">
      <c r="A12" s="26"/>
      <c r="B12" s="5" t="s">
        <v>8</v>
      </c>
      <c r="C12" s="3">
        <v>368</v>
      </c>
      <c r="D12" s="3">
        <v>371</v>
      </c>
      <c r="E12" s="3">
        <v>177</v>
      </c>
      <c r="F12" s="3">
        <f>SUM(C12:E12)</f>
        <v>916</v>
      </c>
    </row>
    <row r="13" spans="1:6" ht="39.950000000000003" customHeight="1" x14ac:dyDescent="0.15">
      <c r="A13" s="26"/>
      <c r="B13" s="5" t="s">
        <v>9</v>
      </c>
      <c r="C13" s="3">
        <v>15</v>
      </c>
      <c r="D13" s="3">
        <v>15</v>
      </c>
      <c r="E13" s="3">
        <v>15</v>
      </c>
      <c r="F13" s="3">
        <v>15</v>
      </c>
    </row>
    <row r="14" spans="1:6" ht="39.950000000000003" customHeight="1" x14ac:dyDescent="0.15">
      <c r="A14" s="26"/>
      <c r="B14" s="10" t="s">
        <v>10</v>
      </c>
      <c r="C14" s="3">
        <f>C12*C13</f>
        <v>5520</v>
      </c>
      <c r="D14" s="3">
        <f>D12*D13</f>
        <v>5565</v>
      </c>
      <c r="E14" s="3">
        <f>E12*E13</f>
        <v>2655</v>
      </c>
      <c r="F14" s="3">
        <f>F12*F13</f>
        <v>13740</v>
      </c>
    </row>
    <row r="15" spans="1:6" ht="39.950000000000003" customHeight="1" x14ac:dyDescent="0.15">
      <c r="A15" s="26"/>
      <c r="B15" s="5" t="s">
        <v>28</v>
      </c>
      <c r="C15" s="3">
        <v>14220</v>
      </c>
      <c r="D15" s="3">
        <v>13410</v>
      </c>
      <c r="E15" s="3">
        <v>18480</v>
      </c>
      <c r="F15" s="3">
        <f>SUM(C15:E15)</f>
        <v>46110</v>
      </c>
    </row>
    <row r="16" spans="1:6" ht="39.950000000000003" customHeight="1" x14ac:dyDescent="0.15">
      <c r="A16" s="26"/>
      <c r="B16" s="5" t="s">
        <v>29</v>
      </c>
      <c r="C16" s="3">
        <v>12675</v>
      </c>
      <c r="D16" s="3">
        <v>9120</v>
      </c>
      <c r="E16" s="3">
        <v>4545</v>
      </c>
      <c r="F16" s="3">
        <f>SUM(C16:E16)</f>
        <v>26340</v>
      </c>
    </row>
    <row r="17" spans="1:6" ht="114" customHeight="1" x14ac:dyDescent="0.15">
      <c r="A17" s="3" t="s">
        <v>12</v>
      </c>
      <c r="B17" s="27" t="s">
        <v>46</v>
      </c>
      <c r="C17" s="14"/>
      <c r="D17" s="14"/>
      <c r="E17" s="14"/>
      <c r="F17" s="15"/>
    </row>
    <row r="18" spans="1:6" ht="47.25" customHeight="1" x14ac:dyDescent="0.15">
      <c r="A18" s="16" t="s">
        <v>7</v>
      </c>
      <c r="B18" s="16"/>
      <c r="C18" s="16"/>
      <c r="D18" s="16"/>
      <c r="E18" s="16"/>
      <c r="F18" s="16"/>
    </row>
    <row r="19" spans="1:6" ht="15.75" customHeight="1" x14ac:dyDescent="0.15"/>
  </sheetData>
  <mergeCells count="8">
    <mergeCell ref="B17:F17"/>
    <mergeCell ref="A18:F18"/>
    <mergeCell ref="A1:F1"/>
    <mergeCell ref="A2:F2"/>
    <mergeCell ref="A3:F3"/>
    <mergeCell ref="A4:A7"/>
    <mergeCell ref="A8:A10"/>
    <mergeCell ref="A11:A16"/>
  </mergeCells>
  <phoneticPr fontId="19" type="noConversion"/>
  <pageMargins left="0.75" right="0.70833333333333337" top="1" bottom="0.74791666666666667" header="0.31458333333333333" footer="0.31458333333333333"/>
  <pageSetup paperSize="9" scale="83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zoomScaleNormal="100" workbookViewId="0">
      <selection activeCell="I17" sqref="I17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21</v>
      </c>
      <c r="B1" s="18"/>
      <c r="C1" s="18"/>
      <c r="D1" s="18"/>
      <c r="E1" s="18"/>
      <c r="F1" s="18"/>
    </row>
    <row r="2" spans="1:6" ht="30.75" customHeight="1" x14ac:dyDescent="0.15">
      <c r="A2" s="20" t="s">
        <v>42</v>
      </c>
      <c r="B2" s="20"/>
      <c r="C2" s="20"/>
      <c r="D2" s="20"/>
      <c r="E2" s="20"/>
      <c r="F2" s="20"/>
    </row>
    <row r="3" spans="1:6" ht="36.75" customHeight="1" x14ac:dyDescent="0.15">
      <c r="A3" s="21" t="s">
        <v>34</v>
      </c>
      <c r="B3" s="21"/>
      <c r="C3" s="21"/>
      <c r="D3" s="21"/>
      <c r="E3" s="21"/>
      <c r="F3" s="21"/>
    </row>
    <row r="4" spans="1:6" ht="40.5" customHeight="1" x14ac:dyDescent="0.15">
      <c r="A4" s="22" t="s">
        <v>15</v>
      </c>
      <c r="B4" s="1" t="s">
        <v>0</v>
      </c>
      <c r="C4" s="2" t="s">
        <v>1</v>
      </c>
      <c r="D4" s="3" t="s">
        <v>2</v>
      </c>
      <c r="E4" s="3" t="s">
        <v>3</v>
      </c>
      <c r="F4" s="4" t="s">
        <v>4</v>
      </c>
    </row>
    <row r="5" spans="1:6" ht="35.1" customHeight="1" x14ac:dyDescent="0.15">
      <c r="A5" s="23"/>
      <c r="B5" s="6" t="s">
        <v>13</v>
      </c>
      <c r="C5" s="3">
        <v>8323</v>
      </c>
      <c r="D5" s="3">
        <v>7832</v>
      </c>
      <c r="E5" s="3">
        <v>9186</v>
      </c>
      <c r="F5" s="3">
        <f>SUM(C5:E5)</f>
        <v>25341</v>
      </c>
    </row>
    <row r="6" spans="1:6" ht="35.1" customHeight="1" x14ac:dyDescent="0.15">
      <c r="A6" s="23"/>
      <c r="B6" s="12" t="s">
        <v>14</v>
      </c>
      <c r="C6" s="3">
        <v>7576</v>
      </c>
      <c r="D6" s="3">
        <v>7714</v>
      </c>
      <c r="E6" s="3">
        <v>8710</v>
      </c>
      <c r="F6" s="3">
        <f>SUM(C6:E6)</f>
        <v>24000</v>
      </c>
    </row>
    <row r="7" spans="1:6" ht="35.1" customHeight="1" x14ac:dyDescent="0.15">
      <c r="A7" s="23"/>
      <c r="B7" s="8" t="s">
        <v>17</v>
      </c>
      <c r="C7" s="3">
        <v>332</v>
      </c>
      <c r="D7" s="3">
        <v>322.10000000000002</v>
      </c>
      <c r="E7" s="3">
        <v>309</v>
      </c>
      <c r="F7" s="3">
        <f>SUM(C7:E7)</f>
        <v>963.1</v>
      </c>
    </row>
    <row r="8" spans="1:6" ht="39.950000000000003" customHeight="1" x14ac:dyDescent="0.15">
      <c r="A8" s="22" t="s">
        <v>16</v>
      </c>
      <c r="B8" s="1" t="s">
        <v>5</v>
      </c>
      <c r="C8" s="11" t="s">
        <v>32</v>
      </c>
      <c r="D8" s="3" t="s">
        <v>2</v>
      </c>
      <c r="E8" s="11" t="s">
        <v>31</v>
      </c>
      <c r="F8" s="3" t="s">
        <v>4</v>
      </c>
    </row>
    <row r="9" spans="1:6" ht="35.1" customHeight="1" x14ac:dyDescent="0.15">
      <c r="A9" s="24"/>
      <c r="B9" s="7" t="s">
        <v>18</v>
      </c>
      <c r="C9" s="9">
        <v>6138.4</v>
      </c>
      <c r="D9" s="9">
        <v>5268.8</v>
      </c>
      <c r="E9" s="9">
        <v>2732.1</v>
      </c>
      <c r="F9" s="9">
        <f>SUM(C9:E9)</f>
        <v>14139.300000000001</v>
      </c>
    </row>
    <row r="10" spans="1:6" ht="35.1" customHeight="1" x14ac:dyDescent="0.15">
      <c r="A10" s="24"/>
      <c r="B10" s="7" t="s">
        <v>19</v>
      </c>
      <c r="C10" s="3">
        <v>5183</v>
      </c>
      <c r="D10" s="3">
        <v>5190</v>
      </c>
      <c r="E10" s="3">
        <v>4316</v>
      </c>
      <c r="F10" s="3">
        <f>SUM(C10:E10)</f>
        <v>14689</v>
      </c>
    </row>
    <row r="11" spans="1:6" ht="39.950000000000003" customHeight="1" x14ac:dyDescent="0.15">
      <c r="A11" s="25" t="s">
        <v>11</v>
      </c>
      <c r="B11" s="1" t="s">
        <v>6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6" ht="39.950000000000003" customHeight="1" x14ac:dyDescent="0.15">
      <c r="A12" s="26"/>
      <c r="B12" s="5" t="s">
        <v>8</v>
      </c>
      <c r="C12" s="3">
        <v>321</v>
      </c>
      <c r="D12" s="3">
        <v>388</v>
      </c>
      <c r="E12" s="3">
        <v>342</v>
      </c>
      <c r="F12" s="3">
        <f>SUM(C12:E12)</f>
        <v>1051</v>
      </c>
    </row>
    <row r="13" spans="1:6" ht="39.950000000000003" customHeight="1" x14ac:dyDescent="0.15">
      <c r="A13" s="26"/>
      <c r="B13" s="5" t="s">
        <v>9</v>
      </c>
      <c r="C13" s="3">
        <v>15</v>
      </c>
      <c r="D13" s="3">
        <v>15</v>
      </c>
      <c r="E13" s="3">
        <v>15</v>
      </c>
      <c r="F13" s="3">
        <v>15</v>
      </c>
    </row>
    <row r="14" spans="1:6" ht="39.950000000000003" customHeight="1" x14ac:dyDescent="0.15">
      <c r="A14" s="26"/>
      <c r="B14" s="10" t="s">
        <v>10</v>
      </c>
      <c r="C14" s="3">
        <f>C12*C13</f>
        <v>4815</v>
      </c>
      <c r="D14" s="3">
        <f>D12*D13</f>
        <v>5820</v>
      </c>
      <c r="E14" s="3">
        <f>E12*E13</f>
        <v>5130</v>
      </c>
      <c r="F14" s="3">
        <f>F12*F13</f>
        <v>15765</v>
      </c>
    </row>
    <row r="15" spans="1:6" ht="39.950000000000003" customHeight="1" x14ac:dyDescent="0.15">
      <c r="A15" s="26"/>
      <c r="B15" s="5" t="s">
        <v>28</v>
      </c>
      <c r="C15" s="3">
        <v>19035</v>
      </c>
      <c r="D15" s="3">
        <v>19230</v>
      </c>
      <c r="E15" s="3">
        <v>23610</v>
      </c>
      <c r="F15" s="3">
        <f>SUM(C15:E15)</f>
        <v>61875</v>
      </c>
    </row>
    <row r="16" spans="1:6" ht="39.950000000000003" customHeight="1" x14ac:dyDescent="0.15">
      <c r="A16" s="26"/>
      <c r="B16" s="5" t="s">
        <v>29</v>
      </c>
      <c r="C16" s="3">
        <v>12675</v>
      </c>
      <c r="D16" s="3">
        <v>9120</v>
      </c>
      <c r="E16" s="3">
        <v>4545</v>
      </c>
      <c r="F16" s="3">
        <f>SUM(C16:E16)</f>
        <v>26340</v>
      </c>
    </row>
    <row r="17" spans="1:6" ht="114" customHeight="1" x14ac:dyDescent="0.15">
      <c r="A17" s="3" t="s">
        <v>12</v>
      </c>
      <c r="B17" s="27" t="s">
        <v>44</v>
      </c>
      <c r="C17" s="14"/>
      <c r="D17" s="14"/>
      <c r="E17" s="14"/>
      <c r="F17" s="15"/>
    </row>
    <row r="18" spans="1:6" ht="47.25" customHeight="1" x14ac:dyDescent="0.15">
      <c r="A18" s="16" t="s">
        <v>7</v>
      </c>
      <c r="B18" s="16"/>
      <c r="C18" s="16"/>
      <c r="D18" s="16"/>
      <c r="E18" s="16"/>
      <c r="F18" s="16"/>
    </row>
    <row r="19" spans="1:6" ht="15.75" customHeight="1" x14ac:dyDescent="0.15"/>
  </sheetData>
  <mergeCells count="8">
    <mergeCell ref="B17:F17"/>
    <mergeCell ref="A18:F18"/>
    <mergeCell ref="A1:F1"/>
    <mergeCell ref="A2:F2"/>
    <mergeCell ref="A3:F3"/>
    <mergeCell ref="A4:A7"/>
    <mergeCell ref="A8:A10"/>
    <mergeCell ref="A11:A16"/>
  </mergeCells>
  <phoneticPr fontId="19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opLeftCell="A7" zoomScaleNormal="100" workbookViewId="0">
      <selection activeCell="L18" sqref="L18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21</v>
      </c>
      <c r="B1" s="18"/>
      <c r="C1" s="18"/>
      <c r="D1" s="18"/>
      <c r="E1" s="18"/>
      <c r="F1" s="18"/>
    </row>
    <row r="2" spans="1:6" ht="30.75" customHeight="1" x14ac:dyDescent="0.15">
      <c r="A2" s="20" t="s">
        <v>43</v>
      </c>
      <c r="B2" s="20"/>
      <c r="C2" s="20"/>
      <c r="D2" s="20"/>
      <c r="E2" s="20"/>
      <c r="F2" s="20"/>
    </row>
    <row r="3" spans="1:6" ht="36.75" customHeight="1" x14ac:dyDescent="0.15">
      <c r="A3" s="21" t="s">
        <v>34</v>
      </c>
      <c r="B3" s="21"/>
      <c r="C3" s="21"/>
      <c r="D3" s="21"/>
      <c r="E3" s="21"/>
      <c r="F3" s="21"/>
    </row>
    <row r="4" spans="1:6" ht="40.5" customHeight="1" x14ac:dyDescent="0.15">
      <c r="A4" s="22" t="s">
        <v>15</v>
      </c>
      <c r="B4" s="1" t="s">
        <v>0</v>
      </c>
      <c r="C4" s="2" t="s">
        <v>1</v>
      </c>
      <c r="D4" s="3" t="s">
        <v>2</v>
      </c>
      <c r="E4" s="3" t="s">
        <v>3</v>
      </c>
      <c r="F4" s="4" t="s">
        <v>4</v>
      </c>
    </row>
    <row r="5" spans="1:6" ht="35.1" customHeight="1" x14ac:dyDescent="0.15">
      <c r="A5" s="23"/>
      <c r="B5" s="6" t="s">
        <v>13</v>
      </c>
      <c r="C5" s="3">
        <v>3421</v>
      </c>
      <c r="D5" s="3">
        <v>9916</v>
      </c>
      <c r="E5" s="3">
        <v>5703</v>
      </c>
      <c r="F5" s="3">
        <f>SUM(C5:E5)</f>
        <v>19040</v>
      </c>
    </row>
    <row r="6" spans="1:6" ht="35.1" customHeight="1" x14ac:dyDescent="0.15">
      <c r="A6" s="23"/>
      <c r="B6" s="12" t="s">
        <v>14</v>
      </c>
      <c r="C6" s="3">
        <v>3402</v>
      </c>
      <c r="D6" s="3">
        <v>9518</v>
      </c>
      <c r="E6" s="3">
        <v>5308</v>
      </c>
      <c r="F6" s="3">
        <f>SUM(C6:E6)</f>
        <v>18228</v>
      </c>
    </row>
    <row r="7" spans="1:6" ht="35.1" customHeight="1" x14ac:dyDescent="0.15">
      <c r="A7" s="23"/>
      <c r="B7" s="8" t="s">
        <v>17</v>
      </c>
      <c r="C7" s="3">
        <v>120.8</v>
      </c>
      <c r="D7" s="3">
        <v>402.6</v>
      </c>
      <c r="E7" s="3">
        <v>208.3</v>
      </c>
      <c r="F7" s="3">
        <f>SUM(C7:E7)</f>
        <v>731.7</v>
      </c>
    </row>
    <row r="8" spans="1:6" ht="39.950000000000003" customHeight="1" x14ac:dyDescent="0.15">
      <c r="A8" s="22" t="s">
        <v>16</v>
      </c>
      <c r="B8" s="1" t="s">
        <v>5</v>
      </c>
      <c r="C8" s="11" t="s">
        <v>32</v>
      </c>
      <c r="D8" s="3" t="s">
        <v>2</v>
      </c>
      <c r="E8" s="11" t="s">
        <v>31</v>
      </c>
      <c r="F8" s="3" t="s">
        <v>4</v>
      </c>
    </row>
    <row r="9" spans="1:6" ht="35.1" customHeight="1" x14ac:dyDescent="0.15">
      <c r="A9" s="24"/>
      <c r="B9" s="7" t="s">
        <v>18</v>
      </c>
      <c r="C9" s="9">
        <v>6830</v>
      </c>
      <c r="D9" s="9">
        <v>2732</v>
      </c>
      <c r="E9" s="9">
        <v>3031</v>
      </c>
      <c r="F9" s="9">
        <f>SUM(C9:E9)</f>
        <v>12593</v>
      </c>
    </row>
    <row r="10" spans="1:6" ht="35.1" customHeight="1" x14ac:dyDescent="0.15">
      <c r="A10" s="24"/>
      <c r="B10" s="7" t="s">
        <v>19</v>
      </c>
      <c r="C10" s="3">
        <v>6027</v>
      </c>
      <c r="D10" s="3">
        <v>2543</v>
      </c>
      <c r="E10" s="3">
        <v>2732.2</v>
      </c>
      <c r="F10" s="3">
        <f>SUM(C10:E10)</f>
        <v>11302.2</v>
      </c>
    </row>
    <row r="11" spans="1:6" ht="39.950000000000003" customHeight="1" x14ac:dyDescent="0.15">
      <c r="A11" s="25" t="s">
        <v>11</v>
      </c>
      <c r="B11" s="1" t="s">
        <v>6</v>
      </c>
      <c r="C11" s="3" t="s">
        <v>1</v>
      </c>
      <c r="D11" s="3" t="s">
        <v>2</v>
      </c>
      <c r="E11" s="3" t="s">
        <v>3</v>
      </c>
      <c r="F11" s="3" t="s">
        <v>4</v>
      </c>
    </row>
    <row r="12" spans="1:6" ht="39.950000000000003" customHeight="1" x14ac:dyDescent="0.15">
      <c r="A12" s="26"/>
      <c r="B12" s="5" t="s">
        <v>8</v>
      </c>
      <c r="C12" s="3">
        <v>240</v>
      </c>
      <c r="D12" s="3">
        <v>206</v>
      </c>
      <c r="E12" s="3">
        <v>221</v>
      </c>
      <c r="F12" s="3">
        <f>SUM(C12:E12)</f>
        <v>667</v>
      </c>
    </row>
    <row r="13" spans="1:6" ht="39.950000000000003" customHeight="1" x14ac:dyDescent="0.15">
      <c r="A13" s="26"/>
      <c r="B13" s="5" t="s">
        <v>9</v>
      </c>
      <c r="C13" s="3">
        <v>15</v>
      </c>
      <c r="D13" s="3">
        <v>15</v>
      </c>
      <c r="E13" s="3">
        <v>15</v>
      </c>
      <c r="F13" s="3">
        <v>15</v>
      </c>
    </row>
    <row r="14" spans="1:6" ht="39.950000000000003" customHeight="1" x14ac:dyDescent="0.15">
      <c r="A14" s="26"/>
      <c r="B14" s="10" t="s">
        <v>10</v>
      </c>
      <c r="C14" s="3">
        <f>C12*C13</f>
        <v>3600</v>
      </c>
      <c r="D14" s="3">
        <f>D12*D13</f>
        <v>3090</v>
      </c>
      <c r="E14" s="3">
        <f>E12*E13</f>
        <v>3315</v>
      </c>
      <c r="F14" s="3">
        <f>F12*F13</f>
        <v>10005</v>
      </c>
    </row>
    <row r="15" spans="1:6" ht="39.950000000000003" customHeight="1" x14ac:dyDescent="0.15">
      <c r="A15" s="26"/>
      <c r="B15" s="5" t="s">
        <v>28</v>
      </c>
      <c r="C15" s="3">
        <v>22635</v>
      </c>
      <c r="D15" s="3">
        <v>22320</v>
      </c>
      <c r="E15" s="3">
        <v>26925</v>
      </c>
      <c r="F15" s="3">
        <f>SUM(C15:E15)</f>
        <v>71880</v>
      </c>
    </row>
    <row r="16" spans="1:6" ht="39.950000000000003" customHeight="1" x14ac:dyDescent="0.15">
      <c r="A16" s="26"/>
      <c r="B16" s="5" t="s">
        <v>29</v>
      </c>
      <c r="C16" s="3">
        <v>12675</v>
      </c>
      <c r="D16" s="3">
        <v>9120</v>
      </c>
      <c r="E16" s="3">
        <v>4545</v>
      </c>
      <c r="F16" s="3">
        <f>SUM(C16:E16)</f>
        <v>26340</v>
      </c>
    </row>
    <row r="17" spans="1:6" ht="114" customHeight="1" x14ac:dyDescent="0.15">
      <c r="A17" s="3" t="s">
        <v>12</v>
      </c>
      <c r="B17" s="27" t="s">
        <v>45</v>
      </c>
      <c r="C17" s="14"/>
      <c r="D17" s="14"/>
      <c r="E17" s="14"/>
      <c r="F17" s="15"/>
    </row>
    <row r="18" spans="1:6" ht="47.25" customHeight="1" x14ac:dyDescent="0.15">
      <c r="A18" s="16" t="s">
        <v>7</v>
      </c>
      <c r="B18" s="16"/>
      <c r="C18" s="16"/>
      <c r="D18" s="16"/>
      <c r="E18" s="16"/>
      <c r="F18" s="16"/>
    </row>
    <row r="19" spans="1:6" ht="15.75" customHeight="1" x14ac:dyDescent="0.15"/>
  </sheetData>
  <mergeCells count="8">
    <mergeCell ref="B17:F17"/>
    <mergeCell ref="A18:F18"/>
    <mergeCell ref="A1:F1"/>
    <mergeCell ref="A2:F2"/>
    <mergeCell ref="A3:F3"/>
    <mergeCell ref="A4:A7"/>
    <mergeCell ref="A8:A10"/>
    <mergeCell ref="A11:A16"/>
  </mergeCells>
  <phoneticPr fontId="19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10月14日</vt:lpstr>
      <vt:lpstr>10月15日</vt:lpstr>
      <vt:lpstr>10月16日</vt:lpstr>
      <vt:lpstr>10月17日</vt:lpstr>
      <vt:lpstr>10月18日</vt:lpstr>
      <vt:lpstr>10月19日</vt:lpstr>
      <vt:lpstr>10月20日</vt:lpstr>
      <vt:lpstr>10月21日</vt:lpstr>
      <vt:lpstr>10月22日</vt:lpstr>
      <vt:lpstr>10月23日</vt:lpstr>
      <vt:lpstr>10月24日</vt:lpstr>
      <vt:lpstr>10月25日</vt:lpstr>
      <vt:lpstr>10月26日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wicky</cp:lastModifiedBy>
  <cp:revision/>
  <cp:lastPrinted>2018-10-26T02:00:39Z</cp:lastPrinted>
  <dcterms:created xsi:type="dcterms:W3CDTF">2017-09-09T01:39:34Z</dcterms:created>
  <dcterms:modified xsi:type="dcterms:W3CDTF">2018-11-26T03:33:07Z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