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\Desktop\x86\"/>
    </mc:Choice>
  </mc:AlternateContent>
  <xr:revisionPtr revIDLastSave="0" documentId="13_ncr:1_{E54E8808-B025-40B4-AF65-BD3A11F136CD}" xr6:coauthVersionLast="36" xr6:coauthVersionMax="36" xr10:uidLastSave="{00000000-0000-0000-0000-000000000000}"/>
  <bookViews>
    <workbookView xWindow="0" yWindow="0" windowWidth="7680" windowHeight="2580" xr2:uid="{BEB47269-8309-432F-A838-264E8E734028}"/>
  </bookViews>
  <sheets>
    <sheet name="grad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X8" i="1"/>
  <c r="X7" i="1"/>
  <c r="W6" i="1"/>
  <c r="W2" i="1" s="1"/>
  <c r="V2" i="1" s="1"/>
  <c r="V6" i="1"/>
  <c r="S8" i="1"/>
  <c r="S7" i="1"/>
  <c r="R6" i="1"/>
  <c r="R2" i="1" s="1"/>
  <c r="Q6" i="1"/>
  <c r="N14" i="1"/>
  <c r="N13" i="1"/>
  <c r="N12" i="1"/>
  <c r="N11" i="1"/>
  <c r="N10" i="1"/>
  <c r="N9" i="1"/>
  <c r="N8" i="1"/>
  <c r="N7" i="1"/>
  <c r="M6" i="1"/>
  <c r="M2" i="1" s="1"/>
  <c r="L2" i="1" s="1"/>
  <c r="L6" i="1"/>
  <c r="I16" i="1"/>
  <c r="I15" i="1"/>
  <c r="I14" i="1"/>
  <c r="I13" i="1"/>
  <c r="I12" i="1"/>
  <c r="I11" i="1"/>
  <c r="I10" i="1"/>
  <c r="I9" i="1"/>
  <c r="I8" i="1"/>
  <c r="I7" i="1"/>
  <c r="H6" i="1"/>
  <c r="H2" i="1" s="1"/>
  <c r="G2" i="1" s="1"/>
  <c r="G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6" i="1"/>
  <c r="C2" i="1" s="1"/>
  <c r="B2" i="1" s="1"/>
  <c r="B6" i="1"/>
  <c r="X6" i="1" l="1"/>
  <c r="X5" i="1" s="1"/>
  <c r="Q2" i="1"/>
  <c r="N6" i="1"/>
  <c r="N5" i="1" s="1"/>
  <c r="S6" i="1"/>
  <c r="S5" i="1" s="1"/>
  <c r="I6" i="1"/>
  <c r="I5" i="1" s="1"/>
  <c r="D6" i="1"/>
  <c r="D5" i="1" s="1"/>
  <c r="AC5" i="1" l="1"/>
</calcChain>
</file>

<file path=xl/sharedStrings.xml><?xml version="1.0" encoding="utf-8"?>
<sst xmlns="http://schemas.openxmlformats.org/spreadsheetml/2006/main" count="84" uniqueCount="53">
  <si>
    <t>Name</t>
  </si>
  <si>
    <t>%</t>
  </si>
  <si>
    <t>Class Activity</t>
  </si>
  <si>
    <t>Introduce Yourself!</t>
  </si>
  <si>
    <t>Discussion: HW-M1</t>
  </si>
  <si>
    <t>Discussion: HW-M2</t>
  </si>
  <si>
    <t>Discussion: HW-M4</t>
  </si>
  <si>
    <t>Discussion: HW-M5</t>
  </si>
  <si>
    <t>Discussion: HW-M6</t>
  </si>
  <si>
    <t>Discussion: HW-M7</t>
  </si>
  <si>
    <t>Discussion: HW-M8</t>
  </si>
  <si>
    <t>Discussion: HW-M9</t>
  </si>
  <si>
    <t>Total</t>
  </si>
  <si>
    <t>Local Total</t>
  </si>
  <si>
    <t>Global Effect</t>
  </si>
  <si>
    <t>Of</t>
  </si>
  <si>
    <t>Pts</t>
  </si>
  <si>
    <t>Content Question: M1</t>
  </si>
  <si>
    <t>Content Question: M2</t>
  </si>
  <si>
    <t>Content Question: M3</t>
  </si>
  <si>
    <t>Content Question: M4</t>
  </si>
  <si>
    <t>Content Question: M5</t>
  </si>
  <si>
    <t>Content Question: M6</t>
  </si>
  <si>
    <t>Content Question: M7</t>
  </si>
  <si>
    <t>Content Question: M8</t>
  </si>
  <si>
    <t>Content Question: M9</t>
  </si>
  <si>
    <t>Discussion: Sample Final Exam</t>
  </si>
  <si>
    <t>Discussion: Sample Midterm Exam</t>
  </si>
  <si>
    <t>Homework 00</t>
  </si>
  <si>
    <t>Assignments</t>
  </si>
  <si>
    <t>HW-M1</t>
  </si>
  <si>
    <t>HW-M2</t>
  </si>
  <si>
    <t>HW-M4</t>
  </si>
  <si>
    <t>HW-M5</t>
  </si>
  <si>
    <t>HW-M6</t>
  </si>
  <si>
    <t>HW-M7</t>
  </si>
  <si>
    <t>HW-M8</t>
  </si>
  <si>
    <t>HW-M9</t>
  </si>
  <si>
    <t>Sample Midterm</t>
  </si>
  <si>
    <t>Sample Final</t>
  </si>
  <si>
    <t>Quizzes</t>
  </si>
  <si>
    <t>Quiz Chapter 1</t>
  </si>
  <si>
    <t>Quiz Chapter 2</t>
  </si>
  <si>
    <t>Quiz Chapter 3</t>
  </si>
  <si>
    <t>Quiz Chapter 4</t>
  </si>
  <si>
    <t>Quiz Chapter 5</t>
  </si>
  <si>
    <t>Quiz Chapter 6</t>
  </si>
  <si>
    <t>Quiz Chapter 7</t>
  </si>
  <si>
    <t>Quiz Chapter 8</t>
  </si>
  <si>
    <t>Midterm</t>
  </si>
  <si>
    <t>Multiple Choice</t>
  </si>
  <si>
    <t>Programming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</si>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</sst>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 tint="-4.9989318521683403E-2"/>
      <name val="Consolas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/>
    <xf numFmtId="9" fontId="1" fillId="2" borderId="0" xfId="1" applyFont="1" applyFill="1"/>
    <xf numFmtId="0" fontId="1" fillId="0" borderId="1" xfId="0" applyFont="1" applyBorder="1" applyAlignment="1">
      <alignment horizontal="right"/>
    </xf>
    <xf numFmtId="9" fontId="1" fillId="0" borderId="1" xfId="1" applyFont="1" applyBorder="1" applyAlignment="1">
      <alignment horizontal="right"/>
    </xf>
    <xf numFmtId="9" fontId="1" fillId="0" borderId="1" xfId="1" applyNumberFormat="1" applyFont="1" applyBorder="1" applyAlignment="1">
      <alignment horizontal="right"/>
    </xf>
    <xf numFmtId="0" fontId="1" fillId="2" borderId="0" xfId="1" applyNumberFormat="1" applyFont="1" applyFill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072-EF28-4EB7-8EA6-C54BB10E8566}">
  <dimension ref="A2:AC27"/>
  <sheetViews>
    <sheetView showGridLines="0" tabSelected="1" zoomScale="90" zoomScaleNormal="90" workbookViewId="0">
      <selection activeCell="B12" sqref="B12"/>
    </sheetView>
  </sheetViews>
  <sheetFormatPr defaultColWidth="7.77734375" defaultRowHeight="13.2" x14ac:dyDescent="0.25"/>
  <cols>
    <col min="1" max="1" width="32.5546875" style="1" bestFit="1" customWidth="1"/>
    <col min="2" max="4" width="4.88671875" style="1" customWidth="1"/>
    <col min="5" max="5" width="3.33203125" style="1" customWidth="1"/>
    <col min="6" max="6" width="15.109375" style="1" bestFit="1" customWidth="1"/>
    <col min="7" max="9" width="4.88671875" style="1" customWidth="1"/>
    <col min="10" max="10" width="3.33203125" style="1" customWidth="1"/>
    <col min="11" max="11" width="15.109375" style="1" bestFit="1" customWidth="1"/>
    <col min="12" max="14" width="4.88671875" style="1" customWidth="1"/>
    <col min="15" max="15" width="3.33203125" style="1" customWidth="1"/>
    <col min="16" max="16" width="16.109375" style="1" bestFit="1" customWidth="1"/>
    <col min="17" max="19" width="4.88671875" style="1" customWidth="1"/>
    <col min="20" max="20" width="3.33203125" style="1" customWidth="1"/>
    <col min="21" max="21" width="16.109375" style="1" bestFit="1" customWidth="1"/>
    <col min="22" max="24" width="4.88671875" style="1" customWidth="1"/>
    <col min="25" max="25" width="3.33203125" style="1" customWidth="1"/>
    <col min="26" max="26" width="16.109375" style="1" bestFit="1" customWidth="1"/>
    <col min="27" max="29" width="4.88671875" style="1" customWidth="1"/>
    <col min="30" max="16384" width="7.77734375" style="1"/>
  </cols>
  <sheetData>
    <row r="2" spans="1:29" x14ac:dyDescent="0.25">
      <c r="A2" s="6" t="s">
        <v>2</v>
      </c>
      <c r="B2" s="6">
        <f>1/C2</f>
        <v>4.8543689320388349E-2</v>
      </c>
      <c r="C2" s="11">
        <f>C6/(D2*100)</f>
        <v>20.6</v>
      </c>
      <c r="D2" s="7">
        <v>0.1</v>
      </c>
      <c r="F2" s="6" t="s">
        <v>29</v>
      </c>
      <c r="G2" s="6">
        <f>1/H2</f>
        <v>0.04</v>
      </c>
      <c r="H2" s="11">
        <f>H6/(I2*100)</f>
        <v>25</v>
      </c>
      <c r="I2" s="7">
        <v>0.08</v>
      </c>
      <c r="K2" s="6" t="s">
        <v>40</v>
      </c>
      <c r="L2" s="6">
        <f>1/M2</f>
        <v>0.2831858407079646</v>
      </c>
      <c r="M2" s="11">
        <f>M6/(N2*100)</f>
        <v>3.53125</v>
      </c>
      <c r="N2" s="7">
        <v>0.32</v>
      </c>
      <c r="P2" s="6" t="s">
        <v>49</v>
      </c>
      <c r="Q2" s="6">
        <f>1/R2</f>
        <v>0.2</v>
      </c>
      <c r="R2" s="11">
        <f>R6/(S2*100)</f>
        <v>5</v>
      </c>
      <c r="S2" s="7">
        <v>0.2</v>
      </c>
      <c r="U2" s="6" t="s">
        <v>52</v>
      </c>
      <c r="V2" s="6">
        <f>1/W2</f>
        <v>0.3</v>
      </c>
      <c r="W2" s="11">
        <f>W6/(X2*100)</f>
        <v>3.3333333333333335</v>
      </c>
      <c r="X2" s="7">
        <v>0.3</v>
      </c>
      <c r="Z2" s="6" t="s">
        <v>12</v>
      </c>
      <c r="AA2" s="6">
        <v>1</v>
      </c>
      <c r="AB2" s="11">
        <v>1</v>
      </c>
      <c r="AC2" s="7">
        <f>D2+I2+N2+S2+X2</f>
        <v>1</v>
      </c>
    </row>
    <row r="3" spans="1:29" x14ac:dyDescent="0.25">
      <c r="A3" s="2"/>
      <c r="F3" s="2"/>
      <c r="K3" s="2"/>
      <c r="P3" s="2"/>
      <c r="U3" s="2"/>
      <c r="Z3" s="2"/>
    </row>
    <row r="4" spans="1:29" x14ac:dyDescent="0.25">
      <c r="A4" s="4" t="s">
        <v>0</v>
      </c>
      <c r="B4" s="8" t="s">
        <v>16</v>
      </c>
      <c r="C4" s="8" t="s">
        <v>15</v>
      </c>
      <c r="D4" s="8" t="s">
        <v>1</v>
      </c>
      <c r="F4" s="4" t="s">
        <v>0</v>
      </c>
      <c r="G4" s="8" t="s">
        <v>16</v>
      </c>
      <c r="H4" s="8" t="s">
        <v>15</v>
      </c>
      <c r="I4" s="8" t="s">
        <v>1</v>
      </c>
      <c r="K4" s="4" t="s">
        <v>0</v>
      </c>
      <c r="L4" s="8" t="s">
        <v>16</v>
      </c>
      <c r="M4" s="8" t="s">
        <v>15</v>
      </c>
      <c r="N4" s="8" t="s">
        <v>1</v>
      </c>
      <c r="P4" s="4" t="s">
        <v>0</v>
      </c>
      <c r="Q4" s="8" t="s">
        <v>16</v>
      </c>
      <c r="R4" s="8" t="s">
        <v>15</v>
      </c>
      <c r="S4" s="8" t="s">
        <v>1</v>
      </c>
      <c r="U4" s="4" t="s">
        <v>0</v>
      </c>
      <c r="V4" s="8" t="s">
        <v>16</v>
      </c>
      <c r="W4" s="8" t="s">
        <v>15</v>
      </c>
      <c r="X4" s="8" t="s">
        <v>1</v>
      </c>
      <c r="Z4" s="4" t="s">
        <v>0</v>
      </c>
      <c r="AA4" s="8" t="s">
        <v>16</v>
      </c>
      <c r="AB4" s="8" t="s">
        <v>15</v>
      </c>
      <c r="AC4" s="8" t="s">
        <v>1</v>
      </c>
    </row>
    <row r="5" spans="1:29" x14ac:dyDescent="0.25">
      <c r="A5" s="5" t="s">
        <v>14</v>
      </c>
      <c r="B5" s="12"/>
      <c r="C5" s="13"/>
      <c r="D5" s="10">
        <f>D6*D2</f>
        <v>4.1747572815533984E-2</v>
      </c>
      <c r="F5" s="5" t="s">
        <v>14</v>
      </c>
      <c r="G5" s="12"/>
      <c r="H5" s="13"/>
      <c r="I5" s="10">
        <f>I6*I2</f>
        <v>1.6E-2</v>
      </c>
      <c r="K5" s="5" t="s">
        <v>14</v>
      </c>
      <c r="L5" s="12"/>
      <c r="M5" s="13"/>
      <c r="N5" s="10">
        <f>N6*N2</f>
        <v>4.2477876106194697E-2</v>
      </c>
      <c r="P5" s="5" t="s">
        <v>14</v>
      </c>
      <c r="Q5" s="12"/>
      <c r="R5" s="13"/>
      <c r="S5" s="10">
        <f>S6*S2</f>
        <v>0</v>
      </c>
      <c r="U5" s="5" t="s">
        <v>14</v>
      </c>
      <c r="V5" s="12"/>
      <c r="W5" s="13"/>
      <c r="X5" s="10">
        <f>X6*X2</f>
        <v>0</v>
      </c>
      <c r="Z5" s="5" t="s">
        <v>14</v>
      </c>
      <c r="AA5" s="12"/>
      <c r="AB5" s="13"/>
      <c r="AC5" s="10">
        <f>D5+I5+N5+S5+X5</f>
        <v>0.10022544892172869</v>
      </c>
    </row>
    <row r="6" spans="1:29" x14ac:dyDescent="0.25">
      <c r="A6" s="5" t="s">
        <v>13</v>
      </c>
      <c r="B6" s="8">
        <f>SUM(B7:B27)</f>
        <v>86</v>
      </c>
      <c r="C6" s="8">
        <f>SUM(C7:C27)</f>
        <v>206</v>
      </c>
      <c r="D6" s="9">
        <f>IF(C6&lt;&gt;0,B6/C6,0)</f>
        <v>0.41747572815533979</v>
      </c>
      <c r="F6" s="5" t="s">
        <v>13</v>
      </c>
      <c r="G6" s="8">
        <f>SUM(G7:G16)</f>
        <v>40</v>
      </c>
      <c r="H6" s="8">
        <f>SUM(H7:H16)</f>
        <v>200</v>
      </c>
      <c r="I6" s="9">
        <f>IF(H6&lt;&gt;0,G6/H6,0)</f>
        <v>0.2</v>
      </c>
      <c r="K6" s="5" t="s">
        <v>13</v>
      </c>
      <c r="L6" s="8">
        <f>SUM(L7:L14)</f>
        <v>15</v>
      </c>
      <c r="M6" s="8">
        <f>SUM(M7:M14)</f>
        <v>113</v>
      </c>
      <c r="N6" s="9">
        <f>IF(M6&lt;&gt;0,L6/M6,0)</f>
        <v>0.13274336283185842</v>
      </c>
      <c r="P6" s="5" t="s">
        <v>13</v>
      </c>
      <c r="Q6" s="8">
        <f>SUM(Q7:Q8)</f>
        <v>0</v>
      </c>
      <c r="R6" s="8">
        <f>SUM(R7:R8)</f>
        <v>100</v>
      </c>
      <c r="S6" s="9">
        <f>IF(R6&lt;&gt;0,Q6/R6,0)</f>
        <v>0</v>
      </c>
      <c r="U6" s="5" t="s">
        <v>13</v>
      </c>
      <c r="V6" s="8">
        <f>SUM(V7:V8)</f>
        <v>0</v>
      </c>
      <c r="W6" s="8">
        <f>SUM(W7:W8)</f>
        <v>100</v>
      </c>
      <c r="X6" s="9">
        <f>IF(W6&lt;&gt;0,V6/W6,0)</f>
        <v>0</v>
      </c>
    </row>
    <row r="7" spans="1:29" x14ac:dyDescent="0.25">
      <c r="A7" s="3" t="s">
        <v>3</v>
      </c>
      <c r="B7" s="8">
        <v>5</v>
      </c>
      <c r="C7" s="8">
        <v>5</v>
      </c>
      <c r="D7" s="9">
        <f t="shared" ref="D7" si="0">IF(C7&lt;&gt;0,B7/C7,0)</f>
        <v>1</v>
      </c>
      <c r="F7" s="3" t="s">
        <v>30</v>
      </c>
      <c r="G7" s="8">
        <v>20</v>
      </c>
      <c r="H7" s="8">
        <v>20</v>
      </c>
      <c r="I7" s="9">
        <f t="shared" ref="I7" si="1">IF(H7&lt;&gt;0,G7/H7,0)</f>
        <v>1</v>
      </c>
      <c r="K7" s="3" t="s">
        <v>41</v>
      </c>
      <c r="L7" s="8">
        <v>15</v>
      </c>
      <c r="M7" s="8">
        <v>15</v>
      </c>
      <c r="N7" s="9">
        <f t="shared" ref="N7" si="2">IF(M7&lt;&gt;0,L7/M7,0)</f>
        <v>1</v>
      </c>
      <c r="P7" s="3" t="s">
        <v>50</v>
      </c>
      <c r="Q7" s="8"/>
      <c r="R7" s="8">
        <v>30</v>
      </c>
      <c r="S7" s="9">
        <f>IF(R7&lt;&gt;0,Q7/R7,0)</f>
        <v>0</v>
      </c>
      <c r="U7" s="3" t="s">
        <v>50</v>
      </c>
      <c r="V7" s="8"/>
      <c r="W7" s="8">
        <v>30</v>
      </c>
      <c r="X7" s="9">
        <f>IF(W7&lt;&gt;0,V7/W7,0)</f>
        <v>0</v>
      </c>
    </row>
    <row r="8" spans="1:29" x14ac:dyDescent="0.25">
      <c r="A8" s="3" t="s">
        <v>28</v>
      </c>
      <c r="B8" s="8">
        <v>11</v>
      </c>
      <c r="C8" s="8">
        <v>11</v>
      </c>
      <c r="D8" s="9">
        <f t="shared" ref="D8:D27" si="3">IF(C8&lt;&gt;0,B8/C8,0)</f>
        <v>1</v>
      </c>
      <c r="F8" s="3" t="s">
        <v>31</v>
      </c>
      <c r="G8" s="8">
        <v>20</v>
      </c>
      <c r="H8" s="8">
        <v>20</v>
      </c>
      <c r="I8" s="9">
        <f t="shared" ref="I8:I16" si="4">IF(H8&lt;&gt;0,G8/H8,0)</f>
        <v>1</v>
      </c>
      <c r="K8" s="3" t="s">
        <v>42</v>
      </c>
      <c r="L8" s="8"/>
      <c r="M8" s="8">
        <v>15</v>
      </c>
      <c r="N8" s="9">
        <f t="shared" ref="N8:N14" si="5">IF(M8&lt;&gt;0,L8/M8,0)</f>
        <v>0</v>
      </c>
      <c r="P8" s="3" t="s">
        <v>51</v>
      </c>
      <c r="Q8" s="8"/>
      <c r="R8" s="8">
        <v>70</v>
      </c>
      <c r="S8" s="9">
        <f>IF(R8&lt;&gt;0,Q8/R8,0)</f>
        <v>0</v>
      </c>
      <c r="U8" s="3" t="s">
        <v>51</v>
      </c>
      <c r="V8" s="8"/>
      <c r="W8" s="8">
        <v>70</v>
      </c>
      <c r="X8" s="9">
        <f>IF(W8&lt;&gt;0,V8/W8,0)</f>
        <v>0</v>
      </c>
    </row>
    <row r="9" spans="1:29" x14ac:dyDescent="0.25">
      <c r="A9" s="3" t="s">
        <v>4</v>
      </c>
      <c r="B9" s="8">
        <v>10</v>
      </c>
      <c r="C9" s="8">
        <v>10</v>
      </c>
      <c r="D9" s="9">
        <f t="shared" si="3"/>
        <v>1</v>
      </c>
      <c r="F9" s="3" t="s">
        <v>32</v>
      </c>
      <c r="G9" s="8"/>
      <c r="H9" s="8">
        <v>20</v>
      </c>
      <c r="I9" s="9">
        <f t="shared" si="4"/>
        <v>0</v>
      </c>
      <c r="K9" s="3" t="s">
        <v>43</v>
      </c>
      <c r="L9" s="8"/>
      <c r="M9" s="8">
        <v>15</v>
      </c>
      <c r="N9" s="9">
        <f t="shared" si="5"/>
        <v>0</v>
      </c>
    </row>
    <row r="10" spans="1:29" x14ac:dyDescent="0.25">
      <c r="A10" s="3" t="s">
        <v>5</v>
      </c>
      <c r="B10" s="8">
        <v>10</v>
      </c>
      <c r="C10" s="8">
        <v>10</v>
      </c>
      <c r="D10" s="9">
        <f t="shared" si="3"/>
        <v>1</v>
      </c>
      <c r="F10" s="3" t="s">
        <v>33</v>
      </c>
      <c r="G10" s="8"/>
      <c r="H10" s="8">
        <v>20</v>
      </c>
      <c r="I10" s="9">
        <f t="shared" si="4"/>
        <v>0</v>
      </c>
      <c r="K10" s="3" t="s">
        <v>44</v>
      </c>
      <c r="L10" s="8"/>
      <c r="M10" s="8">
        <v>13</v>
      </c>
      <c r="N10" s="9">
        <f t="shared" si="5"/>
        <v>0</v>
      </c>
    </row>
    <row r="11" spans="1:29" x14ac:dyDescent="0.25">
      <c r="A11" s="3" t="s">
        <v>6</v>
      </c>
      <c r="B11" s="8">
        <v>10</v>
      </c>
      <c r="C11" s="8">
        <v>10</v>
      </c>
      <c r="D11" s="9">
        <f t="shared" si="3"/>
        <v>1</v>
      </c>
      <c r="F11" s="3" t="s">
        <v>34</v>
      </c>
      <c r="G11" s="8"/>
      <c r="H11" s="8">
        <v>20</v>
      </c>
      <c r="I11" s="9">
        <f t="shared" si="4"/>
        <v>0</v>
      </c>
      <c r="K11" s="3" t="s">
        <v>45</v>
      </c>
      <c r="L11" s="8"/>
      <c r="M11" s="8">
        <v>13</v>
      </c>
      <c r="N11" s="9">
        <f t="shared" si="5"/>
        <v>0</v>
      </c>
    </row>
    <row r="12" spans="1:29" x14ac:dyDescent="0.25">
      <c r="A12" s="3" t="s">
        <v>7</v>
      </c>
      <c r="B12" s="8"/>
      <c r="C12" s="8">
        <v>10</v>
      </c>
      <c r="D12" s="9">
        <f t="shared" si="3"/>
        <v>0</v>
      </c>
      <c r="F12" s="3" t="s">
        <v>35</v>
      </c>
      <c r="G12" s="8"/>
      <c r="H12" s="8">
        <v>20</v>
      </c>
      <c r="I12" s="9">
        <f t="shared" si="4"/>
        <v>0</v>
      </c>
      <c r="K12" s="3" t="s">
        <v>46</v>
      </c>
      <c r="L12" s="8"/>
      <c r="M12" s="8">
        <v>15</v>
      </c>
      <c r="N12" s="9">
        <f t="shared" si="5"/>
        <v>0</v>
      </c>
    </row>
    <row r="13" spans="1:29" x14ac:dyDescent="0.25">
      <c r="A13" s="3" t="s">
        <v>8</v>
      </c>
      <c r="B13" s="8"/>
      <c r="C13" s="8">
        <v>10</v>
      </c>
      <c r="D13" s="9">
        <f t="shared" si="3"/>
        <v>0</v>
      </c>
      <c r="F13" s="3" t="s">
        <v>36</v>
      </c>
      <c r="G13" s="8"/>
      <c r="H13" s="8">
        <v>20</v>
      </c>
      <c r="I13" s="9">
        <f t="shared" si="4"/>
        <v>0</v>
      </c>
      <c r="K13" s="3" t="s">
        <v>47</v>
      </c>
      <c r="L13" s="8"/>
      <c r="M13" s="8">
        <v>14</v>
      </c>
      <c r="N13" s="9">
        <f t="shared" si="5"/>
        <v>0</v>
      </c>
    </row>
    <row r="14" spans="1:29" x14ac:dyDescent="0.25">
      <c r="A14" s="3" t="s">
        <v>9</v>
      </c>
      <c r="B14" s="8"/>
      <c r="C14" s="8">
        <v>10</v>
      </c>
      <c r="D14" s="9">
        <f t="shared" si="3"/>
        <v>0</v>
      </c>
      <c r="F14" s="3" t="s">
        <v>37</v>
      </c>
      <c r="G14" s="8"/>
      <c r="H14" s="8">
        <v>20</v>
      </c>
      <c r="I14" s="9">
        <f t="shared" si="4"/>
        <v>0</v>
      </c>
      <c r="K14" s="3" t="s">
        <v>48</v>
      </c>
      <c r="L14" s="8"/>
      <c r="M14" s="8">
        <v>13</v>
      </c>
      <c r="N14" s="9">
        <f t="shared" si="5"/>
        <v>0</v>
      </c>
    </row>
    <row r="15" spans="1:29" x14ac:dyDescent="0.25">
      <c r="A15" s="3" t="s">
        <v>10</v>
      </c>
      <c r="B15" s="8"/>
      <c r="C15" s="8">
        <v>10</v>
      </c>
      <c r="D15" s="9">
        <f t="shared" si="3"/>
        <v>0</v>
      </c>
      <c r="F15" s="3" t="s">
        <v>38</v>
      </c>
      <c r="G15" s="8"/>
      <c r="H15" s="8">
        <v>20</v>
      </c>
      <c r="I15" s="9">
        <f t="shared" si="4"/>
        <v>0</v>
      </c>
    </row>
    <row r="16" spans="1:29" x14ac:dyDescent="0.25">
      <c r="A16" s="3" t="s">
        <v>11</v>
      </c>
      <c r="B16" s="8"/>
      <c r="C16" s="8">
        <v>10</v>
      </c>
      <c r="D16" s="9">
        <f t="shared" si="3"/>
        <v>0</v>
      </c>
      <c r="F16" s="3" t="s">
        <v>39</v>
      </c>
      <c r="G16" s="8"/>
      <c r="H16" s="8">
        <v>20</v>
      </c>
      <c r="I16" s="9">
        <f t="shared" si="4"/>
        <v>0</v>
      </c>
    </row>
    <row r="17" spans="1:4" x14ac:dyDescent="0.25">
      <c r="A17" s="3" t="s">
        <v>17</v>
      </c>
      <c r="B17" s="8">
        <v>10</v>
      </c>
      <c r="C17" s="8">
        <v>10</v>
      </c>
      <c r="D17" s="9">
        <f t="shared" si="3"/>
        <v>1</v>
      </c>
    </row>
    <row r="18" spans="1:4" x14ac:dyDescent="0.25">
      <c r="A18" s="3" t="s">
        <v>18</v>
      </c>
      <c r="B18" s="8">
        <v>10</v>
      </c>
      <c r="C18" s="8">
        <v>10</v>
      </c>
      <c r="D18" s="9">
        <f t="shared" si="3"/>
        <v>1</v>
      </c>
    </row>
    <row r="19" spans="1:4" x14ac:dyDescent="0.25">
      <c r="A19" s="3" t="s">
        <v>19</v>
      </c>
      <c r="B19" s="8">
        <v>10</v>
      </c>
      <c r="C19" s="8">
        <v>10</v>
      </c>
      <c r="D19" s="9">
        <f t="shared" si="3"/>
        <v>1</v>
      </c>
    </row>
    <row r="20" spans="1:4" x14ac:dyDescent="0.25">
      <c r="A20" s="3" t="s">
        <v>20</v>
      </c>
      <c r="B20" s="8">
        <v>10</v>
      </c>
      <c r="C20" s="8">
        <v>10</v>
      </c>
      <c r="D20" s="9">
        <f t="shared" si="3"/>
        <v>1</v>
      </c>
    </row>
    <row r="21" spans="1:4" x14ac:dyDescent="0.25">
      <c r="A21" s="3" t="s">
        <v>21</v>
      </c>
      <c r="B21" s="8"/>
      <c r="C21" s="8">
        <v>10</v>
      </c>
      <c r="D21" s="9">
        <f t="shared" si="3"/>
        <v>0</v>
      </c>
    </row>
    <row r="22" spans="1:4" x14ac:dyDescent="0.25">
      <c r="A22" s="3" t="s">
        <v>22</v>
      </c>
      <c r="B22" s="8"/>
      <c r="C22" s="8">
        <v>10</v>
      </c>
      <c r="D22" s="9">
        <f t="shared" si="3"/>
        <v>0</v>
      </c>
    </row>
    <row r="23" spans="1:4" x14ac:dyDescent="0.25">
      <c r="A23" s="3" t="s">
        <v>23</v>
      </c>
      <c r="B23" s="8"/>
      <c r="C23" s="8">
        <v>10</v>
      </c>
      <c r="D23" s="9">
        <f t="shared" si="3"/>
        <v>0</v>
      </c>
    </row>
    <row r="24" spans="1:4" x14ac:dyDescent="0.25">
      <c r="A24" s="3" t="s">
        <v>24</v>
      </c>
      <c r="B24" s="8"/>
      <c r="C24" s="8">
        <v>10</v>
      </c>
      <c r="D24" s="9">
        <f t="shared" si="3"/>
        <v>0</v>
      </c>
    </row>
    <row r="25" spans="1:4" x14ac:dyDescent="0.25">
      <c r="A25" s="3" t="s">
        <v>25</v>
      </c>
      <c r="B25" s="8"/>
      <c r="C25" s="8">
        <v>10</v>
      </c>
      <c r="D25" s="9">
        <f t="shared" si="3"/>
        <v>0</v>
      </c>
    </row>
    <row r="26" spans="1:4" x14ac:dyDescent="0.25">
      <c r="A26" s="3" t="s">
        <v>27</v>
      </c>
      <c r="B26" s="8"/>
      <c r="C26" s="8">
        <v>10</v>
      </c>
      <c r="D26" s="9">
        <f t="shared" si="3"/>
        <v>0</v>
      </c>
    </row>
    <row r="27" spans="1:4" x14ac:dyDescent="0.25">
      <c r="A27" s="3" t="s">
        <v>26</v>
      </c>
      <c r="B27" s="8"/>
      <c r="C27" s="8">
        <v>10</v>
      </c>
      <c r="D27" s="9">
        <f t="shared" si="3"/>
        <v>0</v>
      </c>
    </row>
  </sheetData>
  <mergeCells count="6">
    <mergeCell ref="AA5:AB5"/>
    <mergeCell ref="L5:M5"/>
    <mergeCell ref="Q5:R5"/>
    <mergeCell ref="V5:W5"/>
    <mergeCell ref="B5:C5"/>
    <mergeCell ref="G5:H5"/>
  </mergeCells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>Microchip Flensing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2021-06-04T01:56:38Z</dcterms:created>
  <dcterms:modified xsi:type="dcterms:W3CDTF">2021-07-11T03:44:49Z</dcterms:modified>
</cp:coreProperties>
</file>