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20" windowWidth="19770" windowHeight="8400" tabRatio="737"/>
  </bookViews>
  <sheets>
    <sheet name="供应商+商品主数据采集模板" sheetId="1" r:id="rId1"/>
    <sheet name="参一" sheetId="2" state="hidden" r:id="rId2"/>
    <sheet name="参二" sheetId="3" state="hidden" r:id="rId3"/>
    <sheet name="Sheet1" sheetId="4" state="veryHidden" r:id="rId4"/>
    <sheet name="Sheet5" sheetId="5" state="veryHidden" r:id="rId5"/>
    <sheet name="参三" sheetId="6" state="hidden" r:id="rId6"/>
    <sheet name="品类代码" sheetId="7" state="hidden" r:id="rId7"/>
    <sheet name="Sheet2" sheetId="8" state="hidden" r:id="rId8"/>
    <sheet name="主数据模板录入规则" sheetId="9" r:id="rId9"/>
    <sheet name="Sheet3" sheetId="10" state="hidden" r:id="rId10"/>
  </sheets>
  <definedNames>
    <definedName name="_xlnm._FilterDatabase" localSheetId="3" hidden="1">Sheet1!$B$1:$B$981</definedName>
    <definedName name="_xlnm._FilterDatabase" localSheetId="7" hidden="1">Sheet2!$A$1:$K$794</definedName>
    <definedName name="_xlnm._FilterDatabase" localSheetId="4" hidden="1">Sheet5!$A$1:$K$980</definedName>
    <definedName name="_xlnm._FilterDatabase" localSheetId="5" hidden="1">参三!$A$1:$B$980</definedName>
    <definedName name="_xlnm._FilterDatabase" localSheetId="0" hidden="1">'供应商+商品主数据采集模板'!$A$4:$V$1005</definedName>
    <definedName name="_xlnm._FilterDatabase" localSheetId="6" hidden="1">品类代码!$A$1:$J$1089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电脑包">参二!#REF!</definedName>
    <definedName name="儿童">参一!$B$5:$B$19</definedName>
    <definedName name="儿童.儿童户外服装.冲锋衣裤.冲锋裤" localSheetId="4">Sheet5!$B$816:$O$816</definedName>
    <definedName name="儿童.儿童户外服装.冲锋衣裤.冲锋裤">参三!$B$842</definedName>
    <definedName name="儿童.儿童户外服装.冲锋衣裤.单件冲锋衣" localSheetId="4">Sheet5!$B$817:$O$817</definedName>
    <definedName name="儿童.儿童户外服装.冲锋衣裤.单件冲锋衣">参三!$B$843</definedName>
    <definedName name="儿童.儿童户外服装.冲锋衣裤.皮肤超薄风衣" localSheetId="4">Sheet5!$B$819:$O$819</definedName>
    <definedName name="儿童.儿童户外服装.冲锋衣裤.皮肤超薄风衣">参三!$B$845</definedName>
    <definedName name="儿童.儿童户外服装.冲锋衣裤.三合一冲锋衣" localSheetId="4">Sheet5!$B$818:$O$818</definedName>
    <definedName name="儿童.儿童户外服装.冲锋衣裤.三合一冲锋衣">参三!$B$844</definedName>
    <definedName name="儿童.儿童户外服装.滑雪服.滑雪裤" localSheetId="4">Sheet5!$B$815:$O$815</definedName>
    <definedName name="儿童.儿童户外服装.滑雪服.滑雪裤">参三!$B$841</definedName>
    <definedName name="儿童.儿童户外服装.滑雪服.滑雪衣" localSheetId="4">Sheet5!$B$814:$O$814</definedName>
    <definedName name="儿童.儿童户外服装.滑雪服.滑雪衣">参三!$B$840</definedName>
    <definedName name="儿童.儿童户外配饰.帽子" localSheetId="4">Sheet5!$B$822:$O$822</definedName>
    <definedName name="儿童.儿童户外配饰.帽子">参三!$B$848</definedName>
    <definedName name="儿童.儿童户外配饰.手套" localSheetId="4">Sheet5!$B$825:$O$825</definedName>
    <definedName name="儿童.儿童户外配饰.手套">参三!$B$851</definedName>
    <definedName name="儿童.儿童户外配饰.头巾" localSheetId="4">Sheet5!$B$824:$O$824</definedName>
    <definedName name="儿童.儿童户外配饰.头巾">参三!$B$850</definedName>
    <definedName name="儿童.儿童户外配饰.袜子" localSheetId="4">Sheet5!$B$821:$O$821</definedName>
    <definedName name="儿童.儿童户外配饰.袜子">参三!$B$847</definedName>
    <definedName name="儿童.儿童户外配饰.围巾" localSheetId="4">Sheet5!$B$823:$O$823</definedName>
    <definedName name="儿童.儿童户外配饰.围巾">参三!$B$849</definedName>
    <definedName name="儿童.儿童户外鞋" localSheetId="4">Sheet5!$B$820:$O$820</definedName>
    <definedName name="儿童.儿童户外鞋">参三!$B$846</definedName>
    <definedName name="儿童.儿童裤子.短裤">参三!$B$128:$D$128</definedName>
    <definedName name="儿童.儿童裤子.长裤.棉裤" localSheetId="4">Sheet5!$B$763:$O$763</definedName>
    <definedName name="儿童.儿童裤子.长裤.棉裤">参三!$B$126:$D$126</definedName>
    <definedName name="儿童.儿童裤子.长裤.牛仔裤" localSheetId="4">Sheet5!$B$762:$O$762</definedName>
    <definedName name="儿童.儿童裤子.长裤.牛仔裤">参三!$B$160:$C$160</definedName>
    <definedName name="儿童.儿童裤子.长裤.休闲裤" localSheetId="4">Sheet5!$B$761:$O$761</definedName>
    <definedName name="儿童.儿童裤子.长裤.休闲裤">参三!$B$159:$C$159</definedName>
    <definedName name="儿童.儿童裤子.长裤.羽绒裤" localSheetId="4">Sheet5!$B$764:$O$764</definedName>
    <definedName name="儿童.儿童裤子.长裤.羽绒裤">参三!$B$127:$D$127</definedName>
    <definedName name="儿童.儿童裤子.长裤.运动裤" localSheetId="4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4">Sheet5!$B$775:$O$775</definedName>
    <definedName name="儿童.儿童内衣.打底裤">参三!$B$801</definedName>
    <definedName name="儿童.儿童内衣.家居服.裤">参三!$B$804</definedName>
    <definedName name="儿童.儿童内衣.内裤" localSheetId="4">Sheet5!$B$776:$O$776</definedName>
    <definedName name="儿童.儿童内衣.内裤">参三!$B$802</definedName>
    <definedName name="儿童.儿童内衣.内衣套装" localSheetId="4">Sheet5!$B$777:$O$777</definedName>
    <definedName name="儿童.儿童内衣.内衣套装">参三!$B$803</definedName>
    <definedName name="儿童.儿童内衣.秋裤" localSheetId="4">Sheet5!$B$772:$O$772</definedName>
    <definedName name="儿童.儿童内衣.秋裤">参三!$B$799</definedName>
    <definedName name="儿童.儿童内衣.秋衣" localSheetId="4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4">Sheet5!$B$774:$O$774</definedName>
    <definedName name="儿童.儿童内衣.袜子">参三!$B$129:$D$129</definedName>
    <definedName name="儿童.儿童配饰.发饰">参三!$B$820</definedName>
    <definedName name="儿童.儿童裙装.半身裙" localSheetId="4">Sheet5!$B$766:$O$766</definedName>
    <definedName name="儿童.儿童裙装.半身裙">参三!$B$793</definedName>
    <definedName name="儿童.儿童裙装.连衣裙" localSheetId="4">Sheet5!$B$767:$O$767</definedName>
    <definedName name="儿童.儿童裙装.连衣裙">参三!$B$794</definedName>
    <definedName name="儿童.儿童裙装.旗袍.唐装">参三!$B$795</definedName>
    <definedName name="儿童.儿童上装.T恤" localSheetId="4">Sheet5!$B$743:$O$743</definedName>
    <definedName name="儿童.儿童上装.T恤">参三!$B$782</definedName>
    <definedName name="儿童.儿童上装.背心" localSheetId="4">Sheet5!$B$754:$O$754</definedName>
    <definedName name="儿童.儿童上装.背心">参三!$B$123:$D$123</definedName>
    <definedName name="儿童.儿童上装.衬衫" localSheetId="4">Sheet5!$B$742:$O$742</definedName>
    <definedName name="儿童.儿童上装.衬衫">参三!$B$119:$D$119</definedName>
    <definedName name="儿童.儿童上装.大衣" localSheetId="4">Sheet5!$B$751:$O$751</definedName>
    <definedName name="儿童.儿童上装.大衣">参三!$B$787</definedName>
    <definedName name="儿童.儿童上装.风衣" localSheetId="4">Sheet5!$B$747:$O$747</definedName>
    <definedName name="儿童.儿童上装.风衣">参三!$B$786</definedName>
    <definedName name="儿童.儿童上装.夹克" localSheetId="4">Sheet5!$B$748:$O$748</definedName>
    <definedName name="儿童.儿童上装.夹克">参三!$B$120:$D$120</definedName>
    <definedName name="儿童.儿童上装.马甲" localSheetId="4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4">Sheet5!$B$749:$O$749</definedName>
    <definedName name="儿童.儿童上装.皮衣">参三!$B$121:$D$121</definedName>
    <definedName name="儿童.儿童上装.卫衣.绒衫">参三!$B$784</definedName>
    <definedName name="儿童.儿童上装.西服" localSheetId="4">Sheet5!$B$752:$O$752</definedName>
    <definedName name="儿童.儿童上装.西服">参三!$B$788</definedName>
    <definedName name="儿童.儿童上装.小背心.吊带衫">参三!$B$783</definedName>
    <definedName name="儿童.儿童上装.羽绒服" localSheetId="4">Sheet5!$B$757:$O$757</definedName>
    <definedName name="儿童.儿童上装.羽绒服">参三!$B$125:$D$125</definedName>
    <definedName name="儿童.儿童上装.羽绒内胆" localSheetId="4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4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4">Sheet5!$B$770:$O$770</definedName>
    <definedName name="儿童.儿童套装.男童套装">参三!$B$797</definedName>
    <definedName name="儿童.儿童套装.女童套装" localSheetId="4">Sheet5!$B$769:$O$769</definedName>
    <definedName name="儿童.儿童套装.女童套装">参三!$B$796</definedName>
    <definedName name="儿童.儿童玩具" localSheetId="4">Sheet5!$B$793:$O$793</definedName>
    <definedName name="儿童.儿童玩具">参三!$B$819</definedName>
    <definedName name="儿童.儿童下装.短裤" localSheetId="4">Sheet5!$B$765:$O$765</definedName>
    <definedName name="儿童.儿童游泳用品.其它游泳用品" localSheetId="4">Sheet5!$B$802:$O$802</definedName>
    <definedName name="儿童.儿童游泳用品.其它游泳用品">参三!$B$828</definedName>
    <definedName name="儿童.儿童游泳用品.泳裤" localSheetId="4">Sheet5!$B$800:$O$800</definedName>
    <definedName name="儿童.儿童游泳用品.泳裤">参三!$B$826</definedName>
    <definedName name="儿童.儿童游泳用品.泳帽" localSheetId="4">Sheet5!$B$801:$O$801</definedName>
    <definedName name="儿童.儿童游泳用品.泳帽">参三!$B$827</definedName>
    <definedName name="儿童.儿童游泳用品.泳衣" localSheetId="4">Sheet5!$B$799:$O$799</definedName>
    <definedName name="儿童.儿童游泳用品.泳衣">参三!$B$825</definedName>
    <definedName name="儿童.童鞋.传统布鞋.手工编织鞋">参三!$B$838</definedName>
    <definedName name="儿童.童鞋.帆布鞋" localSheetId="4">Sheet5!$B$805:$O$805</definedName>
    <definedName name="儿童.童鞋.帆布鞋">参三!$B$831</definedName>
    <definedName name="儿童.童鞋.凉鞋.拖鞋.沙滩鞋">参三!$B$833</definedName>
    <definedName name="儿童.童鞋.轮滑鞋" localSheetId="4">Sheet5!$B$811:$O$811</definedName>
    <definedName name="儿童.童鞋.轮滑鞋">参三!$B$837</definedName>
    <definedName name="儿童.童鞋.棉鞋" localSheetId="4">Sheet5!$B$810:$O$810</definedName>
    <definedName name="儿童.童鞋.棉鞋">参三!$B$836</definedName>
    <definedName name="儿童.童鞋.皮鞋" localSheetId="4">Sheet5!$B$803:$O$803</definedName>
    <definedName name="儿童.童鞋.皮鞋">参三!$B$829</definedName>
    <definedName name="儿童.童鞋.舞蹈鞋" localSheetId="4">Sheet5!$B$813:$O$813</definedName>
    <definedName name="儿童.童鞋.舞蹈鞋">参三!$B$839</definedName>
    <definedName name="儿童.童鞋.靴子" localSheetId="4">Sheet5!$B$808:$O$808</definedName>
    <definedName name="儿童.童鞋.靴子">参三!$B$834</definedName>
    <definedName name="儿童.童鞋.雪地靴" localSheetId="4">Sheet5!$B$809:$O$809</definedName>
    <definedName name="儿童.童鞋.雪地靴">参三!$B$835</definedName>
    <definedName name="儿童.童鞋.雨鞋.雨靴">参三!$B$832</definedName>
    <definedName name="儿童.童鞋.运动鞋" localSheetId="4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4">Sheet5!$B$789:$O$789</definedName>
    <definedName name="儿童.婴儿用品.儿童眼镜">参三!$B$815</definedName>
    <definedName name="儿童.婴儿用品.口水巾" localSheetId="4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4">Sheet5!$B$792:$O$792</definedName>
    <definedName name="儿童.婴儿用品.其它婴儿用品">参三!$B$818</definedName>
    <definedName name="儿童.婴儿用品.童车" localSheetId="4">Sheet5!$B$784:$O$784</definedName>
    <definedName name="儿童.婴儿用品.童车">参三!$B$810</definedName>
    <definedName name="儿童.婴儿用品.童床" localSheetId="4">Sheet5!$B$785:$O$785</definedName>
    <definedName name="儿童.婴儿用品.童床">参三!$B$811</definedName>
    <definedName name="儿童.婴儿用品.袜子" localSheetId="4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4">Sheet5!$B$781:$O$781</definedName>
    <definedName name="儿童.婴儿用品.婴儿服礼盒">参三!$B$807</definedName>
    <definedName name="儿童.婴儿用品.婴儿书包" localSheetId="4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参二!$E$4:$E$14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4">Sheet5!$B$38:$O$38</definedName>
    <definedName name="服饰.耳套">参三!$B$224</definedName>
    <definedName name="服饰.帽子" localSheetId="4">Sheet5!$B$36:$O$36</definedName>
    <definedName name="服饰.帽子">参三!$B$222</definedName>
    <definedName name="服饰.披肩" localSheetId="4">Sheet5!$B$43:$O$43</definedName>
    <definedName name="服饰.披肩">参三!$B$229</definedName>
    <definedName name="服饰.其它服饰" localSheetId="4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4">Sheet5!$B$63:$O$63</definedName>
    <definedName name="服饰.饰品.戒指">参三!$B$246</definedName>
    <definedName name="服饰.饰品.手链.手镯">参三!$B$247</definedName>
    <definedName name="服饰.饰品.头饰" localSheetId="4">Sheet5!$B$65:$O$65</definedName>
    <definedName name="服饰.饰品.头饰">参三!$B$248</definedName>
    <definedName name="服饰.饰品.项链" localSheetId="4">Sheet5!$B$61:$O$61</definedName>
    <definedName name="服饰.饰品.项链">参三!$B$244</definedName>
    <definedName name="服饰.饰品.胸花" localSheetId="4">Sheet5!$B$66:$O$66</definedName>
    <definedName name="服饰.饰品.胸花">参三!$B$249</definedName>
    <definedName name="服饰.手表" localSheetId="4">Sheet5!$B$67:$O$67</definedName>
    <definedName name="服饰.手表">参三!$B$250</definedName>
    <definedName name="服饰.手帕" localSheetId="4">Sheet5!$B$41:$O$41</definedName>
    <definedName name="服饰.手帕">参三!$B$227</definedName>
    <definedName name="服饰.手套" localSheetId="4">Sheet5!$B$37:$O$37</definedName>
    <definedName name="服饰.手套">参三!$B$223</definedName>
    <definedName name="服饰.丝巾" localSheetId="4">Sheet5!$B$42:$O$42</definedName>
    <definedName name="服饰.丝巾">参三!$B$228</definedName>
    <definedName name="服饰.围脖" localSheetId="4">Sheet5!$B$40:$O$40</definedName>
    <definedName name="服饰.围脖">参三!$B$226</definedName>
    <definedName name="服饰.围巾" localSheetId="4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4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4">Sheet5!$B$714:$O$714</definedName>
    <definedName name="户外.户外包.相机包">参三!$B$758</definedName>
    <definedName name="户外.户外包.腰包" localSheetId="4">Sheet5!$B$715:$O$715</definedName>
    <definedName name="户外.户外包.腰包">参三!$B$759</definedName>
    <definedName name="户外.户外包.野餐包.洗漱包">参三!$B$757</definedName>
    <definedName name="户外.户外服装.T恤" localSheetId="4">Sheet5!$B$700:$O$700</definedName>
    <definedName name="户外.户外服装.T恤">参三!$B$161:$C$161</definedName>
    <definedName name="户外.户外服装.衬衫" localSheetId="4">Sheet5!$B$701:$O$701</definedName>
    <definedName name="户外.户外服装.衬衫">参三!$B$746</definedName>
    <definedName name="户外.户外服装.冲锋衣裤.冲锋裤" localSheetId="4">Sheet5!$B$680:$O$680</definedName>
    <definedName name="户外.户外服装.冲锋衣裤.冲锋裤">参三!$B$726</definedName>
    <definedName name="户外.户外服装.冲锋衣裤.单件冲锋衣" localSheetId="4">Sheet5!$B$681:$O$681</definedName>
    <definedName name="户外.户外服装.冲锋衣裤.单件冲锋衣">参三!$B$727</definedName>
    <definedName name="户外.户外服装.冲锋衣裤.皮肤超薄风衣" localSheetId="4">Sheet5!$B$683:$O$683</definedName>
    <definedName name="户外.户外服装.冲锋衣裤.皮肤超薄风衣">参三!$B$729</definedName>
    <definedName name="户外.户外服装.冲锋衣裤.三合一冲锋衣" localSheetId="4">Sheet5!$B$682:$O$682</definedName>
    <definedName name="户外.户外服装.冲锋衣裤.三合一冲锋衣">参三!$B$728</definedName>
    <definedName name="户外.户外服装.短裤" localSheetId="4">Sheet5!$B$694:$O$694</definedName>
    <definedName name="户外.户外服装.短裤">参三!$B$740</definedName>
    <definedName name="户外.户外服装.风衣" localSheetId="4">Sheet5!$B$699:$O$699</definedName>
    <definedName name="户外.户外服装.风衣">参三!$B$745</definedName>
    <definedName name="户外.户外服装.滑雪服.滑雪裤" localSheetId="4">Sheet5!$B$679:$O$679</definedName>
    <definedName name="户外.户外服装.滑雪服.滑雪裤">参三!$B$725</definedName>
    <definedName name="户外.户外服装.滑雪服.滑雪衣" localSheetId="4">Sheet5!$B$678:$O$678</definedName>
    <definedName name="户外.户外服装.滑雪服.滑雪衣">参三!$B$724</definedName>
    <definedName name="户外.户外服装.夹克" localSheetId="4">Sheet5!$B$697:$O$697</definedName>
    <definedName name="户外.户外服装.夹克">参三!$B$743</definedName>
    <definedName name="户外.户外服装.马甲" localSheetId="4">Sheet5!$B$695:$O$695</definedName>
    <definedName name="户外.户外服装.马甲">参三!$B$741</definedName>
    <definedName name="户外.户外服装.毛衣" localSheetId="4">Sheet5!$B$698:$O$698</definedName>
    <definedName name="户外.户外服装.毛衣">参三!$B$744</definedName>
    <definedName name="户外.户外服装.棉服" localSheetId="4">Sheet5!$B$702:$O$702</definedName>
    <definedName name="户外.户外服装.棉服">参三!$B$747</definedName>
    <definedName name="户外.户外服装.内衣" localSheetId="4">Sheet5!$B$705:$O$705</definedName>
    <definedName name="户外.户外服装.内衣">参三!$B$750</definedName>
    <definedName name="户外.户外服装.骑行衣裤.骑行服" localSheetId="4">Sheet5!$B$691:$O$691</definedName>
    <definedName name="户外.户外服装.骑行衣裤.骑行服">参三!$B$737</definedName>
    <definedName name="户外.户外服装.骑行衣裤.骑行裤" localSheetId="4">Sheet5!$B$692:$O$692</definedName>
    <definedName name="户外.户外服装.骑行衣裤.骑行裤">参三!$B$738</definedName>
    <definedName name="户外.户外服装.裙子.短裙" localSheetId="4">Sheet5!$B$704:$O$704</definedName>
    <definedName name="户外.户外服装.裙子.短裙">参三!$B$749</definedName>
    <definedName name="户外.户外服装.裙子.长裙" localSheetId="4">Sheet5!$B$703:$O$703</definedName>
    <definedName name="户外.户外服装.裙子.长裙">参三!$B$748</definedName>
    <definedName name="户外.户外服装.速干系列.速干T恤" localSheetId="4">Sheet5!$B$686:$O$686</definedName>
    <definedName name="户外.户外服装.速干系列.速干T恤">参三!$B$732</definedName>
    <definedName name="户外.户外服装.速干系列.速干背心" localSheetId="4">Sheet5!$B$687:$O$687</definedName>
    <definedName name="户外.户外服装.速干系列.速干背心">参三!$B$733</definedName>
    <definedName name="户外.户外服装.速干系列.速干衬衣" localSheetId="4">Sheet5!$B$688:$O$688</definedName>
    <definedName name="户外.户外服装.速干系列.速干衬衣">参三!$B$734</definedName>
    <definedName name="户外.户外服装.速干系列.速干裤" localSheetId="4">Sheet5!$B$689:$O$689</definedName>
    <definedName name="户外.户外服装.速干系列.速干裤">参三!$B$735</definedName>
    <definedName name="户外.户外服装.速干系列.速干马甲" localSheetId="4">Sheet5!$B$690:$O$690</definedName>
    <definedName name="户外.户外服装.速干系列.速干马甲">参三!$B$736</definedName>
    <definedName name="户外.户外服装.卫衣" localSheetId="4">Sheet5!$B$696:$O$696</definedName>
    <definedName name="户外.户外服装.卫衣">参三!$B$742</definedName>
    <definedName name="户外.户外服装.休闲裤" localSheetId="4">Sheet5!$B$693:$O$693</definedName>
    <definedName name="户外.户外服装.休闲裤">参三!$B$739</definedName>
    <definedName name="户外.户外服装.羽绒服.羽绒裤" localSheetId="4">Sheet5!$B$676:$O$676</definedName>
    <definedName name="户外.户外服装.羽绒服.羽绒裤">参三!$B$722</definedName>
    <definedName name="户外.户外服装.羽绒服.羽绒马甲" localSheetId="4">Sheet5!$B$677:$O$677</definedName>
    <definedName name="户外.户外服装.羽绒服.羽绒马甲">参三!$B$723</definedName>
    <definedName name="户外.户外服装.羽绒服.羽绒衣" localSheetId="4">Sheet5!$B$675:$O$675</definedName>
    <definedName name="户外.户外服装.羽绒服.羽绒衣">参三!$B$721</definedName>
    <definedName name="户外.户外服装.抓绒衣裤.抓绒裤" localSheetId="4">Sheet5!$B$685:$O$685</definedName>
    <definedName name="户外.户外服装.抓绒衣裤.抓绒裤">参三!$B$731</definedName>
    <definedName name="户外.户外服装.抓绒衣裤.抓绒衣" localSheetId="4">Sheet5!$B$684:$O$684</definedName>
    <definedName name="户外.户外服装.抓绒衣裤.抓绒衣">参三!$B$730</definedName>
    <definedName name="户外.户外配饰.帽子" localSheetId="4">Sheet5!$B$718:$O$718</definedName>
    <definedName name="户外.户外配饰.帽子">参三!$B$761</definedName>
    <definedName name="户外.户外配饰.其它户外配饰" localSheetId="4">Sheet5!$B$724:$O$724</definedName>
    <definedName name="户外.户外配饰.其它户外配饰">参三!$B$766</definedName>
    <definedName name="户外.户外配饰.手套" localSheetId="4">Sheet5!$B$722:$O$722</definedName>
    <definedName name="户外.户外配饰.手套">参三!$B$765</definedName>
    <definedName name="户外.户外配饰.头巾" localSheetId="4">Sheet5!$B$720:$O$720</definedName>
    <definedName name="户外.户外配饰.头巾">参三!$B$763</definedName>
    <definedName name="户外.户外配饰.袜子" localSheetId="4">Sheet5!$B$716:$O$716</definedName>
    <definedName name="户外.户外配饰.袜子">参三!$B$175:$K$175</definedName>
    <definedName name="户外.户外配饰.围巾" localSheetId="4">Sheet5!$B$719:$O$719</definedName>
    <definedName name="户外.户外配饰.围巾">参三!$B$762</definedName>
    <definedName name="户外.户外配饰.鞋垫" localSheetId="4">Sheet5!$B$717:$O$717</definedName>
    <definedName name="户外.户外配饰.鞋垫">参三!$B$760</definedName>
    <definedName name="户外.户外配饰.雪套" localSheetId="4">Sheet5!$B$721:$O$721</definedName>
    <definedName name="户外.户外配饰.雪套">参三!$B$764</definedName>
    <definedName name="户外.户外配饰.眼镜" localSheetId="4">Sheet5!$B$723:$O$723</definedName>
    <definedName name="户外.户外配饰.眼镜">参三!$B$177:$K$177</definedName>
    <definedName name="户外.户外鞋.登山鞋" localSheetId="4">Sheet5!$B$706:$O$706</definedName>
    <definedName name="户外.户外鞋.登山鞋">参三!$B$751</definedName>
    <definedName name="户外.户外鞋.帆布鞋" localSheetId="4">Sheet5!$B$709:$O$709</definedName>
    <definedName name="户外.户外鞋.帆布鞋">参三!$B$754</definedName>
    <definedName name="户外.户外鞋.沙滩鞋.凉鞋.拖鞋">参三!$B$756</definedName>
    <definedName name="户外.户外鞋.溯溪鞋" localSheetId="4">Sheet5!$B$710:$O$710</definedName>
    <definedName name="户外.户外鞋.溯溪鞋">参三!$B$755</definedName>
    <definedName name="户外.户外鞋.徒步鞋.越野跑鞋">参三!$B$753</definedName>
    <definedName name="户外.户外鞋.雪地靴" localSheetId="4">Sheet5!$B$707:$O$707</definedName>
    <definedName name="户外.户外鞋.雪地靴">参三!$B$752</definedName>
    <definedName name="户外.户外用品.杯子" localSheetId="4">Sheet5!$B$737:$O$737</definedName>
    <definedName name="户外.户外用品.杯子">参三!$B$777</definedName>
    <definedName name="户外.户外用品.登山扣" localSheetId="4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4">Sheet5!$B$732:$O$732</definedName>
    <definedName name="户外.户外用品.户外休闲家具">参三!$B$772</definedName>
    <definedName name="户外.户外用品.户外照明" localSheetId="4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4">Sheet5!$B$741:$O$741</definedName>
    <definedName name="户外.户外用品.旅行便携装备">参三!$B$781</definedName>
    <definedName name="户外.户外用品.绳索" localSheetId="4">Sheet5!$B$736:$O$736</definedName>
    <definedName name="户外.户外用品.绳索">参三!$B$776</definedName>
    <definedName name="户外.户外用品.水壶" localSheetId="4">Sheet5!$B$738:$O$738</definedName>
    <definedName name="户外.户外用品.水壶">参三!$B$778</definedName>
    <definedName name="户外.户外用品.睡袋" localSheetId="4">Sheet5!$B$726:$O$726</definedName>
    <definedName name="户外.户外用品.睡袋">参三!$B$767</definedName>
    <definedName name="户外.户外用品.碳" localSheetId="4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4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4">Sheet5!$B$888:$O$888</definedName>
    <definedName name="家居用品.保暖用品.保暖帽子">参三!$B$894</definedName>
    <definedName name="家居用品.保暖用品.保暖披肩" localSheetId="4">Sheet5!$B$889:$O$889</definedName>
    <definedName name="家居用品.保暖用品.保暖披肩">参三!$B$895</definedName>
    <definedName name="家居用品.保暖用品.保暖手套" localSheetId="4">Sheet5!$B$890:$O$890</definedName>
    <definedName name="家居用品.保暖用品.保暖手套">参三!$B$896</definedName>
    <definedName name="家居用品.保暖用品.保暖贴" localSheetId="4">Sheet5!$B$891:$O$891</definedName>
    <definedName name="家居用品.保暖用品.保暖贴">参三!$B$897</definedName>
    <definedName name="家居用品.保暖用品.保暖围巾" localSheetId="4">Sheet5!$B$892:$O$892</definedName>
    <definedName name="家居用品.保暖用品.保暖围巾">参三!$B$898</definedName>
    <definedName name="家居用品.保暖用品.保暖鞋" localSheetId="4">Sheet5!$B$893:$O$893</definedName>
    <definedName name="家居用品.保暖用品.保暖鞋">参三!$B$899</definedName>
    <definedName name="家居用品.保暖用品.电热毯" localSheetId="4">Sheet5!$B$894:$O$894</definedName>
    <definedName name="家居用品.保暖用品.电热毯">参三!$B$900</definedName>
    <definedName name="家居用品.保暖用品.发热鞋垫" localSheetId="4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4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4">Sheet5!$B$900:$O$900</definedName>
    <definedName name="家居用品.保暖用品.暖手贴">参三!$B$906</definedName>
    <definedName name="家居用品.保暖用品.其它保暖用品" localSheetId="4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4">Sheet5!$B$901:$O$901</definedName>
    <definedName name="家居用品.保暖用品.油汀">参三!$B$907</definedName>
    <definedName name="家居用品.保暖用品.桌上暖垫" localSheetId="4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4">Sheet5!$B$930:$O$930</definedName>
    <definedName name="家居用品.茶具">参三!$B$930</definedName>
    <definedName name="家居用品.厨房用品.碟子" localSheetId="4">Sheet5!$B$927:$O$927</definedName>
    <definedName name="家居用品.厨房用品.碟子">参三!$B$927</definedName>
    <definedName name="家居用品.厨房用品.锅" localSheetId="4">Sheet5!$B$925:$O$925</definedName>
    <definedName name="家居用品.厨房用品.锅">参三!$B$925</definedName>
    <definedName name="家居用品.厨房用品.筷子" localSheetId="4">Sheet5!$B$928:$O$928</definedName>
    <definedName name="家居用品.厨房用品.筷子">参三!$B$928</definedName>
    <definedName name="家居用品.厨房用品.勺子" localSheetId="4">Sheet5!$B$929:$O$929</definedName>
    <definedName name="家居用品.厨房用品.勺子">参三!$B$929</definedName>
    <definedName name="家居用品.厨房用品.碗" localSheetId="4">Sheet5!$B$926:$O$926</definedName>
    <definedName name="家居用品.厨房用品.碗">参三!$B$926</definedName>
    <definedName name="家居用品.床品.U型枕" localSheetId="4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4">Sheet5!$B$915:$O$915</definedName>
    <definedName name="家居用品.床品.被套">参三!$B$915</definedName>
    <definedName name="家居用品.床品.被子" localSheetId="4">Sheet5!$B$910:$O$910</definedName>
    <definedName name="家居用品.床品.被子">参三!$B$169:$C$169</definedName>
    <definedName name="家居用品.床品.床单" localSheetId="4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4">Sheet5!$B$923:$O$923</definedName>
    <definedName name="家居用品.床品.床品套件.多件套">参三!$B$923</definedName>
    <definedName name="家居用品.床品.床品套件.三件套" localSheetId="4">Sheet5!$B$922:$O$922</definedName>
    <definedName name="家居用品.床品.床品套件.三件套">参三!$B$922</definedName>
    <definedName name="家居用品.床品.床品套件.四件套" localSheetId="4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4">Sheet5!$B$918:$O$918</definedName>
    <definedName name="家居用品.床品.床头套">参三!$B$918</definedName>
    <definedName name="家居用品.床品.床腰垫" localSheetId="4">Sheet5!$B$912:$O$912</definedName>
    <definedName name="家居用品.床品.床腰垫">参三!$B$912</definedName>
    <definedName name="家居用品.床品.凉席" localSheetId="4">Sheet5!$B$913:$O$913</definedName>
    <definedName name="家居用品.床品.凉席">参三!$B$913</definedName>
    <definedName name="家居用品.床品.睡袋" localSheetId="4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4">Sheet5!$B$920:$O$920</definedName>
    <definedName name="家居用品.床品.婴童床品">参三!$B$920</definedName>
    <definedName name="家居用品.床品.枕袋" localSheetId="4">Sheet5!$B$907:$O$907</definedName>
    <definedName name="家居用品.床品.枕袋">参三!$B$910</definedName>
    <definedName name="家居用品.床品.枕套.枕巾">参三!$B$168:$C$168</definedName>
    <definedName name="家居用品.床品.枕头" localSheetId="4">Sheet5!$B$904:$O$904</definedName>
    <definedName name="家居用品.床品.枕头">参三!$B$164:$C$164</definedName>
    <definedName name="家居用品.床品.枕芯" localSheetId="4">Sheet5!$B$906:$O$906</definedName>
    <definedName name="家居用品.床品.枕芯">参三!$B$166:$C$166</definedName>
    <definedName name="家居用品.创意家居" localSheetId="4">Sheet5!$B$931:$O$931</definedName>
    <definedName name="家居用品.创意家居">参三!$B$931</definedName>
    <definedName name="家居用品.居家日用.保温杯" localSheetId="4">Sheet5!$B$879:$O$879</definedName>
    <definedName name="家居用品.居家日用.保温杯">参三!$B$885</definedName>
    <definedName name="家居用品.居家日用.保鲜盒" localSheetId="4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4">Sheet5!$B$884:$O$884</definedName>
    <definedName name="家居用品.居家日用.菜板">参三!$B$890</definedName>
    <definedName name="家居用品.居家日用.地垫" localSheetId="4">Sheet5!$B$875:$O$875</definedName>
    <definedName name="家居用品.居家日用.地垫">参三!$B$881</definedName>
    <definedName name="家居用品.居家日用.地毯" localSheetId="4">Sheet5!$B$876:$O$876</definedName>
    <definedName name="家居用品.居家日用.地毯">参三!$B$882</definedName>
    <definedName name="家居用品.居家日用.饭盒.玻璃饭盒" localSheetId="4">Sheet5!$B$881:$O$881</definedName>
    <definedName name="家居用品.居家日用.饭盒.玻璃饭盒">参三!$B$887</definedName>
    <definedName name="家居用品.居家日用.饭盒.塑料饭盒" localSheetId="4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4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4">Sheet5!$B$887:$O$887</definedName>
    <definedName name="家居用品.居家日用.其它居家日用品">参三!$B$893</definedName>
    <definedName name="家居用品.居家日用.容器套装" localSheetId="4">Sheet5!$B$882:$O$882</definedName>
    <definedName name="家居用品.居家日用.容器套装">参三!$B$888</definedName>
    <definedName name="家居用品.居家日用.手套" localSheetId="4">Sheet5!$B$886:$O$886</definedName>
    <definedName name="家居用品.居家日用.手套">参三!$B$892</definedName>
    <definedName name="家居用品.居家日用.水杯" localSheetId="4">Sheet5!$B$878:$O$878</definedName>
    <definedName name="家居用品.居家日用.水杯">参三!$B$884</definedName>
    <definedName name="家居用品.居家日用.眼罩" localSheetId="4">Sheet5!$B$872:$O$872</definedName>
    <definedName name="家居用品.居家日用.眼罩">参三!$B$878</definedName>
    <definedName name="家居用品.居家日用.浴袍" localSheetId="4">Sheet5!$B$874:$O$874</definedName>
    <definedName name="家居用品.居家日用.浴袍">参三!$B$880</definedName>
    <definedName name="家居用品.其它家居用品" localSheetId="4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旅行包">参二!#REF!</definedName>
    <definedName name="旅行袋">参二!#REF!</definedName>
    <definedName name="旅行箱_软箱">参二!#REF!</definedName>
    <definedName name="旅行箱_硬箱">参二!#REF!</definedName>
    <definedName name="毛纺">参一!$F$5:$F$6</definedName>
    <definedName name="毛纺.毛纺.女装.背心" localSheetId="4">Sheet5!$B$839:$O$839</definedName>
    <definedName name="毛纺.毛纺.女装.背心">参三!$B$143:$D$143</definedName>
    <definedName name="毛纺.毛纺.女装.开衫.短袖" localSheetId="4">Sheet5!$B$836:$O$836</definedName>
    <definedName name="毛纺.毛纺.女装.开衫.短袖">参三!$B$140:$D$140</definedName>
    <definedName name="毛纺.毛纺.女装.开衫.长袖" localSheetId="4">Sheet5!$B$837:$O$837</definedName>
    <definedName name="毛纺.毛纺.女装.开衫.长袖">参三!$B$141:$D$141</definedName>
    <definedName name="毛纺.毛纺.女装.连衣裙" localSheetId="4">Sheet5!$B$844:$O$844</definedName>
    <definedName name="毛纺.毛纺.女装.连衣裙">参三!$B$148:$D$148</definedName>
    <definedName name="毛纺.毛纺.女装.马甲" localSheetId="4">Sheet5!$B$838:$O$838</definedName>
    <definedName name="毛纺.毛纺.女装.马甲">参三!$B$142:$D$142</definedName>
    <definedName name="毛纺.毛纺.女装.毛裤" localSheetId="4">Sheet5!$B$840:$O$840</definedName>
    <definedName name="毛纺.毛纺.女装.毛裤">参三!$B$144:$D$144</definedName>
    <definedName name="毛纺.毛纺.女装.帽子" localSheetId="4">Sheet5!$B$841:$O$841</definedName>
    <definedName name="毛纺.毛纺.女装.帽子">参三!$B$145:$D$145</definedName>
    <definedName name="毛纺.毛纺.女装.手套" localSheetId="4">Sheet5!$B$843:$O$843</definedName>
    <definedName name="毛纺.毛纺.女装.手套">参三!$B$147:$D$147</definedName>
    <definedName name="毛纺.毛纺.女装.套头衫.短袖" localSheetId="4">Sheet5!$B$834:$O$834</definedName>
    <definedName name="毛纺.毛纺.女装.套头衫.短袖">参三!$B$138:$D$138</definedName>
    <definedName name="毛纺.毛纺.女装.套头衫.长袖" localSheetId="4">Sheet5!$B$835:$O$835</definedName>
    <definedName name="毛纺.毛纺.女装.套头衫.长袖">参三!$B$139:$D$139</definedName>
    <definedName name="毛纺.毛纺.女装.外套" localSheetId="4">Sheet5!$B$845:$O$845</definedName>
    <definedName name="毛纺.毛纺.女装.外套">参三!$B$149:$D$149</definedName>
    <definedName name="毛纺.毛纺.女装.围巾" localSheetId="4">Sheet5!$B$842:$O$842</definedName>
    <definedName name="毛纺.毛纺.女装.围巾">参三!$B$146:$D$146</definedName>
    <definedName name="毛纺.毛纺男装.背心" localSheetId="4">Sheet5!$B$832:$O$832</definedName>
    <definedName name="毛纺.毛纺男装.背心">参三!$B$136:$D$136</definedName>
    <definedName name="毛纺.毛纺男装.开衫" localSheetId="4">Sheet5!$B$833:$O$833</definedName>
    <definedName name="毛纺.毛纺男装.开衫">参三!$B$137:$D$137</definedName>
    <definedName name="毛纺.毛纺男装.马甲" localSheetId="4">Sheet5!$B$831:$O$831</definedName>
    <definedName name="毛纺.毛纺男装.马甲">参三!$B$135:$D$135</definedName>
    <definedName name="毛纺.毛纺男装.毛裤" localSheetId="4">Sheet5!$B$827:$O$827</definedName>
    <definedName name="毛纺.毛纺男装.毛裤">参三!$B$131:$D$131</definedName>
    <definedName name="毛纺.毛纺男装.帽子" localSheetId="4">Sheet5!$B$828:$O$828</definedName>
    <definedName name="毛纺.毛纺男装.帽子">参三!$B$132:$D$132</definedName>
    <definedName name="毛纺.毛纺男装.手套" localSheetId="4">Sheet5!$B$830:$O$830</definedName>
    <definedName name="毛纺.毛纺男装.手套">参三!$B$134:$D$134</definedName>
    <definedName name="毛纺.毛纺男装.套头衫" localSheetId="4">Sheet5!$B$826:$O$826</definedName>
    <definedName name="毛纺.毛纺男装.套头衫">参三!$B$130:$D$130</definedName>
    <definedName name="毛纺.毛纺男装.围巾" localSheetId="4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参二!$AE$4:$AE$17</definedName>
    <definedName name="男士.内衣">参二!$CK$4:$CK$11</definedName>
    <definedName name="男士家居服">参二!$CL$4:$CL$7</definedName>
    <definedName name="男士内裤">参二!$CJ$4:$CJ$6</definedName>
    <definedName name="男士内衣">参二!$AJ$4:$AJ$24</definedName>
    <definedName name="男士袜子">参二!$CI$4:$CI$9</definedName>
    <definedName name="男鞋">参二!$AL$4:$AL$13</definedName>
    <definedName name="男腰带">参二!#REF!</definedName>
    <definedName name="男装">参一!$G$5:$G$7</definedName>
    <definedName name="男装.裤子.短裤" localSheetId="4">Sheet5!$B$947:$O$947</definedName>
    <definedName name="男装.裤子.短裤">参三!$B$947</definedName>
    <definedName name="男装.裤子.毛裤" localSheetId="4">Sheet5!$B$953:$O$953</definedName>
    <definedName name="男装.裤子.毛裤">参三!$B$953</definedName>
    <definedName name="男装.裤子.棉裤.羽绒裤">参三!$B$952</definedName>
    <definedName name="男装.裤子.牛仔裤" localSheetId="4">Sheet5!$B$950:$O$950</definedName>
    <definedName name="男装.裤子.牛仔裤">参三!$B$950</definedName>
    <definedName name="男装.裤子.皮裤" localSheetId="4">Sheet5!$B$951:$O$951</definedName>
    <definedName name="男装.裤子.皮裤">参三!$B$951</definedName>
    <definedName name="男装.裤子.西裤" localSheetId="4">Sheet5!$B$948:$O$948</definedName>
    <definedName name="男装.裤子.西裤">参三!$B$948</definedName>
    <definedName name="男装.裤子.休闲裤" localSheetId="4">Sheet5!$B$949:$O$949</definedName>
    <definedName name="男装.裤子.休闲裤">参三!$B$949</definedName>
    <definedName name="男装.男装配饰.领带" localSheetId="4">Sheet5!$B$954:$O$954</definedName>
    <definedName name="男装.男装配饰.领带">参三!$B$954</definedName>
    <definedName name="男装.男装配饰.领结" localSheetId="4">Sheet5!$B$955:$O$955</definedName>
    <definedName name="男装.男装配饰.领结">参三!$B$955</definedName>
    <definedName name="男装.男装配饰.袖扣" localSheetId="4">Sheet5!$B$956:$O$956</definedName>
    <definedName name="男装.男装配饰.袖扣">参三!$B$956</definedName>
    <definedName name="男装.男装配饰.腰带" localSheetId="4">Sheet5!$B$957:$O$957</definedName>
    <definedName name="男装.男装配饰.腰带">参三!$B$957</definedName>
    <definedName name="男装.上装.T恤" localSheetId="4">Sheet5!$B$933:$O$933</definedName>
    <definedName name="男装.上装.T恤">参三!$B$933</definedName>
    <definedName name="男装.上装.背心" localSheetId="4">Sheet5!$B$946:$O$946</definedName>
    <definedName name="男装.上装.背心">参三!$B$946</definedName>
    <definedName name="男装.上装.衬衫" localSheetId="4">Sheet5!$B$934:$O$934</definedName>
    <definedName name="男装.上装.衬衫">参三!$B$934</definedName>
    <definedName name="男装.上装.大衣" localSheetId="4">Sheet5!$B$937:$O$937</definedName>
    <definedName name="男装.上装.大衣">参三!$B$937</definedName>
    <definedName name="男装.上装.风衣" localSheetId="4">Sheet5!$B$935:$O$935</definedName>
    <definedName name="男装.上装.风衣">参三!$B$935</definedName>
    <definedName name="男装.上装.夹克" localSheetId="4">Sheet5!$B$936:$O$936</definedName>
    <definedName name="男装.上装.夹克">参三!$B$936</definedName>
    <definedName name="男装.上装.马甲" localSheetId="4">Sheet5!$B$945:$O$945</definedName>
    <definedName name="男装.上装.马甲">参三!$B$945</definedName>
    <definedName name="男装.上装.棉衣" localSheetId="4">Sheet5!$B$938:$O$938</definedName>
    <definedName name="男装.上装.棉衣">参三!$B$938</definedName>
    <definedName name="男装.上装.尼克服" localSheetId="4">Sheet5!$B$940:$O$940</definedName>
    <definedName name="男装.上装.尼克服">参三!$B$940</definedName>
    <definedName name="男装.上装.皮衣" localSheetId="4">Sheet5!$B$941:$O$941</definedName>
    <definedName name="男装.上装.皮衣">参三!$B$941</definedName>
    <definedName name="男装.上装.卫衣" localSheetId="4">Sheet5!$B$943:$O$943</definedName>
    <definedName name="男装.上装.卫衣">参三!$B$943</definedName>
    <definedName name="男装.上装.西服" localSheetId="4">Sheet5!$B$944:$O$944</definedName>
    <definedName name="男装.上装.西服">参三!$B$944</definedName>
    <definedName name="男装.上装.羽绒服" localSheetId="4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4">Sheet5!$B$554:$O$554</definedName>
    <definedName name="内衣.护膝">参三!$B$659</definedName>
    <definedName name="内衣.男士内衣.T恤" localSheetId="4">Sheet5!$B$522:$O$522</definedName>
    <definedName name="内衣.男士内衣.T恤">参三!$B$627</definedName>
    <definedName name="内衣.男士内衣.保暖内衣.保暖裤" localSheetId="4">Sheet5!$B$529:$O$529</definedName>
    <definedName name="内衣.男士内衣.保暖内衣.保暖裤">参三!$B$634</definedName>
    <definedName name="内衣.男士内衣.保暖内衣.保暖上衣" localSheetId="4">Sheet5!$B$528:$O$528</definedName>
    <definedName name="内衣.男士内衣.保暖内衣.保暖上衣">参三!$B$633</definedName>
    <definedName name="内衣.男士内衣.保暖内衣.保暖套装" localSheetId="4">Sheet5!$B$530:$O$530</definedName>
    <definedName name="内衣.男士内衣.保暖内衣.保暖套装">参三!$B$635</definedName>
    <definedName name="内衣.男士内衣.背心" localSheetId="4">Sheet5!$B$521:$O$521</definedName>
    <definedName name="内衣.男士内衣.背心">参三!$B$626</definedName>
    <definedName name="内衣.男士内衣.内裤" localSheetId="4">Sheet5!$B$523:$O$523</definedName>
    <definedName name="内衣.男士内衣.内裤">参三!$B$628</definedName>
    <definedName name="内衣.男士内衣.秋裤" localSheetId="4">Sheet5!$B$525:$O$525</definedName>
    <definedName name="内衣.男士内衣.秋裤">参三!$B$630</definedName>
    <definedName name="内衣.男士内衣.秋衣" localSheetId="4">Sheet5!$B$524:$O$524</definedName>
    <definedName name="内衣.男士内衣.秋衣">参三!$B$629</definedName>
    <definedName name="内衣.男士内衣.秋衣裤套装" localSheetId="4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4">Sheet5!$B$532:$O$532</definedName>
    <definedName name="内衣.男士内衣.羽绒衣.羽绒裤">参三!$B$637</definedName>
    <definedName name="内衣.男士内衣.羽绒衣.羽绒马甲" localSheetId="4">Sheet5!$B$533:$O$533</definedName>
    <definedName name="内衣.男士内衣.羽绒衣.羽绒马甲">参三!$B$638</definedName>
    <definedName name="内衣.男士内衣.羽绒衣.羽绒内胆" localSheetId="4">Sheet5!$B$534:$O$534</definedName>
    <definedName name="内衣.男士内衣.羽绒衣.羽绒内胆">参三!$B$639</definedName>
    <definedName name="内衣.男士内衣.羽绒衣.羽绒上衣" localSheetId="4">Sheet5!$B$531:$O$531</definedName>
    <definedName name="内衣.男士内衣.羽绒衣.羽绒上衣">参三!$B$636</definedName>
    <definedName name="内衣.女士内衣.保暖内衣.保暖裤" localSheetId="4">Sheet5!$B$500:$O$500</definedName>
    <definedName name="内衣.女士内衣.保暖内衣.保暖裤">参三!$B$605</definedName>
    <definedName name="内衣.女士内衣.保暖内衣.保暖上衣" localSheetId="4">Sheet5!$B$499:$O$499</definedName>
    <definedName name="内衣.女士内衣.保暖内衣.保暖上衣">参三!$B$604</definedName>
    <definedName name="内衣.女士内衣.保暖内衣.保暖套装" localSheetId="4">Sheet5!$B$501:$O$501</definedName>
    <definedName name="内衣.女士内衣.保暖内衣.保暖套装">参三!$B$606</definedName>
    <definedName name="内衣.女士内衣.产后用品.哺乳文胸" localSheetId="4">Sheet5!$B$506:$O$506</definedName>
    <definedName name="内衣.女士内衣.产后用品.哺乳文胸">参三!$B$611</definedName>
    <definedName name="内衣.女士内衣.产后用品.哺乳装" localSheetId="4">Sheet5!$B$507:$O$507</definedName>
    <definedName name="内衣.女士内衣.产后用品.哺乳装">参三!$B$612</definedName>
    <definedName name="内衣.女士内衣.产后用品.腹带" localSheetId="4">Sheet5!$B$508:$O$508</definedName>
    <definedName name="内衣.女士内衣.产后用品.腹带">参三!$B$613</definedName>
    <definedName name="内衣.女士内衣.衬裙" localSheetId="4">Sheet5!$B$497:$O$497</definedName>
    <definedName name="内衣.女士内衣.衬裙">参三!$B$602</definedName>
    <definedName name="内衣.女士内衣.打底裤" localSheetId="4">Sheet5!$B$498:$O$498</definedName>
    <definedName name="内衣.女士内衣.打底裤">参三!$B$603</definedName>
    <definedName name="内衣.女士内衣.打底抹胸" localSheetId="4">Sheet5!$B$492:$O$492</definedName>
    <definedName name="内衣.女士内衣.打底抹胸">参三!$B$597</definedName>
    <definedName name="内衣.女士内衣.底裤" localSheetId="4">Sheet5!$B$484:$O$484</definedName>
    <definedName name="内衣.女士内衣.底裤">参三!$B$589</definedName>
    <definedName name="内衣.女士内衣.吊带背心" localSheetId="4">Sheet5!$B$491:$O$491</definedName>
    <definedName name="内衣.女士内衣.吊带背心">参三!$B$596</definedName>
    <definedName name="内衣.女士内衣.肚兜" localSheetId="4">Sheet5!$B$493:$O$493</definedName>
    <definedName name="内衣.女士内衣.肚兜">参三!$B$598</definedName>
    <definedName name="内衣.女士内衣.秋裤" localSheetId="4">Sheet5!$B$495:$O$495</definedName>
    <definedName name="内衣.女士内衣.秋裤">参三!$B$600</definedName>
    <definedName name="内衣.女士内衣.秋衣" localSheetId="4">Sheet5!$B$494:$O$494</definedName>
    <definedName name="内衣.女士内衣.秋衣">参三!$B$599</definedName>
    <definedName name="内衣.女士内衣.生理裤" localSheetId="4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4">Sheet5!$B$486:$O$486</definedName>
    <definedName name="内衣.女士内衣.塑身美体.塑身分体套装">参三!$B$591</definedName>
    <definedName name="内衣.女士内衣.塑身美体.塑身连体衣" localSheetId="4">Sheet5!$B$490:$O$490</definedName>
    <definedName name="内衣.女士内衣.塑身美体.塑身连体衣">参三!$B$595</definedName>
    <definedName name="内衣.女士内衣.塑身美体.塑身美体裤" localSheetId="4">Sheet5!$B$488:$O$488</definedName>
    <definedName name="内衣.女士内衣.塑身美体.塑身美体裤">参三!$B$593</definedName>
    <definedName name="内衣.女士内衣.塑身美体.塑身美体衣" localSheetId="4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4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4">Sheet5!$B$510:$O$510</definedName>
    <definedName name="内衣.女士内衣.羽绒衣.羽绒裤">参三!$B$615</definedName>
    <definedName name="内衣.女士内衣.羽绒衣.羽绒马甲" localSheetId="4">Sheet5!$B$511:$O$511</definedName>
    <definedName name="内衣.女士内衣.羽绒衣.羽绒马甲">参三!$B$616</definedName>
    <definedName name="内衣.女士内衣.羽绒衣.羽绒内胆" localSheetId="4">Sheet5!$B$512:$O$512</definedName>
    <definedName name="内衣.女士内衣.羽绒衣.羽绒内胆">参三!$B$617</definedName>
    <definedName name="内衣.女士内衣.羽绒衣.羽绒上衣" localSheetId="4">Sheet5!$B$509:$O$509</definedName>
    <definedName name="内衣.女士内衣.羽绒衣.羽绒上衣">参三!$B$614</definedName>
    <definedName name="内衣.女士内衣.孕妇装.防辐射服" localSheetId="4">Sheet5!$B$505:$O$505</definedName>
    <definedName name="内衣.女士内衣.孕妇装.防辐射服">参三!$B$610</definedName>
    <definedName name="内衣.女士内衣.孕妇装.裤子" localSheetId="4">Sheet5!$B$503:$O$503</definedName>
    <definedName name="内衣.女士内衣.孕妇装.裤子">参三!$B$608</definedName>
    <definedName name="内衣.女士内衣.孕妇装.裙子" localSheetId="4">Sheet5!$B$504:$O$504</definedName>
    <definedName name="内衣.女士内衣.孕妇装.裙子">参三!$B$609</definedName>
    <definedName name="内衣.女士内衣.孕妇装.上衣" localSheetId="4">Sheet5!$B$502:$O$502</definedName>
    <definedName name="内衣.女士内衣.孕妇装.上衣">参三!$B$607</definedName>
    <definedName name="内衣.袜子.儿童袜" localSheetId="4">Sheet5!$B$553:$O$553</definedName>
    <definedName name="内衣.袜子.儿童袜">参三!$B$658</definedName>
    <definedName name="内衣.袜子.男袜.短筒袜" localSheetId="4">Sheet5!$B$551:$O$551</definedName>
    <definedName name="内衣.袜子.男袜.短筒袜">参三!$B$656</definedName>
    <definedName name="内衣.袜子.男袜.中长筒袜" localSheetId="4">Sheet5!$B$552:$O$552</definedName>
    <definedName name="内衣.袜子.男袜.中长筒袜">参三!$B$657</definedName>
    <definedName name="内衣.袜子.女袜.船袜" localSheetId="4">Sheet5!$B$543:$O$543</definedName>
    <definedName name="内衣.袜子.女袜.船袜">参三!$B$648</definedName>
    <definedName name="内衣.袜子.女袜.短筒棉袜" localSheetId="4">Sheet5!$B$544:$O$544</definedName>
    <definedName name="内衣.袜子.女袜.短筒棉袜">参三!$B$649</definedName>
    <definedName name="内衣.袜子.女袜.短筒丝袜" localSheetId="4">Sheet5!$B$545:$O$545</definedName>
    <definedName name="内衣.袜子.女袜.短筒丝袜">参三!$B$650</definedName>
    <definedName name="内衣.袜子.女袜.加绒连裤打底袜" localSheetId="4">Sheet5!$B$549:$O$549</definedName>
    <definedName name="内衣.袜子.女袜.加绒连裤打底袜">参三!$B$654</definedName>
    <definedName name="内衣.袜子.女袜.加绒长筒打底袜" localSheetId="4">Sheet5!$B$548:$O$548</definedName>
    <definedName name="内衣.袜子.女袜.加绒长筒打底袜">参三!$B$653</definedName>
    <definedName name="内衣.袜子.女袜.连裤袜" localSheetId="4">Sheet5!$B$547:$O$547</definedName>
    <definedName name="内衣.袜子.女袜.连裤袜">参三!$B$652</definedName>
    <definedName name="内衣.袜子.女袜.其它女袜" localSheetId="4">Sheet5!$B$550:$O$550</definedName>
    <definedName name="内衣.袜子.女袜.其它女袜">参三!$B$655</definedName>
    <definedName name="内衣.袜子.女袜.长筒袜" localSheetId="4">Sheet5!$B$546:$O$546</definedName>
    <definedName name="内衣.袜子.女袜.长筒袜">参三!$B$651</definedName>
    <definedName name="内衣.泳装.泳裤" localSheetId="4">Sheet5!$B$556:$O$556</definedName>
    <definedName name="内衣.泳装.泳裤">参三!$B$151:$C$151</definedName>
    <definedName name="内衣.泳装.泳衣" localSheetId="4">Sheet5!$B$555:$O$555</definedName>
    <definedName name="内衣.泳装.泳衣">参三!$B$65:$D$65</definedName>
    <definedName name="内衣.泳装.游泳用品" localSheetId="4">Sheet5!$B$557:$O$557</definedName>
    <definedName name="内衣.泳装.游泳用品">参三!$B$185:$K$185</definedName>
    <definedName name="内衣多品">参一!$O$5:$O$12</definedName>
    <definedName name="女包">参二!$AO$4:$AO$19</definedName>
    <definedName name="女士.内衣">参二!$CO$4:$CO$13</definedName>
    <definedName name="女士家居服">参二!$CP$4:$CP$8</definedName>
    <definedName name="女士内裤">参二!$CN$4:$CN$7</definedName>
    <definedName name="女士内衣">参二!$AH$4:$AH$41</definedName>
    <definedName name="女士袜子">参二!$CM$4:$CM$15</definedName>
    <definedName name="女鞋">参二!$AP$4:$AP$14</definedName>
    <definedName name="女装">参一!$I$5:$I$12</definedName>
    <definedName name="女装.裤子.打底裤" localSheetId="4">Sheet5!$B$24:$O$24</definedName>
    <definedName name="女装.裤子.打底裤">参三!$B$210</definedName>
    <definedName name="女装.裤子.短裤" localSheetId="4">Sheet5!$B$20:$O$20</definedName>
    <definedName name="女装.裤子.短裤">参三!$B$206</definedName>
    <definedName name="女装.裤子.牛仔裤" localSheetId="4">Sheet5!$B$22:$O$22</definedName>
    <definedName name="女装.裤子.牛仔裤">参三!$B$208</definedName>
    <definedName name="女装.裤子.休闲裤" localSheetId="4">Sheet5!$B$23:$O$23</definedName>
    <definedName name="女装.裤子.休闲裤">参三!$B$209</definedName>
    <definedName name="女装.裤子.长裤" localSheetId="4">Sheet5!$B$21:$O$21</definedName>
    <definedName name="女装.裤子.长裤">参三!$B$207</definedName>
    <definedName name="女装.连体衣" localSheetId="4">Sheet5!$B$35:$O$35</definedName>
    <definedName name="女装.连体衣">参三!$B$221</definedName>
    <definedName name="女装.裙装.半身裙" localSheetId="4">Sheet5!$B$26:$O$26</definedName>
    <definedName name="女装.裙装.半身裙">参三!$B$212</definedName>
    <definedName name="女装.裙装.吊带裙" localSheetId="4">Sheet5!$B$27:$O$27</definedName>
    <definedName name="女装.裙装.吊带裙">参三!$B$213</definedName>
    <definedName name="女装.裙装.礼服裙" localSheetId="4">Sheet5!$B$28:$O$28</definedName>
    <definedName name="女装.裙装.礼服裙">参三!$B$214</definedName>
    <definedName name="女装.裙装.连衣裙" localSheetId="4">Sheet5!$B$25:$O$25</definedName>
    <definedName name="女装.裙装.连衣裙">参三!$B$211</definedName>
    <definedName name="女装.上装.T恤" localSheetId="4">Sheet5!$B$12:$O$12</definedName>
    <definedName name="女装.上装.T恤">参三!$B$198</definedName>
    <definedName name="女装.上装.衬衣" localSheetId="4">Sheet5!$B$2:$O$2</definedName>
    <definedName name="女装.上装.衬衣">参三!$B$188</definedName>
    <definedName name="女装.上装.大衣" localSheetId="4">Sheet5!$B$3:$O$3</definedName>
    <definedName name="女装.上装.大衣">参三!$B$189</definedName>
    <definedName name="女装.上装.风衣" localSheetId="4">Sheet5!$B$4:$O$4</definedName>
    <definedName name="女装.上装.风衣">参三!$B$190</definedName>
    <definedName name="女装.上装.马夹" localSheetId="4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4">Sheet5!$B$10:$O$10</definedName>
    <definedName name="女装.上装.皮草.短款皮草">参三!$B$196</definedName>
    <definedName name="女装.上装.皮草.马甲" localSheetId="4">Sheet5!$B$9:$O$9</definedName>
    <definedName name="女装.上装.皮草.马甲">参三!$B$195</definedName>
    <definedName name="女装.上装.皮草.披肩" localSheetId="4">Sheet5!$B$8:$O$8</definedName>
    <definedName name="女装.上装.皮草.披肩">参三!$B$194</definedName>
    <definedName name="女装.上装.皮草.中款皮草" localSheetId="4">Sheet5!$B$11:$O$11</definedName>
    <definedName name="女装.上装.皮草.中款皮草">参三!$B$197</definedName>
    <definedName name="女装.上装.皮衣" localSheetId="4">Sheet5!$B$7:$O$7</definedName>
    <definedName name="女装.上装.皮衣">参三!$B$193</definedName>
    <definedName name="女装.上装.外套" localSheetId="4">Sheet5!$B$19:$O$19</definedName>
    <definedName name="女装.上装.外套">参三!$B$205</definedName>
    <definedName name="女装.上装.卫衣.绒衫">参三!$B$200</definedName>
    <definedName name="女装.上装.西服" localSheetId="4">Sheet5!$B$13:$O$13</definedName>
    <definedName name="女装.上装.西服">参三!$B$199</definedName>
    <definedName name="女装.上装.小吊带.背心">参三!$B$202</definedName>
    <definedName name="女装.上装.雪纺衫" localSheetId="4">Sheet5!$B$15:$O$15</definedName>
    <definedName name="女装.上装.雪纺衫">参三!$B$201</definedName>
    <definedName name="女装.上装.羽绒服" localSheetId="4">Sheet5!$B$17:$O$17</definedName>
    <definedName name="女装.上装.羽绒服">参三!$B$203</definedName>
    <definedName name="女装.唐装.男式唐装.裤子" localSheetId="4">Sheet5!$B$30:$O$30</definedName>
    <definedName name="女装.唐装.男式唐装.裤子">参三!$B$216</definedName>
    <definedName name="女装.唐装.男式唐装.上装" localSheetId="4">Sheet5!$B$29:$O$29</definedName>
    <definedName name="女装.唐装.男式唐装.上装">参三!$B$215</definedName>
    <definedName name="女装.唐装.女式唐装.裤子" localSheetId="4">Sheet5!$B$32:$O$32</definedName>
    <definedName name="女装.唐装.女式唐装.裤子">参三!$B$218</definedName>
    <definedName name="女装.唐装.女式唐装.旗袍" localSheetId="4">Sheet5!$B$33:$O$33</definedName>
    <definedName name="女装.唐装.女式唐装.旗袍">参三!$B$219</definedName>
    <definedName name="女装.唐装.女式唐装.裙装" localSheetId="4">Sheet5!$B$34:$O$34</definedName>
    <definedName name="女装.唐装.女式唐装.裙装">参三!$B$220</definedName>
    <definedName name="女装.唐装.女式唐装.上装" localSheetId="4">Sheet5!$B$31:$O$31</definedName>
    <definedName name="女装.唐装.女式唐装.上装">参三!$B$217</definedName>
    <definedName name="女装.鞋">参二!$CH$4:$CH$13</definedName>
    <definedName name="女装服饰">参二!$CR$4</definedName>
    <definedName name="女装裤子">参二!$AS$4:$AS$9</definedName>
    <definedName name="女装情侣装">参二!$CS$4:$CS$7</definedName>
    <definedName name="女装上装">参二!$AK$4:$AK$21</definedName>
    <definedName name="披肩">参二!$AW$4</definedName>
    <definedName name="皮具">参一!$J$5:$J$19</definedName>
    <definedName name="皮具.男包.单肩包.手提包.斜挎包">参三!$B$958</definedName>
    <definedName name="皮具.男包.卡套" localSheetId="4">Sheet5!$B$963:$O$963</definedName>
    <definedName name="皮具.男包.卡套">参三!$B$963</definedName>
    <definedName name="皮具.男包.皮具礼盒" localSheetId="4">Sheet5!$B$964:$O$964</definedName>
    <definedName name="皮具.男包.皮具礼盒">参三!$B$964</definedName>
    <definedName name="皮具.男包.钱包" localSheetId="4">Sheet5!$B$962:$O$962</definedName>
    <definedName name="皮具.男包.钱包">参三!$B$962</definedName>
    <definedName name="皮具.男包.手包" localSheetId="4">Sheet5!$B$960:$O$960</definedName>
    <definedName name="皮具.男包.手包">参三!$B$960</definedName>
    <definedName name="皮具.男包.双肩包" localSheetId="4">Sheet5!$B$959:$O$959</definedName>
    <definedName name="皮具.男包.双肩包">参三!$B$959</definedName>
    <definedName name="皮具.男包.腰包" localSheetId="4">Sheet5!$B$961:$O$961</definedName>
    <definedName name="皮具.男包.腰包">参三!$B$961</definedName>
    <definedName name="皮具.女包.单肩包.手提包">参三!$B$965</definedName>
    <definedName name="皮具.女包.卡套" localSheetId="4">Sheet5!$B$970:$O$970</definedName>
    <definedName name="皮具.女包.卡套">参三!$B$970</definedName>
    <definedName name="皮具.女包.皮具礼盒" localSheetId="4">Sheet5!$B$971:$O$971</definedName>
    <definedName name="皮具.女包.皮具礼盒">参三!$B$971</definedName>
    <definedName name="皮具.女包.钱包" localSheetId="4">Sheet5!$B$969:$O$969</definedName>
    <definedName name="皮具.女包.钱包">参三!$B$969</definedName>
    <definedName name="皮具.女包.手包" localSheetId="4">Sheet5!$B$967:$O$967</definedName>
    <definedName name="皮具.女包.手包">参三!$B$967</definedName>
    <definedName name="皮具.女包.双肩包" localSheetId="4">Sheet5!$B$966:$O$966</definedName>
    <definedName name="皮具.女包.双肩包">参三!$B$966</definedName>
    <definedName name="皮具.女包.腰包" localSheetId="4">Sheet5!$B$968:$O$968</definedName>
    <definedName name="皮具.女包.腰包">参三!$B$968</definedName>
    <definedName name="皮具.皮具配饰.领带夹" localSheetId="4">Sheet5!$B$977:$O$977</definedName>
    <definedName name="皮具.皮具配饰.领带夹">参三!$B$977</definedName>
    <definedName name="皮具.皮具配饰.其它皮具配饰" localSheetId="4">Sheet5!$B$980:$O$980</definedName>
    <definedName name="皮具.皮具配饰.其它皮具配饰">参三!$B$980</definedName>
    <definedName name="皮具.皮具配饰.手套" localSheetId="4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手套">参二!#REF!</definedName>
    <definedName name="皮具.箱包.电脑包" localSheetId="4">Sheet5!$B$974:$O$974</definedName>
    <definedName name="皮具.箱包.电脑包">参三!$B$974</definedName>
    <definedName name="皮具.箱包.旅行袋" localSheetId="4">Sheet5!$B$973:$O$973</definedName>
    <definedName name="皮具.箱包.旅行袋">参三!$B$973</definedName>
    <definedName name="皮具.箱包.旅行箱" localSheetId="4">Sheet5!$B$972:$O$972</definedName>
    <definedName name="皮具.箱包.旅行箱">参三!$B$972</definedName>
    <definedName name="皮具.箱包.其它箱包" localSheetId="4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参二!$BJ$4:$BJ$18</definedName>
    <definedName name="鞋">参一!$K$5:$K$7</definedName>
    <definedName name="鞋.男鞋.布鞋" localSheetId="4">Sheet5!$B$863:$O$863</definedName>
    <definedName name="鞋.男鞋.布鞋">参三!$B$869</definedName>
    <definedName name="鞋.男鞋.单鞋.休闲鞋" localSheetId="4">Sheet5!$B$857:$O$857</definedName>
    <definedName name="鞋.男鞋.单鞋.休闲鞋">参三!$B$863</definedName>
    <definedName name="鞋.男鞋.单鞋.正装鞋" localSheetId="4">Sheet5!$B$856:$O$856</definedName>
    <definedName name="鞋.男鞋.单鞋.正装鞋">参三!$B$862</definedName>
    <definedName name="鞋.男鞋.帆布鞋" localSheetId="4">Sheet5!$B$859:$O$859</definedName>
    <definedName name="鞋.男鞋.帆布鞋">参三!$B$865</definedName>
    <definedName name="鞋.男鞋.凉鞋" localSheetId="4">Sheet5!$B$858:$O$858</definedName>
    <definedName name="鞋.男鞋.凉鞋">参三!$B$864</definedName>
    <definedName name="鞋.男鞋.拖鞋" localSheetId="4">Sheet5!$B$864:$O$864</definedName>
    <definedName name="鞋.男鞋.拖鞋">参三!$B$870</definedName>
    <definedName name="鞋.男鞋.靴子.短筒靴" localSheetId="4">Sheet5!$B$860:$O$860</definedName>
    <definedName name="鞋.男鞋.靴子.短筒靴">参三!$B$866</definedName>
    <definedName name="鞋.男鞋.靴子.高筒靴" localSheetId="4">Sheet5!$B$862:$O$862</definedName>
    <definedName name="鞋.男鞋.靴子.高筒靴">参三!$B$868</definedName>
    <definedName name="鞋.男鞋.靴子.中筒靴" localSheetId="4">Sheet5!$B$861:$O$861</definedName>
    <definedName name="鞋.男鞋.靴子.中筒靴">参三!$B$867</definedName>
    <definedName name="鞋.男鞋.雨鞋" localSheetId="4">Sheet5!$B$865:$O$865</definedName>
    <definedName name="鞋.男鞋.雨鞋">参三!$B$871</definedName>
    <definedName name="鞋.女鞋.布鞋" localSheetId="4">Sheet5!$B$854:$O$854</definedName>
    <definedName name="鞋.女鞋.布鞋">参三!$B$860</definedName>
    <definedName name="鞋.女鞋.单鞋" localSheetId="4">Sheet5!$B$846:$O$846</definedName>
    <definedName name="鞋.女鞋.单鞋">参三!$B$852</definedName>
    <definedName name="鞋.女鞋.帆布鞋" localSheetId="4">Sheet5!$B$855:$O$855</definedName>
    <definedName name="鞋.女鞋.帆布鞋">参三!$B$861</definedName>
    <definedName name="鞋.女鞋.凉鞋" localSheetId="4">Sheet5!$B$847:$O$847</definedName>
    <definedName name="鞋.女鞋.凉鞋">参三!$B$853</definedName>
    <definedName name="鞋.女鞋.拖鞋" localSheetId="4">Sheet5!$B$852:$O$852</definedName>
    <definedName name="鞋.女鞋.拖鞋">参三!$B$858</definedName>
    <definedName name="鞋.女鞋.靴子.短筒靴" localSheetId="4">Sheet5!$B$848:$O$848</definedName>
    <definedName name="鞋.女鞋.靴子.短筒靴">参三!$B$854</definedName>
    <definedName name="鞋.女鞋.靴子.高筒靴" localSheetId="4">Sheet5!$B$850:$O$850</definedName>
    <definedName name="鞋.女鞋.靴子.高筒靴">参三!$B$856</definedName>
    <definedName name="鞋.女鞋.靴子.过膝长靴" localSheetId="4">Sheet5!$B$851:$O$851</definedName>
    <definedName name="鞋.女鞋.靴子.过膝长靴">参三!$B$857</definedName>
    <definedName name="鞋.女鞋.靴子.中筒靴" localSheetId="4">Sheet5!$B$849:$O$849</definedName>
    <definedName name="鞋.女鞋.靴子.中筒靴">参三!$B$855</definedName>
    <definedName name="鞋.女鞋.雨鞋" localSheetId="4">Sheet5!$B$853:$O$853</definedName>
    <definedName name="鞋.女鞋.雨鞋">参三!$B$859</definedName>
    <definedName name="鞋配饰">参二!$CT$4</definedName>
    <definedName name="休闲">参一!$L$5:$L$12</definedName>
    <definedName name="休闲.休闲儿童.儿童户外服装.冲锋衣裤.冲锋裤" localSheetId="4">Sheet5!$B$192:$O$192</definedName>
    <definedName name="休闲.休闲儿童.儿童户外服装.冲锋衣裤.冲锋裤">参三!$B$361</definedName>
    <definedName name="休闲.休闲儿童.儿童户外服装.冲锋衣裤.单件冲锋衣" localSheetId="4">Sheet5!$B$193:$O$193</definedName>
    <definedName name="休闲.休闲儿童.儿童户外服装.冲锋衣裤.单件冲锋衣">参三!$B$362</definedName>
    <definedName name="休闲.休闲儿童.儿童户外服装.冲锋衣裤.皮肤超薄风衣" localSheetId="4">Sheet5!$B$195:$O$195</definedName>
    <definedName name="休闲.休闲儿童.儿童户外服装.冲锋衣裤.皮肤超薄风衣">参三!$B$364</definedName>
    <definedName name="休闲.休闲儿童.儿童户外服装.冲锋衣裤.三合一冲锋衣" localSheetId="4">Sheet5!$B$194:$O$194</definedName>
    <definedName name="休闲.休闲儿童.儿童户外服装.冲锋衣裤.三合一冲锋衣">参三!$B$363</definedName>
    <definedName name="休闲.休闲儿童.儿童户外服装.滑雪服.滑雪裤" localSheetId="4">Sheet5!$B$191:$O$191</definedName>
    <definedName name="休闲.休闲儿童.儿童户外服装.滑雪服.滑雪裤">参三!$B$360</definedName>
    <definedName name="休闲.休闲儿童.儿童户外服装.滑雪服.滑雪衣" localSheetId="4">Sheet5!$B$190:$O$190</definedName>
    <definedName name="休闲.休闲儿童.儿童户外服装.滑雪服.滑雪衣">参三!$B$359</definedName>
    <definedName name="休闲.休闲儿童.儿童户外配饰.帽子" localSheetId="4">Sheet5!$B$197:$O$197</definedName>
    <definedName name="休闲.休闲儿童.儿童户外配饰.帽子">参三!$B$367</definedName>
    <definedName name="休闲.休闲儿童.儿童户外配饰.其它儿童户外配饰" localSheetId="4">Sheet5!$B$201:$O$201</definedName>
    <definedName name="休闲.休闲儿童.儿童户外配饰.其它儿童户外配饰">参三!$B$371</definedName>
    <definedName name="休闲.休闲儿童.儿童户外配饰.手套" localSheetId="4">Sheet5!$B$200:$O$200</definedName>
    <definedName name="休闲.休闲儿童.儿童户外配饰.手套">参三!$B$370</definedName>
    <definedName name="休闲.休闲儿童.儿童户外配饰.头巾" localSheetId="4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4">Sheet5!$B$198:$O$198</definedName>
    <definedName name="休闲.休闲儿童.儿童户外配饰.围巾">参三!$B$368</definedName>
    <definedName name="休闲.休闲儿童.儿童户外鞋" localSheetId="4">Sheet5!$B$196:$O$196</definedName>
    <definedName name="休闲.休闲儿童.儿童户外鞋">参三!$B$365</definedName>
    <definedName name="休闲.休闲儿童.儿童裤子.短裤" localSheetId="4">Sheet5!$B$141:$O$141</definedName>
    <definedName name="休闲.休闲儿童.儿童裤子.短裤">参三!$B$13:$D$13</definedName>
    <definedName name="休闲.休闲儿童.儿童裤子.长裤.棉裤" localSheetId="4">Sheet5!$B$139:$O$139</definedName>
    <definedName name="休闲.休闲儿童.儿童裤子.长裤.棉裤">参三!$B$11:$D$11</definedName>
    <definedName name="休闲.休闲儿童.儿童裤子.长裤.牛仔裤" localSheetId="4">Sheet5!$B$138:$O$138</definedName>
    <definedName name="休闲.休闲儿童.儿童裤子.长裤.牛仔裤">参三!$B$157:$C$157</definedName>
    <definedName name="休闲.休闲儿童.儿童裤子.长裤.休闲裤" localSheetId="4">Sheet5!$B$137:$O$137</definedName>
    <definedName name="休闲.休闲儿童.儿童裤子.长裤.休闲裤">参三!$B$156:$C$156</definedName>
    <definedName name="休闲.休闲儿童.儿童裤子.长裤.羽绒裤" localSheetId="4">Sheet5!$B$140:$O$140</definedName>
    <definedName name="休闲.休闲儿童.儿童裤子.长裤.羽绒裤">参三!$B$12:$D$12</definedName>
    <definedName name="休闲.休闲儿童.儿童裤子.长裤.运动裤" localSheetId="4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4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4">Sheet5!$B$152:$O$152</definedName>
    <definedName name="休闲.休闲儿童.儿童内衣.内裤">参三!$B$321</definedName>
    <definedName name="休闲.休闲儿童.儿童内衣.内衣套装" localSheetId="4">Sheet5!$B$153:$O$153</definedName>
    <definedName name="休闲.休闲儿童.儿童内衣.内衣套装">参三!$B$322</definedName>
    <definedName name="休闲.休闲儿童.儿童内衣.秋裤" localSheetId="4">Sheet5!$B$148:$O$148</definedName>
    <definedName name="休闲.休闲儿童.儿童内衣.秋裤">参三!$B$318</definedName>
    <definedName name="休闲.休闲儿童.儿童内衣.秋衣" localSheetId="4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4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4">Sheet5!$B$142:$O$142</definedName>
    <definedName name="休闲.休闲儿童.儿童裙装.半身裙">参三!$B$312</definedName>
    <definedName name="休闲.休闲儿童.儿童裙装.连衣裙" localSheetId="4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4">Sheet5!$B$119:$O$119</definedName>
    <definedName name="休闲.休闲儿童.儿童上装.T恤">参三!$B$301</definedName>
    <definedName name="休闲.休闲儿童.儿童上装.背心" localSheetId="4">Sheet5!$B$130:$O$130</definedName>
    <definedName name="休闲.休闲儿童.儿童上装.背心">参三!$B$8:$D$8</definedName>
    <definedName name="休闲.休闲儿童.儿童上装.衬衫" localSheetId="4">Sheet5!$B$118:$O$118</definedName>
    <definedName name="休闲.休闲儿童.儿童上装.衬衫">参三!$B$4:$D$4</definedName>
    <definedName name="休闲.休闲儿童.儿童上装.大衣" localSheetId="4">Sheet5!$B$127:$O$127</definedName>
    <definedName name="休闲.休闲儿童.儿童上装.大衣">参三!$B$306</definedName>
    <definedName name="休闲.休闲儿童.儿童上装.风衣" localSheetId="4">Sheet5!$B$123:$O$123</definedName>
    <definedName name="休闲.休闲儿童.儿童上装.风衣">参三!$B$305</definedName>
    <definedName name="休闲.休闲儿童.儿童上装.夹克" localSheetId="4">Sheet5!$B$124:$O$124</definedName>
    <definedName name="休闲.休闲儿童.儿童上装.夹克">参三!$B$5:$D$5</definedName>
    <definedName name="休闲.休闲儿童.儿童上装.马甲" localSheetId="4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4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4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4">Sheet5!$B$133:$O$133</definedName>
    <definedName name="休闲.休闲儿童.儿童上装.羽绒服">参三!$B$10:$D$10</definedName>
    <definedName name="休闲.休闲儿童.儿童上装.羽绒内胆" localSheetId="4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4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4">Sheet5!$B$146:$O$146</definedName>
    <definedName name="休闲.休闲儿童.儿童套装.男童套装">参三!$B$316</definedName>
    <definedName name="休闲.休闲儿童.儿童套装.女童套装" localSheetId="4">Sheet5!$B$145:$O$145</definedName>
    <definedName name="休闲.休闲儿童.儿童套装.女童套装">参三!$B$315</definedName>
    <definedName name="休闲.休闲儿童.儿童玩具" localSheetId="4">Sheet5!$B$169:$O$169</definedName>
    <definedName name="休闲.休闲儿童.儿童玩具">参三!$B$338</definedName>
    <definedName name="休闲.休闲儿童.儿童游泳用品.其它游泳用品" localSheetId="4">Sheet5!$B$178:$O$178</definedName>
    <definedName name="休闲.休闲儿童.儿童游泳用品.其它游泳用品">参三!$B$347</definedName>
    <definedName name="休闲.休闲儿童.儿童游泳用品.泳裤" localSheetId="4">Sheet5!$B$176:$O$176</definedName>
    <definedName name="休闲.休闲儿童.儿童游泳用品.泳裤">参三!$B$345</definedName>
    <definedName name="休闲.休闲儿童.儿童游泳用品.泳帽" localSheetId="4">Sheet5!$B$177:$O$177</definedName>
    <definedName name="休闲.休闲儿童.儿童游泳用品.泳帽">参三!$B$346</definedName>
    <definedName name="休闲.休闲儿童.儿童游泳用品.泳衣" localSheetId="4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4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4">Sheet5!$B$187:$O$187</definedName>
    <definedName name="休闲.休闲儿童.童鞋.轮滑鞋">参三!$B$356</definedName>
    <definedName name="休闲.休闲儿童.童鞋.棉鞋" localSheetId="4">Sheet5!$B$186:$O$186</definedName>
    <definedName name="休闲.休闲儿童.童鞋.棉鞋">参三!$B$355</definedName>
    <definedName name="休闲.休闲儿童.童鞋.皮鞋" localSheetId="4">Sheet5!$B$179:$O$179</definedName>
    <definedName name="休闲.休闲儿童.童鞋.皮鞋">参三!$B$348</definedName>
    <definedName name="休闲.休闲儿童.童鞋.舞蹈鞋" localSheetId="4">Sheet5!$B$189:$O$189</definedName>
    <definedName name="休闲.休闲儿童.童鞋.舞蹈鞋">参三!$B$358</definedName>
    <definedName name="休闲.休闲儿童.童鞋.靴子" localSheetId="4">Sheet5!$B$184:$O$184</definedName>
    <definedName name="休闲.休闲儿童.童鞋.靴子">参三!$B$353</definedName>
    <definedName name="休闲.休闲儿童.童鞋.雪地靴" localSheetId="4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4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4">Sheet5!$B$165:$O$165</definedName>
    <definedName name="休闲.休闲儿童.婴儿用品.儿童眼镜">参三!$B$334</definedName>
    <definedName name="休闲.休闲儿童.婴儿用品.口水巾" localSheetId="4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4">Sheet5!$B$168:$O$168</definedName>
    <definedName name="休闲.休闲儿童.婴儿用品.其它婴儿用品">参三!$B$337</definedName>
    <definedName name="休闲.休闲儿童.婴儿用品.童车" localSheetId="4">Sheet5!$B$160:$O$160</definedName>
    <definedName name="休闲.休闲儿童.婴儿用品.童车">参三!$B$329</definedName>
    <definedName name="休闲.休闲儿童.婴儿用品.童床" localSheetId="4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4">Sheet5!$B$157:$O$157</definedName>
    <definedName name="休闲.休闲儿童.婴儿用品.婴儿服礼盒">参三!$B$326</definedName>
    <definedName name="休闲.休闲儿童.婴儿用品.婴儿书包" localSheetId="4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4">Sheet5!$B$299:$O$299</definedName>
    <definedName name="休闲.休闲服饰.耳套">参三!$B$465</definedName>
    <definedName name="休闲.休闲服饰.帽子" localSheetId="4">Sheet5!$B$297:$O$297</definedName>
    <definedName name="休闲.休闲服饰.帽子">参三!$B$463</definedName>
    <definedName name="休闲.休闲服饰.披肩" localSheetId="4">Sheet5!$B$304:$O$304</definedName>
    <definedName name="休闲.休闲服饰.披肩">参三!$B$470</definedName>
    <definedName name="休闲.休闲服饰.其它服饰" localSheetId="4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4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4">Sheet5!$B$326:$O$326</definedName>
    <definedName name="休闲.休闲服饰.饰品.头饰">参三!$B$489</definedName>
    <definedName name="休闲.休闲服饰.饰品.项链" localSheetId="4">Sheet5!$B$322:$O$322</definedName>
    <definedName name="休闲.休闲服饰.饰品.项链">参三!$B$485</definedName>
    <definedName name="休闲.休闲服饰.饰品.胸花" localSheetId="4">Sheet5!$B$327:$O$327</definedName>
    <definedName name="休闲.休闲服饰.饰品.胸花">参三!$B$490</definedName>
    <definedName name="休闲.休闲服饰.手表" localSheetId="4">Sheet5!$B$328:$O$328</definedName>
    <definedName name="休闲.休闲服饰.手表">参三!$B$491</definedName>
    <definedName name="休闲.休闲服饰.手帕" localSheetId="4">Sheet5!$B$302:$O$302</definedName>
    <definedName name="休闲.休闲服饰.手帕">参三!$B$468</definedName>
    <definedName name="休闲.休闲服饰.手套" localSheetId="4">Sheet5!$B$298:$O$298</definedName>
    <definedName name="休闲.休闲服饰.手套">参三!$B$464</definedName>
    <definedName name="休闲.休闲服饰.丝巾" localSheetId="4">Sheet5!$B$303:$O$303</definedName>
    <definedName name="休闲.休闲服饰.丝巾">参三!$B$469</definedName>
    <definedName name="休闲.休闲服饰.围脖" localSheetId="4">Sheet5!$B$301:$O$301</definedName>
    <definedName name="休闲.休闲服饰.围脖">参三!$B$467</definedName>
    <definedName name="休闲.休闲服饰.围巾" localSheetId="4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4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4">Sheet5!$B$455:$O$455</definedName>
    <definedName name="休闲.休闲户外.休闲户外包.相机包">参三!$B$564</definedName>
    <definedName name="休闲.休闲户外.休闲户外包.腰包" localSheetId="4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4">Sheet5!$B$441:$O$441</definedName>
    <definedName name="休闲.休闲户外.休闲户外服装.T恤">参三!$B$152:$C$152</definedName>
    <definedName name="休闲.休闲户外.休闲户外服装.衬衫" localSheetId="4">Sheet5!$B$442:$O$442</definedName>
    <definedName name="休闲.休闲户外.休闲户外服装.衬衫">参三!$B$552</definedName>
    <definedName name="休闲.休闲户外.休闲户外服装.冲锋衣裤.冲锋裤" localSheetId="4">Sheet5!$B$421:$O$421</definedName>
    <definedName name="休闲.休闲户外.休闲户外服装.冲锋衣裤.冲锋裤">参三!$B$532</definedName>
    <definedName name="休闲.休闲户外.休闲户外服装.冲锋衣裤.单件冲锋衣" localSheetId="4">Sheet5!$B$422:$O$422</definedName>
    <definedName name="休闲.休闲户外.休闲户外服装.冲锋衣裤.单件冲锋衣">参三!$B$533</definedName>
    <definedName name="休闲.休闲户外.休闲户外服装.冲锋衣裤.皮肤超薄风衣" localSheetId="4">Sheet5!$B$424:$O$424</definedName>
    <definedName name="休闲.休闲户外.休闲户外服装.冲锋衣裤.皮肤超薄风衣">参三!$B$535</definedName>
    <definedName name="休闲.休闲户外.休闲户外服装.冲锋衣裤.三合一冲锋衣" localSheetId="4">Sheet5!$B$423:$O$423</definedName>
    <definedName name="休闲.休闲户外.休闲户外服装.冲锋衣裤.三合一冲锋衣">参三!$B$534</definedName>
    <definedName name="休闲.休闲户外.休闲户外服装.短裤" localSheetId="4">Sheet5!$B$435:$O$435</definedName>
    <definedName name="休闲.休闲户外.休闲户外服装.短裤">参三!$B$546</definedName>
    <definedName name="休闲.休闲户外.休闲户外服装.风衣" localSheetId="4">Sheet5!$B$440:$O$440</definedName>
    <definedName name="休闲.休闲户外.休闲户外服装.风衣">参三!$B$551</definedName>
    <definedName name="休闲.休闲户外.休闲户外服装.滑雪服.滑雪裤" localSheetId="4">Sheet5!$B$420:$O$420</definedName>
    <definedName name="休闲.休闲户外.休闲户外服装.滑雪服.滑雪裤">参三!$B$531</definedName>
    <definedName name="休闲.休闲户外.休闲户外服装.滑雪服.滑雪衣" localSheetId="4">Sheet5!$B$419:$O$419</definedName>
    <definedName name="休闲.休闲户外.休闲户外服装.滑雪服.滑雪衣">参三!$B$530</definedName>
    <definedName name="休闲.休闲户外.休闲户外服装.夹克" localSheetId="4">Sheet5!$B$438:$O$438</definedName>
    <definedName name="休闲.休闲户外.休闲户外服装.夹克">参三!$B$549</definedName>
    <definedName name="休闲.休闲户外.休闲户外服装.马甲" localSheetId="4">Sheet5!$B$436:$O$436</definedName>
    <definedName name="休闲.休闲户外.休闲户外服装.马甲">参三!$B$547</definedName>
    <definedName name="休闲.休闲户外.休闲户外服装.毛衣" localSheetId="4">Sheet5!$B$439:$O$439</definedName>
    <definedName name="休闲.休闲户外.休闲户外服装.毛衣">参三!$B$550</definedName>
    <definedName name="休闲.休闲户外.休闲户外服装.棉服" localSheetId="4">Sheet5!$B$443:$O$443</definedName>
    <definedName name="休闲.休闲户外.休闲户外服装.棉服">参三!$B$553</definedName>
    <definedName name="休闲.休闲户外.休闲户外服装.内衣" localSheetId="4">Sheet5!$B$446:$O$446</definedName>
    <definedName name="休闲.休闲户外.休闲户外服装.内衣">参三!$B$556</definedName>
    <definedName name="休闲.休闲户外.休闲户外服装.骑行衣裤.骑行服" localSheetId="4">Sheet5!$B$432:$O$432</definedName>
    <definedName name="休闲.休闲户外.休闲户外服装.骑行衣裤.骑行服">参三!$B$543</definedName>
    <definedName name="休闲.休闲户外.休闲户外服装.骑行衣裤.骑行裤" localSheetId="4">Sheet5!$B$433:$O$433</definedName>
    <definedName name="休闲.休闲户外.休闲户外服装.骑行衣裤.骑行裤">参三!$B$544</definedName>
    <definedName name="休闲.休闲户外.休闲户外服装.裙子.短裙" localSheetId="4">Sheet5!$B$445:$O$445</definedName>
    <definedName name="休闲.休闲户外.休闲户外服装.裙子.短裙">参三!$B$555</definedName>
    <definedName name="休闲.休闲户外.休闲户外服装.裙子.长裙" localSheetId="4">Sheet5!$B$444:$O$444</definedName>
    <definedName name="休闲.休闲户外.休闲户外服装.裙子.长裙">参三!$B$554</definedName>
    <definedName name="休闲.休闲户外.休闲户外服装.速干系列.速干T恤" localSheetId="4">Sheet5!$B$427:$O$427</definedName>
    <definedName name="休闲.休闲户外.休闲户外服装.速干系列.速干T恤">参三!$B$538</definedName>
    <definedName name="休闲.休闲户外.休闲户外服装.速干系列.速干背心" localSheetId="4">Sheet5!$B$428:$O$428</definedName>
    <definedName name="休闲.休闲户外.休闲户外服装.速干系列.速干背心">参三!$B$539</definedName>
    <definedName name="休闲.休闲户外.休闲户外服装.速干系列.速干衬衣" localSheetId="4">Sheet5!$B$429:$O$429</definedName>
    <definedName name="休闲.休闲户外.休闲户外服装.速干系列.速干衬衣">参三!$B$540</definedName>
    <definedName name="休闲.休闲户外.休闲户外服装.速干系列.速干裤" localSheetId="4">Sheet5!$B$430:$O$430</definedName>
    <definedName name="休闲.休闲户外.休闲户外服装.速干系列.速干裤">参三!$B$541</definedName>
    <definedName name="休闲.休闲户外.休闲户外服装.速干系列.速干马甲" localSheetId="4">Sheet5!$B$431:$O$431</definedName>
    <definedName name="休闲.休闲户外.休闲户外服装.速干系列.速干马甲">参三!$B$542</definedName>
    <definedName name="休闲.休闲户外.休闲户外服装.卫衣" localSheetId="4">Sheet5!$B$437:$O$437</definedName>
    <definedName name="休闲.休闲户外.休闲户外服装.卫衣">参三!$B$548</definedName>
    <definedName name="休闲.休闲户外.休闲户外服装.休闲裤" localSheetId="4">Sheet5!$B$434:$O$434</definedName>
    <definedName name="休闲.休闲户外.休闲户外服装.休闲裤">参三!$B$545</definedName>
    <definedName name="休闲.休闲户外.休闲户外服装.羽绒服.羽绒裤" localSheetId="4">Sheet5!$B$417:$O$417</definedName>
    <definedName name="休闲.休闲户外.休闲户外服装.羽绒服.羽绒裤">参三!$B$528</definedName>
    <definedName name="休闲.休闲户外.休闲户外服装.羽绒服.羽绒马甲" localSheetId="4">Sheet5!$B$418:$O$418</definedName>
    <definedName name="休闲.休闲户外.休闲户外服装.羽绒服.羽绒马甲">参三!$B$529</definedName>
    <definedName name="休闲.休闲户外.休闲户外服装.羽绒服.羽绒衣" localSheetId="4">Sheet5!$B$416:$O$416</definedName>
    <definedName name="休闲.休闲户外.休闲户外服装.羽绒服.羽绒衣">参三!$B$527</definedName>
    <definedName name="休闲.休闲户外.休闲户外服装.抓绒衣裤.抓绒裤" localSheetId="4">Sheet5!$B$426:$O$426</definedName>
    <definedName name="休闲.休闲户外.休闲户外服装.抓绒衣裤.抓绒裤">参三!$B$537</definedName>
    <definedName name="休闲.休闲户外.休闲户外服装.抓绒衣裤.抓绒衣" localSheetId="4">Sheet5!$B$425:$O$425</definedName>
    <definedName name="休闲.休闲户外.休闲户外服装.抓绒衣裤.抓绒衣">参三!$B$536</definedName>
    <definedName name="休闲.休闲户外.休闲户外配饰.帽子" localSheetId="4">Sheet5!$B$459:$O$459</definedName>
    <definedName name="休闲.休闲户外.休闲户外配饰.帽子">参三!$B$567</definedName>
    <definedName name="休闲.休闲户外.休闲户外配饰.其它户外配饰" localSheetId="4">Sheet5!$B$465:$O$465</definedName>
    <definedName name="休闲.休闲户外.休闲户外配饰.其它户外配饰">参三!$B$572</definedName>
    <definedName name="休闲.休闲户外.休闲户外配饰.手套" localSheetId="4">Sheet5!$B$463:$O$463</definedName>
    <definedName name="休闲.休闲户外.休闲户外配饰.手套">参三!$B$571</definedName>
    <definedName name="休闲.休闲户外.休闲户外配饰.头巾" localSheetId="4">Sheet5!$B$461:$O$461</definedName>
    <definedName name="休闲.休闲户外.休闲户外配饰.头巾">参三!$B$569</definedName>
    <definedName name="休闲.休闲户外.休闲户外配饰.袜子" localSheetId="4">Sheet5!$B$457:$O$457</definedName>
    <definedName name="休闲.休闲户外.休闲户外配饰.袜子">参三!$B$172:$K$172</definedName>
    <definedName name="休闲.休闲户外.休闲户外配饰.围巾" localSheetId="4">Sheet5!$B$460:$O$460</definedName>
    <definedName name="休闲.休闲户外.休闲户外配饰.围巾">参三!$B$568</definedName>
    <definedName name="休闲.休闲户外.休闲户外配饰.鞋垫" localSheetId="4">Sheet5!$B$458:$O$458</definedName>
    <definedName name="休闲.休闲户外.休闲户外配饰.鞋垫">参三!$B$566</definedName>
    <definedName name="休闲.休闲户外.休闲户外配饰.雪套" localSheetId="4">Sheet5!$B$462:$O$462</definedName>
    <definedName name="休闲.休闲户外.休闲户外配饰.雪套">参三!$B$570</definedName>
    <definedName name="休闲.休闲户外.休闲户外配饰.眼镜" localSheetId="4">Sheet5!$B$464:$O$464</definedName>
    <definedName name="休闲.休闲户外.休闲户外配饰.眼镜">参三!$B$173:$K$173</definedName>
    <definedName name="休闲.休闲户外.休闲户外鞋.登山鞋" localSheetId="4">Sheet5!$B$447:$O$447</definedName>
    <definedName name="休闲.休闲户外.休闲户外鞋.登山鞋">参三!$B$557</definedName>
    <definedName name="休闲.休闲户外.休闲户外鞋.帆布鞋" localSheetId="4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4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4">Sheet5!$B$448:$O$448</definedName>
    <definedName name="休闲.休闲户外.休闲户外鞋.雪地靴">参三!$B$558</definedName>
    <definedName name="休闲.休闲户外.休闲户外用品.杯子" localSheetId="4">Sheet5!$B$478:$O$478</definedName>
    <definedName name="休闲.休闲户外.休闲户外用品.杯子">参三!$B$583</definedName>
    <definedName name="休闲.休闲户外.休闲户外用品.登山扣" localSheetId="4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4">Sheet5!$B$473:$O$473</definedName>
    <definedName name="休闲.休闲户外.休闲户外用品.户外休闲家具">参三!$B$578</definedName>
    <definedName name="休闲.休闲户外.休闲户外用品.户外照明" localSheetId="4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4">Sheet5!$B$482:$O$482</definedName>
    <definedName name="休闲.休闲户外.休闲户外用品.旅行便携装备">参三!$B$587</definedName>
    <definedName name="休闲.休闲户外.休闲户外用品.绳索" localSheetId="4">Sheet5!$B$477:$O$477</definedName>
    <definedName name="休闲.休闲户外.休闲户外用品.绳索">参三!$B$582</definedName>
    <definedName name="休闲.休闲户外.休闲户外用品.水壶" localSheetId="4">Sheet5!$B$479:$O$479</definedName>
    <definedName name="休闲.休闲户外.休闲户外用品.水壶">参三!$B$584</definedName>
    <definedName name="休闲.休闲户外.休闲户外用品.睡袋" localSheetId="4">Sheet5!$B$467:$O$467</definedName>
    <definedName name="休闲.休闲户外.休闲户外用品.睡袋">参三!$B$573</definedName>
    <definedName name="休闲.休闲户外.休闲户外用品.碳" localSheetId="4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4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4">Sheet5!$B$115:$O$115</definedName>
    <definedName name="休闲.休闲男装.裤子.短裤">参三!$B$298</definedName>
    <definedName name="休闲.休闲男装.裤子.牛仔裤" localSheetId="4">Sheet5!$B$117:$O$117</definedName>
    <definedName name="休闲.休闲男装.裤子.牛仔裤">参三!$B$300</definedName>
    <definedName name="休闲.休闲男装.裤子.长裤" localSheetId="4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4">Sheet5!$B$101:$O$101</definedName>
    <definedName name="休闲.休闲男装.上装.衬衫">参三!$B$284</definedName>
    <definedName name="休闲.休闲男装.上装.大衣" localSheetId="4">Sheet5!$B$104:$O$104</definedName>
    <definedName name="休闲.休闲男装.上装.大衣">参三!$B$287</definedName>
    <definedName name="休闲.休闲男装.上装.仿皮外套" localSheetId="4">Sheet5!$B$109:$O$109</definedName>
    <definedName name="休闲.休闲男装.上装.仿皮外套">参三!$B$292</definedName>
    <definedName name="休闲.休闲男装.上装.风衣" localSheetId="4">Sheet5!$B$102:$O$102</definedName>
    <definedName name="休闲.休闲男装.上装.风衣">参三!$B$285</definedName>
    <definedName name="休闲.休闲男装.上装.夹克" localSheetId="4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4">Sheet5!$B$105:$O$105</definedName>
    <definedName name="休闲.休闲男装.上装.棉衣">参三!$B$288</definedName>
    <definedName name="休闲.休闲男装.上装.尼克服" localSheetId="4">Sheet5!$B$107:$O$107</definedName>
    <definedName name="休闲.休闲男装.上装.尼克服">参三!$B$290</definedName>
    <definedName name="休闲.休闲男装.上装.牛仔服" localSheetId="4">Sheet5!$B$114:$O$114</definedName>
    <definedName name="休闲.休闲男装.上装.牛仔服">参三!$B$297</definedName>
    <definedName name="休闲.休闲男装.上装.皮衣" localSheetId="4">Sheet5!$B$108:$O$108</definedName>
    <definedName name="休闲.休闲男装.上装.皮衣">参三!$B$291</definedName>
    <definedName name="休闲.休闲男装.上装.卫衣" localSheetId="4">Sheet5!$B$111:$O$111</definedName>
    <definedName name="休闲.休闲男装.上装.卫衣">参三!$B$294</definedName>
    <definedName name="休闲.休闲男装.上装.西服" localSheetId="4">Sheet5!$B$112:$O$112</definedName>
    <definedName name="休闲.休闲男装.上装.西服">参三!$B$295</definedName>
    <definedName name="休闲.休闲男装.上装.羽绒服" localSheetId="4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4">Sheet5!$B$293:$O$293</definedName>
    <definedName name="休闲.休闲内衣.护膝">参三!$B$462</definedName>
    <definedName name="休闲.休闲内衣.男士内衣.T恤" localSheetId="4">Sheet5!$B$261:$O$261</definedName>
    <definedName name="休闲.休闲内衣.男士内衣.T恤">参三!$B$431</definedName>
    <definedName name="休闲.休闲内衣.男士内衣.保暖内衣.保暖裤" localSheetId="4">Sheet5!$B$268:$O$268</definedName>
    <definedName name="休闲.休闲内衣.男士内衣.保暖内衣.保暖裤">参三!$B$438</definedName>
    <definedName name="休闲.休闲内衣.男士内衣.保暖内衣.保暖上衣" localSheetId="4">Sheet5!$B$267:$O$267</definedName>
    <definedName name="休闲.休闲内衣.男士内衣.保暖内衣.保暖上衣">参三!$B$437</definedName>
    <definedName name="休闲.休闲内衣.男士内衣.保暖内衣.保暖套装" localSheetId="4">Sheet5!$B$269:$O$269</definedName>
    <definedName name="休闲.休闲内衣.男士内衣.保暖内衣.保暖套装">参三!$B$439</definedName>
    <definedName name="休闲.休闲内衣.男士内衣.背心" localSheetId="4">Sheet5!$B$260:$O$260</definedName>
    <definedName name="休闲.休闲内衣.男士内衣.背心">参三!$B$430</definedName>
    <definedName name="休闲.休闲内衣.男士内衣.内裤" localSheetId="4">Sheet5!$B$262:$O$262</definedName>
    <definedName name="休闲.休闲内衣.男士内衣.内裤">参三!$B$432</definedName>
    <definedName name="休闲.休闲内衣.男士内衣.秋裤" localSheetId="4">Sheet5!$B$264:$O$264</definedName>
    <definedName name="休闲.休闲内衣.男士内衣.秋裤">参三!$B$434</definedName>
    <definedName name="休闲.休闲内衣.男士内衣.秋衣" localSheetId="4">Sheet5!$B$263:$O$263</definedName>
    <definedName name="休闲.休闲内衣.男士内衣.秋衣">参三!$B$433</definedName>
    <definedName name="休闲.休闲内衣.男士内衣.秋衣裤套装" localSheetId="4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4">Sheet5!$B$271:$O$271</definedName>
    <definedName name="休闲.休闲内衣.男士内衣.羽绒衣.羽绒裤">参三!$B$441</definedName>
    <definedName name="休闲.休闲内衣.男士内衣.羽绒衣.羽绒马甲" localSheetId="4">Sheet5!$B$272:$O$272</definedName>
    <definedName name="休闲.休闲内衣.男士内衣.羽绒衣.羽绒马甲">参三!$B$442</definedName>
    <definedName name="休闲.休闲内衣.男士内衣.羽绒衣.羽绒内胆" localSheetId="4">Sheet5!$B$273:$O$273</definedName>
    <definedName name="休闲.休闲内衣.男士内衣.羽绒衣.羽绒内胆">参三!$B$443</definedName>
    <definedName name="休闲.休闲内衣.男士内衣.羽绒衣.羽绒上衣" localSheetId="4">Sheet5!$B$270:$O$270</definedName>
    <definedName name="休闲.休闲内衣.男士内衣.羽绒衣.羽绒上衣">参三!$B$440</definedName>
    <definedName name="休闲.休闲内衣.女士内衣.保暖内衣.保暖裤" localSheetId="4">Sheet5!$B$239:$O$239</definedName>
    <definedName name="休闲.休闲内衣.女士内衣.保暖内衣.保暖裤">参三!$B$409</definedName>
    <definedName name="休闲.休闲内衣.女士内衣.保暖内衣.保暖上衣" localSheetId="4">Sheet5!$B$238:$O$238</definedName>
    <definedName name="休闲.休闲内衣.女士内衣.保暖内衣.保暖上衣">参三!$B$408</definedName>
    <definedName name="休闲.休闲内衣.女士内衣.保暖内衣.保暖套装" localSheetId="4">Sheet5!$B$240:$O$240</definedName>
    <definedName name="休闲.休闲内衣.女士内衣.保暖内衣.保暖套装">参三!$B$410</definedName>
    <definedName name="休闲.休闲内衣.女士内衣.产后用品.哺乳文胸" localSheetId="4">Sheet5!$B$245:$O$245</definedName>
    <definedName name="休闲.休闲内衣.女士内衣.产后用品.哺乳文胸">参三!$B$415</definedName>
    <definedName name="休闲.休闲内衣.女士内衣.产后用品.哺乳装" localSheetId="4">Sheet5!$B$246:$O$246</definedName>
    <definedName name="休闲.休闲内衣.女士内衣.产后用品.哺乳装">参三!$B$416</definedName>
    <definedName name="休闲.休闲内衣.女士内衣.产后用品.腹带" localSheetId="4">Sheet5!$B$247:$O$247</definedName>
    <definedName name="休闲.休闲内衣.女士内衣.产后用品.腹带">参三!$B$417</definedName>
    <definedName name="休闲.休闲内衣.女士内衣.衬裙" localSheetId="4">Sheet5!$B$236:$O$236</definedName>
    <definedName name="休闲.休闲内衣.女士内衣.衬裙">参三!$B$406</definedName>
    <definedName name="休闲.休闲内衣.女士内衣.打底裤" localSheetId="4">Sheet5!$B$237:$O$237</definedName>
    <definedName name="休闲.休闲内衣.女士内衣.打底裤">参三!$B$407</definedName>
    <definedName name="休闲.休闲内衣.女士内衣.打底抹胸" localSheetId="4">Sheet5!$B$231:$O$231</definedName>
    <definedName name="休闲.休闲内衣.女士内衣.打底抹胸">参三!$B$401</definedName>
    <definedName name="休闲.休闲内衣.女士内衣.底裤" localSheetId="4">Sheet5!$B$223:$O$223</definedName>
    <definedName name="休闲.休闲内衣.女士内衣.底裤">参三!$B$393</definedName>
    <definedName name="休闲.休闲内衣.女士内衣.吊带背心" localSheetId="4">Sheet5!$B$230:$O$230</definedName>
    <definedName name="休闲.休闲内衣.女士内衣.吊带背心">参三!$B$400</definedName>
    <definedName name="休闲.休闲内衣.女士内衣.肚兜" localSheetId="4">Sheet5!$B$232:$O$232</definedName>
    <definedName name="休闲.休闲内衣.女士内衣.肚兜">参三!$B$402</definedName>
    <definedName name="休闲.休闲内衣.女士内衣.秋裤" localSheetId="4">Sheet5!$B$234:$O$234</definedName>
    <definedName name="休闲.休闲内衣.女士内衣.秋裤">参三!$B$404</definedName>
    <definedName name="休闲.休闲内衣.女士内衣.秋衣" localSheetId="4">Sheet5!$B$233:$O$233</definedName>
    <definedName name="休闲.休闲内衣.女士内衣.秋衣">参三!$B$403</definedName>
    <definedName name="休闲.休闲内衣.女士内衣.生理裤" localSheetId="4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4">Sheet5!$B$225:$O$225</definedName>
    <definedName name="休闲.休闲内衣.女士内衣.塑身美体.塑身分体套装">参三!$B$395</definedName>
    <definedName name="休闲.休闲内衣.女士内衣.塑身美体.塑身连体衣" localSheetId="4">Sheet5!$B$229:$O$229</definedName>
    <definedName name="休闲.休闲内衣.女士内衣.塑身美体.塑身连体衣">参三!$B$399</definedName>
    <definedName name="休闲.休闲内衣.女士内衣.塑身美体.塑身美体裤" localSheetId="4">Sheet5!$B$227:$O$227</definedName>
    <definedName name="休闲.休闲内衣.女士内衣.塑身美体.塑身美体裤">参三!$B$397</definedName>
    <definedName name="休闲.休闲内衣.女士内衣.塑身美体.塑身美体衣" localSheetId="4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4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4">Sheet5!$B$249:$O$249</definedName>
    <definedName name="休闲.休闲内衣.女士内衣.羽绒衣.羽绒裤">参三!$B$419</definedName>
    <definedName name="休闲.休闲内衣.女士内衣.羽绒衣.羽绒马甲" localSheetId="4">Sheet5!$B$250:$O$250</definedName>
    <definedName name="休闲.休闲内衣.女士内衣.羽绒衣.羽绒马甲">参三!$B$420</definedName>
    <definedName name="休闲.休闲内衣.女士内衣.羽绒衣.羽绒内胆" localSheetId="4">Sheet5!$B$251:$O$251</definedName>
    <definedName name="休闲.休闲内衣.女士内衣.羽绒衣.羽绒内胆">参三!$B$421</definedName>
    <definedName name="休闲.休闲内衣.女士内衣.羽绒衣.羽绒上衣" localSheetId="4">Sheet5!$B$248:$O$248</definedName>
    <definedName name="休闲.休闲内衣.女士内衣.羽绒衣.羽绒上衣">参三!$B$418</definedName>
    <definedName name="休闲.休闲内衣.女士内衣.孕妇装.防辐射服" localSheetId="4">Sheet5!$B$244:$O$244</definedName>
    <definedName name="休闲.休闲内衣.女士内衣.孕妇装.防辐射服">参三!$B$414</definedName>
    <definedName name="休闲.休闲内衣.女士内衣.孕妇装.裤子" localSheetId="4">Sheet5!$B$242:$O$242</definedName>
    <definedName name="休闲.休闲内衣.女士内衣.孕妇装.裤子">参三!$B$412</definedName>
    <definedName name="休闲.休闲内衣.女士内衣.孕妇装.裙子" localSheetId="4">Sheet5!$B$243:$O$243</definedName>
    <definedName name="休闲.休闲内衣.女士内衣.孕妇装.裙子">参三!$B$413</definedName>
    <definedName name="休闲.休闲内衣.女士内衣.孕妇装.上衣" localSheetId="4">Sheet5!$B$241:$O$241</definedName>
    <definedName name="休闲.休闲内衣.女士内衣.孕妇装.上衣">参三!$B$411</definedName>
    <definedName name="休闲.休闲内衣.袜子.儿童袜" localSheetId="4">Sheet5!$B$292:$O$292</definedName>
    <definedName name="休闲.休闲内衣.袜子.儿童袜">参三!$B$461</definedName>
    <definedName name="休闲.休闲内衣.袜子.男袜.短筒袜" localSheetId="4">Sheet5!$B$290:$O$290</definedName>
    <definedName name="休闲.休闲内衣.袜子.男袜.短筒袜">参三!$B$459</definedName>
    <definedName name="休闲.休闲内衣.袜子.男袜.中长筒袜" localSheetId="4">Sheet5!$B$291:$O$291</definedName>
    <definedName name="休闲.休闲内衣.袜子.男袜.中长筒袜">参三!$B$460</definedName>
    <definedName name="休闲.休闲内衣.袜子.女袜.船袜" localSheetId="4">Sheet5!$B$282:$O$282</definedName>
    <definedName name="休闲.休闲内衣.袜子.女袜.船袜">参三!$B$451</definedName>
    <definedName name="休闲.休闲内衣.袜子.女袜.短筒棉袜" localSheetId="4">Sheet5!$B$283:$O$283</definedName>
    <definedName name="休闲.休闲内衣.袜子.女袜.短筒棉袜">参三!$B$452</definedName>
    <definedName name="休闲.休闲内衣.袜子.女袜.短筒丝袜" localSheetId="4">Sheet5!$B$284:$O$284</definedName>
    <definedName name="休闲.休闲内衣.袜子.女袜.短筒丝袜">参三!$B$453</definedName>
    <definedName name="休闲.休闲内衣.袜子.女袜.加绒连裤打底袜" localSheetId="4">Sheet5!$B$288:$O$288</definedName>
    <definedName name="休闲.休闲内衣.袜子.女袜.加绒连裤打底袜">参三!$B$457</definedName>
    <definedName name="休闲.休闲内衣.袜子.女袜.加绒长筒打底袜" localSheetId="4">Sheet5!$B$287:$O$287</definedName>
    <definedName name="休闲.休闲内衣.袜子.女袜.加绒长筒打底袜">参三!$B$456</definedName>
    <definedName name="休闲.休闲内衣.袜子.女袜.连裤袜" localSheetId="4">Sheet5!$B$286:$O$286</definedName>
    <definedName name="休闲.休闲内衣.袜子.女袜.连裤袜">参三!$B$455</definedName>
    <definedName name="休闲.休闲内衣.袜子.女袜.其它女袜" localSheetId="4">Sheet5!$B$289:$O$289</definedName>
    <definedName name="休闲.休闲内衣.袜子.女袜.其它女袜">参三!$B$458</definedName>
    <definedName name="休闲.休闲内衣.袜子.女袜.长筒袜" localSheetId="4">Sheet5!$B$285:$O$285</definedName>
    <definedName name="休闲.休闲内衣.袜子.女袜.长筒袜">参三!$B$454</definedName>
    <definedName name="休闲.休闲内衣.泳装.泳裤" localSheetId="4">Sheet5!$B$295:$O$295</definedName>
    <definedName name="休闲.休闲内衣.泳装.泳裤">参三!$B$154:$C$154</definedName>
    <definedName name="休闲.休闲内衣.泳装.泳衣" localSheetId="4">Sheet5!$B$294:$O$294</definedName>
    <definedName name="休闲.休闲内衣.泳装.泳衣">参三!$B$15:$D$15</definedName>
    <definedName name="休闲.休闲内衣.泳装.游泳用品" localSheetId="4">Sheet5!$B$296:$O$296</definedName>
    <definedName name="休闲.休闲内衣.泳装.游泳用品">参三!$B$182:$K$182</definedName>
    <definedName name="休闲.休闲女装.裤子.打底裤" localSheetId="4">Sheet5!$B$93:$O$93</definedName>
    <definedName name="休闲.休闲女装.裤子.打底裤">参三!$B$276</definedName>
    <definedName name="休闲.休闲女装.裤子.短裤" localSheetId="4">Sheet5!$B$90:$O$90</definedName>
    <definedName name="休闲.休闲女装.裤子.短裤">参三!$B$273</definedName>
    <definedName name="休闲.休闲女装.裤子.牛仔裤" localSheetId="4">Sheet5!$B$92:$O$92</definedName>
    <definedName name="休闲.休闲女装.裤子.牛仔裤">参三!$B$275</definedName>
    <definedName name="休闲.休闲女装.裤子.长裤" localSheetId="4">Sheet5!$B$91:$O$91</definedName>
    <definedName name="休闲.休闲女装.裤子.长裤">参三!$B$274</definedName>
    <definedName name="休闲.休闲女装.连体衣" localSheetId="4">Sheet5!$B$99:$O$99</definedName>
    <definedName name="休闲.休闲女装.连体衣">参三!$B$282</definedName>
    <definedName name="休闲.休闲女装.裙装.半身裙" localSheetId="4">Sheet5!$B$95:$O$95</definedName>
    <definedName name="休闲.休闲女装.裙装.半身裙">参三!$B$278</definedName>
    <definedName name="休闲.休闲女装.裙装.吊带裙" localSheetId="4">Sheet5!$B$97:$O$97</definedName>
    <definedName name="休闲.休闲女装.裙装.吊带裙">参三!$B$280</definedName>
    <definedName name="休闲.休闲女装.裙装.礼服裙" localSheetId="4">Sheet5!$B$98:$O$98</definedName>
    <definedName name="休闲.休闲女装.裙装.礼服裙">参三!$B$281</definedName>
    <definedName name="休闲.休闲女装.裙装.连衣裙" localSheetId="4">Sheet5!$B$94:$O$94</definedName>
    <definedName name="休闲.休闲女装.裙装.连衣裙">参三!$B$277</definedName>
    <definedName name="休闲.休闲女装.裙装.牛仔裙" localSheetId="4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4">Sheet5!$B$70:$O$70</definedName>
    <definedName name="休闲.休闲女装.上装.衬衣">参三!$B$253</definedName>
    <definedName name="休闲.休闲女装.上装.大衣" localSheetId="4">Sheet5!$B$71:$O$71</definedName>
    <definedName name="休闲.休闲女装.上装.大衣">参三!$B$254</definedName>
    <definedName name="休闲.休闲女装.上装.仿皮外套" localSheetId="4">Sheet5!$B$78:$O$78</definedName>
    <definedName name="休闲.休闲女装.上装.仿皮外套">参三!$B$261</definedName>
    <definedName name="休闲.休闲女装.上装.风衣" localSheetId="4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4">Sheet5!$B$76:$O$76</definedName>
    <definedName name="休闲.休闲女装.上装.牛仔服">参三!$B$259</definedName>
    <definedName name="休闲.休闲女装.上装.皮草.短款皮草" localSheetId="4">Sheet5!$B$81:$O$81</definedName>
    <definedName name="休闲.休闲女装.上装.皮草.短款皮草">参三!$B$264</definedName>
    <definedName name="休闲.休闲女装.上装.皮草.马甲" localSheetId="4">Sheet5!$B$80:$O$80</definedName>
    <definedName name="休闲.休闲女装.上装.皮草.马甲">参三!$B$263</definedName>
    <definedName name="休闲.休闲女装.上装.皮草.披肩" localSheetId="4">Sheet5!$B$79:$O$79</definedName>
    <definedName name="休闲.休闲女装.上装.皮草.披肩">参三!$B$262</definedName>
    <definedName name="休闲.休闲女装.上装.皮草.中款皮草" localSheetId="4">Sheet5!$B$82:$O$82</definedName>
    <definedName name="休闲.休闲女装.上装.皮草.中款皮草">参三!$B$265</definedName>
    <definedName name="休闲.休闲女装.上装.皮衣" localSheetId="4">Sheet5!$B$77:$O$77</definedName>
    <definedName name="休闲.休闲女装.上装.皮衣">参三!$B$260</definedName>
    <definedName name="休闲.休闲女装.上装.外套" localSheetId="4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4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4">Sheet5!$B$86:$O$86</definedName>
    <definedName name="休闲.休闲女装.上装.雪纺衫">参三!$B$269</definedName>
    <definedName name="休闲.休闲女装.上装.羽绒服" localSheetId="4">Sheet5!$B$88:$O$88</definedName>
    <definedName name="休闲.休闲女装.上装.羽绒服">参三!$B$271</definedName>
    <definedName name="休闲.休闲鞋.男鞋.布鞋" localSheetId="4">Sheet5!$B$219:$O$219</definedName>
    <definedName name="休闲.休闲鞋.男鞋.布鞋">参三!$B$389</definedName>
    <definedName name="休闲.休闲鞋.男鞋.单鞋.休闲鞋" localSheetId="4">Sheet5!$B$213:$O$213</definedName>
    <definedName name="休闲.休闲鞋.男鞋.单鞋.休闲鞋">参三!$B$383</definedName>
    <definedName name="休闲.休闲鞋.男鞋.单鞋.正装鞋" localSheetId="4">Sheet5!$B$212:$O$212</definedName>
    <definedName name="休闲.休闲鞋.男鞋.单鞋.正装鞋">参三!$B$382</definedName>
    <definedName name="休闲.休闲鞋.男鞋.帆布鞋" localSheetId="4">Sheet5!$B$215:$O$215</definedName>
    <definedName name="休闲.休闲鞋.男鞋.帆布鞋">参三!$B$385</definedName>
    <definedName name="休闲.休闲鞋.男鞋.凉鞋" localSheetId="4">Sheet5!$B$214:$O$214</definedName>
    <definedName name="休闲.休闲鞋.男鞋.凉鞋">参三!$B$384</definedName>
    <definedName name="休闲.休闲鞋.男鞋.拖鞋" localSheetId="4">Sheet5!$B$220:$O$220</definedName>
    <definedName name="休闲.休闲鞋.男鞋.拖鞋">参三!$B$390</definedName>
    <definedName name="休闲.休闲鞋.男鞋.靴子.短筒靴" localSheetId="4">Sheet5!$B$216:$O$216</definedName>
    <definedName name="休闲.休闲鞋.男鞋.靴子.短筒靴">参三!$B$386</definedName>
    <definedName name="休闲.休闲鞋.男鞋.靴子.高筒靴" localSheetId="4">Sheet5!$B$218:$O$218</definedName>
    <definedName name="休闲.休闲鞋.男鞋.靴子.高筒靴">参三!$B$388</definedName>
    <definedName name="休闲.休闲鞋.男鞋.靴子.中筒靴" localSheetId="4">Sheet5!$B$217:$O$217</definedName>
    <definedName name="休闲.休闲鞋.男鞋.靴子.中筒靴">参三!$B$387</definedName>
    <definedName name="休闲.休闲鞋.男鞋.雨鞋" localSheetId="4">Sheet5!$B$221:$O$221</definedName>
    <definedName name="休闲.休闲鞋.男鞋.雨鞋">参三!$B$391</definedName>
    <definedName name="休闲.休闲鞋.女鞋.布鞋" localSheetId="4">Sheet5!$B$210:$O$210</definedName>
    <definedName name="休闲.休闲鞋.女鞋.布鞋">参三!$B$380</definedName>
    <definedName name="休闲.休闲鞋.女鞋.单鞋" localSheetId="4">Sheet5!$B$202:$O$202</definedName>
    <definedName name="休闲.休闲鞋.女鞋.单鞋">参三!$B$372</definedName>
    <definedName name="休闲.休闲鞋.女鞋.帆布鞋" localSheetId="4">Sheet5!$B$211:$O$211</definedName>
    <definedName name="休闲.休闲鞋.女鞋.帆布鞋">参三!$B$381</definedName>
    <definedName name="休闲.休闲鞋.女鞋.凉鞋" localSheetId="4">Sheet5!$B$203:$O$203</definedName>
    <definedName name="休闲.休闲鞋.女鞋.凉鞋">参三!$B$373</definedName>
    <definedName name="休闲.休闲鞋.女鞋.拖鞋" localSheetId="4">Sheet5!$B$208:$O$208</definedName>
    <definedName name="休闲.休闲鞋.女鞋.拖鞋">参三!$B$378</definedName>
    <definedName name="休闲.休闲鞋.女鞋.靴子.短筒靴" localSheetId="4">Sheet5!$B$204:$O$204</definedName>
    <definedName name="休闲.休闲鞋.女鞋.靴子.短筒靴">参三!$B$374</definedName>
    <definedName name="休闲.休闲鞋.女鞋.靴子.高筒靴" localSheetId="4">Sheet5!$B$206:$O$206</definedName>
    <definedName name="休闲.休闲鞋.女鞋.靴子.高筒靴">参三!$B$376</definedName>
    <definedName name="休闲.休闲鞋.女鞋.靴子.过膝长靴" localSheetId="4">Sheet5!$B$207:$O$207</definedName>
    <definedName name="休闲.休闲鞋.女鞋.靴子.过膝长靴">参三!$B$377</definedName>
    <definedName name="休闲.休闲鞋.女鞋.靴子.中筒靴" localSheetId="4">Sheet5!$B$205:$O$205</definedName>
    <definedName name="休闲.休闲鞋.女鞋.靴子.中筒靴">参三!$B$375</definedName>
    <definedName name="休闲.休闲鞋.女鞋.雨鞋" localSheetId="4">Sheet5!$B$209:$O$209</definedName>
    <definedName name="休闲.休闲鞋.女鞋.雨鞋">参三!$B$379</definedName>
    <definedName name="休闲.休闲运动.休闲健身服.健身裤" localSheetId="4">Sheet5!$B$352:$O$352</definedName>
    <definedName name="休闲.休闲运动.休闲健身服.健身裤">参三!$B$39:$D$39</definedName>
    <definedName name="休闲.休闲运动.休闲健身服.健身套装" localSheetId="4">Sheet5!$B$353:$O$353</definedName>
    <definedName name="休闲.休闲运动.休闲健身服.健身套装">参三!$B$40:$D$40</definedName>
    <definedName name="休闲.休闲运动.休闲健身服.健身衣" localSheetId="4">Sheet5!$B$351:$O$351</definedName>
    <definedName name="休闲.休闲运动.休闲健身服.健身衣">参三!$B$38:$D$38</definedName>
    <definedName name="休闲.休闲运动.休闲运动裤子.短裤" localSheetId="4">Sheet5!$B$341:$O$341</definedName>
    <definedName name="休闲.休闲运动.休闲运动裤子.短裤">参三!$B$28:$D$28</definedName>
    <definedName name="休闲.休闲运动.休闲运动裤子.长裤" localSheetId="4">Sheet5!$B$340:$O$340</definedName>
    <definedName name="休闲.休闲运动.休闲运动裤子.长裤">参三!$B$27:$D$27</definedName>
    <definedName name="休闲.休闲运动.休闲运动配饰.轮滑鞋" localSheetId="4">Sheet5!$B$405:$O$405</definedName>
    <definedName name="休闲.休闲运动.休闲运动配饰.轮滑鞋">参三!$B$516</definedName>
    <definedName name="休闲.休闲运动.休闲运动配饰.帽子" localSheetId="4">Sheet5!$B$404:$O$404</definedName>
    <definedName name="休闲.休闲运动.休闲运动配饰.帽子">参三!$B$515</definedName>
    <definedName name="休闲.休闲运动.休闲运动配饰.手套" localSheetId="4">Sheet5!$B$415:$O$415</definedName>
    <definedName name="休闲.休闲运动.休闲运动配饰.手套">参三!$B$526</definedName>
    <definedName name="休闲.休闲运动.休闲运动配饰.围巾" localSheetId="4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4">Sheet5!$B$408:$O$408</definedName>
    <definedName name="休闲.休闲运动.休闲运动配饰.运动器材.电子称">参三!$B$519</definedName>
    <definedName name="休闲.休闲运动.休闲运动配饰.运动器材.防护用具" localSheetId="4">Sheet5!$B$406:$O$406</definedName>
    <definedName name="休闲.休闲运动.休闲运动配饰.运动器材.防护用具">参三!$B$517</definedName>
    <definedName name="休闲.休闲运动.休闲运动配饰.运动器材.飞镖盘" localSheetId="4">Sheet5!$B$412:$O$412</definedName>
    <definedName name="休闲.休闲运动.休闲运动配饰.运动器材.飞镖盘">参三!$B$523</definedName>
    <definedName name="休闲.休闲运动.休闲运动配饰.运动器材.拉力器" localSheetId="4">Sheet5!$B$411:$O$411</definedName>
    <definedName name="休闲.休闲运动.休闲运动配饰.运动器材.拉力器">参三!$B$522</definedName>
    <definedName name="休闲.休闲运动.休闲运动配饰.运动器材.其它运动器材" localSheetId="4">Sheet5!$B$413:$O$413</definedName>
    <definedName name="休闲.休闲运动.休闲运动配饰.运动器材.其它运动器材">参三!$B$524</definedName>
    <definedName name="休闲.休闲运动.休闲运动配饰.运动器材.沙袋" localSheetId="4">Sheet5!$B$409:$O$409</definedName>
    <definedName name="休闲.休闲运动.休闲运动配饰.运动器材.沙袋">参三!$B$520</definedName>
    <definedName name="休闲.休闲运动.休闲运动配饰.运动器材.双节棍" localSheetId="4">Sheet5!$B$410:$O$410</definedName>
    <definedName name="休闲.休闲运动.休闲运动配饰.运动器材.双节棍">参三!$B$521</definedName>
    <definedName name="休闲.休闲运动.休闲运动配饰.运动器材.哑铃" localSheetId="4">Sheet5!$B$407:$O$407</definedName>
    <definedName name="休闲.休闲运动.休闲运动配饰.运动器材.哑铃">参三!$B$518</definedName>
    <definedName name="休闲.休闲运动.休闲运动配饰.运动双肩背包" localSheetId="4">Sheet5!$B$401:$O$401</definedName>
    <definedName name="休闲.休闲运动.休闲运动配饰.运动双肩背包">参三!$B$513</definedName>
    <definedName name="休闲.休闲运动.休闲运动配饰.运动袜" localSheetId="4">Sheet5!$B$403:$O$403</definedName>
    <definedName name="休闲.休闲运动.休闲运动配饰.运动袜">参三!$B$64:$D$64</definedName>
    <definedName name="休闲.休闲运动.休闲运动球服.篮球服" localSheetId="4">Sheet5!$B$347:$O$347</definedName>
    <definedName name="休闲.休闲运动.休闲运动球服.篮球服">参三!$B$34:$D$34</definedName>
    <definedName name="休闲.休闲运动.休闲运动球服.排球服" localSheetId="4">Sheet5!$B$348:$O$348</definedName>
    <definedName name="休闲.休闲运动.休闲运动球服.排球服">参三!$B$35:$D$35</definedName>
    <definedName name="休闲.休闲运动.休闲运动球服.乒乓球服" localSheetId="4">Sheet5!$B$349:$O$349</definedName>
    <definedName name="休闲.休闲运动.休闲运动球服.乒乓球服">参三!$B$36:$D$36</definedName>
    <definedName name="休闲.休闲运动.休闲运动球服.网球服" localSheetId="4">Sheet5!$B$345:$O$345</definedName>
    <definedName name="休闲.休闲运动.休闲运动球服.网球服">参三!$B$32:$D$32</definedName>
    <definedName name="休闲.休闲运动.休闲运动球服.羽毛球服" localSheetId="4">Sheet5!$B$344:$O$344</definedName>
    <definedName name="休闲.休闲运动.休闲运动球服.羽毛球服">参三!$B$31:$D$31</definedName>
    <definedName name="休闲.休闲运动.休闲运动球服.足球服" localSheetId="4">Sheet5!$B$346:$O$346</definedName>
    <definedName name="休闲.休闲运动.休闲运动球服.足球服">参三!$B$33:$D$33</definedName>
    <definedName name="休闲.休闲运动.休闲运动裙装.半身裙" localSheetId="4">Sheet5!$B$343:$O$343</definedName>
    <definedName name="休闲.休闲运动.休闲运动裙装.半身裙">参三!$B$30:$D$30</definedName>
    <definedName name="休闲.休闲运动.休闲运动裙装.连衣裙" localSheetId="4">Sheet5!$B$342:$O$342</definedName>
    <definedName name="休闲.休闲运动.休闲运动裙装.连衣裙">参三!$B$29:$D$29</definedName>
    <definedName name="休闲.休闲运动.休闲运动上装.T恤" localSheetId="4">Sheet5!$B$336:$O$336</definedName>
    <definedName name="休闲.休闲运动.休闲运动上装.T恤">参三!$B$23:$D$23</definedName>
    <definedName name="休闲.休闲运动.休闲运动上装.背心" localSheetId="4">Sheet5!$B$337:$O$337</definedName>
    <definedName name="休闲.休闲运动.休闲运动上装.背心">参三!$B$24:$D$24</definedName>
    <definedName name="休闲.休闲运动.休闲运动上装.风衣" localSheetId="4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4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4">Sheet5!$B$332:$O$332</definedName>
    <definedName name="休闲.休闲运动.休闲运动上装.棉服">参三!$B$19:$D$19</definedName>
    <definedName name="休闲.休闲运动.休闲运动上装.卫衣" localSheetId="4">Sheet5!$B$339:$O$339</definedName>
    <definedName name="休闲.休闲运动.休闲运动上装.卫衣">参三!$B$26:$D$26</definedName>
    <definedName name="休闲.休闲运动.休闲运动上装.羽绒服" localSheetId="4">Sheet5!$B$331:$O$331</definedName>
    <definedName name="休闲.休闲运动.休闲运动上装.羽绒服">参三!$B$18:$D$18</definedName>
    <definedName name="休闲.休闲运动.休闲运动套装" localSheetId="4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4">Sheet5!$B$384:$O$384</definedName>
    <definedName name="休闲.休闲运动.休闲运动鞋.帆布鞋">参三!$B$179:$K$179</definedName>
    <definedName name="休闲.休闲运动.休闲运动鞋.高尔夫球鞋" localSheetId="4">Sheet5!$B$397:$O$397</definedName>
    <definedName name="休闲.休闲运动.休闲运动鞋.高尔夫球鞋">参三!$B$60:$D$60</definedName>
    <definedName name="休闲.休闲运动.休闲运动鞋.篮球鞋.场地鞋" localSheetId="4">Sheet5!$B$390:$O$390</definedName>
    <definedName name="休闲.休闲运动.休闲运动鞋.篮球鞋.场地鞋">参三!$B$53:$D$53</definedName>
    <definedName name="休闲.休闲运动.休闲运动鞋.篮球鞋.室内鞋" localSheetId="4">Sheet5!$B$389:$O$389</definedName>
    <definedName name="休闲.休闲运动.休闲运动鞋.篮球鞋.室内鞋">参三!$B$52:$D$52</definedName>
    <definedName name="休闲.休闲运动.休闲运动鞋.轮滑鞋" localSheetId="4">Sheet5!$B$385:$O$385</definedName>
    <definedName name="休闲.休闲运动.休闲运动鞋.轮滑鞋">参三!$B$512</definedName>
    <definedName name="休闲.休闲运动.休闲运动鞋.慢跑鞋" localSheetId="4">Sheet5!$B$386:$O$386</definedName>
    <definedName name="休闲.休闲运动.休闲运动鞋.慢跑鞋">参三!$B$49:$D$49</definedName>
    <definedName name="休闲.休闲运动.休闲运动鞋.排球鞋" localSheetId="4">Sheet5!$B$398:$O$398</definedName>
    <definedName name="休闲.休闲运动.休闲运动鞋.排球鞋">参三!$B$61:$D$61</definedName>
    <definedName name="休闲.休闲运动.休闲运动鞋.乒乓球鞋" localSheetId="4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4">Sheet5!$B$387:$O$387</definedName>
    <definedName name="休闲.休闲运动.休闲运动鞋.室内运动鞋">参三!$B$50:$D$50</definedName>
    <definedName name="休闲.休闲运动.休闲运动鞋.网球鞋.红土场地" localSheetId="4">Sheet5!$B$395:$O$395</definedName>
    <definedName name="休闲.休闲运动.休闲运动鞋.网球鞋.红土场地鞋">参三!$B$58:$D$58</definedName>
    <definedName name="休闲.休闲运动.休闲运动鞋.网球鞋.橡胶场地" localSheetId="4">Sheet5!$B$394:$O$394</definedName>
    <definedName name="休闲.休闲运动.休闲运动鞋.网球鞋.橡胶场地鞋">参三!$B$57:$D$57</definedName>
    <definedName name="休闲.休闲运动.休闲运动鞋.羽毛球鞋" localSheetId="4">Sheet5!$B$400:$O$400</definedName>
    <definedName name="休闲.休闲运动.休闲运动鞋.羽毛球鞋">参三!$B$63:$D$63</definedName>
    <definedName name="休闲.休闲运动.休闲运动鞋.综合训练鞋" localSheetId="4">Sheet5!$B$388:$O$388</definedName>
    <definedName name="休闲.休闲运动.休闲运动鞋.综合训练鞋">参三!$B$51:$D$51</definedName>
    <definedName name="休闲.休闲运动.休闲运动鞋.足球鞋.室内足球鞋" localSheetId="4">Sheet5!$B$391:$O$391</definedName>
    <definedName name="休闲.休闲运动.休闲运动鞋.足球鞋.室内足球鞋">参三!$B$54:$D$54</definedName>
    <definedName name="休闲.休闲运动.休闲运动鞋.足球鞋.天然草坪鞋" localSheetId="4">Sheet5!$B$392:$O$392</definedName>
    <definedName name="休闲.休闲运动.休闲运动鞋.足球鞋.天然草坪鞋">参三!$B$55:$D$55</definedName>
    <definedName name="休闲.休闲运动.休闲运动鞋.足球鞋.橡胶场地鞋" localSheetId="4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参一!$B$4:$O$4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4">Sheet5!$B$666:$O$666</definedName>
    <definedName name="羽绒.羽绒儿童.超轻羽绒服">参三!$B$117:$D$117</definedName>
    <definedName name="羽绒.羽绒儿童.羽绒服" localSheetId="4">Sheet5!$B$665:$O$665</definedName>
    <definedName name="羽绒.羽绒儿童.羽绒服">参三!$B$116:$D$116</definedName>
    <definedName name="羽绒.羽绒儿童.羽绒裤" localSheetId="4">Sheet5!$B$667:$O$667</definedName>
    <definedName name="羽绒.羽绒儿童.羽绒裤">参三!$B$713</definedName>
    <definedName name="羽绒.羽绒儿童.羽绒马甲" localSheetId="4">Sheet5!$B$668:$O$668</definedName>
    <definedName name="羽绒.羽绒儿童.羽绒马甲">参三!$B$714</definedName>
    <definedName name="羽绒.羽绒儿童.羽绒内衣" localSheetId="4">Sheet5!$B$669:$O$669</definedName>
    <definedName name="羽绒.羽绒儿童.羽绒内衣">参三!$B$715</definedName>
    <definedName name="羽绒.羽绒男装.超轻羽绒服" localSheetId="4">Sheet5!$B$671:$O$671</definedName>
    <definedName name="羽绒.羽绒男装.超轻羽绒服">参三!$B$717</definedName>
    <definedName name="羽绒.羽绒男装.羽绒服" localSheetId="4">Sheet5!$B$670:$O$670</definedName>
    <definedName name="羽绒.羽绒男装.羽绒服">参三!$B$716</definedName>
    <definedName name="羽绒.羽绒男装.羽绒裤" localSheetId="4">Sheet5!$B$672:$O$672</definedName>
    <definedName name="羽绒.羽绒男装.羽绒裤">参三!$B$718</definedName>
    <definedName name="羽绒.羽绒男装.羽绒马甲" localSheetId="4">Sheet5!$B$673:$O$673</definedName>
    <definedName name="羽绒.羽绒男装.羽绒马甲">参三!$B$719</definedName>
    <definedName name="羽绒.羽绒男装.羽绒内衣" localSheetId="4">Sheet5!$B$674:$O$674</definedName>
    <definedName name="羽绒.羽绒男装.羽绒内衣">参三!$B$720</definedName>
    <definedName name="羽绒.羽绒女装.超轻羽绒服" localSheetId="4">Sheet5!$B$661:$O$661</definedName>
    <definedName name="羽绒.羽绒女装.超轻羽绒服">参三!$B$115:$D$115</definedName>
    <definedName name="羽绒.羽绒女装.羽绒服" localSheetId="4">Sheet5!$B$660:$O$660</definedName>
    <definedName name="羽绒.羽绒女装.羽绒服">参三!$B$114:$D$114</definedName>
    <definedName name="羽绒.羽绒女装.羽绒裤" localSheetId="4">Sheet5!$B$662:$O$662</definedName>
    <definedName name="羽绒.羽绒女装.羽绒裤">参三!$B$710</definedName>
    <definedName name="羽绒.羽绒女装.羽绒马甲" localSheetId="4">Sheet5!$B$663:$O$663</definedName>
    <definedName name="羽绒.羽绒女装.羽绒马甲">参三!$B$711</definedName>
    <definedName name="羽绒.羽绒女装.羽绒内衣" localSheetId="4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孕妇装">参二!$CQ$4:$CQ$19</definedName>
    <definedName name="运动">参一!$N$5:$N$14</definedName>
    <definedName name="运动.户外">参二!$BT$4:$BT$21</definedName>
    <definedName name="运动.健身服.健身裤" localSheetId="4">Sheet5!$B$579:$O$579</definedName>
    <definedName name="运动.健身服.健身裤">参三!$B$88:$D$88</definedName>
    <definedName name="运动.健身服.健身套装" localSheetId="4">Sheet5!$B$580:$O$580</definedName>
    <definedName name="运动.健身服.健身套装">参三!$B$89:$D$89</definedName>
    <definedName name="运动.健身服.健身衣" localSheetId="4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4">Sheet5!$B$649:$O$649</definedName>
    <definedName name="运动.运动.户外.户外服装.冲锋衣裤.冲锋裤">参三!$B$699</definedName>
    <definedName name="运动.运动.户外.户外服装.冲锋衣裤.单件冲锋衣" localSheetId="4">Sheet5!$B$650:$O$650</definedName>
    <definedName name="运动.运动.户外.户外服装.冲锋衣裤.单件冲锋衣">参三!$B$700</definedName>
    <definedName name="运动.运动.户外.户外服装.冲锋衣裤.皮肤超薄风衣" localSheetId="4">Sheet5!$B$652:$O$652</definedName>
    <definedName name="运动.运动.户外.户外服装.冲锋衣裤.皮肤超薄风衣">参三!$B$702</definedName>
    <definedName name="运动.运动.户外.户外服装.冲锋衣裤.三合一冲锋衣" localSheetId="4">Sheet5!$B$651:$O$651</definedName>
    <definedName name="运动.运动.户外.户外服装.冲锋衣裤.三合一冲锋衣">参三!$B$701</definedName>
    <definedName name="运动.运动.户外.户外服装.速干系列.速干T恤" localSheetId="4">Sheet5!$B$655:$O$655</definedName>
    <definedName name="运动.运动.户外.户外服装.速干系列.速干T恤">参三!$B$705</definedName>
    <definedName name="运动.运动.户外.户外服装.速干系列.速干背心" localSheetId="4">Sheet5!$B$656:$O$656</definedName>
    <definedName name="运动.运动.户外.户外服装.速干系列.速干背心">参三!$B$706</definedName>
    <definedName name="运动.运动.户外.户外服装.速干系列.速干衬衣" localSheetId="4">Sheet5!$B$657:$O$657</definedName>
    <definedName name="运动.运动.户外.户外服装.速干系列.速干衬衣">参三!$B$707</definedName>
    <definedName name="运动.运动.户外.户外服装.速干系列.速干裤" localSheetId="4">Sheet5!$B$658:$O$658</definedName>
    <definedName name="运动.运动.户外.户外服装.速干系列.速干裤">参三!$B$708</definedName>
    <definedName name="运动.运动.户外.户外服装.速干系列.速干马甲" localSheetId="4">Sheet5!$B$659:$O$659</definedName>
    <definedName name="运动.运动.户外.户外服装.速干系列.速干马甲">参三!$B$709</definedName>
    <definedName name="运动.运动.户外.户外服装.抓绒衣裤.抓绒裤" localSheetId="4">Sheet5!$B$654:$O$654</definedName>
    <definedName name="运动.运动.户外.户外服装.抓绒衣裤.抓绒裤">参三!$B$704</definedName>
    <definedName name="运动.运动.户外.户外服装.抓绒衣裤.抓绒衣" localSheetId="4">Sheet5!$B$653:$O$653</definedName>
    <definedName name="运动.运动.户外.户外服装.抓绒衣裤.抓绒衣">参三!$B$703</definedName>
    <definedName name="运动.运动.户外.户外鞋.登山鞋" localSheetId="4">Sheet5!$B$643:$O$643</definedName>
    <definedName name="运动.运动.户外.户外鞋.登山鞋">参三!$B$693</definedName>
    <definedName name="运动.运动.户外.户外鞋.帆布鞋" localSheetId="4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4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4">Sheet5!$B$644:$O$644</definedName>
    <definedName name="运动.运动.户外.户外鞋.雪地靴">参三!$B$694</definedName>
    <definedName name="运动.运动裤子.短裤" localSheetId="4">Sheet5!$B$568:$O$568</definedName>
    <definedName name="运动.运动裤子.短裤">参三!$B$77:$D$77</definedName>
    <definedName name="运动.运动裤子.长裤" localSheetId="4">Sheet5!$B$567:$O$567</definedName>
    <definedName name="运动.运动裤子.长裤">参三!$B$76:$D$76</definedName>
    <definedName name="运动.运动配饰.轮滑鞋" localSheetId="4">Sheet5!$B$632:$O$632</definedName>
    <definedName name="运动.运动配饰.轮滑鞋">参三!$B$682</definedName>
    <definedName name="运动.运动配饰.帽子" localSheetId="4">Sheet5!$B$631:$O$631</definedName>
    <definedName name="运动.运动配饰.帽子">参三!$B$681</definedName>
    <definedName name="运动.运动配饰.手套" localSheetId="4">Sheet5!$B$642:$O$642</definedName>
    <definedName name="运动.运动配饰.手套">参三!$B$692</definedName>
    <definedName name="运动.运动配饰.围巾" localSheetId="4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4">Sheet5!$B$635:$O$635</definedName>
    <definedName name="运动.运动配饰.运动器材.电子称">参三!$B$685</definedName>
    <definedName name="运动.运动配饰.运动器材.防护用具" localSheetId="4">Sheet5!$B$633:$O$633</definedName>
    <definedName name="运动.运动配饰.运动器材.防护用具">参三!$B$683</definedName>
    <definedName name="运动.运动配饰.运动器材.飞镖盘" localSheetId="4">Sheet5!$B$639:$O$639</definedName>
    <definedName name="运动.运动配饰.运动器材.飞镖盘">参三!$B$689</definedName>
    <definedName name="运动.运动配饰.运动器材.拉力器" localSheetId="4">Sheet5!$B$638:$O$638</definedName>
    <definedName name="运动.运动配饰.运动器材.拉力器">参三!$B$688</definedName>
    <definedName name="运动.运动配饰.运动器材.其它运动器材" localSheetId="4">Sheet5!$B$640:$O$640</definedName>
    <definedName name="运动.运动配饰.运动器材.其它运动器材">参三!$B$690</definedName>
    <definedName name="运动.运动配饰.运动器材.沙袋" localSheetId="4">Sheet5!$B$636:$O$636</definedName>
    <definedName name="运动.运动配饰.运动器材.沙袋">参三!$B$686</definedName>
    <definedName name="运动.运动配饰.运动器材.双节棍" localSheetId="4">Sheet5!$B$637:$O$637</definedName>
    <definedName name="运动.运动配饰.运动器材.双节棍">参三!$B$687</definedName>
    <definedName name="运动.运动配饰.运动器材.哑铃" localSheetId="4">Sheet5!$B$634:$O$634</definedName>
    <definedName name="运动.运动配饰.运动器材.哑铃">参三!$B$684</definedName>
    <definedName name="运动.运动配饰.运动双肩背包" localSheetId="4">Sheet5!$B$628:$O$628</definedName>
    <definedName name="运动.运动配饰.运动双肩背包">参三!$B$679</definedName>
    <definedName name="运动.运动配饰.运动袜" localSheetId="4">Sheet5!$B$630:$O$630</definedName>
    <definedName name="运动.运动配饰.运动袜">参三!$B$113:$D$113</definedName>
    <definedName name="运动.运动球服.篮球服" localSheetId="4">Sheet5!$B$574:$O$574</definedName>
    <definedName name="运动.运动球服.篮球服">参三!$B$83:$D$83</definedName>
    <definedName name="运动.运动球服.排球服" localSheetId="4">Sheet5!$B$575:$O$575</definedName>
    <definedName name="运动.运动球服.排球服">参三!$B$84:$D$84</definedName>
    <definedName name="运动.运动球服.乒乓球服" localSheetId="4">Sheet5!$B$576:$O$576</definedName>
    <definedName name="运动.运动球服.乒乓球服">参三!$B$85:$D$85</definedName>
    <definedName name="运动.运动球服.网球服" localSheetId="4">Sheet5!$B$572:$O$572</definedName>
    <definedName name="运动.运动球服.网球服">参三!$B$81:$D$81</definedName>
    <definedName name="运动.运动球服.羽毛球服" localSheetId="4">Sheet5!$B$571:$O$571</definedName>
    <definedName name="运动.运动球服.羽毛球服">参三!$B$80:$D$80</definedName>
    <definedName name="运动.运动球服.足球服" localSheetId="4">Sheet5!$B$573:$O$573</definedName>
    <definedName name="运动.运动球服.足球服">参三!$B$82:$D$82</definedName>
    <definedName name="运动.运动裙装.半身裙" localSheetId="4">Sheet5!$B$570:$O$570</definedName>
    <definedName name="运动.运动裙装.半身裙">参三!$B$79:$D$79</definedName>
    <definedName name="运动.运动裙装.连衣裙" localSheetId="4">Sheet5!$B$569:$O$569</definedName>
    <definedName name="运动.运动裙装.连衣裙">参三!$B$78:$D$78</definedName>
    <definedName name="运动.运动上装.T恤" localSheetId="4">Sheet5!$B$563:$O$563</definedName>
    <definedName name="运动.运动上装.T恤">参三!$B$72:$D$72</definedName>
    <definedName name="运动.运动上装.背心" localSheetId="4">Sheet5!$B$564:$O$564</definedName>
    <definedName name="运动.运动上装.背心">参三!$B$73:$D$73</definedName>
    <definedName name="运动.运动上装.风衣" localSheetId="4">Sheet5!$B$560:$O$560</definedName>
    <definedName name="运动.运动上装.风衣">参三!$B$69:$D$69</definedName>
    <definedName name="运动.运动上装.夹克.外套">参三!$B$74:$D$74</definedName>
    <definedName name="运动.运动上装.马甲" localSheetId="4">Sheet5!$B$562:$O$562</definedName>
    <definedName name="运动.运动上装.马甲">参三!$B$71:$D$71</definedName>
    <definedName name="运动.运动上装.毛衣.线衫">参三!$B$70:$D$70</definedName>
    <definedName name="运动.运动上装.棉服" localSheetId="4">Sheet5!$B$559:$O$559</definedName>
    <definedName name="运动.运动上装.棉服">参三!$B$68:$D$68</definedName>
    <definedName name="运动.运动上装.卫衣" localSheetId="4">Sheet5!$B$566:$O$566</definedName>
    <definedName name="运动.运动上装.卫衣">参三!$B$75:$D$75</definedName>
    <definedName name="运动.运动上装.羽绒服" localSheetId="4">Sheet5!$B$558:$O$558</definedName>
    <definedName name="运动.运动上装.羽绒服">参三!$B$67:$D$67</definedName>
    <definedName name="运动.运动套装" localSheetId="4">Sheet5!$B$577:$O$577</definedName>
    <definedName name="运动.运动套装">参三!$B$86:$D$86</definedName>
    <definedName name="运动.运动鞋.板鞋.休闲鞋">参三!$B$97:$D$97</definedName>
    <definedName name="运动.运动鞋.帆布鞋" localSheetId="4">Sheet5!$B$611:$O$611</definedName>
    <definedName name="运动.运动鞋.帆布鞋">参三!$B$176:$K$176</definedName>
    <definedName name="运动.运动鞋.高尔夫球鞋" localSheetId="4">Sheet5!$B$624:$O$624</definedName>
    <definedName name="运动.运动鞋.高尔夫球鞋">参三!$B$109:$D$109</definedName>
    <definedName name="运动.运动鞋.篮球鞋.场地鞋" localSheetId="4">Sheet5!$B$617:$O$617</definedName>
    <definedName name="运动.运动鞋.篮球鞋.场地鞋">参三!$B$102:$D$102</definedName>
    <definedName name="运动.运动鞋.篮球鞋.室内鞋" localSheetId="4">Sheet5!$B$616:$O$616</definedName>
    <definedName name="运动.运动鞋.篮球鞋.室内鞋">参三!$B$101:$D$101</definedName>
    <definedName name="运动.运动鞋.轮滑鞋" localSheetId="4">Sheet5!$B$612:$O$612</definedName>
    <definedName name="运动.运动鞋.轮滑鞋">参三!$B$678</definedName>
    <definedName name="运动.运动鞋.慢跑鞋" localSheetId="4">Sheet5!$B$613:$O$613</definedName>
    <definedName name="运动.运动鞋.慢跑鞋">参三!$B$98:$D$98</definedName>
    <definedName name="运动.运动鞋.排球鞋" localSheetId="4">Sheet5!$B$625:$O$625</definedName>
    <definedName name="运动.运动鞋.排球鞋">参三!$B$110:$D$110</definedName>
    <definedName name="运动.运动鞋.乒乓球鞋" localSheetId="4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4">Sheet5!$B$614:$O$614</definedName>
    <definedName name="运动.运动鞋.室内运动鞋">参三!$B$99:$D$99</definedName>
    <definedName name="运动.运动鞋.网球鞋.红土场地" localSheetId="4">Sheet5!$B$622:$O$622</definedName>
    <definedName name="运动.运动鞋.网球鞋.红土场地">参三!$B$107:$D$107</definedName>
    <definedName name="运动.运动鞋.网球鞋.橡胶场地" localSheetId="4">Sheet5!$B$621:$O$621</definedName>
    <definedName name="运动.运动鞋.网球鞋.橡胶场地">参三!$B$106:$D$106</definedName>
    <definedName name="运动.运动鞋.羽毛球鞋" localSheetId="4">Sheet5!$B$627:$O$627</definedName>
    <definedName name="运动.运动鞋.羽毛球鞋">参三!$B$112:$D$112</definedName>
    <definedName name="运动.运动鞋.综合训练鞋" localSheetId="4">Sheet5!$B$615:$O$615</definedName>
    <definedName name="运动.运动鞋.综合训练鞋">参三!$B$100:$D$100</definedName>
    <definedName name="运动.运动鞋.足球鞋.室内足球鞋" localSheetId="4">Sheet5!$B$618:$O$618</definedName>
    <definedName name="运动.运动鞋.足球鞋.室内足球鞋">参三!$B$103:$D$103</definedName>
    <definedName name="运动.运动鞋.足球鞋.天然草坪鞋" localSheetId="4">Sheet5!$B$619:$O$619</definedName>
    <definedName name="运动.运动鞋.足球鞋.天然草坪鞋">参三!$B$104:$D$104</definedName>
    <definedName name="运动.运动鞋.足球鞋.橡胶场地鞋" localSheetId="4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/>
  <c r="K210" i="1" s="1"/>
  <c r="I211" i="1"/>
  <c r="J211" i="1" s="1"/>
  <c r="K211" i="1" s="1"/>
  <c r="I212" i="1"/>
  <c r="J212" i="1"/>
  <c r="K212" i="1" s="1"/>
  <c r="I213" i="1"/>
  <c r="J213" i="1" s="1"/>
  <c r="K213" i="1" s="1"/>
  <c r="I214" i="1"/>
  <c r="J214" i="1" s="1"/>
  <c r="K214" i="1" s="1"/>
  <c r="I215" i="1"/>
  <c r="J215" i="1" s="1"/>
  <c r="K215" i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/>
  <c r="K684" i="1" s="1"/>
  <c r="I685" i="1"/>
  <c r="J685" i="1" s="1"/>
  <c r="K685" i="1" s="1"/>
  <c r="I686" i="1"/>
  <c r="J686" i="1" s="1"/>
  <c r="K686" i="1" s="1"/>
  <c r="I687" i="1"/>
  <c r="J687" i="1" s="1"/>
  <c r="K687" i="1"/>
  <c r="I688" i="1"/>
  <c r="J688" i="1" s="1"/>
  <c r="K688" i="1" s="1"/>
  <c r="I689" i="1"/>
  <c r="J689" i="1" s="1"/>
  <c r="K689" i="1" s="1"/>
  <c r="I690" i="1"/>
  <c r="J690" i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I1005" i="1"/>
  <c r="J1005" i="1" s="1"/>
  <c r="K1005" i="1" s="1"/>
  <c r="I5" i="1" l="1"/>
  <c r="J5" i="1" s="1"/>
  <c r="K5" i="1" s="1"/>
  <c r="D867" i="7" l="1"/>
  <c r="D868" i="7"/>
  <c r="D869" i="7"/>
  <c r="D870" i="7"/>
  <c r="D871" i="7"/>
  <c r="D872" i="7"/>
  <c r="D873" i="7"/>
  <c r="D1089" i="7"/>
  <c r="D1088" i="7"/>
  <c r="D1087" i="7"/>
  <c r="D1086" i="7"/>
  <c r="D1085" i="7"/>
  <c r="D1084" i="7"/>
  <c r="D1083" i="7"/>
  <c r="D1082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G916" i="7"/>
  <c r="E916" i="7"/>
  <c r="D916" i="7"/>
  <c r="G915" i="7"/>
  <c r="E915" i="7"/>
  <c r="D915" i="7"/>
  <c r="G914" i="7"/>
  <c r="E914" i="7"/>
  <c r="D914" i="7"/>
  <c r="G913" i="7"/>
  <c r="E913" i="7"/>
  <c r="D913" i="7"/>
  <c r="G912" i="7"/>
  <c r="E912" i="7"/>
  <c r="D912" i="7"/>
  <c r="G911" i="7"/>
  <c r="E911" i="7"/>
  <c r="D911" i="7"/>
  <c r="G910" i="7"/>
  <c r="E910" i="7"/>
  <c r="D910" i="7"/>
  <c r="G909" i="7"/>
  <c r="E909" i="7"/>
  <c r="D909" i="7"/>
  <c r="G908" i="7"/>
  <c r="E908" i="7"/>
  <c r="D908" i="7"/>
  <c r="G907" i="7"/>
  <c r="E907" i="7"/>
  <c r="D907" i="7"/>
  <c r="G906" i="7"/>
  <c r="E906" i="7"/>
  <c r="D906" i="7"/>
  <c r="G905" i="7"/>
  <c r="E905" i="7"/>
  <c r="D905" i="7"/>
  <c r="G904" i="7"/>
  <c r="E904" i="7"/>
  <c r="D904" i="7"/>
  <c r="G903" i="7"/>
  <c r="E903" i="7"/>
  <c r="D903" i="7"/>
  <c r="G902" i="7"/>
  <c r="E902" i="7"/>
  <c r="D902" i="7"/>
  <c r="G901" i="7"/>
  <c r="E901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E625" i="7"/>
  <c r="D625" i="7"/>
  <c r="G624" i="7"/>
  <c r="E624" i="7"/>
  <c r="D624" i="7"/>
  <c r="G623" i="7"/>
  <c r="E623" i="7"/>
  <c r="D623" i="7"/>
  <c r="G622" i="7"/>
  <c r="E622" i="7"/>
  <c r="D622" i="7"/>
  <c r="G621" i="7"/>
  <c r="E621" i="7"/>
  <c r="D621" i="7"/>
  <c r="G620" i="7"/>
  <c r="E620" i="7"/>
  <c r="D620" i="7"/>
  <c r="G619" i="7"/>
  <c r="E619" i="7"/>
  <c r="D619" i="7"/>
  <c r="E618" i="7"/>
  <c r="D618" i="7"/>
  <c r="G617" i="7"/>
  <c r="E617" i="7"/>
  <c r="D617" i="7"/>
  <c r="G616" i="7"/>
  <c r="E616" i="7"/>
  <c r="D616" i="7"/>
  <c r="G615" i="7"/>
  <c r="G614" i="7"/>
  <c r="G613" i="7"/>
  <c r="G612" i="7"/>
  <c r="G611" i="7"/>
  <c r="G610" i="7"/>
  <c r="G609" i="7"/>
  <c r="E608" i="7"/>
  <c r="G607" i="7"/>
  <c r="E607" i="7"/>
  <c r="D607" i="7"/>
  <c r="G606" i="7"/>
  <c r="E606" i="7"/>
  <c r="D606" i="7"/>
  <c r="G605" i="7"/>
  <c r="E605" i="7"/>
  <c r="D605" i="7"/>
  <c r="E604" i="7"/>
  <c r="D604" i="7"/>
  <c r="G603" i="7"/>
  <c r="E603" i="7"/>
  <c r="D603" i="7"/>
  <c r="G602" i="7"/>
  <c r="E602" i="7"/>
  <c r="D602" i="7"/>
  <c r="G601" i="7"/>
  <c r="E601" i="7"/>
  <c r="D601" i="7"/>
  <c r="G600" i="7"/>
  <c r="E600" i="7"/>
  <c r="D600" i="7"/>
  <c r="G599" i="7"/>
  <c r="E599" i="7"/>
  <c r="D599" i="7"/>
  <c r="G598" i="7"/>
  <c r="E598" i="7"/>
  <c r="D598" i="7"/>
  <c r="G597" i="7"/>
  <c r="E597" i="7"/>
  <c r="D597" i="7"/>
  <c r="G596" i="7"/>
  <c r="E596" i="7"/>
  <c r="D596" i="7"/>
  <c r="G595" i="7"/>
  <c r="E595" i="7"/>
  <c r="D595" i="7"/>
  <c r="G594" i="7"/>
  <c r="E594" i="7"/>
  <c r="D594" i="7"/>
  <c r="G593" i="7"/>
  <c r="E593" i="7"/>
  <c r="D593" i="7"/>
  <c r="E592" i="7"/>
  <c r="D592" i="7"/>
  <c r="G591" i="7"/>
  <c r="E591" i="7"/>
  <c r="D591" i="7"/>
  <c r="G590" i="7"/>
  <c r="E590" i="7"/>
  <c r="D590" i="7"/>
  <c r="G589" i="7"/>
  <c r="E589" i="7"/>
  <c r="D589" i="7"/>
  <c r="E588" i="7"/>
  <c r="D588" i="7"/>
  <c r="G587" i="7"/>
  <c r="G586" i="7"/>
  <c r="G585" i="7"/>
  <c r="G584" i="7"/>
  <c r="G583" i="7"/>
  <c r="G582" i="7"/>
  <c r="G581" i="7"/>
  <c r="G579" i="7"/>
  <c r="E579" i="7"/>
  <c r="D579" i="7"/>
  <c r="G578" i="7"/>
  <c r="E578" i="7"/>
  <c r="D578" i="7"/>
  <c r="G577" i="7"/>
  <c r="E577" i="7"/>
  <c r="D577" i="7"/>
  <c r="G576" i="7"/>
  <c r="E576" i="7"/>
  <c r="D576" i="7"/>
  <c r="G575" i="7"/>
  <c r="E575" i="7"/>
  <c r="D575" i="7"/>
  <c r="E574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G51" i="7"/>
  <c r="E51" i="7"/>
  <c r="D51" i="7"/>
  <c r="G50" i="7"/>
  <c r="E50" i="7"/>
  <c r="D50" i="7"/>
  <c r="G49" i="7"/>
  <c r="E49" i="7"/>
  <c r="D49" i="7"/>
  <c r="G48" i="7"/>
  <c r="E48" i="7"/>
  <c r="D48" i="7"/>
  <c r="G47" i="7"/>
  <c r="E47" i="7"/>
  <c r="D47" i="7"/>
  <c r="G46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S5" i="1"/>
</calcChain>
</file>

<file path=xl/comments1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65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7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26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28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7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400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41" authorId="0">
      <text>
        <r>
          <rPr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658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79" authorId="0">
      <text>
        <r>
          <rPr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696" authorId="0">
      <text>
        <r>
          <rPr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<sst xmlns="http://schemas.openxmlformats.org/spreadsheetml/2006/main" count="17555" uniqueCount="4174">
  <si>
    <t>供应商+商品主数据采集模板</t>
  </si>
  <si>
    <t>供应商名称：</t>
  </si>
  <si>
    <t>品牌名称：</t>
  </si>
  <si>
    <t>商品条码</t>
  </si>
  <si>
    <t>款号</t>
  </si>
  <si>
    <t>单位</t>
  </si>
  <si>
    <t>颜色信息</t>
  </si>
  <si>
    <t>色系</t>
  </si>
  <si>
    <t>一级品类名称</t>
  </si>
  <si>
    <t>二级品类名称</t>
  </si>
  <si>
    <t>末级名称</t>
  </si>
  <si>
    <t>商品分类代码</t>
  </si>
  <si>
    <t>商品分类名称</t>
  </si>
  <si>
    <t>企业尺码1</t>
  </si>
  <si>
    <t>企业尺码2</t>
  </si>
  <si>
    <t>适合季节</t>
  </si>
  <si>
    <t>年份</t>
  </si>
  <si>
    <t>属性2</t>
  </si>
  <si>
    <t>商品名称</t>
  </si>
  <si>
    <t>合作模式</t>
  </si>
  <si>
    <t>吊牌价</t>
  </si>
  <si>
    <t>现价</t>
  </si>
  <si>
    <t>儿童</t>
  </si>
  <si>
    <t>服饰</t>
  </si>
  <si>
    <t>户外</t>
  </si>
  <si>
    <t>家居用品</t>
  </si>
  <si>
    <t>毛纺</t>
  </si>
  <si>
    <t>男装</t>
  </si>
  <si>
    <t>内衣</t>
  </si>
  <si>
    <t>女装</t>
  </si>
  <si>
    <t>皮具</t>
  </si>
  <si>
    <t>鞋</t>
  </si>
  <si>
    <t>休闲</t>
  </si>
  <si>
    <t>羽绒</t>
  </si>
  <si>
    <t>运动</t>
  </si>
  <si>
    <t>内衣多品</t>
  </si>
  <si>
    <t>儿童户外服装</t>
  </si>
  <si>
    <t>耳套</t>
  </si>
  <si>
    <t>户外包</t>
  </si>
  <si>
    <t>保暖用品</t>
  </si>
  <si>
    <t>毛纺男装</t>
  </si>
  <si>
    <t>男装裤子</t>
  </si>
  <si>
    <t>护膝</t>
  </si>
  <si>
    <t>女装裤子</t>
  </si>
  <si>
    <t>男包</t>
  </si>
  <si>
    <t>男鞋</t>
  </si>
  <si>
    <t>休闲儿童</t>
  </si>
  <si>
    <t>羽绒儿童</t>
  </si>
  <si>
    <t>健身服</t>
  </si>
  <si>
    <t>男士袜子</t>
  </si>
  <si>
    <t>儿童户外配饰</t>
  </si>
  <si>
    <t>帽子</t>
  </si>
  <si>
    <t>户外服装</t>
  </si>
  <si>
    <t>餐桌布艺</t>
  </si>
  <si>
    <t>毛纺.女装</t>
  </si>
  <si>
    <t>男装配饰</t>
  </si>
  <si>
    <t>男士内衣</t>
  </si>
  <si>
    <t>连体衣</t>
  </si>
  <si>
    <t>女包</t>
  </si>
  <si>
    <t>女鞋</t>
  </si>
  <si>
    <t>休闲服饰</t>
  </si>
  <si>
    <t>羽绒男装</t>
  </si>
  <si>
    <t>游泳.球迷用品</t>
  </si>
  <si>
    <t>男士内裤</t>
  </si>
  <si>
    <t>儿童户外鞋</t>
  </si>
  <si>
    <t>披肩</t>
  </si>
  <si>
    <t>户外配饰</t>
  </si>
  <si>
    <t>茶具</t>
  </si>
  <si>
    <t>男装上装</t>
  </si>
  <si>
    <t>女士内衣</t>
  </si>
  <si>
    <t>裙装</t>
  </si>
  <si>
    <t>皮具配饰</t>
  </si>
  <si>
    <t>鞋配饰</t>
  </si>
  <si>
    <t>休闲户外</t>
  </si>
  <si>
    <t>羽绒女装</t>
  </si>
  <si>
    <t>运动.户外</t>
  </si>
  <si>
    <t>男士.内衣</t>
  </si>
  <si>
    <t>儿童裤子</t>
  </si>
  <si>
    <t>其它服饰</t>
  </si>
  <si>
    <t>户外鞋</t>
  </si>
  <si>
    <t>厨房用品</t>
  </si>
  <si>
    <t>袜子</t>
  </si>
  <si>
    <t>女装上装</t>
  </si>
  <si>
    <t>箱包</t>
  </si>
  <si>
    <t>休闲男装</t>
  </si>
  <si>
    <t>运动裤子</t>
  </si>
  <si>
    <t>男士家居服</t>
  </si>
  <si>
    <t>儿童内衣</t>
  </si>
  <si>
    <t>伞.雨具</t>
  </si>
  <si>
    <t>户外用品</t>
  </si>
  <si>
    <t>床品</t>
  </si>
  <si>
    <t>泳装</t>
  </si>
  <si>
    <t>唐装</t>
  </si>
  <si>
    <t>休闲内衣</t>
  </si>
  <si>
    <t>运动配饰</t>
  </si>
  <si>
    <t>女士袜子</t>
  </si>
  <si>
    <t>儿童配饰.发饰</t>
  </si>
  <si>
    <t>饰品</t>
  </si>
  <si>
    <t>创意家居</t>
  </si>
  <si>
    <t>女装.鞋</t>
  </si>
  <si>
    <t>休闲女装</t>
  </si>
  <si>
    <t>运动球服</t>
  </si>
  <si>
    <t>女士内裤</t>
  </si>
  <si>
    <t>儿童裙装</t>
  </si>
  <si>
    <t>手表</t>
  </si>
  <si>
    <t>居家日用</t>
  </si>
  <si>
    <t>女装服饰</t>
  </si>
  <si>
    <t>休闲鞋</t>
  </si>
  <si>
    <t>运动裙装</t>
  </si>
  <si>
    <t>女士.内衣</t>
  </si>
  <si>
    <t>儿童上装</t>
  </si>
  <si>
    <t>手帕</t>
  </si>
  <si>
    <t>其它家居用品</t>
  </si>
  <si>
    <t>女装情侣装</t>
  </si>
  <si>
    <t>休闲运动</t>
  </si>
  <si>
    <t>运动上装</t>
  </si>
  <si>
    <t>女士家居服</t>
  </si>
  <si>
    <t>儿童书包.箱包.文具</t>
  </si>
  <si>
    <t>手套</t>
  </si>
  <si>
    <t>运动套装</t>
  </si>
  <si>
    <t>儿童套装</t>
  </si>
  <si>
    <t>丝巾</t>
  </si>
  <si>
    <t>运动鞋</t>
  </si>
  <si>
    <t>儿童玩具</t>
  </si>
  <si>
    <t>围脖</t>
  </si>
  <si>
    <t>儿童游泳用品</t>
  </si>
  <si>
    <t>围巾</t>
  </si>
  <si>
    <t>童鞋</t>
  </si>
  <si>
    <t>围巾.手套.帽子套件</t>
  </si>
  <si>
    <t>婴儿用品</t>
  </si>
  <si>
    <t>香水</t>
  </si>
  <si>
    <t>孕妇装</t>
  </si>
  <si>
    <t>眼镜.太阳镜</t>
  </si>
  <si>
    <t>腰带.腰链</t>
  </si>
  <si>
    <t>背心/吊带</t>
  </si>
  <si>
    <t>短裤</t>
  </si>
  <si>
    <t>餐巾/餐垫</t>
  </si>
  <si>
    <t>半身裙</t>
  </si>
  <si>
    <t>单肩包</t>
  </si>
  <si>
    <t>碟子</t>
  </si>
  <si>
    <t>冲锋裤</t>
  </si>
  <si>
    <t>男童套装</t>
  </si>
  <si>
    <t>儿童配饰/发饰</t>
  </si>
  <si>
    <t>其它游泳用品</t>
  </si>
  <si>
    <t>健身裤</t>
  </si>
  <si>
    <t>登山包/旅行包/户外包</t>
  </si>
  <si>
    <t>T恤</t>
  </si>
  <si>
    <t>保暖帽子</t>
  </si>
  <si>
    <t>U型枕</t>
  </si>
  <si>
    <t>杯子</t>
  </si>
  <si>
    <t>保温杯</t>
  </si>
  <si>
    <t>背心</t>
  </si>
  <si>
    <t>登山鞋</t>
  </si>
  <si>
    <t>男双肩背包</t>
  </si>
  <si>
    <t>保暖裤</t>
  </si>
  <si>
    <t>T恤/polo衫</t>
  </si>
  <si>
    <t>布鞋</t>
  </si>
  <si>
    <t>领带</t>
  </si>
  <si>
    <t>女单肩带包</t>
  </si>
  <si>
    <t>传统布鞋/手工编织鞋</t>
  </si>
  <si>
    <t>船袜</t>
  </si>
  <si>
    <t>打底裤</t>
  </si>
  <si>
    <t>男式手套</t>
  </si>
  <si>
    <t>男式唐装裤子</t>
  </si>
  <si>
    <t>晴雨两用伞</t>
  </si>
  <si>
    <t>耳环/耳坠/耳钉</t>
  </si>
  <si>
    <t>多件套</t>
  </si>
  <si>
    <t>双肩背电脑包</t>
  </si>
  <si>
    <t>比基尼</t>
  </si>
  <si>
    <t>儿童眼镜</t>
  </si>
  <si>
    <t>板鞋/休闲鞋</t>
  </si>
  <si>
    <t>电子称</t>
  </si>
  <si>
    <t>肚围/护脐带/肚兜</t>
  </si>
  <si>
    <t>篮球服</t>
  </si>
  <si>
    <t>超轻羽绒服</t>
  </si>
  <si>
    <t>泳裤</t>
  </si>
  <si>
    <t>腰带/腰链</t>
  </si>
  <si>
    <t>单鞋</t>
  </si>
  <si>
    <t>三角内裤</t>
  </si>
  <si>
    <t>家居衣</t>
  </si>
  <si>
    <t>三角</t>
  </si>
  <si>
    <t>配饰</t>
  </si>
  <si>
    <t>衬衣</t>
  </si>
  <si>
    <t>其它配饰</t>
  </si>
  <si>
    <t>棉裤</t>
  </si>
  <si>
    <t>桌布/桌旗</t>
  </si>
  <si>
    <t>连衣裙</t>
  </si>
  <si>
    <t>拉杆箱</t>
  </si>
  <si>
    <t>锅</t>
  </si>
  <si>
    <t>单件冲锋衣</t>
  </si>
  <si>
    <t>女童套装</t>
  </si>
  <si>
    <t>健身套装</t>
  </si>
  <si>
    <t>相机包</t>
  </si>
  <si>
    <t>保暖披肩</t>
  </si>
  <si>
    <t>保健枕/颈椎枕</t>
  </si>
  <si>
    <t>登山扣</t>
  </si>
  <si>
    <t>保鲜盒</t>
  </si>
  <si>
    <t>开衫短袖</t>
  </si>
  <si>
    <t>其它户外配饰</t>
  </si>
  <si>
    <t>帆布鞋</t>
  </si>
  <si>
    <t>开衫</t>
  </si>
  <si>
    <t>男日字包</t>
  </si>
  <si>
    <t>衬衫</t>
  </si>
  <si>
    <t>保暖上衣</t>
  </si>
  <si>
    <t>短筒靴</t>
  </si>
  <si>
    <t>毛裤</t>
  </si>
  <si>
    <t>领结</t>
  </si>
  <si>
    <t>女手拎包</t>
  </si>
  <si>
    <t>短筒棉袜</t>
  </si>
  <si>
    <t>女式手套</t>
  </si>
  <si>
    <t>男式唐装上装</t>
  </si>
  <si>
    <t>吊带裙</t>
  </si>
  <si>
    <t>雨披/雨衣</t>
  </si>
  <si>
    <t>戒指</t>
  </si>
  <si>
    <t>两件套</t>
  </si>
  <si>
    <t>手拎电脑包</t>
  </si>
  <si>
    <t>儿童泳衣/裤</t>
  </si>
  <si>
    <t>花镜</t>
  </si>
  <si>
    <t>场地鞋</t>
  </si>
  <si>
    <t>防护用具</t>
  </si>
  <si>
    <t>排球服</t>
  </si>
  <si>
    <t>羽绒服</t>
  </si>
  <si>
    <t>泳衣</t>
  </si>
  <si>
    <t>长裤</t>
  </si>
  <si>
    <t>凉鞋</t>
  </si>
  <si>
    <t>丝袜</t>
  </si>
  <si>
    <t>平角内裤</t>
  </si>
  <si>
    <t>短袖</t>
  </si>
  <si>
    <t>家居裤</t>
  </si>
  <si>
    <t>短筒袜</t>
  </si>
  <si>
    <t>平角</t>
  </si>
  <si>
    <t>保暖套装</t>
  </si>
  <si>
    <t>T恤/POLO衫</t>
  </si>
  <si>
    <t>家居服/裤</t>
  </si>
  <si>
    <t>牛仔裤</t>
  </si>
  <si>
    <t>桌角椅套/桌脚垫</t>
  </si>
  <si>
    <t>旗袍/唐装</t>
  </si>
  <si>
    <t>双肩包</t>
  </si>
  <si>
    <t>筷子</t>
  </si>
  <si>
    <t>滑雪裤</t>
  </si>
  <si>
    <t>头巾</t>
  </si>
  <si>
    <t>泳帽</t>
  </si>
  <si>
    <t>健身衣</t>
  </si>
  <si>
    <t>腰包</t>
  </si>
  <si>
    <t>保暖手套</t>
  </si>
  <si>
    <t>被套</t>
  </si>
  <si>
    <t>登山杖/手杖</t>
  </si>
  <si>
    <t>玻璃饭盒</t>
  </si>
  <si>
    <t>开衫长袖</t>
  </si>
  <si>
    <t>沙滩鞋/凉鞋/拖鞋</t>
  </si>
  <si>
    <t>马甲</t>
  </si>
  <si>
    <t>男手包</t>
  </si>
  <si>
    <t>大衣</t>
  </si>
  <si>
    <t>棉裤/羽绒裤</t>
  </si>
  <si>
    <t>袖扣</t>
  </si>
  <si>
    <t>女双肩带包</t>
  </si>
  <si>
    <t>凉鞋/拖鞋/沙滩鞋</t>
  </si>
  <si>
    <t>短筒丝袜</t>
  </si>
  <si>
    <t>女式唐装裤子</t>
  </si>
  <si>
    <t>礼服裙</t>
  </si>
  <si>
    <t>雨伞</t>
  </si>
  <si>
    <t>手链/手镯</t>
  </si>
  <si>
    <t>三件套</t>
  </si>
  <si>
    <t>手拎旅行袋</t>
  </si>
  <si>
    <t>分体泳衣</t>
  </si>
  <si>
    <t>滑雪眼镜</t>
  </si>
  <si>
    <t>飞镖盘</t>
  </si>
  <si>
    <t>口水巾</t>
  </si>
  <si>
    <t>风衣</t>
  </si>
  <si>
    <t>乒乓球服</t>
  </si>
  <si>
    <t>羽绒裤</t>
  </si>
  <si>
    <t>游泳用品</t>
  </si>
  <si>
    <t>毛袜</t>
  </si>
  <si>
    <t>阿罗裤</t>
  </si>
  <si>
    <t>秋衣</t>
  </si>
  <si>
    <t>家居套</t>
  </si>
  <si>
    <t>中筒袜</t>
  </si>
  <si>
    <t>安全</t>
  </si>
  <si>
    <t>毛衣/针织衫</t>
  </si>
  <si>
    <t>内裤</t>
  </si>
  <si>
    <t>休闲裤</t>
  </si>
  <si>
    <t>桌椅套/椅垫</t>
  </si>
  <si>
    <t>文具</t>
  </si>
  <si>
    <t>勺子</t>
  </si>
  <si>
    <t>滑雪衣</t>
  </si>
  <si>
    <t>野餐包/洗漱包</t>
  </si>
  <si>
    <t>保暖贴</t>
  </si>
  <si>
    <t>被子</t>
  </si>
  <si>
    <t>防潮垫/地席/枕头</t>
  </si>
  <si>
    <t>布料/面料</t>
  </si>
  <si>
    <t>溯溪鞋</t>
  </si>
  <si>
    <t>男手提包</t>
  </si>
  <si>
    <t>哺乳文胸</t>
  </si>
  <si>
    <t>短款皮草</t>
  </si>
  <si>
    <t>高筒靴</t>
  </si>
  <si>
    <t>腰带</t>
  </si>
  <si>
    <t>女晚妆包/手包</t>
  </si>
  <si>
    <t>轮滑鞋</t>
  </si>
  <si>
    <t>女式唐装上装</t>
  </si>
  <si>
    <t>遮阳伞</t>
  </si>
  <si>
    <t>头饰</t>
  </si>
  <si>
    <t>拉杆旅行袋</t>
  </si>
  <si>
    <t>过膝长靴</t>
  </si>
  <si>
    <t>篮球</t>
  </si>
  <si>
    <t>镜架</t>
  </si>
  <si>
    <t>高尔夫球鞋</t>
  </si>
  <si>
    <t>拉力器</t>
  </si>
  <si>
    <t>连身衣/爬服/哈衣</t>
  </si>
  <si>
    <t>夹克/外套</t>
  </si>
  <si>
    <t>网球服</t>
  </si>
  <si>
    <t>羽绒马甲</t>
  </si>
  <si>
    <t>中筒靴</t>
  </si>
  <si>
    <t>秋裤</t>
  </si>
  <si>
    <t>睡袍/浴袍</t>
  </si>
  <si>
    <t>高筒袜</t>
  </si>
  <si>
    <t>生理</t>
  </si>
  <si>
    <t>家居裙</t>
  </si>
  <si>
    <t>底裤</t>
  </si>
  <si>
    <t>外套</t>
  </si>
  <si>
    <t>内衣套装</t>
  </si>
  <si>
    <t>碗</t>
  </si>
  <si>
    <t>皮肤超薄风衣</t>
  </si>
  <si>
    <t>保暖围巾</t>
  </si>
  <si>
    <t>床单</t>
  </si>
  <si>
    <t>防护/救生装备</t>
  </si>
  <si>
    <t>菜板</t>
  </si>
  <si>
    <t>徒步鞋/越野跑鞋</t>
  </si>
  <si>
    <t>男斜挎包</t>
  </si>
  <si>
    <t>哺乳装</t>
  </si>
  <si>
    <t>皮裤</t>
  </si>
  <si>
    <t>长款票夹</t>
  </si>
  <si>
    <t>棉鞋</t>
  </si>
  <si>
    <t>儿童袜</t>
  </si>
  <si>
    <t>旗袍</t>
  </si>
  <si>
    <t>项链</t>
  </si>
  <si>
    <t>旅行箱_硬箱大(28寸—32寸)</t>
  </si>
  <si>
    <t>仿皮外套</t>
  </si>
  <si>
    <t>男鞋凉鞋</t>
  </si>
  <si>
    <t>连体泳衣</t>
  </si>
  <si>
    <t>休闲偏光太阳镜</t>
  </si>
  <si>
    <t>红土场地</t>
  </si>
  <si>
    <t>奶瓶/奶嘴</t>
  </si>
  <si>
    <t>羽毛球服</t>
  </si>
  <si>
    <t>羽绒内衣</t>
  </si>
  <si>
    <t>秋套</t>
  </si>
  <si>
    <t>吊带/背心</t>
  </si>
  <si>
    <t>运动裤</t>
  </si>
  <si>
    <t>三合一冲锋衣</t>
  </si>
  <si>
    <t>夹克</t>
  </si>
  <si>
    <t>保暖鞋</t>
  </si>
  <si>
    <t>床垫/床褥/床护垫</t>
  </si>
  <si>
    <t>户外休闲家具</t>
  </si>
  <si>
    <t>地垫</t>
  </si>
  <si>
    <t>雪地靴</t>
  </si>
  <si>
    <t>腰包/胸包</t>
  </si>
  <si>
    <t>短裙</t>
  </si>
  <si>
    <t>衬裙</t>
  </si>
  <si>
    <t>家居服上衣</t>
  </si>
  <si>
    <t>马夹</t>
  </si>
  <si>
    <t>拖鞋</t>
  </si>
  <si>
    <t>西裤</t>
  </si>
  <si>
    <t>竖身票夹</t>
  </si>
  <si>
    <t>皮鞋</t>
  </si>
  <si>
    <t>加绒连裤打底袜</t>
  </si>
  <si>
    <t>胸花</t>
  </si>
  <si>
    <t>旅行箱_硬箱中(22寸—26寸)</t>
  </si>
  <si>
    <t>男鞋靴子短筒靴</t>
  </si>
  <si>
    <t>排球</t>
  </si>
  <si>
    <t>休闲太阳镜</t>
  </si>
  <si>
    <t>其它婴儿用品</t>
  </si>
  <si>
    <t>毛衣/线衫</t>
  </si>
  <si>
    <t>足球服</t>
  </si>
  <si>
    <t>保暖衣</t>
  </si>
  <si>
    <t>短丝袜</t>
  </si>
  <si>
    <t>睡衣/家居服套装</t>
  </si>
  <si>
    <t>电热毯</t>
  </si>
  <si>
    <t>床裙/床笠/床罩</t>
  </si>
  <si>
    <t>户外照明</t>
  </si>
  <si>
    <t>地毯</t>
  </si>
  <si>
    <t>鞋垫</t>
  </si>
  <si>
    <t>套头衫</t>
  </si>
  <si>
    <t>名片包</t>
  </si>
  <si>
    <t>舞蹈鞋</t>
  </si>
  <si>
    <t>加绒长筒打底袜</t>
  </si>
  <si>
    <t>旅行箱_硬箱小(18寸—20寸)</t>
  </si>
  <si>
    <t>男鞋靴子高筒靴</t>
  </si>
  <si>
    <t>乒乓球</t>
  </si>
  <si>
    <t>眼镜夹片</t>
  </si>
  <si>
    <t>慢跑鞋</t>
  </si>
  <si>
    <t>其它运动器材</t>
  </si>
  <si>
    <t>童车</t>
  </si>
  <si>
    <t>棉服</t>
  </si>
  <si>
    <t>中长丝袜</t>
  </si>
  <si>
    <t>文胸</t>
  </si>
  <si>
    <t>睡衣/睡裙/睡袍/浴袍</t>
  </si>
  <si>
    <t>发热鞋垫</t>
  </si>
  <si>
    <t>床头套</t>
  </si>
  <si>
    <t>炉具/餐具/野餐烧烤用品</t>
  </si>
  <si>
    <t>煎锅/炒锅</t>
  </si>
  <si>
    <t>雪套</t>
  </si>
  <si>
    <t>匙牌钥匙包</t>
  </si>
  <si>
    <t>棉衣</t>
  </si>
  <si>
    <t>打底抹胸</t>
  </si>
  <si>
    <t>雨鞋</t>
  </si>
  <si>
    <t>零钱包</t>
  </si>
  <si>
    <t>靴子</t>
  </si>
  <si>
    <t>连裤袜</t>
  </si>
  <si>
    <t>旅行箱_软箱大(28寸—32寸)</t>
  </si>
  <si>
    <t>马甲/背心</t>
  </si>
  <si>
    <t>女鞋布鞋</t>
  </si>
  <si>
    <t>乒乓球板/乒乓球拍</t>
  </si>
  <si>
    <t>运动偏光太阳镜</t>
  </si>
  <si>
    <t>速干T恤</t>
  </si>
  <si>
    <t>排球鞋</t>
  </si>
  <si>
    <t>沙袋</t>
  </si>
  <si>
    <t>童床</t>
  </si>
  <si>
    <t>卫衣</t>
  </si>
  <si>
    <t>保暖套</t>
  </si>
  <si>
    <t>连裤丝袜</t>
  </si>
  <si>
    <t>棉袄/棉服</t>
  </si>
  <si>
    <t>怀炉/怀炉用品</t>
  </si>
  <si>
    <t>床腰垫</t>
  </si>
  <si>
    <t>旅行便携装备</t>
  </si>
  <si>
    <t>靠枕/抱枕</t>
  </si>
  <si>
    <t>套头衫短袖</t>
  </si>
  <si>
    <t>眼镜</t>
  </si>
  <si>
    <t>名片夹</t>
  </si>
  <si>
    <t>尼克服</t>
  </si>
  <si>
    <t>棉衣/棉服</t>
  </si>
  <si>
    <t>正装鞋</t>
  </si>
  <si>
    <t>女腰带</t>
  </si>
  <si>
    <t>其它女袜</t>
  </si>
  <si>
    <t>旅行箱_软箱中(22寸—26寸)</t>
  </si>
  <si>
    <t>女鞋帆布鞋</t>
  </si>
  <si>
    <t>乒乓球用品</t>
  </si>
  <si>
    <t>运动太阳镜</t>
  </si>
  <si>
    <t>速干背心</t>
  </si>
  <si>
    <t>乒乓球鞋</t>
  </si>
  <si>
    <t>胸衣</t>
  </si>
  <si>
    <t>裙子</t>
  </si>
  <si>
    <t>披风/斗篷</t>
  </si>
  <si>
    <t>暖风机</t>
  </si>
  <si>
    <t>绳索</t>
  </si>
  <si>
    <t>滤水壶</t>
  </si>
  <si>
    <t>套头衫长袖</t>
  </si>
  <si>
    <t>横身票夹</t>
  </si>
  <si>
    <t>皮衣</t>
  </si>
  <si>
    <t>吊带背心</t>
  </si>
  <si>
    <t>雨鞋/雨靴</t>
  </si>
  <si>
    <t>长筒袜</t>
  </si>
  <si>
    <t>旅行箱_软箱小(18寸—20寸)</t>
  </si>
  <si>
    <t>女鞋凉鞋</t>
  </si>
  <si>
    <t>速干衬衣</t>
  </si>
  <si>
    <t>双节棍</t>
  </si>
  <si>
    <t>学步鞋/婴儿步前鞋</t>
  </si>
  <si>
    <t>加厚打底裤</t>
  </si>
  <si>
    <t>上衣</t>
  </si>
  <si>
    <t>暖脚宝/暖垫</t>
  </si>
  <si>
    <t>凉席</t>
  </si>
  <si>
    <t>水壶</t>
  </si>
  <si>
    <t>毛巾/浴巾</t>
  </si>
  <si>
    <t>肚兜</t>
  </si>
  <si>
    <t>秋衣裤套装</t>
  </si>
  <si>
    <t>中长筒袜</t>
  </si>
  <si>
    <t>双肩背包</t>
  </si>
  <si>
    <t>牛仔服</t>
  </si>
  <si>
    <t>女鞋拖鞋</t>
  </si>
  <si>
    <t>沙滩裤</t>
  </si>
  <si>
    <t>速干裤</t>
  </si>
  <si>
    <t>室内鞋</t>
  </si>
  <si>
    <t>婴儿服礼盒</t>
  </si>
  <si>
    <t>护具</t>
  </si>
  <si>
    <t>防辐射服</t>
  </si>
  <si>
    <t>卫衣/绒衫</t>
  </si>
  <si>
    <t>暖手贴</t>
  </si>
  <si>
    <t>睡袋</t>
  </si>
  <si>
    <t>其它居家日用品</t>
  </si>
  <si>
    <t>板扣腰带</t>
  </si>
  <si>
    <t>西服</t>
  </si>
  <si>
    <t>毛衣</t>
  </si>
  <si>
    <t>睡裤</t>
  </si>
  <si>
    <t>洗漱包/打理袋</t>
  </si>
  <si>
    <t>偏光太阳镜休闲太阳镜</t>
  </si>
  <si>
    <t>女鞋靴子短筒靴</t>
  </si>
  <si>
    <t>手胶/吸汗带</t>
  </si>
  <si>
    <t>速干马甲</t>
  </si>
  <si>
    <t>室内运动鞋</t>
  </si>
  <si>
    <t>哑铃</t>
  </si>
  <si>
    <t>婴儿书包</t>
  </si>
  <si>
    <t>袜套</t>
  </si>
  <si>
    <t>裤子</t>
  </si>
  <si>
    <t>其它保暖用品</t>
  </si>
  <si>
    <t>碳</t>
  </si>
  <si>
    <t>容器套装</t>
  </si>
  <si>
    <t>针扣腰带</t>
  </si>
  <si>
    <t>腹带</t>
  </si>
  <si>
    <t>偏光太阳镜运动太阳镜</t>
  </si>
  <si>
    <t>女鞋靴子高筒靴</t>
  </si>
  <si>
    <t>网球</t>
  </si>
  <si>
    <t>室内足球鞋</t>
  </si>
  <si>
    <t>运动单肩挎包/手拎包/腰包</t>
  </si>
  <si>
    <t>婴儿衣/裤</t>
  </si>
  <si>
    <t>小背心/吊带衫</t>
  </si>
  <si>
    <t>热水袋/暖手宝</t>
  </si>
  <si>
    <t>四件套</t>
  </si>
  <si>
    <t>望远镜/夜视仪</t>
  </si>
  <si>
    <t>自动扣腰带</t>
  </si>
  <si>
    <t>针织衫/毛衣</t>
  </si>
  <si>
    <t>马夹/背心</t>
  </si>
  <si>
    <t>儿童户外配饰袜子</t>
  </si>
  <si>
    <t>女鞋靴子中筒靴</t>
  </si>
  <si>
    <t>网球帽</t>
  </si>
  <si>
    <t>天然草坪鞋</t>
  </si>
  <si>
    <t>运动双肩背包</t>
  </si>
  <si>
    <t>油汀</t>
  </si>
  <si>
    <t>蚊帐/床幔</t>
  </si>
  <si>
    <t>饮水用具/盛水容器</t>
  </si>
  <si>
    <t>水杯</t>
  </si>
  <si>
    <t>睡衣上装</t>
  </si>
  <si>
    <t>小吊带/背心</t>
  </si>
  <si>
    <t>打包带</t>
  </si>
  <si>
    <t>女鞋雨鞋</t>
  </si>
  <si>
    <t>网球拍</t>
  </si>
  <si>
    <t>橡胶场地</t>
  </si>
  <si>
    <t>运动袜</t>
  </si>
  <si>
    <t>羽绒内胆</t>
  </si>
  <si>
    <t>桌上暖垫</t>
  </si>
  <si>
    <t>休闲毯/毛毯/绒毯/毛巾被</t>
  </si>
  <si>
    <t>塑料饭盒</t>
  </si>
  <si>
    <t>骑行服</t>
  </si>
  <si>
    <t>雪纺衫</t>
  </si>
  <si>
    <t>儿童内衣袜子</t>
  </si>
  <si>
    <t>红土场地鞋</t>
  </si>
  <si>
    <t>网球配饰</t>
  </si>
  <si>
    <t>抓绒裤</t>
  </si>
  <si>
    <t>橡胶场地鞋</t>
  </si>
  <si>
    <t>婴童床品</t>
  </si>
  <si>
    <t>帐篷/天幕/帐篷配件</t>
  </si>
  <si>
    <t>眼罩</t>
  </si>
  <si>
    <t>骑行裤</t>
  </si>
  <si>
    <t>羊绒/羊毛裤</t>
  </si>
  <si>
    <t>网球用品</t>
  </si>
  <si>
    <t>抓绒衣</t>
  </si>
  <si>
    <t>羽毛球鞋</t>
  </si>
  <si>
    <t>运动上衣</t>
  </si>
  <si>
    <t>枕袋</t>
  </si>
  <si>
    <t>浴袍</t>
  </si>
  <si>
    <t>中款皮草</t>
  </si>
  <si>
    <t>泳镜</t>
  </si>
  <si>
    <t>综合训练鞋</t>
  </si>
  <si>
    <t>枕套/枕巾</t>
  </si>
  <si>
    <t>枕头</t>
  </si>
  <si>
    <t>牛仔裙</t>
  </si>
  <si>
    <t>枕芯</t>
  </si>
  <si>
    <t>羽绒上衣</t>
  </si>
  <si>
    <t>瑜伽球</t>
  </si>
  <si>
    <t>生理裤</t>
  </si>
  <si>
    <t>太阳镜休闲太阳镜</t>
  </si>
  <si>
    <t>瑜珈背心</t>
  </si>
  <si>
    <t>太阳镜运动太阳镜</t>
  </si>
  <si>
    <t>瑜珈垫</t>
  </si>
  <si>
    <t>瑜珈裤</t>
  </si>
  <si>
    <t>羽毛球</t>
  </si>
  <si>
    <t>羽毛球包</t>
  </si>
  <si>
    <t>塑身分体套装</t>
  </si>
  <si>
    <t>羽毛球拍</t>
  </si>
  <si>
    <t>羽绒衣</t>
  </si>
  <si>
    <t>塑身连体衣</t>
  </si>
  <si>
    <t>男士内衣保暖内衣保暖上衣</t>
  </si>
  <si>
    <t>羽毛球线</t>
  </si>
  <si>
    <t>长裙</t>
  </si>
  <si>
    <t>塑身美体裤</t>
  </si>
  <si>
    <t>男士内衣秋裤</t>
  </si>
  <si>
    <t>足球</t>
  </si>
  <si>
    <t>塑身美体衣</t>
  </si>
  <si>
    <t>男士内衣秋衣</t>
  </si>
  <si>
    <t>塑身腰封/腰夹</t>
  </si>
  <si>
    <t>女士内衣保暖内衣保暖裤</t>
  </si>
  <si>
    <t>女士内衣保暖内衣保暖上衣</t>
  </si>
  <si>
    <t>女士内衣保暖内衣保暖套装</t>
  </si>
  <si>
    <t>女士内衣秋裤</t>
  </si>
  <si>
    <t>女士内衣秋衣</t>
  </si>
  <si>
    <t>女士内衣睡衣/家居服家居服上衣</t>
  </si>
  <si>
    <t>乒乓球其他用品</t>
  </si>
  <si>
    <t>女士内衣睡衣/家居服家居裤</t>
  </si>
  <si>
    <t>女士内衣睡衣/家居服睡裤</t>
  </si>
  <si>
    <t>女士内衣睡衣/家居服睡袍/浴袍</t>
  </si>
  <si>
    <t>女士内衣睡衣/家居服睡衣/家居服套装</t>
  </si>
  <si>
    <t>女士内衣睡衣/家居服睡衣上装</t>
  </si>
  <si>
    <t>女士内衣睡衣/家居服拖鞋</t>
  </si>
  <si>
    <t>女士内衣羽绒衣羽绒裤</t>
  </si>
  <si>
    <t>女士内衣羽绒衣羽绒马甲</t>
  </si>
  <si>
    <t>女士内衣羽绒衣羽绒内胆</t>
  </si>
  <si>
    <t>女士内衣羽绒衣羽绒上衣</t>
  </si>
  <si>
    <t>其它儿童户外配饰</t>
  </si>
  <si>
    <t>睡裙</t>
  </si>
  <si>
    <t>网球鞋橡胶场地鞋</t>
  </si>
  <si>
    <t>休闲运动配饰轮滑鞋</t>
  </si>
  <si>
    <t>休闲运动套装</t>
  </si>
  <si>
    <t>休闲运动鞋轮滑鞋</t>
  </si>
  <si>
    <t>羊绒裤/羊毛裤</t>
  </si>
  <si>
    <t>婴儿用品袜子</t>
  </si>
  <si>
    <t>足球鞋橡胶场地鞋</t>
  </si>
  <si>
    <t>品类结构</t>
  </si>
  <si>
    <t>女装.上装.衬衣</t>
  </si>
  <si>
    <t>无</t>
  </si>
  <si>
    <t>女装.上装.大衣</t>
  </si>
  <si>
    <t>女装.上装.风衣</t>
  </si>
  <si>
    <t>女装.上装.棉衣/棉服</t>
  </si>
  <si>
    <t>女装.上装.毛衣/针织衫</t>
  </si>
  <si>
    <t>女装.上装.皮衣</t>
  </si>
  <si>
    <t>女装.上装.皮草.披肩</t>
  </si>
  <si>
    <t>女装.上装.皮草.马甲</t>
  </si>
  <si>
    <t>女装.上装.皮草.短款皮草</t>
  </si>
  <si>
    <t>女装.上装.皮草.中款皮草</t>
  </si>
  <si>
    <t>女装.上装.T恤</t>
  </si>
  <si>
    <t>女装.上装.西服</t>
  </si>
  <si>
    <t>女装.上装.卫衣/绒衫</t>
  </si>
  <si>
    <t>女装.上装.雪纺衫</t>
  </si>
  <si>
    <t>女装.上装.小吊带/背心</t>
  </si>
  <si>
    <t>女装.上装.羽绒服</t>
  </si>
  <si>
    <t>女装.上装.马夹</t>
  </si>
  <si>
    <t>女装.上装.外套</t>
  </si>
  <si>
    <t>女装.裤子.短裤</t>
  </si>
  <si>
    <t>女装.裤子.长裤</t>
  </si>
  <si>
    <t>女装.裤子.牛仔裤</t>
  </si>
  <si>
    <t>女装.裤子.休闲裤</t>
  </si>
  <si>
    <t>女装.裤子.打底裤</t>
  </si>
  <si>
    <t>女装.裙装.连衣裙</t>
  </si>
  <si>
    <t>女装.裙装.半身裙</t>
  </si>
  <si>
    <t>女装.裙装.吊带裙</t>
  </si>
  <si>
    <t>女装.裙装.礼服裙</t>
  </si>
  <si>
    <t>女装.唐装.男式唐装.上装</t>
  </si>
  <si>
    <t>女装.唐装.男式唐装.裤子</t>
  </si>
  <si>
    <t>女装.唐装.女式唐装.上装</t>
  </si>
  <si>
    <t>女装.唐装.女式唐装.裤子</t>
  </si>
  <si>
    <t>女装.唐装.女式唐装.旗袍</t>
  </si>
  <si>
    <t>女装.唐装.女式唐装.裙装</t>
  </si>
  <si>
    <t>女装.连体衣</t>
  </si>
  <si>
    <t>服饰.帽子</t>
  </si>
  <si>
    <t>服饰.手套</t>
  </si>
  <si>
    <t>服饰.耳套</t>
  </si>
  <si>
    <t>服饰.围巾</t>
  </si>
  <si>
    <t>服饰.围脖</t>
  </si>
  <si>
    <t>服饰.手帕</t>
  </si>
  <si>
    <t>服饰.丝巾</t>
  </si>
  <si>
    <t>服饰.披肩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</si>
  <si>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</si>
  <si>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</si>
  <si>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</si>
  <si>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</si>
  <si>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</si>
  <si>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</si>
  <si>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男款</t>
  </si>
  <si>
    <t>女款</t>
  </si>
  <si>
    <t>中性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</si>
  <si>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</si>
  <si>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</si>
  <si>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</si>
  <si>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</si>
  <si>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</si>
  <si>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</si>
  <si>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</si>
  <si>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</si>
  <si>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防紫外线</t>
  </si>
  <si>
    <t>二折</t>
  </si>
  <si>
    <t>三折</t>
  </si>
  <si>
    <t>五折</t>
  </si>
  <si>
    <t>长柄</t>
  </si>
  <si>
    <t>服饰.伞/雨具.雨伞</t>
  </si>
  <si>
    <t>服饰.伞/雨具.雨披/雨衣</t>
  </si>
  <si>
    <t>服饰.伞/雨具.晴雨两用伞</t>
  </si>
  <si>
    <t>服饰.饰品.项链</t>
  </si>
  <si>
    <t>服饰.饰品.耳环/耳坠/耳钉</t>
  </si>
  <si>
    <t>服饰.饰品.戒指</t>
  </si>
  <si>
    <t>服饰.饰品.手链/手镯</t>
  </si>
  <si>
    <t>服饰.饰品.头饰</t>
  </si>
  <si>
    <t>服饰.饰品.胸花</t>
  </si>
  <si>
    <t>服饰.手表</t>
  </si>
  <si>
    <t>服饰.香水</t>
  </si>
  <si>
    <t>服饰.其它服饰</t>
  </si>
  <si>
    <t>休闲.休闲女装.上装.衬衣</t>
  </si>
  <si>
    <t>休闲.休闲女装.上装.大衣</t>
  </si>
  <si>
    <t>休闲.休闲女装.上装.风衣</t>
  </si>
  <si>
    <t>休闲.休闲女装.上装.外套</t>
  </si>
  <si>
    <t>休闲.休闲女装.上装.棉衣/棉服</t>
  </si>
  <si>
    <t>休闲.休闲女装.上装.毛衣/针织衫</t>
  </si>
  <si>
    <t>休闲.休闲女装.上装.牛仔服</t>
  </si>
  <si>
    <t>休闲.休闲女装.上装.皮衣</t>
  </si>
  <si>
    <t>休闲.休闲女装.上装.仿皮外套</t>
  </si>
  <si>
    <t>休闲.休闲女装.上装.皮草.披肩</t>
  </si>
  <si>
    <t>休闲.休闲女装.上装.皮草.马甲</t>
  </si>
  <si>
    <t>休闲.休闲女装.上装.皮草.短款皮草</t>
  </si>
  <si>
    <t>休闲.休闲女装.上装.皮草.中款皮草</t>
  </si>
  <si>
    <t>休闲.休闲女装.上装.T恤//polo衫</t>
  </si>
  <si>
    <t>休闲.休闲女装.上装.西服</t>
  </si>
  <si>
    <t>休闲.休闲女装.上装.卫衣/绒衫</t>
  </si>
  <si>
    <t>休闲.休闲女装.上装.雪纺衫</t>
  </si>
  <si>
    <t>休闲.休闲女装.上装.小吊带/背心</t>
  </si>
  <si>
    <t>休闲.休闲女装.上装.羽绒服</t>
  </si>
  <si>
    <t>休闲.休闲女装.上装.马夹/背心</t>
  </si>
  <si>
    <t>休闲.休闲女装.裤子.短裤</t>
  </si>
  <si>
    <t>休闲.休闲女装.裤子.长裤</t>
  </si>
  <si>
    <t>休闲.休闲女装.裤子.牛仔裤</t>
  </si>
  <si>
    <t>休闲.休闲女装.裤子.打底裤</t>
  </si>
  <si>
    <t>休闲.休闲女装.裙装.连衣裙</t>
  </si>
  <si>
    <t>休闲.休闲女装.裙装.半身裙</t>
  </si>
  <si>
    <t>休闲.休闲女装.裙装.牛仔裙</t>
  </si>
  <si>
    <t>休闲.休闲女装.裙装.吊带裙</t>
  </si>
  <si>
    <t>休闲.休闲女装.裙装.礼服裙</t>
  </si>
  <si>
    <t>休闲.休闲女装.连体衣</t>
  </si>
  <si>
    <t>休闲.休闲男装.上装.T恤/Polo衫</t>
  </si>
  <si>
    <t>休闲.休闲男装.上装.衬衫</t>
  </si>
  <si>
    <t>休闲.休闲男装.上装.风衣</t>
  </si>
  <si>
    <t>休闲.休闲男装.上装.夹克</t>
  </si>
  <si>
    <t>休闲.休闲男装.上装.大衣</t>
  </si>
  <si>
    <t>休闲.休闲男装.上装.棉衣</t>
  </si>
  <si>
    <t>休闲.休闲男装.上装.羽绒服</t>
  </si>
  <si>
    <t>休闲.休闲男装.上装.尼克服</t>
  </si>
  <si>
    <t>休闲.休闲男装.上装.皮衣</t>
  </si>
  <si>
    <t>休闲.休闲男装.上装.仿皮外套</t>
  </si>
  <si>
    <t>休闲.休闲男装.上装.针织衫/毛衣</t>
  </si>
  <si>
    <t>休闲.休闲男装.上装.卫衣</t>
  </si>
  <si>
    <t>休闲.休闲男装.上装.西服</t>
  </si>
  <si>
    <t>休闲.休闲男装.上装.马甲/背心</t>
  </si>
  <si>
    <t>休闲.休闲男装.上装.牛仔服</t>
  </si>
  <si>
    <t>休闲.休闲男装.裤子.短裤</t>
  </si>
  <si>
    <t>休闲.休闲男装.裤子.长裤</t>
  </si>
  <si>
    <t>休闲.休闲男装.裤子.牛仔裤</t>
  </si>
  <si>
    <t>休闲.休闲儿童.儿童上装.衬衫</t>
  </si>
  <si>
    <t>长袖</t>
  </si>
  <si>
    <t>其它</t>
  </si>
  <si>
    <t>休闲.休闲儿童.儿童上装.T恤</t>
  </si>
  <si>
    <t>休闲.休闲儿童.儿童上装.小背心/吊带衫</t>
  </si>
  <si>
    <t>休闲.休闲儿童.儿童上装.卫衣/绒衫</t>
  </si>
  <si>
    <t>休闲.休闲儿童.儿童上装.披风/斗篷</t>
  </si>
  <si>
    <t>休闲.休闲儿童.儿童上装.风衣</t>
  </si>
  <si>
    <t>休闲.休闲儿童.儿童上装.夹克</t>
  </si>
  <si>
    <t xml:space="preserve">男款 </t>
  </si>
  <si>
    <t>休闲.休闲儿童.儿童上装.皮衣</t>
  </si>
  <si>
    <t>休闲.休闲儿童.儿童上装.雨披/雨衣</t>
  </si>
  <si>
    <t>休闲.休闲儿童.儿童上装.大衣</t>
  </si>
  <si>
    <t>休闲.休闲儿童.儿童上装.西服</t>
  </si>
  <si>
    <t>休闲.休闲儿童.儿童上装.马甲</t>
  </si>
  <si>
    <t>休闲.休闲儿童.儿童上装.背心</t>
  </si>
  <si>
    <t>休闲.休闲儿童.儿童上装.毛衣/针织衫</t>
  </si>
  <si>
    <t>休闲.休闲儿童.儿童上装.棉袄/棉服</t>
  </si>
  <si>
    <t>休闲.休闲儿童.儿童上装.羽绒服</t>
  </si>
  <si>
    <t>短款</t>
  </si>
  <si>
    <t>中长款</t>
  </si>
  <si>
    <t>长款</t>
  </si>
  <si>
    <t>休闲.休闲儿童.儿童上装.羽绒内胆</t>
  </si>
  <si>
    <t>休闲.休闲儿童.儿童上装.运动上衣</t>
  </si>
  <si>
    <t>休闲.休闲儿童.儿童裤子.长裤.运动裤</t>
  </si>
  <si>
    <t>休闲.休闲儿童.儿童裤子.长裤.休闲裤</t>
  </si>
  <si>
    <t>休闲.休闲儿童.儿童裤子.长裤.牛仔裤</t>
  </si>
  <si>
    <t>休闲.休闲儿童.儿童裤子.长裤.棉裤</t>
  </si>
  <si>
    <t>休闲.休闲儿童.儿童裤子.长裤.羽绒裤</t>
  </si>
  <si>
    <t>休闲.休闲儿童.儿童裤子.短裤</t>
  </si>
  <si>
    <t>休闲.休闲儿童.儿童裙装.半身裙</t>
  </si>
  <si>
    <t>休闲.休闲儿童.儿童裙装.连衣裙</t>
  </si>
  <si>
    <t>休闲.休闲儿童.儿童裙装.旗袍/唐装</t>
  </si>
  <si>
    <t>休闲.休闲儿童.儿童套装.女童套装</t>
  </si>
  <si>
    <t>休闲.休闲儿童.儿童套装.男童套装</t>
  </si>
  <si>
    <t>休闲.休闲儿童.儿童内衣.秋衣</t>
  </si>
  <si>
    <t>休闲.休闲儿童.儿童内衣.秋裤</t>
  </si>
  <si>
    <t>休闲.休闲儿童.儿童内衣.背心/吊带</t>
  </si>
  <si>
    <t>休闲.休闲儿童.儿童内衣.袜子</t>
  </si>
  <si>
    <t>休闲.休闲儿童.儿童内衣.打底裤</t>
  </si>
  <si>
    <t>休闲.休闲儿童.儿童内衣.内裤</t>
  </si>
  <si>
    <t>休闲.休闲儿童.儿童内衣.内衣套装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</si>
  <si>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</si>
  <si>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</si>
  <si>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</si>
  <si>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休闲.休闲儿童.婴儿用品.婴儿服礼盒</t>
  </si>
  <si>
    <t>休闲.休闲儿童.婴儿用品.连身衣/爬服/哈衣</t>
  </si>
  <si>
    <t>休闲.休闲儿童.婴儿用品.袜子</t>
  </si>
  <si>
    <t>休闲.休闲儿童.婴儿用品.童车</t>
  </si>
  <si>
    <t>休闲.休闲儿童.婴儿用品.童床</t>
  </si>
  <si>
    <t>休闲.休闲儿童.婴儿用品.学步鞋/婴儿步前鞋</t>
  </si>
  <si>
    <t>休闲.休闲儿童.婴儿用品.肚围/护脐带/肚兜</t>
  </si>
  <si>
    <t>休闲.休闲儿童.婴儿用品.婴儿书包</t>
  </si>
  <si>
    <t>休闲.休闲儿童.婴儿用品.儿童眼镜</t>
  </si>
  <si>
    <t>休闲.休闲儿童.婴儿用品.奶瓶/奶嘴</t>
  </si>
  <si>
    <t>休闲.休闲儿童.婴儿用品.口水巾</t>
  </si>
  <si>
    <t>休闲.休闲儿童.婴儿用品.其它婴儿用品</t>
  </si>
  <si>
    <t>休闲.休闲儿童.儿童玩具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</si>
  <si>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</si>
  <si>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</si>
  <si>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</si>
  <si>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</si>
  <si>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</si>
  <si>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休闲.休闲儿童.儿童游泳用品.泳衣</t>
  </si>
  <si>
    <t>休闲.休闲儿童.儿童游泳用品.泳裤</t>
  </si>
  <si>
    <t>休闲.休闲儿童.儿童游泳用品.泳帽</t>
  </si>
  <si>
    <t>休闲.休闲儿童.儿童游泳用品.其它游泳用品</t>
  </si>
  <si>
    <t>休闲.休闲儿童.童鞋.皮鞋</t>
  </si>
  <si>
    <t>休闲.休闲儿童.童鞋.运动鞋</t>
  </si>
  <si>
    <t>休闲.休闲儿童.童鞋.帆布鞋</t>
  </si>
  <si>
    <t>休闲.休闲儿童.童鞋.雨鞋/雨靴</t>
  </si>
  <si>
    <t>休闲.休闲儿童.童鞋.凉鞋/拖鞋/沙滩鞋</t>
  </si>
  <si>
    <t>休闲.休闲儿童.童鞋.靴子</t>
  </si>
  <si>
    <t>休闲.休闲儿童.童鞋.雪地靴</t>
  </si>
  <si>
    <t>休闲.休闲儿童.童鞋.棉鞋</t>
  </si>
  <si>
    <t>休闲.休闲儿童.童鞋.轮滑鞋</t>
  </si>
  <si>
    <t>休闲.休闲儿童.童鞋.传统布鞋/手工编织鞋</t>
  </si>
  <si>
    <t>休闲.休闲儿童.童鞋.舞蹈鞋</t>
  </si>
  <si>
    <t>休闲.休闲儿童.儿童户外服装.滑雪服.滑雪衣</t>
  </si>
  <si>
    <t>休闲.休闲儿童.儿童户外服装.滑雪服.滑雪裤</t>
  </si>
  <si>
    <t>休闲.休闲儿童.儿童户外服装.冲锋衣裤.冲锋裤</t>
  </si>
  <si>
    <t>休闲.休闲儿童.儿童户外服装.冲锋衣裤.单件冲锋衣</t>
  </si>
  <si>
    <t>休闲.休闲儿童.儿童户外服装.冲锋衣裤.三合一冲锋衣</t>
  </si>
  <si>
    <t>休闲.休闲儿童.儿童户外服装.冲锋衣裤.皮肤超薄风衣</t>
  </si>
  <si>
    <t>休闲.休闲儿童.儿童户外鞋</t>
  </si>
  <si>
    <t>休闲.休闲儿童.儿童户外配饰.袜子</t>
  </si>
  <si>
    <t>休闲.休闲儿童.儿童户外配饰.帽子</t>
  </si>
  <si>
    <t>休闲.休闲儿童.儿童户外配饰.围巾</t>
  </si>
  <si>
    <t>休闲.休闲儿童.儿童户外配饰.头巾</t>
  </si>
  <si>
    <t>休闲.休闲儿童.儿童户外配饰.手套</t>
  </si>
  <si>
    <t>休闲.休闲儿童.儿童户外配饰.其它儿童户外配饰</t>
  </si>
  <si>
    <t>休闲.休闲鞋.女鞋.单鞋</t>
  </si>
  <si>
    <t>休闲.休闲鞋.女鞋.凉鞋</t>
  </si>
  <si>
    <t>休闲.休闲鞋.女鞋.靴子.短筒靴</t>
  </si>
  <si>
    <t>休闲.休闲鞋.女鞋.靴子.中筒靴</t>
  </si>
  <si>
    <t>休闲.休闲鞋.女鞋.靴子.高筒靴</t>
  </si>
  <si>
    <t>休闲.休闲鞋.女鞋.靴子.过膝长靴</t>
  </si>
  <si>
    <t>休闲.休闲鞋.女鞋.拖鞋</t>
  </si>
  <si>
    <t>休闲.休闲鞋.女鞋.雨鞋</t>
  </si>
  <si>
    <t>休闲.休闲鞋.女鞋.布鞋</t>
  </si>
  <si>
    <t>休闲.休闲鞋.女鞋.帆布鞋</t>
  </si>
  <si>
    <t>休闲.休闲鞋.男鞋.单鞋.正装鞋</t>
  </si>
  <si>
    <t>休闲.休闲鞋.男鞋.单鞋.休闲鞋</t>
  </si>
  <si>
    <t>休闲.休闲鞋.男鞋.凉鞋</t>
  </si>
  <si>
    <t>休闲.休闲鞋.男鞋.帆布鞋</t>
  </si>
  <si>
    <t>休闲.休闲鞋.男鞋.靴子.短筒靴</t>
  </si>
  <si>
    <t>休闲.休闲鞋.男鞋.靴子.中筒靴</t>
  </si>
  <si>
    <t>休闲.休闲鞋.男鞋.靴子.高筒靴</t>
  </si>
  <si>
    <t>休闲.休闲鞋.男鞋.布鞋</t>
  </si>
  <si>
    <t>休闲.休闲鞋.男鞋.拖鞋</t>
  </si>
  <si>
    <t>休闲.休闲鞋.男鞋.雨鞋</t>
  </si>
  <si>
    <t>休闲.休闲内衣.女士内衣.文胸</t>
  </si>
  <si>
    <t>休闲.休闲内衣.女士内衣.底裤</t>
  </si>
  <si>
    <t>休闲.休闲内衣.女士内衣.生理裤</t>
  </si>
  <si>
    <t>休闲.休闲内衣.女士内衣.塑身美体.塑身分体套装</t>
  </si>
  <si>
    <t>休闲.休闲内衣.女士内衣.塑身美体.塑身美体衣</t>
  </si>
  <si>
    <t>休闲.休闲内衣.女士内衣.塑身美体.塑身美体裤</t>
  </si>
  <si>
    <t>休闲.休闲内衣.女士内衣.塑身美体.塑身腰封/腰夹</t>
  </si>
  <si>
    <t>休闲.休闲内衣.女士内衣.塑身美体.塑身连体衣</t>
  </si>
  <si>
    <t>休闲.休闲内衣.女士内衣.吊带背心</t>
  </si>
  <si>
    <t>休闲.休闲内衣.女士内衣.打底抹胸</t>
  </si>
  <si>
    <t>休闲.休闲内衣.女士内衣.肚兜</t>
  </si>
  <si>
    <t>休闲.休闲内衣.女士内衣.秋衣</t>
  </si>
  <si>
    <t>休闲.休闲内衣.女士内衣.秋裤</t>
  </si>
  <si>
    <t>休闲.休闲内衣.女士内衣.羊绒裤/羊毛裤</t>
  </si>
  <si>
    <t>休闲.休闲内衣.女士内衣.衬裙</t>
  </si>
  <si>
    <t>休闲.休闲内衣.女士内衣.打底裤</t>
  </si>
  <si>
    <t>休闲.休闲内衣.女士内衣.保暖内衣.保暖上衣</t>
  </si>
  <si>
    <t>休闲.休闲内衣.女士内衣.保暖内衣.保暖裤</t>
  </si>
  <si>
    <t>休闲.休闲内衣.女士内衣.保暖内衣.保暖套装</t>
  </si>
  <si>
    <t>休闲.休闲内衣.女士内衣.孕妇装.上衣</t>
  </si>
  <si>
    <t>休闲.休闲内衣.女士内衣.孕妇装.裤子</t>
  </si>
  <si>
    <t>休闲.休闲内衣.女士内衣.孕妇装.裙子</t>
  </si>
  <si>
    <t>休闲.休闲内衣.女士内衣.孕妇装.防辐射服</t>
  </si>
  <si>
    <t>休闲.休闲内衣.女士内衣.产后用品.哺乳文胸</t>
  </si>
  <si>
    <t>休闲.休闲内衣.女士内衣.产后用品.哺乳装</t>
  </si>
  <si>
    <t>休闲.休闲内衣.女士内衣.产后用品.腹带</t>
  </si>
  <si>
    <t>休闲.休闲内衣.女士内衣.羽绒衣.羽绒上衣</t>
  </si>
  <si>
    <t>休闲.休闲内衣.女士内衣.羽绒衣.羽绒裤</t>
  </si>
  <si>
    <t>休闲.休闲内衣.女士内衣.羽绒衣.羽绒马甲</t>
  </si>
  <si>
    <t>休闲.休闲内衣.女士内衣.羽绒衣.羽绒内胆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</si>
  <si>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</si>
  <si>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</si>
  <si>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</si>
  <si>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</si>
  <si>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</si>
  <si>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</si>
  <si>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</si>
  <si>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</si>
  <si>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休闲.休闲内衣.男士内衣.背心</t>
  </si>
  <si>
    <t>休闲.休闲内衣.男士内衣.T恤</t>
  </si>
  <si>
    <t>休闲.休闲内衣.男士内衣.内裤</t>
  </si>
  <si>
    <t>休闲.休闲内衣.男士内衣.秋衣</t>
  </si>
  <si>
    <t>休闲.休闲内衣.男士内衣.秋裤</t>
  </si>
  <si>
    <t>休闲.休闲内衣.男士内衣.羊绒/羊毛裤</t>
  </si>
  <si>
    <t>休闲.休闲内衣.男士内衣.秋衣裤套装</t>
  </si>
  <si>
    <t>休闲.休闲内衣.男士内衣.保暖内衣.保暖上衣</t>
  </si>
  <si>
    <t>休闲.休闲内衣.男士内衣.保暖内衣.保暖裤</t>
  </si>
  <si>
    <t>休闲.休闲内衣.男士内衣.保暖内衣.保暖套装</t>
  </si>
  <si>
    <t>休闲.休闲内衣.男士内衣.羽绒衣.羽绒上衣</t>
  </si>
  <si>
    <t>休闲.休闲内衣.男士内衣.羽绒衣.羽绒裤</t>
  </si>
  <si>
    <t>休闲.休闲内衣.男士内衣.羽绒衣.羽绒马甲</t>
  </si>
  <si>
    <t>休闲.休闲内衣.男士内衣.羽绒衣.羽绒内胆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</si>
  <si>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</si>
  <si>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</si>
  <si>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</si>
  <si>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</si>
  <si>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</si>
  <si>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</si>
  <si>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</si>
  <si>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</si>
  <si>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休闲.休闲内衣.袜子.女袜.船袜</t>
  </si>
  <si>
    <t>休闲.休闲内衣.袜子.女袜.短筒棉袜</t>
  </si>
  <si>
    <t>休闲.休闲内衣.袜子.女袜.短筒丝袜</t>
  </si>
  <si>
    <t>休闲.休闲内衣.袜子.女袜.长筒袜</t>
  </si>
  <si>
    <t>休闲.休闲内衣.袜子.女袜.连裤袜</t>
  </si>
  <si>
    <t>休闲.休闲内衣.袜子.女袜.加绒长筒打底袜</t>
  </si>
  <si>
    <t>休闲.休闲内衣.袜子.女袜.加绒连裤打底袜</t>
  </si>
  <si>
    <t>休闲.休闲内衣.袜子.女袜.其它女袜</t>
  </si>
  <si>
    <t>休闲.休闲内衣.袜子.男袜.短筒袜</t>
  </si>
  <si>
    <t>休闲.休闲内衣.袜子.男袜.中长筒袜</t>
  </si>
  <si>
    <t>休闲.休闲内衣.袜子.儿童袜</t>
  </si>
  <si>
    <t>休闲.休闲内衣.护膝</t>
  </si>
  <si>
    <t>休闲.休闲内衣.泳装.泳衣</t>
  </si>
  <si>
    <t>分体</t>
  </si>
  <si>
    <t>连体</t>
  </si>
  <si>
    <t>休闲.休闲内衣.泳装.泳裤</t>
  </si>
  <si>
    <t>休闲.休闲内衣.泳装.游泳用品</t>
  </si>
  <si>
    <t>救生圈</t>
  </si>
  <si>
    <t>救生衣</t>
  </si>
  <si>
    <t>休闲.休闲服饰.帽子</t>
  </si>
  <si>
    <t>休闲.休闲服饰.手套</t>
  </si>
  <si>
    <t>休闲.休闲服饰.耳套</t>
  </si>
  <si>
    <t>休闲.休闲服饰.围巾</t>
  </si>
  <si>
    <t>休闲.休闲服饰.围脖</t>
  </si>
  <si>
    <t>休闲.休闲服饰.手帕</t>
  </si>
  <si>
    <t>休闲.休闲服饰.丝巾</t>
  </si>
  <si>
    <t>休闲.休闲服饰.披肩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</si>
  <si>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</si>
  <si>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</si>
  <si>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</si>
  <si>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</si>
  <si>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</si>
  <si>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</si>
  <si>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</si>
  <si>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</si>
  <si>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</si>
  <si>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</si>
  <si>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</si>
  <si>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</si>
  <si>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</si>
  <si>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</si>
  <si>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</si>
  <si>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</si>
  <si>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</si>
  <si>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休闲.休闲服饰.饰品.项链</t>
  </si>
  <si>
    <t>休闲.休闲服饰.饰品.耳环/耳坠/耳钉</t>
  </si>
  <si>
    <t>休闲.休闲服饰.饰品.戒指</t>
  </si>
  <si>
    <t>休闲.休闲服饰.饰品.手链/手镯</t>
  </si>
  <si>
    <t>休闲.休闲服饰.饰品.头饰</t>
  </si>
  <si>
    <t>休闲.休闲服饰.饰品.胸花</t>
  </si>
  <si>
    <t>休闲.休闲服饰.手表</t>
  </si>
  <si>
    <t>休闲.休闲服饰.香水</t>
  </si>
  <si>
    <t>休闲.休闲服饰.其它服饰</t>
  </si>
  <si>
    <t>休闲.休闲运动.休闲运动上装.羽绒服</t>
  </si>
  <si>
    <t>休闲.休闲运动.休闲运动上装.棉服</t>
  </si>
  <si>
    <t>休闲.休闲运动.休闲运动上装.风衣</t>
  </si>
  <si>
    <t>休闲.休闲运动.休闲运动上装.毛衣/线衫</t>
  </si>
  <si>
    <t>休闲.休闲运动.休闲运动上装.马甲</t>
  </si>
  <si>
    <t>休闲.休闲运动.休闲运动上装.T恤</t>
  </si>
  <si>
    <t>休闲.休闲运动.休闲运动上装.背心</t>
  </si>
  <si>
    <t>休闲.休闲运动.休闲运动上装.夹克/外套</t>
  </si>
  <si>
    <t>休闲.休闲运动.休闲运动上装.卫衣</t>
  </si>
  <si>
    <t>休闲.休闲运动.休闲运动裤子.长裤</t>
  </si>
  <si>
    <t>休闲.休闲运动.休闲运动裤子.短裤</t>
  </si>
  <si>
    <t>休闲.休闲运动.休闲运动裙装.连衣裙</t>
  </si>
  <si>
    <t>休闲.休闲运动.休闲运动裙装.半身裙</t>
  </si>
  <si>
    <t>休闲.休闲运动.休闲运动球服.羽毛球服</t>
  </si>
  <si>
    <t>休闲.休闲运动.休闲运动球服.网球服</t>
  </si>
  <si>
    <t>休闲.休闲运动.休闲运动球服.足球服</t>
  </si>
  <si>
    <t>休闲.休闲运动.休闲运动球服.篮球服</t>
  </si>
  <si>
    <t>休闲.休闲运动.休闲运动球服.排球服</t>
  </si>
  <si>
    <t>休闲.休闲运动.休闲运动球服.乒乓球服</t>
  </si>
  <si>
    <t>休闲.休闲运动.休闲运动套装</t>
  </si>
  <si>
    <t>休闲.休闲运动.休闲健身服.健身衣</t>
  </si>
  <si>
    <t>休闲.休闲运动.休闲健身服.健身裤</t>
  </si>
  <si>
    <t>休闲.休闲运动.休闲健身服.健身套装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</si>
  <si>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</si>
  <si>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</si>
  <si>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</si>
  <si>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</si>
  <si>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</si>
  <si>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裙式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</si>
  <si>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</si>
  <si>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</si>
  <si>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</si>
  <si>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</si>
  <si>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</si>
  <si>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</si>
  <si>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</si>
  <si>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</si>
  <si>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</si>
  <si>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</si>
  <si>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</si>
  <si>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</si>
  <si>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</si>
  <si>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</si>
  <si>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</si>
  <si>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</si>
  <si>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</si>
  <si>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</si>
  <si>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</si>
  <si>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成人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</si>
  <si>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</si>
  <si>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</si>
  <si>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</si>
  <si>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</si>
  <si>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</si>
  <si>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</si>
  <si>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休闲.休闲运动.休闲运动鞋.帆布鞋</t>
  </si>
  <si>
    <t>休闲.休闲运动.休闲运动鞋.轮滑鞋</t>
  </si>
  <si>
    <t>休闲.休闲运动.休闲运动鞋.慢跑鞋</t>
  </si>
  <si>
    <t>休闲.休闲运动.休闲运动鞋.室内运动鞋</t>
  </si>
  <si>
    <t>休闲.休闲运动.休闲运动鞋.综合训练鞋</t>
  </si>
  <si>
    <t>休闲.休闲运动.休闲运动鞋.篮球鞋.室内鞋</t>
  </si>
  <si>
    <t>休闲.休闲运动.休闲运动鞋.篮球鞋.场地鞋</t>
  </si>
  <si>
    <t>休闲.休闲运动.休闲运动鞋.足球鞋.室内足球鞋</t>
  </si>
  <si>
    <t>休闲.休闲运动.休闲运动鞋.足球鞋.天然草坪鞋</t>
  </si>
  <si>
    <t>休闲.休闲运动.休闲运动鞋.足球鞋.橡胶场地鞋</t>
  </si>
  <si>
    <t>休闲.休闲运动.休闲运动鞋.网球鞋.橡胶场地</t>
  </si>
  <si>
    <t>休闲.休闲运动.休闲运动鞋.网球鞋.红土场地</t>
  </si>
  <si>
    <t>休闲.休闲运动.休闲运动鞋.乒乓球鞋</t>
  </si>
  <si>
    <t>休闲.休闲运动.休闲运动鞋.高尔夫球鞋</t>
  </si>
  <si>
    <t>休闲.休闲运动.休闲运动鞋.排球鞋</t>
  </si>
  <si>
    <t>休闲.休闲运动.休闲运动鞋.沙滩鞋/凉鞋/拖鞋</t>
  </si>
  <si>
    <t>休闲.休闲运动.休闲运动鞋.羽毛球鞋</t>
  </si>
  <si>
    <t>休闲.休闲运动.休闲运动配饰.运动双肩背包</t>
  </si>
  <si>
    <t>休闲.休闲运动.休闲运动配饰.运动单肩挎包/手拎包/腰包</t>
  </si>
  <si>
    <t>休闲.休闲运动.休闲运动配饰.运动袜</t>
  </si>
  <si>
    <t>休闲.休闲运动.休闲运动配饰.帽子</t>
  </si>
  <si>
    <t>休闲.休闲运动.休闲运动配饰.轮滑鞋</t>
  </si>
  <si>
    <t>休闲.休闲运动.休闲运动配饰.运动器材.防护用具</t>
  </si>
  <si>
    <t>休闲.休闲运动.休闲运动配饰.运动器材.哑铃</t>
  </si>
  <si>
    <t>休闲.休闲运动.休闲运动配饰.运动器材.电子称</t>
  </si>
  <si>
    <t>休闲.休闲运动.休闲运动配饰.运动器材.沙袋</t>
  </si>
  <si>
    <t>休闲.休闲运动.休闲运动配饰.运动器材.双节棍</t>
  </si>
  <si>
    <t>休闲.休闲运动.休闲运动配饰.运动器材.拉力器</t>
  </si>
  <si>
    <t>休闲.休闲运动.休闲运动配饰.运动器材.飞镖盘</t>
  </si>
  <si>
    <t>休闲.休闲运动.休闲运动配饰.运动器材.其它运动器材</t>
  </si>
  <si>
    <t>休闲.休闲运动.休闲运动配饰.围巾</t>
  </si>
  <si>
    <t>休闲.休闲运动.休闲运动配饰.手套</t>
  </si>
  <si>
    <t>休闲.休闲户外.休闲户外服装.羽绒服.羽绒衣</t>
  </si>
  <si>
    <t>休闲.休闲户外.休闲户外服装.羽绒服.羽绒裤</t>
  </si>
  <si>
    <t>休闲.休闲户外.休闲户外服装.羽绒服.羽绒马甲</t>
  </si>
  <si>
    <t>休闲.休闲户外.休闲户外服装.滑雪服.滑雪衣</t>
  </si>
  <si>
    <t>休闲.休闲户外.休闲户外服装.滑雪服.滑雪裤</t>
  </si>
  <si>
    <t>休闲.休闲户外.休闲户外服装.冲锋衣裤.冲锋裤</t>
  </si>
  <si>
    <t>休闲.休闲户外.休闲户外服装.冲锋衣裤.单件冲锋衣</t>
  </si>
  <si>
    <t>休闲.休闲户外.休闲户外服装.冲锋衣裤.三合一冲锋衣</t>
  </si>
  <si>
    <t>休闲.休闲户外.休闲户外服装.冲锋衣裤.皮肤超薄风衣</t>
  </si>
  <si>
    <t>休闲.休闲户外.休闲户外服装.抓绒衣裤.抓绒衣</t>
  </si>
  <si>
    <t>休闲.休闲户外.休闲户外服装.抓绒衣裤.抓绒裤</t>
  </si>
  <si>
    <t>休闲.休闲户外.休闲户外服装.速干系列.速干T恤</t>
  </si>
  <si>
    <t>休闲.休闲户外.休闲户外服装.速干系列.速干背心</t>
  </si>
  <si>
    <t>休闲.休闲户外.休闲户外服装.速干系列.速干衬衣</t>
  </si>
  <si>
    <t>休闲.休闲户外.休闲户外服装.速干系列.速干裤</t>
  </si>
  <si>
    <t>休闲.休闲户外.休闲户外服装.速干系列.速干马甲</t>
  </si>
  <si>
    <t>休闲.休闲户外.休闲户外服装.骑行衣裤.骑行服</t>
  </si>
  <si>
    <t>休闲.休闲户外.休闲户外服装.骑行衣裤.骑行裤</t>
  </si>
  <si>
    <t>休闲.休闲户外.休闲户外服装.休闲裤</t>
  </si>
  <si>
    <t>休闲.休闲户外.休闲户外服装.短裤</t>
  </si>
  <si>
    <t>休闲.休闲户外.休闲户外服装.马甲</t>
  </si>
  <si>
    <t>休闲.休闲户外.休闲户外服装.卫衣</t>
  </si>
  <si>
    <t>休闲.休闲户外.休闲户外服装.夹克</t>
  </si>
  <si>
    <t>休闲.休闲户外.休闲户外服装.毛衣</t>
  </si>
  <si>
    <t>休闲.休闲户外.休闲户外服装.风衣</t>
  </si>
  <si>
    <t>休闲.休闲户外.休闲户外服装.T恤</t>
  </si>
  <si>
    <t>休闲.休闲户外.休闲户外服装.衬衫</t>
  </si>
  <si>
    <t>休闲.休闲户外.休闲户外服装.棉服</t>
  </si>
  <si>
    <t>休闲.休闲户外.休闲户外服装.裙子.长裙</t>
  </si>
  <si>
    <t>休闲.休闲户外.休闲户外服装.裙子.短裙</t>
  </si>
  <si>
    <t>休闲.休闲户外.休闲户外服装.内衣</t>
  </si>
  <si>
    <t>休闲.休闲户外.休闲户外鞋.登山鞋</t>
  </si>
  <si>
    <t>休闲.休闲户外.休闲户外鞋.雪地靴</t>
  </si>
  <si>
    <t>休闲.休闲户外.休闲户外鞋.徒步鞋/越野跑鞋</t>
  </si>
  <si>
    <t>休闲.休闲户外.休闲户外鞋.帆布鞋</t>
  </si>
  <si>
    <t>休闲.休闲户外.休闲户外鞋.溯溪鞋</t>
  </si>
  <si>
    <t>休闲.休闲户外.休闲户外鞋.沙滩鞋/凉鞋/拖鞋</t>
  </si>
  <si>
    <t>休闲.休闲户外.休闲户外包.登山包/旅行包/户外包</t>
  </si>
  <si>
    <t>20升以下</t>
  </si>
  <si>
    <t>20-35升</t>
  </si>
  <si>
    <t>36-55升</t>
  </si>
  <si>
    <t>56-75升</t>
  </si>
  <si>
    <t>76升以上</t>
  </si>
  <si>
    <t>休闲.休闲户外.休闲户外包.野餐包/洗漱包</t>
  </si>
  <si>
    <t>休闲.休闲户外.休闲户外包.相机包</t>
  </si>
  <si>
    <t>休闲.休闲户外.休闲户外包.腰包</t>
  </si>
  <si>
    <t>休闲.休闲户外.休闲户外配饰.袜子</t>
  </si>
  <si>
    <t>休闲.休闲户外.休闲户外配饰.鞋垫</t>
  </si>
  <si>
    <t>休闲.休闲户外.休闲户外配饰.帽子</t>
  </si>
  <si>
    <t>休闲.休闲户外.休闲户外配饰.围巾</t>
  </si>
  <si>
    <t>休闲.休闲户外.休闲户外配饰.头巾</t>
  </si>
  <si>
    <t>休闲.休闲户外.休闲户外配饰.雪套</t>
  </si>
  <si>
    <t>休闲.休闲户外.休闲户外配饰.手套</t>
  </si>
  <si>
    <t>休闲.休闲户外.休闲户外配饰.眼镜</t>
  </si>
  <si>
    <t>风镜</t>
  </si>
  <si>
    <t>护目镜</t>
  </si>
  <si>
    <t>太阳镜</t>
  </si>
  <si>
    <t>滑雪镜</t>
  </si>
  <si>
    <t>休闲.休闲户外.休闲户外配饰.其它户外配饰</t>
  </si>
  <si>
    <t>休闲.休闲户外.休闲户外用品.帐篷/天幕/帐篷配件</t>
  </si>
  <si>
    <t>单人</t>
  </si>
  <si>
    <t>双人</t>
  </si>
  <si>
    <t>多人</t>
  </si>
  <si>
    <t>休闲.休闲户外.休闲户外用品.睡袋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</si>
  <si>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</si>
  <si>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</si>
  <si>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</si>
  <si>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</si>
  <si>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</si>
  <si>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</si>
  <si>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</si>
  <si>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</si>
  <si>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</si>
  <si>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</si>
  <si>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</si>
  <si>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</si>
  <si>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</si>
  <si>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休闲.休闲户外.休闲户外用品.户外照明</t>
  </si>
  <si>
    <t>休闲.休闲户外.休闲户外用品.望远镜/夜视仪</t>
  </si>
  <si>
    <t>休闲.休闲户外.休闲户外用品.户外休闲家具</t>
  </si>
  <si>
    <t>休闲.休闲户外.休闲户外用品.饮水用具/盛水容器</t>
  </si>
  <si>
    <t>休闲.休闲户外.休闲户外用品.炉具/餐具/野餐烧烤用品</t>
  </si>
  <si>
    <t>休闲.休闲户外.休闲户外用品.登山扣</t>
  </si>
  <si>
    <t>休闲.休闲户外.休闲户外用品.绳索</t>
  </si>
  <si>
    <t>休闲.休闲户外.休闲户外用品.杯子</t>
  </si>
  <si>
    <t>休闲.休闲户外.休闲户外用品.水壶</t>
  </si>
  <si>
    <t>休闲.休闲户外.休闲户外用品.雨伞</t>
  </si>
  <si>
    <t>休闲.休闲户外.休闲户外用品.碳</t>
  </si>
  <si>
    <t>休闲.休闲户外.休闲户外用品.旅行便携装备</t>
  </si>
  <si>
    <t>内衣.女士内衣.文胸</t>
  </si>
  <si>
    <t>内衣.女士内衣.底裤</t>
  </si>
  <si>
    <t>内衣.女士内衣.生理裤</t>
  </si>
  <si>
    <t>内衣.女士内衣.塑身美体.塑身分体套装</t>
  </si>
  <si>
    <t>内衣.女士内衣.塑身美体.塑身美体衣</t>
  </si>
  <si>
    <t>内衣.女士内衣.塑身美体.塑身美体裤</t>
  </si>
  <si>
    <t>内衣.女士内衣.塑身美体.塑身腰封/腰夹</t>
  </si>
  <si>
    <t>内衣.女士内衣.塑身美体.塑身连体衣</t>
  </si>
  <si>
    <t>内衣.女士内衣.吊带背心</t>
  </si>
  <si>
    <t>内衣.女士内衣.打底抹胸</t>
  </si>
  <si>
    <t>内衣.女士内衣.肚兜</t>
  </si>
  <si>
    <t>内衣.女士内衣.秋衣</t>
  </si>
  <si>
    <t>内衣.女士内衣.秋裤</t>
  </si>
  <si>
    <t>内衣.女士内衣.羊绒/羊毛裤</t>
  </si>
  <si>
    <t>内衣.女士内衣.衬裙</t>
  </si>
  <si>
    <t>内衣.女士内衣.打底裤</t>
  </si>
  <si>
    <t>内衣.女士内衣.保暖内衣.保暖上衣</t>
  </si>
  <si>
    <t>内衣.女士内衣.保暖内衣.保暖裤</t>
  </si>
  <si>
    <t>内衣.女士内衣.保暖内衣.保暖套装</t>
  </si>
  <si>
    <t>内衣.女士内衣.孕妇装.上衣</t>
  </si>
  <si>
    <t>内衣.女士内衣.孕妇装.裤子</t>
  </si>
  <si>
    <t>内衣.女士内衣.孕妇装.裙子</t>
  </si>
  <si>
    <t>内衣.女士内衣.孕妇装.防辐射服</t>
  </si>
  <si>
    <t>内衣.女士内衣.产后用品.哺乳文胸</t>
  </si>
  <si>
    <t>内衣.女士内衣.产后用品.哺乳装</t>
  </si>
  <si>
    <t>内衣.女士内衣.产后用品.腹带</t>
  </si>
  <si>
    <t>内衣.女士内衣.羽绒衣.羽绒上衣</t>
  </si>
  <si>
    <t>内衣.女士内衣.羽绒衣.羽绒裤</t>
  </si>
  <si>
    <t>内衣.女士内衣.羽绒衣.羽绒马甲</t>
  </si>
  <si>
    <t>内衣.女士内衣.羽绒衣.羽绒内胆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</si>
  <si>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</si>
  <si>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</si>
  <si>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</si>
  <si>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</si>
  <si>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</si>
  <si>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</si>
  <si>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</si>
  <si>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</si>
  <si>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内衣.男士内衣.背心</t>
  </si>
  <si>
    <t>内衣.男士内衣.T恤</t>
  </si>
  <si>
    <t>内衣.男士内衣.内裤</t>
  </si>
  <si>
    <t>内衣.男士内衣.秋衣</t>
  </si>
  <si>
    <t>内衣.男士内衣.秋裤</t>
  </si>
  <si>
    <t>内衣.男士内衣.羊绒/羊毛裤</t>
  </si>
  <si>
    <t>内衣.男士内衣.秋衣裤套装</t>
  </si>
  <si>
    <t>内衣.男士内衣.保暖内衣.保暖上衣</t>
  </si>
  <si>
    <t>内衣.男士内衣.保暖内衣.保暖裤</t>
  </si>
  <si>
    <t>内衣.男士内衣.保暖内衣.保暖套装</t>
  </si>
  <si>
    <t>内衣.男士内衣.羽绒衣.羽绒上衣</t>
  </si>
  <si>
    <t>内衣.男士内衣.羽绒衣.羽绒裤</t>
  </si>
  <si>
    <t>内衣.男士内衣.羽绒衣.羽绒马甲</t>
  </si>
  <si>
    <t>内衣.男士内衣.羽绒衣.羽绒内胆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</si>
  <si>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</si>
  <si>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</si>
  <si>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</si>
  <si>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</si>
  <si>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</si>
  <si>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</si>
  <si>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</si>
  <si>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</si>
  <si>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内衣.袜子.女袜.船袜</t>
  </si>
  <si>
    <t>内衣.袜子.女袜.短筒棉袜</t>
  </si>
  <si>
    <t>内衣.袜子.女袜.短筒丝袜</t>
  </si>
  <si>
    <t>内衣.袜子.女袜.长筒袜</t>
  </si>
  <si>
    <t>内衣.袜子.女袜.连裤袜</t>
  </si>
  <si>
    <t>内衣.袜子.女袜.加绒长筒打底袜</t>
  </si>
  <si>
    <t>内衣.袜子.女袜.加绒连裤打底袜</t>
  </si>
  <si>
    <t>内衣.袜子.女袜.其它女袜</t>
  </si>
  <si>
    <t>内衣.袜子.男袜.短筒袜</t>
  </si>
  <si>
    <t>内衣.袜子.男袜.中长筒袜</t>
  </si>
  <si>
    <t>内衣.袜子.儿童袜</t>
  </si>
  <si>
    <t>内衣.护膝</t>
  </si>
  <si>
    <t>内衣.泳装.泳衣</t>
  </si>
  <si>
    <t>内衣.泳装.泳裤</t>
  </si>
  <si>
    <t>内衣.泳装.游泳用品</t>
  </si>
  <si>
    <t>运动.运动上装.羽绒服</t>
  </si>
  <si>
    <t>运动.运动上装.棉服</t>
  </si>
  <si>
    <t>运动.运动上装.风衣</t>
  </si>
  <si>
    <t>运动.运动上装.毛衣/线衫</t>
  </si>
  <si>
    <t>运动.运动上装.马甲</t>
  </si>
  <si>
    <t>运动.运动上装.T恤</t>
  </si>
  <si>
    <t>运动.运动上装.背心</t>
  </si>
  <si>
    <t>运动.运动上装.夹克/外套</t>
  </si>
  <si>
    <t>运动.运动上装.卫衣</t>
  </si>
  <si>
    <t>运动.运动裤子.长裤</t>
  </si>
  <si>
    <t>运动.运动裤子.短裤</t>
  </si>
  <si>
    <t>运动.运动裙装.连衣裙</t>
  </si>
  <si>
    <t>运动.运动裙装.半身裙</t>
  </si>
  <si>
    <t>运动.运动球服.羽毛球服</t>
  </si>
  <si>
    <t>运动.运动球服.网球服</t>
  </si>
  <si>
    <t>运动.运动球服.足球服</t>
  </si>
  <si>
    <t>运动.运动球服.篮球服</t>
  </si>
  <si>
    <t>运动.运动球服.排球服</t>
  </si>
  <si>
    <t>运动.运动球服.乒乓球服</t>
  </si>
  <si>
    <t>运动.运动套装</t>
  </si>
  <si>
    <t>运动.健身服.健身衣</t>
  </si>
  <si>
    <t>运动.健身服.健身裤</t>
  </si>
  <si>
    <t>运动.健身服.健身套装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</si>
  <si>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</si>
  <si>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</si>
  <si>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</si>
  <si>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</si>
  <si>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</si>
  <si>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</si>
  <si>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</si>
  <si>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</si>
  <si>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</si>
  <si>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</si>
  <si>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</si>
  <si>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</si>
  <si>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</si>
  <si>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</si>
  <si>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</si>
  <si>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</si>
  <si>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</si>
  <si>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</si>
  <si>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</si>
  <si>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</si>
  <si>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</si>
  <si>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</si>
  <si>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</si>
  <si>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</si>
  <si>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</si>
  <si>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</si>
  <si>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</si>
  <si>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</si>
  <si>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</si>
  <si>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</si>
  <si>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运动.运动鞋.帆布鞋</t>
  </si>
  <si>
    <t>运动.运动鞋.轮滑鞋</t>
  </si>
  <si>
    <t>运动.运动鞋.慢跑鞋</t>
  </si>
  <si>
    <t>运动.运动鞋.室内运动鞋</t>
  </si>
  <si>
    <t>运动.运动鞋.综合训练鞋</t>
  </si>
  <si>
    <t>运动.运动鞋.篮球鞋.室内鞋</t>
  </si>
  <si>
    <t>运动.运动鞋.篮球鞋.场地鞋</t>
  </si>
  <si>
    <t>运动.运动鞋.足球鞋.室内足球鞋</t>
  </si>
  <si>
    <t>运动.运动鞋.足球鞋.天然草坪鞋</t>
  </si>
  <si>
    <t>运动.运动鞋.足球鞋.橡胶场地鞋</t>
  </si>
  <si>
    <t>运动.运动鞋.网球鞋.橡胶场地</t>
  </si>
  <si>
    <t>运动.运动鞋.网球鞋.红土场地</t>
  </si>
  <si>
    <t>运动.运动鞋.乒乓球鞋</t>
  </si>
  <si>
    <t>运动.运动鞋.高尔夫球鞋</t>
  </si>
  <si>
    <t>运动.运动鞋.排球鞋</t>
  </si>
  <si>
    <t>运动.运动鞋.沙滩鞋/凉鞋/拖鞋</t>
  </si>
  <si>
    <t>运动.运动鞋.羽毛球鞋</t>
  </si>
  <si>
    <t>运动.运动配饰.运动双肩背包</t>
  </si>
  <si>
    <t>运动.运动配饰.运动单肩挎包/腰包</t>
  </si>
  <si>
    <t>运动.运动配饰.运动袜</t>
  </si>
  <si>
    <t>运动.运动配饰.帽子</t>
  </si>
  <si>
    <t>运动.运动配饰.轮滑鞋</t>
  </si>
  <si>
    <t>运动.运动配饰.运动器材.防护用具</t>
  </si>
  <si>
    <t>运动.运动配饰.运动器材.哑铃</t>
  </si>
  <si>
    <t>运动.运动配饰.运动器材.电子称</t>
  </si>
  <si>
    <t>运动.运动配饰.运动器材.沙袋</t>
  </si>
  <si>
    <t>运动.运动配饰.运动器材.双节棍</t>
  </si>
  <si>
    <t>运动.运动配饰.运动器材.拉力器</t>
  </si>
  <si>
    <t>运动.运动配饰.运动器材.飞镖盘</t>
  </si>
  <si>
    <t>运动.运动配饰.运动器材.其它运动器材</t>
  </si>
  <si>
    <t>运动.运动配饰.围巾</t>
  </si>
  <si>
    <t>运动.运动配饰.手套</t>
  </si>
  <si>
    <t>运动.运动.户外.户外鞋.登山鞋</t>
  </si>
  <si>
    <t>运动.运动.户外.户外鞋.雪地靴</t>
  </si>
  <si>
    <t>运动.运动.户外.户外鞋.徒步鞋/越野跑鞋</t>
  </si>
  <si>
    <t>运动.运动.户外.户外鞋.帆布鞋</t>
  </si>
  <si>
    <t>运动.运动.户外.户外鞋.溯溪鞋</t>
  </si>
  <si>
    <t>运动.运动.户外.户外鞋.沙滩鞋/凉鞋/拖鞋</t>
  </si>
  <si>
    <t>运动.运动.户外.户外服装.冲锋衣裤.冲锋裤</t>
  </si>
  <si>
    <t>运动.运动.户外.户外服装.冲锋衣裤.单件冲锋衣</t>
  </si>
  <si>
    <t>运动.运动.户外.户外服装.冲锋衣裤.三合一冲锋衣</t>
  </si>
  <si>
    <t>运动.运动.户外.户外服装.冲锋衣裤.皮肤超薄风衣</t>
  </si>
  <si>
    <t>运动.运动.户外.户外服装.抓绒衣裤.抓绒衣</t>
  </si>
  <si>
    <t>运动.运动.户外.户外服装.抓绒衣裤.抓绒裤</t>
  </si>
  <si>
    <t>运动.运动.户外.户外服装.速干系列.速干T恤</t>
  </si>
  <si>
    <t>运动.运动.户外.户外服装.速干系列.速干背心</t>
  </si>
  <si>
    <t>运动.运动.户外.户外服装.速干系列.速干衬衣</t>
  </si>
  <si>
    <t>运动.运动.户外.户外服装.速干系列.速干裤</t>
  </si>
  <si>
    <t>运动.运动.户外.户外服装.速干系列.速干马甲</t>
  </si>
  <si>
    <t>羽绒.羽绒女装.羽绒服</t>
  </si>
  <si>
    <t>羽绒.羽绒女装.超轻羽绒服</t>
  </si>
  <si>
    <t>羽绒.羽绒女装.羽绒裤</t>
  </si>
  <si>
    <t>羽绒.羽绒女装.羽绒马甲</t>
  </si>
  <si>
    <t>羽绒.羽绒女装.羽绒内衣</t>
  </si>
  <si>
    <t>羽绒.羽绒儿童.羽绒服</t>
  </si>
  <si>
    <t>羽绒.羽绒儿童.超轻羽绒服</t>
  </si>
  <si>
    <t>羽绒.羽绒儿童.羽绒裤</t>
  </si>
  <si>
    <t>羽绒.羽绒儿童.羽绒马甲</t>
  </si>
  <si>
    <t>羽绒.羽绒儿童.羽绒内衣</t>
  </si>
  <si>
    <t>羽绒.羽绒男装.羽绒服</t>
  </si>
  <si>
    <t>羽绒.羽绒男装.超轻羽绒服</t>
  </si>
  <si>
    <t>羽绒.羽绒男装.羽绒裤</t>
  </si>
  <si>
    <t>羽绒.羽绒男装.羽绒马甲</t>
  </si>
  <si>
    <t>羽绒.羽绒男装.羽绒内衣</t>
  </si>
  <si>
    <t>户外.户外服装.羽绒服.羽绒衣</t>
  </si>
  <si>
    <t>户外.户外服装.羽绒服.羽绒裤</t>
  </si>
  <si>
    <t>户外.户外服装.羽绒服.羽绒马甲</t>
  </si>
  <si>
    <t>户外.户外服装.滑雪服.滑雪衣</t>
  </si>
  <si>
    <t>户外.户外服装.滑雪服.滑雪裤</t>
  </si>
  <si>
    <t>户外.户外服装.冲锋衣裤.冲锋裤</t>
  </si>
  <si>
    <t>户外.户外服装.冲锋衣裤.单件冲锋衣</t>
  </si>
  <si>
    <t>户外.户外服装.冲锋衣裤.三合一冲锋衣</t>
  </si>
  <si>
    <t>户外.户外服装.冲锋衣裤.皮肤超薄风衣</t>
  </si>
  <si>
    <t>户外.户外服装.抓绒衣裤.抓绒衣</t>
  </si>
  <si>
    <t>户外.户外服装.抓绒衣裤.抓绒裤</t>
  </si>
  <si>
    <t>户外.户外服装.速干系列.速干T恤</t>
  </si>
  <si>
    <t>户外.户外服装.速干系列.速干背心</t>
  </si>
  <si>
    <t>户外.户外服装.速干系列.速干衬衣</t>
  </si>
  <si>
    <t>户外.户外服装.速干系列.速干裤</t>
  </si>
  <si>
    <t>户外.户外服装.速干系列.速干马甲</t>
  </si>
  <si>
    <t>户外.户外服装.骑行衣裤.骑行服</t>
  </si>
  <si>
    <t>户外.户外服装.骑行衣裤.骑行裤</t>
  </si>
  <si>
    <t>户外.户外服装.休闲裤</t>
  </si>
  <si>
    <t>户外.户外服装.短裤</t>
  </si>
  <si>
    <t>户外.户外服装.马甲</t>
  </si>
  <si>
    <t>户外.户外服装.卫衣</t>
  </si>
  <si>
    <t>户外.户外服装.夹克</t>
  </si>
  <si>
    <t>户外.户外服装.毛衣</t>
  </si>
  <si>
    <t>户外.户外服装.风衣</t>
  </si>
  <si>
    <t>户外.户外服装.T恤</t>
  </si>
  <si>
    <t>户外.户外服装.衬衫</t>
  </si>
  <si>
    <t>户外.户外服装.棉服</t>
  </si>
  <si>
    <t>户外.户外服装.裙子.长裙</t>
  </si>
  <si>
    <t>户外.户外服装.裙子.短裙</t>
  </si>
  <si>
    <t>户外.户外服装.内衣</t>
  </si>
  <si>
    <t>户外.户外鞋.登山鞋</t>
  </si>
  <si>
    <t>户外.户外鞋.雪地靴</t>
  </si>
  <si>
    <t>户外.户外鞋.徒步鞋/越野跑鞋</t>
  </si>
  <si>
    <t>户外.户外鞋.帆布鞋</t>
  </si>
  <si>
    <t>户外.户外鞋.溯溪鞋</t>
  </si>
  <si>
    <t>户外.户外鞋.沙滩鞋/凉鞋/拖鞋</t>
  </si>
  <si>
    <t>户外.户外包.登山包/旅行包/户外包</t>
  </si>
  <si>
    <t>户外.户外包.野餐包/洗漱包</t>
  </si>
  <si>
    <t>户外.户外包.相机包</t>
  </si>
  <si>
    <t>户外.户外包.腰包</t>
  </si>
  <si>
    <t>户外.户外配饰.袜子</t>
  </si>
  <si>
    <t>户外.户外配饰.鞋垫</t>
  </si>
  <si>
    <t>户外.户外配饰.帽子</t>
  </si>
  <si>
    <t>户外.户外配饰.围巾</t>
  </si>
  <si>
    <t>户外.户外配饰.头巾</t>
  </si>
  <si>
    <t>户外.户外配饰.雪套</t>
  </si>
  <si>
    <t>户外.户外配饰.手套</t>
  </si>
  <si>
    <t>户外.户外配饰.眼镜</t>
  </si>
  <si>
    <t>户外.户外配饰.其它户外配饰</t>
  </si>
  <si>
    <t>户外.户外用品.帐篷/天幕/帐篷配件</t>
  </si>
  <si>
    <t>户外.户外用品.睡袋</t>
  </si>
  <si>
    <t>户外.户外用品.防潮垫/地席/枕头</t>
  </si>
  <si>
    <t>户外.户外用品.登山杖/手杖</t>
  </si>
  <si>
    <t>户外.户外用品.防护/救生装备</t>
  </si>
  <si>
    <t>户外.户外用品.户外照明</t>
  </si>
  <si>
    <t>户外.户外用品.望远镜/夜视仪</t>
  </si>
  <si>
    <t>户外.户外用品.户外休闲家具</t>
  </si>
  <si>
    <t>户外.户外用品.饮水用具/盛水容器</t>
  </si>
  <si>
    <t>户外.户外用品.炉具/餐具/野餐烧烤用品</t>
  </si>
  <si>
    <t>户外.户外用品.登山扣</t>
  </si>
  <si>
    <t>户外.户外用品.绳索</t>
  </si>
  <si>
    <t>户外.户外用品.杯子</t>
  </si>
  <si>
    <t>户外.户外用品.水壶</t>
  </si>
  <si>
    <t>户外.户外用品.雨伞</t>
  </si>
  <si>
    <t>户外.户外用品.碳</t>
  </si>
  <si>
    <t>户外.户外用品.旅行便携装备</t>
  </si>
  <si>
    <t>儿童.儿童上装.衬衫</t>
  </si>
  <si>
    <t>儿童.儿童上装.T恤</t>
  </si>
  <si>
    <t>儿童.儿童上装.小背心/吊带衫</t>
  </si>
  <si>
    <t>儿童.儿童上装.卫衣/绒衫</t>
  </si>
  <si>
    <t>儿童.儿童上装.披风/斗篷</t>
  </si>
  <si>
    <t>儿童.儿童上装.风衣</t>
  </si>
  <si>
    <t>儿童.儿童上装.夹克</t>
  </si>
  <si>
    <t>儿童.儿童上装.皮衣</t>
  </si>
  <si>
    <t>儿童.儿童上装.雨披/雨衣</t>
  </si>
  <si>
    <t>儿童.儿童上装.大衣</t>
  </si>
  <si>
    <t>儿童.儿童上装.西服</t>
  </si>
  <si>
    <t>儿童.儿童上装.马甲</t>
  </si>
  <si>
    <t>儿童.儿童上装.背心</t>
  </si>
  <si>
    <t>儿童.儿童上装.毛衣/针织衫</t>
  </si>
  <si>
    <t>儿童.儿童上装.棉袄/棉服</t>
  </si>
  <si>
    <t>儿童.儿童上装.羽绒服</t>
  </si>
  <si>
    <t>儿童.儿童上装.羽绒内胆</t>
  </si>
  <si>
    <t>儿童.儿童上装.运动上衣</t>
  </si>
  <si>
    <t>儿童.儿童裤子.长裤.运动裤</t>
  </si>
  <si>
    <t>儿童.儿童裤子.长裤.休闲裤</t>
  </si>
  <si>
    <t>儿童.儿童裤子.长裤.牛仔裤</t>
  </si>
  <si>
    <t>儿童.儿童裤子.长裤.棉裤</t>
  </si>
  <si>
    <t>儿童.儿童裤子.长裤.羽绒裤</t>
  </si>
  <si>
    <t>儿童.儿童下装.短裤</t>
  </si>
  <si>
    <t>儿童.儿童裙装.半身裙</t>
  </si>
  <si>
    <t>儿童.儿童裙装.连衣裙</t>
  </si>
  <si>
    <t>儿童.儿童裙装.旗袍/唐装</t>
  </si>
  <si>
    <t>儿童.儿童套装.女童套装</t>
  </si>
  <si>
    <t>儿童.儿童套装.男童套装</t>
  </si>
  <si>
    <t>儿童.儿童内衣.秋衣</t>
  </si>
  <si>
    <t>儿童.儿童内衣.秋裤</t>
  </si>
  <si>
    <t>儿童.儿童内衣.背心/吊带</t>
  </si>
  <si>
    <t>儿童.儿童内衣.袜子</t>
  </si>
  <si>
    <t>儿童.儿童内衣.打底裤</t>
  </si>
  <si>
    <t>儿童.儿童内衣.内裤</t>
  </si>
  <si>
    <t>儿童.儿童内衣.内衣套装</t>
  </si>
  <si>
    <t>儿童.儿童内衣.家居服/裤</t>
  </si>
  <si>
    <t>儿童.儿童内衣.睡衣/睡裙/睡袍/浴袍</t>
  </si>
  <si>
    <t>儿童.婴儿用品.婴儿衣/裤</t>
  </si>
  <si>
    <t>儿童.婴儿用品.婴儿服礼盒</t>
  </si>
  <si>
    <t>儿童.婴儿用品.连身衣/爬服/哈衣</t>
  </si>
  <si>
    <t>儿童.婴儿用品.袜子</t>
  </si>
  <si>
    <t>儿童.婴儿用品.童车</t>
  </si>
  <si>
    <t>儿童.婴儿用品.童床</t>
  </si>
  <si>
    <t>儿童.婴儿用品.学步鞋/婴儿步前鞋</t>
  </si>
  <si>
    <t>儿童.婴儿用品.肚围/护脐带/肚兜</t>
  </si>
  <si>
    <t>儿童.婴儿用品.婴儿书包</t>
  </si>
  <si>
    <t>儿童.婴儿用品.儿童眼镜</t>
  </si>
  <si>
    <t>儿童.婴儿用品.奶瓶/奶嘴</t>
  </si>
  <si>
    <t>儿童.婴儿用品.口水巾</t>
  </si>
  <si>
    <t>儿童.婴儿用品.其它婴儿用品</t>
  </si>
  <si>
    <t>儿童.儿童玩具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</si>
  <si>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</si>
  <si>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</si>
  <si>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</si>
  <si>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</si>
  <si>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</si>
  <si>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儿童.儿童游泳用品.泳衣</t>
  </si>
  <si>
    <t>儿童.儿童游泳用品.泳裤</t>
  </si>
  <si>
    <t>儿童.儿童游泳用品.泳帽</t>
  </si>
  <si>
    <t>儿童.儿童游泳用品.其它游泳用品</t>
  </si>
  <si>
    <t>儿童.童鞋.皮鞋</t>
  </si>
  <si>
    <t>儿童.童鞋.运动鞋</t>
  </si>
  <si>
    <t>儿童.童鞋.帆布鞋</t>
  </si>
  <si>
    <t>儿童.童鞋.雨鞋/雨靴</t>
  </si>
  <si>
    <t>儿童.童鞋.凉鞋/拖鞋/沙滩鞋</t>
  </si>
  <si>
    <t>儿童.童鞋.靴子</t>
  </si>
  <si>
    <t>儿童.童鞋.雪地靴</t>
  </si>
  <si>
    <t>儿童.童鞋.棉鞋</t>
  </si>
  <si>
    <t>儿童.童鞋.轮滑鞋</t>
  </si>
  <si>
    <t>儿童.童鞋.传统布鞋/手工编织鞋</t>
  </si>
  <si>
    <t>儿童.童鞋.舞蹈鞋</t>
  </si>
  <si>
    <t>儿童.儿童户外服装.滑雪服.滑雪衣</t>
  </si>
  <si>
    <t>儿童.儿童户外服装.滑雪服.滑雪裤</t>
  </si>
  <si>
    <t>儿童.儿童户外服装.冲锋衣裤.冲锋裤</t>
  </si>
  <si>
    <t>儿童.儿童户外服装.冲锋衣裤.单件冲锋衣</t>
  </si>
  <si>
    <t>儿童.儿童户外服装.冲锋衣裤.三合一冲锋衣</t>
  </si>
  <si>
    <t>儿童.儿童户外服装.冲锋衣裤.皮肤超薄风衣</t>
  </si>
  <si>
    <t>儿童.儿童户外鞋</t>
  </si>
  <si>
    <t>儿童.儿童户外配饰.袜子</t>
  </si>
  <si>
    <t>儿童.儿童户外配饰.帽子</t>
  </si>
  <si>
    <t>儿童.儿童户外配饰.围巾</t>
  </si>
  <si>
    <t>儿童.儿童户外配饰.头巾</t>
  </si>
  <si>
    <t>儿童.儿童户外配饰.手套</t>
  </si>
  <si>
    <t>毛纺.毛纺男装.套头衫</t>
  </si>
  <si>
    <t>纯绒</t>
  </si>
  <si>
    <t>混绒</t>
  </si>
  <si>
    <t>羊毛</t>
  </si>
  <si>
    <t>毛纺.毛纺男装.毛裤</t>
  </si>
  <si>
    <t>毛纺.毛纺男装.帽子</t>
  </si>
  <si>
    <t>毛纺.毛纺男装.围巾</t>
  </si>
  <si>
    <t>毛纺.毛纺男装.手套</t>
  </si>
  <si>
    <t>毛纺.毛纺男装.马甲</t>
  </si>
  <si>
    <t>毛纺.毛纺男装.背心</t>
  </si>
  <si>
    <t>毛纺.毛纺男装.开衫</t>
  </si>
  <si>
    <t>毛纺.毛纺.女装.套头衫.短袖</t>
  </si>
  <si>
    <t>毛纺.毛纺.女装.套头衫.长袖</t>
  </si>
  <si>
    <t>毛纺.毛纺.女装.开衫.短袖</t>
  </si>
  <si>
    <t>毛纺.毛纺.女装.开衫.长袖</t>
  </si>
  <si>
    <t>毛纺.毛纺.女装.马甲</t>
  </si>
  <si>
    <t>毛纺.毛纺.女装.背心</t>
  </si>
  <si>
    <t>毛纺.毛纺.女装.毛裤</t>
  </si>
  <si>
    <t>毛纺.毛纺.女装.帽子</t>
  </si>
  <si>
    <t>毛纺.毛纺.女装.围巾</t>
  </si>
  <si>
    <t>毛纺.毛纺.女装.手套</t>
  </si>
  <si>
    <t>毛纺.毛纺.女装.连衣裙</t>
  </si>
  <si>
    <t>毛纺.毛纺.女装.外套</t>
  </si>
  <si>
    <t>鞋.女鞋.单鞋</t>
  </si>
  <si>
    <t>鞋.女鞋.凉鞋</t>
  </si>
  <si>
    <t>鞋.女鞋.靴子.短筒靴</t>
  </si>
  <si>
    <t>鞋.女鞋.靴子.中筒靴</t>
  </si>
  <si>
    <t>鞋.女鞋.靴子.高筒靴</t>
  </si>
  <si>
    <t>鞋.女鞋.靴子.过膝长靴</t>
  </si>
  <si>
    <t>鞋.女鞋.拖鞋</t>
  </si>
  <si>
    <t>鞋.女鞋.雨鞋</t>
  </si>
  <si>
    <t>鞋.女鞋.布鞋</t>
  </si>
  <si>
    <t>鞋.女鞋.帆布鞋</t>
  </si>
  <si>
    <t>鞋.男鞋.单鞋.正装鞋</t>
  </si>
  <si>
    <t>鞋.男鞋.单鞋.休闲鞋</t>
  </si>
  <si>
    <t>鞋.男鞋.凉鞋</t>
  </si>
  <si>
    <t>鞋.男鞋.帆布鞋</t>
  </si>
  <si>
    <t>鞋.男鞋.靴子.短筒靴</t>
  </si>
  <si>
    <t>鞋.男鞋.靴子.中筒靴</t>
  </si>
  <si>
    <t>鞋.男鞋.靴子.高筒靴</t>
  </si>
  <si>
    <t>鞋.男鞋.布鞋</t>
  </si>
  <si>
    <t>鞋.男鞋.拖鞋</t>
  </si>
  <si>
    <t>鞋.男鞋.雨鞋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</si>
  <si>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</si>
  <si>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</si>
  <si>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</si>
  <si>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</si>
  <si>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</si>
  <si>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</si>
  <si>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家居用品.居家日用.眼罩</t>
  </si>
  <si>
    <t>家居用品.居家日用.毛巾/浴巾</t>
  </si>
  <si>
    <t>家居用品.居家日用.浴袍</t>
  </si>
  <si>
    <t>家居用品.居家日用.地垫</t>
  </si>
  <si>
    <t>家居用品.居家日用.地毯</t>
  </si>
  <si>
    <t>家居用品.居家日用.保鲜盒</t>
  </si>
  <si>
    <t>家居用品.居家日用.水杯</t>
  </si>
  <si>
    <t>家居用品.居家日用.保温杯</t>
  </si>
  <si>
    <t>家居用品.居家日用.饭盒.塑料饭盒</t>
  </si>
  <si>
    <t>家居用品.居家日用.饭盒.玻璃饭盒</t>
  </si>
  <si>
    <t>家居用品.居家日用.容器套装</t>
  </si>
  <si>
    <t>家居用品.居家日用.煎锅/炒锅</t>
  </si>
  <si>
    <t>家居用品.居家日用.菜板</t>
  </si>
  <si>
    <t>家居用品.居家日用.滤水壶</t>
  </si>
  <si>
    <t>家居用品.居家日用.手套</t>
  </si>
  <si>
    <t>家居用品.居家日用.其它居家日用品</t>
  </si>
  <si>
    <t>家居用品.保暖用品.保暖帽子</t>
  </si>
  <si>
    <t>家居用品.保暖用品.保暖披肩</t>
  </si>
  <si>
    <t>家居用品.保暖用品.保暖手套</t>
  </si>
  <si>
    <t>家居用品.保暖用品.保暖贴</t>
  </si>
  <si>
    <t>家居用品.保暖用品.保暖围巾</t>
  </si>
  <si>
    <t>家居用品.保暖用品.保暖鞋</t>
  </si>
  <si>
    <t>家居用品.保暖用品.电热毯</t>
  </si>
  <si>
    <t>家居用品.保暖用品.发热鞋垫</t>
  </si>
  <si>
    <t>家居用品.保暖用品.怀炉/怀炉用品</t>
  </si>
  <si>
    <t>家居用品.保暖用品.暖风机</t>
  </si>
  <si>
    <t>家居用品.保暖用品.暖脚宝/暖垫</t>
  </si>
  <si>
    <t>家居用品.保暖用品.热水袋/暖手宝</t>
  </si>
  <si>
    <t>家居用品.保暖用品.暖手贴</t>
  </si>
  <si>
    <t>家居用品.保暖用品.油汀</t>
  </si>
  <si>
    <t>家居用品.保暖用品.桌上暖垫</t>
  </si>
  <si>
    <t>家居用品.保暖用品.其它保暖用品</t>
  </si>
  <si>
    <t>家居用品.床品.枕头</t>
  </si>
  <si>
    <t>家居用品.床品.U型枕</t>
  </si>
  <si>
    <t>家居用品.床品.枕芯</t>
  </si>
  <si>
    <t>家居用品.床品.枕袋</t>
  </si>
  <si>
    <t>家居用品.床品.保健枕/颈椎枕</t>
  </si>
  <si>
    <t>家居用品.床品.枕套/枕巾</t>
  </si>
  <si>
    <t>家居用品.床品.被子</t>
  </si>
  <si>
    <t>家居用品.床品.床垫/床褥/床护垫</t>
  </si>
  <si>
    <t>家居用品.床品.床腰垫</t>
  </si>
  <si>
    <t>家居用品.床品.凉席</t>
  </si>
  <si>
    <t>家居用品.床品.休闲毯/毛毯/绒毯/毛巾被</t>
  </si>
  <si>
    <t>家居用品.床品.被套</t>
  </si>
  <si>
    <t>家居用品.床品.床单</t>
  </si>
  <si>
    <t>家居用品.床品.床裙/床笠/床罩</t>
  </si>
  <si>
    <t>家居用品.床品.床头套</t>
  </si>
  <si>
    <t>家居用品.床品.睡袋</t>
  </si>
  <si>
    <t>家居用品.床品.婴童床品</t>
  </si>
  <si>
    <t>家居用品.床品.床品套件.四件套</t>
  </si>
  <si>
    <t>家居用品.床品.床品套件.三件套</t>
  </si>
  <si>
    <t>家居用品.床品.床品套件.多件套</t>
  </si>
  <si>
    <t>家居用品.床品.蚊帐/床幔</t>
  </si>
  <si>
    <t>家居用品.厨房用品.锅</t>
  </si>
  <si>
    <t>家居用品.厨房用品.碗</t>
  </si>
  <si>
    <t>家居用品.厨房用品.碟子</t>
  </si>
  <si>
    <t>家居用品.厨房用品.筷子</t>
  </si>
  <si>
    <t>家居用品.厨房用品.勺子</t>
  </si>
  <si>
    <t>家居用品.茶具</t>
  </si>
  <si>
    <t>家居用品.创意家居</t>
  </si>
  <si>
    <t>家居用品.其它家居用品</t>
  </si>
  <si>
    <t>男装.上装.T恤</t>
  </si>
  <si>
    <t>男装.上装.衬衫</t>
  </si>
  <si>
    <t>男装.上装.风衣</t>
  </si>
  <si>
    <t>男装.上装.夹克</t>
  </si>
  <si>
    <t>男装.上装.大衣</t>
  </si>
  <si>
    <t>男装.上装.棉衣</t>
  </si>
  <si>
    <t>男装.上装.羽绒服</t>
  </si>
  <si>
    <t>男装.上装.尼克服</t>
  </si>
  <si>
    <t>男装.上装.皮衣</t>
  </si>
  <si>
    <t>男装.上装.针织衫/毛衣</t>
  </si>
  <si>
    <t>男装.上装.卫衣</t>
  </si>
  <si>
    <t>男装.上装.西服</t>
  </si>
  <si>
    <t>男装.上装.马甲</t>
  </si>
  <si>
    <t>男装.上装.背心</t>
  </si>
  <si>
    <t>男装.裤子.短裤</t>
  </si>
  <si>
    <t>男装.裤子.西裤</t>
  </si>
  <si>
    <t>男装.裤子.休闲裤</t>
  </si>
  <si>
    <t>男装.裤子.牛仔裤</t>
  </si>
  <si>
    <t>男装.裤子.皮裤</t>
  </si>
  <si>
    <t>男装.裤子.棉裤/羽绒裤</t>
  </si>
  <si>
    <t>男装.裤子.毛裤</t>
  </si>
  <si>
    <t>男装.男装配饰.领带</t>
  </si>
  <si>
    <t>男装.男装配饰.领结</t>
  </si>
  <si>
    <t>男装.男装配饰.袖扣</t>
  </si>
  <si>
    <t>男装.男装配饰.腰带</t>
  </si>
  <si>
    <t>皮具.男包.单肩包/手提包/斜挎包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</si>
  <si>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</si>
  <si>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</si>
  <si>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</si>
  <si>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</si>
  <si>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</si>
  <si>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</si>
  <si>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皮具.女包.单肩包/手提包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</si>
  <si>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</si>
  <si>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</si>
  <si>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</si>
  <si>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</si>
  <si>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</si>
  <si>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</si>
  <si>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</si>
  <si>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</si>
  <si>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</si>
  <si>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</si>
  <si>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</si>
  <si>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</si>
  <si>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皮具.皮具配饰.腰带/皮带/腰链</t>
  </si>
  <si>
    <t>皮具.皮具配饰.鞋包/皮带配件</t>
  </si>
  <si>
    <t>皮具.皮具配饰.其它皮具配饰</t>
  </si>
  <si>
    <t>品类结构（带点）</t>
  </si>
  <si>
    <t>女装.上装.棉衣.棉服</t>
  </si>
  <si>
    <t>女装.上装.毛衣.针织衫</t>
  </si>
  <si>
    <t>女装.上装.卫衣.绒衫</t>
  </si>
  <si>
    <t>女装.上装.小吊带.背心</t>
  </si>
  <si>
    <t>服饰.围巾.手套.帽子套件.两件套</t>
  </si>
  <si>
    <t>服饰.围巾.手套.帽子套件.三件套</t>
  </si>
  <si>
    <t>服饰.围巾.手套.帽子套件.多件套</t>
  </si>
  <si>
    <t>服饰.腰带.腰链</t>
  </si>
  <si>
    <t>服饰.眼镜.太阳镜.太阳镜.运动太阳镜</t>
  </si>
  <si>
    <t>服饰.眼镜.太阳镜.休闲太阳镜</t>
  </si>
  <si>
    <t>服饰.眼镜.太阳镜.偏光太阳镜.运动偏光太阳镜</t>
  </si>
  <si>
    <t>服饰.眼镜.太阳镜.偏光太阳镜.休闲偏光太阳镜</t>
  </si>
  <si>
    <t>服饰.眼镜.太阳镜.眼镜夹片</t>
  </si>
  <si>
    <t>服饰.眼镜.太阳镜.镜架</t>
  </si>
  <si>
    <t>服饰.眼镜.太阳镜.滑雪眼镜</t>
  </si>
  <si>
    <t>服饰.眼镜.太阳镜.花镜</t>
  </si>
  <si>
    <t>服饰.眼镜.太阳镜.儿童眼镜</t>
  </si>
  <si>
    <t>服饰.伞.雨具.遮阳伞</t>
  </si>
  <si>
    <t>服饰.伞.雨具.雨伞</t>
  </si>
  <si>
    <t>服饰.伞.雨具.雨披.雨衣</t>
  </si>
  <si>
    <t>服饰.伞.雨具.晴雨两用伞</t>
  </si>
  <si>
    <t>服饰.饰品.耳环.耳坠.耳钉</t>
  </si>
  <si>
    <t>服饰.饰品.手链.手镯</t>
  </si>
  <si>
    <t>休闲.休闲女装.上装.棉衣.棉服</t>
  </si>
  <si>
    <t>休闲.休闲女装.上装.毛衣.针织衫</t>
  </si>
  <si>
    <t>休闲.休闲女装.上装.T恤..polo衫</t>
  </si>
  <si>
    <t>休闲.休闲女装.上装.卫衣.绒衫</t>
  </si>
  <si>
    <t>休闲.休闲女装.上装.小吊带.背心</t>
  </si>
  <si>
    <t>休闲.休闲女装.上装.马夹.背心</t>
  </si>
  <si>
    <t>休闲.休闲男装.上装.T恤.Polo衫</t>
  </si>
  <si>
    <t>休闲.休闲男装.上装.针织衫.毛衣</t>
  </si>
  <si>
    <t>休闲.休闲男装.上装.马甲.背心</t>
  </si>
  <si>
    <t>休闲.休闲儿童.儿童上装.小背心.吊带衫</t>
  </si>
  <si>
    <t>休闲.休闲儿童.儿童上装.卫衣.绒衫</t>
  </si>
  <si>
    <t>休闲.休闲儿童.儿童上装.披风.斗篷</t>
  </si>
  <si>
    <t>休闲.休闲儿童.儿童上装.雨披.雨衣</t>
  </si>
  <si>
    <t>休闲.休闲儿童.儿童上装.毛衣.针织衫</t>
  </si>
  <si>
    <t>休闲.休闲儿童.儿童上装.棉袄.棉服</t>
  </si>
  <si>
    <t>休闲.休闲儿童.儿童裙装.旗袍.唐装</t>
  </si>
  <si>
    <t>休闲.休闲儿童.儿童内衣.背心.吊带</t>
  </si>
  <si>
    <t>休闲.休闲儿童.儿童内衣.家居服.裤</t>
  </si>
  <si>
    <t>休闲.休闲儿童.儿童内衣.睡衣.睡裙.睡袍.浴袍</t>
  </si>
  <si>
    <t>休闲.休闲儿童.婴儿用品.婴儿衣.裤</t>
  </si>
  <si>
    <t>休闲.休闲儿童.婴儿用品.连身衣.爬服.哈衣</t>
  </si>
  <si>
    <t>休闲.休闲儿童.婴儿用品.婴儿袜子</t>
  </si>
  <si>
    <t>休闲.休闲儿童.婴儿用品.学步鞋.婴儿步前鞋</t>
  </si>
  <si>
    <t>休闲.休闲儿童.婴儿用品.肚围.护脐带.肚兜</t>
  </si>
  <si>
    <t>休闲.休闲儿童.婴儿用品.奶瓶.奶嘴</t>
  </si>
  <si>
    <t>休闲.休闲儿童.儿童配饰.发饰</t>
  </si>
  <si>
    <t>休闲.休闲儿童.儿童书包.箱包.文具.双肩包</t>
  </si>
  <si>
    <t>休闲.休闲儿童.儿童书包.箱包.文具.单肩包</t>
  </si>
  <si>
    <t>休闲.休闲儿童.儿童书包.箱包.文具.拉杆箱</t>
  </si>
  <si>
    <t>休闲.休闲儿童.儿童书包.箱包.文具.文具</t>
  </si>
  <si>
    <t>休闲.休闲儿童.童鞋.雨鞋.雨靴</t>
  </si>
  <si>
    <t>休闲.休闲儿童.童鞋.凉鞋.拖鞋.沙滩鞋</t>
  </si>
  <si>
    <t>休闲.休闲儿童.童鞋.传统布鞋.手工编织鞋</t>
  </si>
  <si>
    <t>休闲.休闲内衣.女士内衣.塑身美体.塑身腰封.腰夹</t>
  </si>
  <si>
    <t>休闲.休闲内衣.女士内衣.羊绒裤.羊毛裤</t>
  </si>
  <si>
    <t>休闲.休闲内衣.女士内衣.睡衣.家居服.家居裙</t>
  </si>
  <si>
    <t>休闲.休闲内衣.女士内衣.睡衣.家居服.家居服上衣</t>
  </si>
  <si>
    <t>休闲.休闲内衣.女士内衣.睡衣.家居服.家居裤</t>
  </si>
  <si>
    <t>休闲.休闲内衣.女士内衣.睡衣.家居服.睡衣上装</t>
  </si>
  <si>
    <t>休闲.休闲内衣.女士内衣.睡衣.家居服.睡裤</t>
  </si>
  <si>
    <t>休闲.休闲内衣.女士内衣.睡衣.家居服.睡衣.家居服套装</t>
  </si>
  <si>
    <t>休闲.休闲内衣.女士内衣.睡衣.家居服.睡袍.浴袍</t>
  </si>
  <si>
    <t>休闲.休闲内衣.女士内衣.睡衣.家居服.拖鞋</t>
  </si>
  <si>
    <t>休闲.休闲内衣.男士内衣.羊绒.羊毛裤</t>
  </si>
  <si>
    <t>休闲.休闲内衣.男士内衣.睡衣.家居服.家居服上衣</t>
  </si>
  <si>
    <t>休闲.休闲内衣.男士内衣.睡衣.家居服.家居裤</t>
  </si>
  <si>
    <t>休闲.休闲内衣.男士内衣.睡衣.家居服.睡衣上装</t>
  </si>
  <si>
    <t>休闲.休闲内衣.男士内衣.睡衣.家居服.睡裤</t>
  </si>
  <si>
    <t>休闲.休闲内衣.男士内衣.睡衣.家居服.睡裙</t>
  </si>
  <si>
    <t>休闲.休闲内衣.男士内衣.睡衣.家居服.睡衣.家居服套装</t>
  </si>
  <si>
    <t>休闲.休闲内衣.男士内衣.睡衣.家居服.睡袍.浴袍</t>
  </si>
  <si>
    <t>休闲.休闲内衣.男士内衣.睡衣.家居服.拖鞋</t>
  </si>
  <si>
    <t>休闲.休闲服饰.围巾.手套.帽子套件.两件套</t>
  </si>
  <si>
    <t>休闲.休闲服饰.围巾.手套.帽子套件.三件套</t>
  </si>
  <si>
    <t>休闲.休闲服饰.围巾.手套.帽子套件.多件套</t>
  </si>
  <si>
    <t>休闲.休闲服饰.腰带.腰链</t>
  </si>
  <si>
    <t>休闲.休闲服饰.眼镜.太阳镜.太阳镜.运动太阳镜</t>
  </si>
  <si>
    <t>休闲.休闲服饰.眼镜.太阳镜.太阳镜.休闲太阳镜</t>
  </si>
  <si>
    <t>休闲.休闲服饰.眼镜.太阳镜.偏光太阳镜.运动太阳镜</t>
  </si>
  <si>
    <t>休闲.休闲服饰.眼镜.太阳镜.偏光太阳镜.休闲太阳镜</t>
  </si>
  <si>
    <t>休闲.休闲服饰.眼镜.太阳镜.眼镜夹片</t>
  </si>
  <si>
    <t>休闲.休闲服饰.眼镜.太阳镜.镜架</t>
  </si>
  <si>
    <t>休闲.休闲服饰.眼镜.太阳镜.滑雪眼镜</t>
  </si>
  <si>
    <t>休闲.休闲服饰.眼镜.太阳镜.花镜</t>
  </si>
  <si>
    <t>休闲.休闲服饰.眼镜.太阳镜.儿童眼镜</t>
  </si>
  <si>
    <t>休闲.休闲服饰.伞.雨具.遮阳伞</t>
  </si>
  <si>
    <t>休闲.休闲服饰.伞.雨具.雨伞</t>
  </si>
  <si>
    <t>休闲.休闲服饰.伞.雨具.雨披.雨衣</t>
  </si>
  <si>
    <t>休闲.休闲服饰.伞.雨具.晴雨两用伞</t>
  </si>
  <si>
    <t>休闲.休闲服饰.饰品.耳环.耳坠.耳钉</t>
  </si>
  <si>
    <t>休闲.休闲服饰.饰品.手链.手镯</t>
  </si>
  <si>
    <t>休闲.休闲运动.休闲运动上装.毛衣.线衫</t>
  </si>
  <si>
    <t>休闲.休闲运动.休闲运动上装.夹克.外套</t>
  </si>
  <si>
    <t>休闲.休闲运动.游泳.球迷用品.瑜珈.瑜珈背心</t>
  </si>
  <si>
    <t>休闲.休闲运动.游泳.球迷用品.瑜珈.瑜珈裤</t>
  </si>
  <si>
    <t>休闲.休闲运动.游泳.球迷用品.瑜珈.瑜珈垫</t>
  </si>
  <si>
    <t>休闲.休闲运动.游泳.球迷用品.瑜珈.瑜伽球</t>
  </si>
  <si>
    <t>休闲.休闲运动.游泳.球迷用品.游泳.比基尼</t>
  </si>
  <si>
    <t>休闲.休闲运动.游泳.球迷用品.游泳.分体泳衣</t>
  </si>
  <si>
    <t>休闲.休闲运动.游泳.球迷用品.游泳.连体泳衣</t>
  </si>
  <si>
    <t>休闲.休闲运动.游泳.球迷用品.游泳.泳裤</t>
  </si>
  <si>
    <t>休闲.休闲运动.游泳.球迷用品.游泳.沙滩裤</t>
  </si>
  <si>
    <t>休闲.休闲运动.游泳.球迷用品.游泳.泳镜</t>
  </si>
  <si>
    <t>休闲.休闲运动.游泳.球迷用品.游泳.泳帽</t>
  </si>
  <si>
    <t>休闲.休闲运动.游泳.球迷用品.游泳.儿童泳衣.裤</t>
  </si>
  <si>
    <t>休闲.休闲运动.游泳.球迷用品.游泳.其它游泳用品</t>
  </si>
  <si>
    <t>休闲.休闲运动.游泳.球迷用品.羽毛球.羽毛球</t>
  </si>
  <si>
    <t>休闲.休闲运动.游泳.球迷用品.羽毛球.羽毛球拍</t>
  </si>
  <si>
    <t>休闲.休闲运动.游泳.球迷用品.羽毛球.羽毛球包</t>
  </si>
  <si>
    <t>休闲.休闲运动.游泳.球迷用品.羽毛球.羽毛球线</t>
  </si>
  <si>
    <t>休闲.休闲运动.游泳.球迷用品.羽毛球.手胶.吸汗带</t>
  </si>
  <si>
    <t>休闲.休闲运动.游泳.球迷用品.足球</t>
  </si>
  <si>
    <t>休闲.休闲运动.游泳.球迷用品.篮球</t>
  </si>
  <si>
    <t>休闲.休闲运动.游泳.球迷用品.排球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</si>
  <si>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</si>
  <si>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</si>
  <si>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</si>
  <si>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</si>
  <si>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</si>
  <si>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</si>
  <si>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</si>
  <si>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</si>
  <si>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休闲.休闲运动.休闲运动鞋.板鞋.休闲鞋</t>
  </si>
  <si>
    <t>休闲.休闲运动.休闲运动鞋.沙滩鞋.凉鞋.拖鞋</t>
  </si>
  <si>
    <t>休闲.休闲运动.休闲运动配饰.运动单肩挎包.手拎包.腰包</t>
  </si>
  <si>
    <t>休闲.休闲户外.休闲户外鞋.徒步鞋.越野跑鞋</t>
  </si>
  <si>
    <t>休闲.休闲户外.休闲户外鞋.沙滩鞋.凉鞋.拖鞋</t>
  </si>
  <si>
    <t>休闲.休闲户外.休闲户外包.登山包.旅行包.户外包</t>
  </si>
  <si>
    <t>休闲.休闲户外.休闲户外包.野餐包.洗漱包</t>
  </si>
  <si>
    <t>休闲.休闲户外.休闲户外用品.帐篷.天幕.帐篷配件</t>
  </si>
  <si>
    <t>休闲.休闲户外.休闲户外用品.防潮垫.地席.枕头</t>
  </si>
  <si>
    <t>休闲.休闲户外.休闲户外用品.登山杖.手杖</t>
  </si>
  <si>
    <t>休闲.休闲户外.休闲户外用品.防护.救生装备</t>
  </si>
  <si>
    <t>休闲.休闲户外.休闲户外用品.望远镜.夜视仪</t>
  </si>
  <si>
    <t>休闲.休闲户外.休闲户外用品.饮水用具.盛水容器</t>
  </si>
  <si>
    <t>休闲.休闲户外.休闲户外用品.炉具.餐具.野餐烧烤用品</t>
  </si>
  <si>
    <t>内衣.女士内衣.塑身美体.塑身腰封.腰夹</t>
  </si>
  <si>
    <t>内衣.女士内衣.羊绒.羊毛裤</t>
  </si>
  <si>
    <t>内衣.女士内衣.睡衣.家居服.家居裙</t>
  </si>
  <si>
    <t>内衣.女士内衣.睡衣.家居服.家居服上衣</t>
  </si>
  <si>
    <t>内衣.女士内衣.睡衣.家居服.家居裤</t>
  </si>
  <si>
    <t>内衣.女士内衣.睡衣.家居服.睡衣上装</t>
  </si>
  <si>
    <t>内衣.女士内衣.睡衣.家居服.睡裤</t>
  </si>
  <si>
    <t>内衣.女士内衣.睡衣.家居服.睡衣.家居服套装</t>
  </si>
  <si>
    <t>内衣.女士内衣.睡衣.家居服.睡袍.浴袍</t>
  </si>
  <si>
    <t>内衣.女士内衣.睡衣.家居服.拖鞋</t>
  </si>
  <si>
    <t>内衣.男士内衣.羊绒.羊毛裤</t>
  </si>
  <si>
    <t>内衣.男士内衣.睡衣.家居服.家居服上衣</t>
  </si>
  <si>
    <t>内衣.男士内衣.睡衣.家居服.家居裤</t>
  </si>
  <si>
    <t>内衣.男士内衣.睡衣.家居服.睡衣上装</t>
  </si>
  <si>
    <t>内衣.男士内衣.睡衣.家居服.睡裤</t>
  </si>
  <si>
    <t>内衣.男士内衣.睡衣.家居服.睡裙</t>
  </si>
  <si>
    <t>内衣.男士内衣.睡衣.家居服.睡衣.家居服套装</t>
  </si>
  <si>
    <t>内衣.男士内衣.睡衣.家居服.睡袍.浴袍</t>
  </si>
  <si>
    <t>内衣.男士内衣.睡衣.家居服.拖鞋</t>
  </si>
  <si>
    <t>运动.运动上装.毛衣.线衫</t>
  </si>
  <si>
    <t>运动.运动上装.夹克.外套</t>
  </si>
  <si>
    <t>运动.游泳.球迷用品.瑜珈.瑜珈背心</t>
  </si>
  <si>
    <t>运动.游泳.球迷用品.瑜珈.瑜珈裤</t>
  </si>
  <si>
    <t>运动.游泳.球迷用品.瑜珈.瑜珈垫</t>
  </si>
  <si>
    <t>运动.游泳.球迷用品.瑜珈.瑜伽球</t>
  </si>
  <si>
    <t>运动.游泳.球迷用品.游泳.比基尼</t>
  </si>
  <si>
    <t>运动.游泳.球迷用品.游泳.分体泳衣</t>
  </si>
  <si>
    <t>运动.游泳.球迷用品.游泳.连体泳衣</t>
  </si>
  <si>
    <t>运动.游泳.球迷用品.游泳.泳裤</t>
  </si>
  <si>
    <t>运动.游泳.球迷用品.游泳.沙滩裤</t>
  </si>
  <si>
    <t>运动.游泳.球迷用品.游泳.泳镜</t>
  </si>
  <si>
    <t>运动.游泳.球迷用品.游泳.泳帽</t>
  </si>
  <si>
    <t>运动.游泳.球迷用品.游泳.儿童泳衣.裤</t>
  </si>
  <si>
    <t>运动.游泳.球迷用品.游泳.其它游泳用品</t>
  </si>
  <si>
    <t>运动.游泳.球迷用品.羽毛球.羽毛球</t>
  </si>
  <si>
    <t>运动.游泳.球迷用品.羽毛球.羽毛球拍</t>
  </si>
  <si>
    <t>运动.游泳.球迷用品.羽毛球.羽毛球包</t>
  </si>
  <si>
    <t>运动.游泳.球迷用品.羽毛球.羽毛球线</t>
  </si>
  <si>
    <t>运动.游泳.球迷用品.羽毛球.手胶.吸汗带</t>
  </si>
  <si>
    <t>运动.游泳.球迷用品.足球</t>
  </si>
  <si>
    <t>运动.游泳.球迷用品.篮球</t>
  </si>
  <si>
    <t>运动.游泳.球迷用品.排球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</si>
  <si>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</si>
  <si>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</si>
  <si>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</si>
  <si>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</si>
  <si>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</si>
  <si>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运动.游泳.球迷用品.乒乓球.乒乓球板.乒乓球拍</t>
  </si>
  <si>
    <t>运动.游泳.球迷用品.乒乓球.乒乓球用品</t>
  </si>
  <si>
    <t>运动.游泳.球迷用品.乒乓球.乒乓球</t>
  </si>
  <si>
    <t>运动.运动鞋.板鞋.休闲鞋</t>
  </si>
  <si>
    <t>运动.运动鞋.沙滩鞋.凉鞋.拖鞋</t>
  </si>
  <si>
    <t>运动.运动配饰.运动单肩挎包.腰包</t>
  </si>
  <si>
    <t>运动.运动.户外.户外鞋.徒步鞋.越野跑鞋</t>
  </si>
  <si>
    <t>运动.运动.户外.户外鞋.沙滩鞋.凉鞋.拖鞋</t>
  </si>
  <si>
    <t>户外.户外鞋.徒步鞋.越野跑鞋</t>
  </si>
  <si>
    <t>户外.户外鞋.沙滩鞋.凉鞋.拖鞋</t>
  </si>
  <si>
    <t>户外.户外包.登山包.旅行包.户外包</t>
  </si>
  <si>
    <t>户外.户外包.野餐包.洗漱包</t>
  </si>
  <si>
    <t>户外.户外用品.帐篷.天幕.帐篷配件</t>
  </si>
  <si>
    <t>户外.户外用品.防潮垫.地席.枕头</t>
  </si>
  <si>
    <t>户外.户外用品.登山杖.手杖</t>
  </si>
  <si>
    <t>户外.户外用品.防护.救生装备</t>
  </si>
  <si>
    <t>户外.户外用品.望远镜.夜视仪</t>
  </si>
  <si>
    <t>户外.户外用品.饮水用具.盛水容器</t>
  </si>
  <si>
    <t>户外.户外用品.炉具.餐具.野餐烧烤用品</t>
  </si>
  <si>
    <t>儿童.儿童上装.小背心.吊带衫</t>
  </si>
  <si>
    <t>儿童.儿童上装.卫衣.绒衫</t>
  </si>
  <si>
    <t>儿童.儿童上装.披风.斗篷</t>
  </si>
  <si>
    <t>儿童.儿童上装.雨披.雨衣</t>
  </si>
  <si>
    <t>儿童.儿童上装.毛衣.针织衫</t>
  </si>
  <si>
    <t>儿童.儿童上装.棉袄.棉服</t>
  </si>
  <si>
    <t>儿童.儿童裙装.旗袍.唐装</t>
  </si>
  <si>
    <t>儿童.儿童内衣.背心.吊带</t>
  </si>
  <si>
    <t>儿童.儿童内衣.家居服.裤</t>
  </si>
  <si>
    <t>儿童.儿童内衣.睡衣.睡裙.睡袍.浴袍</t>
  </si>
  <si>
    <t>儿童.婴儿用品.婴儿衣.裤</t>
  </si>
  <si>
    <t>儿童.婴儿用品.连身衣.爬服.哈衣</t>
  </si>
  <si>
    <t>儿童.婴儿用品.学步鞋.婴儿步前鞋</t>
  </si>
  <si>
    <t>儿童.婴儿用品.肚围.护脐带.肚兜</t>
  </si>
  <si>
    <t>儿童.婴儿用品.奶瓶.奶嘴</t>
  </si>
  <si>
    <t>儿童.儿童配饰.发饰</t>
  </si>
  <si>
    <t>儿童.儿童书包.箱包.文具.双肩包</t>
  </si>
  <si>
    <t>儿童.儿童书包.箱包.文具.单肩包</t>
  </si>
  <si>
    <t>儿童.儿童书包.箱包.文具.拉杆箱</t>
  </si>
  <si>
    <t>儿童.儿童书包.箱包.文具.文具</t>
  </si>
  <si>
    <t>儿童.童鞋.雨鞋.雨靴</t>
  </si>
  <si>
    <t>儿童.童鞋.凉鞋.拖鞋.沙滩鞋</t>
  </si>
  <si>
    <t>儿童.童鞋.传统布鞋.手工编织鞋</t>
  </si>
  <si>
    <t>家居用品.餐桌布艺.餐巾.餐垫</t>
  </si>
  <si>
    <t>家居用品.餐桌布艺.桌布.桌旗</t>
  </si>
  <si>
    <t>家居用品.餐桌布艺.桌椅套.椅垫</t>
  </si>
  <si>
    <t>家居用品.餐桌布艺.桌角椅套.桌脚垫</t>
  </si>
  <si>
    <t>家居用品.居家日用.布料.面料</t>
  </si>
  <si>
    <t>家居用品.居家日用.靠枕.抱枕</t>
  </si>
  <si>
    <t>家居用品.居家日用.毛巾.浴巾</t>
  </si>
  <si>
    <t>家居用品.居家日用.煎锅.炒锅</t>
  </si>
  <si>
    <t>家居用品.保暖用品.怀炉.怀炉用品</t>
  </si>
  <si>
    <t>家居用品.保暖用品.暖脚宝.暖垫</t>
  </si>
  <si>
    <t>家居用品.保暖用品.热水袋.暖手宝</t>
  </si>
  <si>
    <t>家居用品.床品.保健枕.颈椎枕</t>
  </si>
  <si>
    <t>家居用品.床品.枕套.枕巾</t>
  </si>
  <si>
    <t>家居用品.床品.床垫.床褥.床护垫</t>
  </si>
  <si>
    <t>家居用品.床品.休闲毯.毛毯.绒毯.毛巾被</t>
  </si>
  <si>
    <t>家居用品.床品.床裙.床笠.床罩</t>
  </si>
  <si>
    <t>家居用品.床品.蚊帐.床幔</t>
  </si>
  <si>
    <t>男装.上装.针织衫.毛衣</t>
  </si>
  <si>
    <t>男装.裤子.棉裤.羽绒裤</t>
  </si>
  <si>
    <t>皮具.男包.单肩包.手提包.斜挎包</t>
  </si>
  <si>
    <t>皮具.女包.单肩包.手提包</t>
  </si>
  <si>
    <t>皮具.皮具配饰.腰带.皮带.腰链</t>
  </si>
  <si>
    <t>皮具.皮具配饰.鞋包.皮带配件</t>
  </si>
  <si>
    <t>服饰.眼镜.太阳镜.太阳镜.休闲太阳镜</t>
  </si>
  <si>
    <t>休闲.休闲运动.休闲运动鞋.网球鞋.橡胶场地鞋</t>
  </si>
  <si>
    <t>休闲.休闲运动.休闲运动鞋.网球鞋.红土场地鞋</t>
  </si>
  <si>
    <t>儿童.儿童裤子.短裤</t>
  </si>
  <si>
    <t>休闲.休闲运动.游泳.球迷用品.网球用品.网球帽</t>
  </si>
  <si>
    <t>运动.游泳.球迷用品.网球用品.网球帽</t>
  </si>
  <si>
    <t>休闲.休闲女装.上装.T恤.polo衫</t>
  </si>
  <si>
    <t>休闲.休闲运动.游泳.球迷用品.网球用品.网球</t>
  </si>
  <si>
    <t>休闲.休闲运动.游泳.球迷用品.网球用品.网球拍</t>
  </si>
  <si>
    <t>休闲.休闲运动.游泳.球迷用品.网球用品.网球配饰</t>
  </si>
  <si>
    <t>休闲.休闲运动.游泳.球迷用品.网球用品.网球用品</t>
  </si>
  <si>
    <t>休闲.休闲运动.游泳.球迷用品.乒乓球用品.乒乓球板.乒乓球拍</t>
  </si>
  <si>
    <t>休闲.休闲运动.游泳.球迷用品.乒乓球用品.乒乓球其他用品</t>
  </si>
  <si>
    <t>休闲.休闲运动.游泳.球迷用品.乒乓球用品.乒乓球</t>
  </si>
  <si>
    <t>运动.游泳.球迷用品.网球用品.网球</t>
  </si>
  <si>
    <t>运动.游泳.球迷用品.网球用品.网球拍</t>
  </si>
  <si>
    <t>运动.游泳.球迷用品.网球用品.网球配饰</t>
  </si>
  <si>
    <t>运动.游泳.球迷用品.网球用品.网球用品</t>
  </si>
  <si>
    <t>运动.运动配饰.运动单肩挎包.手拎包.腰包</t>
  </si>
  <si>
    <t>一级</t>
  </si>
  <si>
    <t>二级</t>
  </si>
  <si>
    <t>品类代码</t>
  </si>
  <si>
    <t>属性1</t>
  </si>
  <si>
    <t>属性3</t>
  </si>
  <si>
    <t>H0402</t>
  </si>
  <si>
    <t>女装-上装-衬衣</t>
  </si>
  <si>
    <t>品牌</t>
  </si>
  <si>
    <t>H0403</t>
  </si>
  <si>
    <t>女装-上装-大衣</t>
  </si>
  <si>
    <t>H0404</t>
  </si>
  <si>
    <t>女装-上装-风衣</t>
  </si>
  <si>
    <t>H0407</t>
  </si>
  <si>
    <t>女装-上装-棉衣/棉服</t>
  </si>
  <si>
    <t>H0406</t>
  </si>
  <si>
    <t>女装-上装-毛衣/针织衫</t>
  </si>
  <si>
    <t>H0409</t>
  </si>
  <si>
    <t>女装-上装-皮衣</t>
  </si>
  <si>
    <t>H040803</t>
  </si>
  <si>
    <t>女装-上装-皮草-披肩</t>
  </si>
  <si>
    <t>H040802</t>
  </si>
  <si>
    <t>女装-上装-皮草-马甲</t>
  </si>
  <si>
    <t>H040801</t>
  </si>
  <si>
    <t>女装-上装-皮草-短款皮草</t>
  </si>
  <si>
    <t>H040804</t>
  </si>
  <si>
    <t>女装-上装-皮草-中款皮草</t>
  </si>
  <si>
    <t>H0401</t>
  </si>
  <si>
    <t>女装-上装-T恤</t>
  </si>
  <si>
    <t>H0412</t>
  </si>
  <si>
    <t>女装-上装-西服</t>
  </si>
  <si>
    <t>H0411</t>
  </si>
  <si>
    <t>女装-上装-卫衣/绒衫</t>
  </si>
  <si>
    <t>H0414</t>
  </si>
  <si>
    <t>女装-上装-雪纺衫</t>
  </si>
  <si>
    <t>H0413</t>
  </si>
  <si>
    <t>女装-上装-小吊带/背心</t>
  </si>
  <si>
    <t>H0415</t>
  </si>
  <si>
    <t>女装-上装-羽绒服</t>
  </si>
  <si>
    <t>H0405</t>
  </si>
  <si>
    <t>女装-上装-马夹</t>
  </si>
  <si>
    <t>H0410</t>
  </si>
  <si>
    <t>女装-上装-外套</t>
  </si>
  <si>
    <t>H0102</t>
  </si>
  <si>
    <t>女装-裤子-短裤</t>
  </si>
  <si>
    <t>H0105</t>
  </si>
  <si>
    <t>女装-裤子-长裤</t>
  </si>
  <si>
    <t>H0103</t>
  </si>
  <si>
    <t>女装-裤子-牛仔裤</t>
  </si>
  <si>
    <t>H0104</t>
  </si>
  <si>
    <t>女装-裤子-休闲裤</t>
  </si>
  <si>
    <t>H0101</t>
  </si>
  <si>
    <t>女装-裤子-打底裤</t>
  </si>
  <si>
    <t>H0304</t>
  </si>
  <si>
    <t>女装-裙装-连衣裙</t>
  </si>
  <si>
    <t>H0301</t>
  </si>
  <si>
    <t>女装-裙装-半身裙</t>
  </si>
  <si>
    <t>H0302</t>
  </si>
  <si>
    <t>女装-裙装-吊带裙</t>
  </si>
  <si>
    <t>H0303</t>
  </si>
  <si>
    <t>女装-裙装-礼服裙</t>
  </si>
  <si>
    <t>H050102</t>
  </si>
  <si>
    <t>女装-唐装-男式唐装-上装</t>
  </si>
  <si>
    <t>H050101</t>
  </si>
  <si>
    <t>女装-唐装-男式唐装-裤子</t>
  </si>
  <si>
    <t>H050204</t>
  </si>
  <si>
    <t>女装-唐装-女式唐装-上装</t>
  </si>
  <si>
    <t>H050201</t>
  </si>
  <si>
    <t>女装-唐装-女式唐装-裤子</t>
  </si>
  <si>
    <t>H050202</t>
  </si>
  <si>
    <t>女装-唐装-女式唐装-旗袍</t>
  </si>
  <si>
    <t>H050203</t>
  </si>
  <si>
    <t>女装-唐装-女式唐装-裙装</t>
  </si>
  <si>
    <t>H02</t>
  </si>
  <si>
    <t>女装-连体衣</t>
  </si>
  <si>
    <t>H0801</t>
  </si>
  <si>
    <t>女装-鞋-单鞋</t>
  </si>
  <si>
    <t>H0802</t>
  </si>
  <si>
    <t>女装-鞋-凉鞋</t>
  </si>
  <si>
    <t>H0803</t>
  </si>
  <si>
    <t>女装-鞋-短筒靴</t>
  </si>
  <si>
    <t>H0804</t>
  </si>
  <si>
    <t>女装-鞋-中筒靴</t>
  </si>
  <si>
    <t>H0805</t>
  </si>
  <si>
    <t>女装-鞋-高筒靴</t>
  </si>
  <si>
    <t>H0806</t>
  </si>
  <si>
    <t>女装-鞋-过膝长靴</t>
  </si>
  <si>
    <t>H0807</t>
  </si>
  <si>
    <t>女装-鞋-拖鞋</t>
  </si>
  <si>
    <t>H0808</t>
  </si>
  <si>
    <t>女装-鞋-雨鞋</t>
  </si>
  <si>
    <t>H0809</t>
  </si>
  <si>
    <t>女装-鞋-布鞋</t>
  </si>
  <si>
    <t>H0810</t>
  </si>
  <si>
    <t>女装-鞋-帆布鞋</t>
  </si>
  <si>
    <t>H0701</t>
  </si>
  <si>
    <t>H0901</t>
  </si>
  <si>
    <t>H0902</t>
  </si>
  <si>
    <t>H0903</t>
  </si>
  <si>
    <t>H0904</t>
  </si>
  <si>
    <t>J0501</t>
  </si>
  <si>
    <t>B02</t>
  </si>
  <si>
    <t>服饰-帽子</t>
  </si>
  <si>
    <t>B09</t>
  </si>
  <si>
    <t>服饰-手套</t>
  </si>
  <si>
    <t>B01</t>
  </si>
  <si>
    <t>服饰-耳套</t>
  </si>
  <si>
    <t>B12</t>
  </si>
  <si>
    <t>服饰-围巾</t>
  </si>
  <si>
    <t>B11</t>
  </si>
  <si>
    <t>服饰-围脖</t>
  </si>
  <si>
    <t>B08</t>
  </si>
  <si>
    <t>服饰-手帕</t>
  </si>
  <si>
    <t>B10</t>
  </si>
  <si>
    <t>服饰-丝巾</t>
  </si>
  <si>
    <t>B03</t>
  </si>
  <si>
    <t>服饰-披肩</t>
  </si>
  <si>
    <t>B1302</t>
  </si>
  <si>
    <t>服饰-围巾/手套/帽子套件-两件套</t>
  </si>
  <si>
    <t>B1303</t>
  </si>
  <si>
    <t>服饰-围巾/手套/帽子套件-三件套</t>
  </si>
  <si>
    <t>B1301</t>
  </si>
  <si>
    <t>服饰-围巾/手套/帽子套件-多件套</t>
  </si>
  <si>
    <t>B16</t>
  </si>
  <si>
    <t>服饰-腰带/腰链</t>
  </si>
  <si>
    <t>B150602</t>
  </si>
  <si>
    <t>服饰-眼镜/太阳镜-太阳镜-运动太阳镜</t>
  </si>
  <si>
    <t>B150601</t>
  </si>
  <si>
    <t>服饰-眼镜/太阳镜-太阳镜-休闲太阳镜</t>
  </si>
  <si>
    <t>性别：男款、女款、中性</t>
  </si>
  <si>
    <t>B150502</t>
  </si>
  <si>
    <t>服饰-眼镜/太阳镜-偏光太阳镜-运动偏光太阳镜</t>
  </si>
  <si>
    <t>B150501</t>
  </si>
  <si>
    <t>服饰-眼镜/太阳镜-偏光太阳镜-休闲偏光太阳镜</t>
  </si>
  <si>
    <t>B1507</t>
  </si>
  <si>
    <t>服饰-眼镜/太阳镜-眼镜夹片</t>
  </si>
  <si>
    <t>B1504</t>
  </si>
  <si>
    <t>服饰-眼镜/太阳镜-镜架</t>
  </si>
  <si>
    <t>B1503</t>
  </si>
  <si>
    <t>服饰-眼镜/太阳镜-滑雪眼镜</t>
  </si>
  <si>
    <t>B1502</t>
  </si>
  <si>
    <t>服饰-眼镜/太阳镜-花镜</t>
  </si>
  <si>
    <t>B1501</t>
  </si>
  <si>
    <t>服饰-眼镜/太阳镜-儿童眼镜</t>
  </si>
  <si>
    <t>B0504</t>
  </si>
  <si>
    <t>服饰-伞/雨具-遮阳伞</t>
  </si>
  <si>
    <t>防紫外线、二折、三折、五折、长柄</t>
  </si>
  <si>
    <t>B0503</t>
  </si>
  <si>
    <t>服饰-伞/雨具-雨伞</t>
  </si>
  <si>
    <t>B0502</t>
  </si>
  <si>
    <t>服饰-伞/雨具-雨披/雨衣</t>
  </si>
  <si>
    <t>B0501</t>
  </si>
  <si>
    <t>服饰-伞/雨具-晴雨两用伞</t>
  </si>
  <si>
    <t>B0605</t>
  </si>
  <si>
    <t>服饰-饰品-项链</t>
  </si>
  <si>
    <t>B0601</t>
  </si>
  <si>
    <t>服饰-饰品-耳环/耳坠/耳钉</t>
  </si>
  <si>
    <t>B0602</t>
  </si>
  <si>
    <t>服饰-饰品-戒指</t>
  </si>
  <si>
    <t>B0603</t>
  </si>
  <si>
    <t>服饰-饰品-手链/手镯</t>
  </si>
  <si>
    <t>B0604</t>
  </si>
  <si>
    <t>服饰-饰品-头饰</t>
  </si>
  <si>
    <t>B0606</t>
  </si>
  <si>
    <t>服饰-饰品-胸花</t>
  </si>
  <si>
    <t>B07</t>
  </si>
  <si>
    <t>服饰-手表</t>
  </si>
  <si>
    <t>B14</t>
  </si>
  <si>
    <t>服饰-香水</t>
  </si>
  <si>
    <t>B04</t>
  </si>
  <si>
    <t>服饰-其它服饰</t>
  </si>
  <si>
    <t>K060402</t>
  </si>
  <si>
    <t>休闲-休闲女装-上装-衬衣</t>
  </si>
  <si>
    <t>K060403</t>
  </si>
  <si>
    <t>休闲-休闲女装-上装-大衣</t>
  </si>
  <si>
    <t>K060405</t>
  </si>
  <si>
    <t>休闲-休闲女装-上装-风衣</t>
  </si>
  <si>
    <t>K060412</t>
  </si>
  <si>
    <t>休闲-休闲女装-上装-外套</t>
  </si>
  <si>
    <t>K060408</t>
  </si>
  <si>
    <t>休闲-休闲女装-上装-棉衣/棉服</t>
  </si>
  <si>
    <t>K060407</t>
  </si>
  <si>
    <t>休闲-休闲女装-上装-毛衣/针织衫</t>
  </si>
  <si>
    <t>K060409</t>
  </si>
  <si>
    <t>休闲-休闲女装-上装-牛仔服</t>
  </si>
  <si>
    <t>K060411</t>
  </si>
  <si>
    <t>休闲-休闲女装-上装-皮衣</t>
  </si>
  <si>
    <t>K060404</t>
  </si>
  <si>
    <t>休闲-休闲女装-上装-仿皮外套</t>
  </si>
  <si>
    <t>K06041003</t>
  </si>
  <si>
    <t>休闲-休闲女装-上装-皮草-披肩</t>
  </si>
  <si>
    <t>K06041002</t>
  </si>
  <si>
    <t>休闲-休闲女装-上装-皮草-马甲</t>
  </si>
  <si>
    <t>K06041001</t>
  </si>
  <si>
    <t>休闲-休闲女装-上装-皮草-短款皮草</t>
  </si>
  <si>
    <t>K06041004</t>
  </si>
  <si>
    <t>休闲-休闲女装-上装-皮草-中款皮草</t>
  </si>
  <si>
    <t>K060401</t>
  </si>
  <si>
    <t>休闲-休闲女装-上装-T恤/polo衫</t>
  </si>
  <si>
    <t>K060414</t>
  </si>
  <si>
    <t>休闲-休闲女装-上装-西服</t>
  </si>
  <si>
    <t>K060413</t>
  </si>
  <si>
    <t>休闲-休闲女装-上装-卫衣/绒衫</t>
  </si>
  <si>
    <t>K060416</t>
  </si>
  <si>
    <t>休闲-休闲女装-上装-雪纺衫</t>
  </si>
  <si>
    <t>K060415</t>
  </si>
  <si>
    <t>休闲-休闲女装-上装-小吊带/背心</t>
  </si>
  <si>
    <t>K060417</t>
  </si>
  <si>
    <t>休闲-休闲女装-上装-羽绒服</t>
  </si>
  <si>
    <t>K060406</t>
  </si>
  <si>
    <t>休闲-休闲女装-上装-马夹/背心</t>
  </si>
  <si>
    <t>K060102</t>
  </si>
  <si>
    <t>休闲-休闲女装-裤子-短裤</t>
  </si>
  <si>
    <t>K060104</t>
  </si>
  <si>
    <t>休闲-休闲女装-裤子-长裤</t>
  </si>
  <si>
    <t>K060103</t>
  </si>
  <si>
    <t>休闲-休闲女装-裤子-牛仔裤</t>
  </si>
  <si>
    <t>K060101</t>
  </si>
  <si>
    <t>休闲-休闲女装-裤子-打底裤</t>
  </si>
  <si>
    <t>K060304</t>
  </si>
  <si>
    <t>休闲-休闲女装-裙装-连衣裙</t>
  </si>
  <si>
    <t>K060301</t>
  </si>
  <si>
    <t>休闲-休闲女装-裙装-半身裙</t>
  </si>
  <si>
    <t>K060305</t>
  </si>
  <si>
    <t>休闲-休闲女装-裙装-牛仔裙</t>
  </si>
  <si>
    <t>K060302</t>
  </si>
  <si>
    <t>休闲-休闲女装-裙装-吊带裙</t>
  </si>
  <si>
    <t>K060303</t>
  </si>
  <si>
    <t>休闲-休闲女装-裙装-礼服裙</t>
  </si>
  <si>
    <t>K0602</t>
  </si>
  <si>
    <t>休闲-休闲女装-连体衣</t>
  </si>
  <si>
    <t>T恤/Polo衫</t>
  </si>
  <si>
    <t>K040201</t>
  </si>
  <si>
    <t>休闲-休闲男装-上装-T恤/Polo衫</t>
  </si>
  <si>
    <t>K040202</t>
  </si>
  <si>
    <t>休闲-休闲男装-上装-衬衫</t>
  </si>
  <si>
    <t>K040205</t>
  </si>
  <si>
    <t>休闲-休闲男装-上装-风衣</t>
  </si>
  <si>
    <t>K040206</t>
  </si>
  <si>
    <t>休闲-休闲男装-上装-夹克</t>
  </si>
  <si>
    <t>K040203</t>
  </si>
  <si>
    <t>休闲-休闲男装-上装-大衣</t>
  </si>
  <si>
    <t>K040208</t>
  </si>
  <si>
    <t>休闲-休闲男装-上装-棉衣</t>
  </si>
  <si>
    <t>K040214</t>
  </si>
  <si>
    <t>休闲-休闲男装-上装-羽绒服</t>
  </si>
  <si>
    <t>K040209</t>
  </si>
  <si>
    <t>休闲-休闲男装-上装-尼克服</t>
  </si>
  <si>
    <t>K040211</t>
  </si>
  <si>
    <t>休闲-休闲男装-上装-皮衣</t>
  </si>
  <si>
    <t>K040204</t>
  </si>
  <si>
    <t>休闲-休闲男装-上装-仿皮外套</t>
  </si>
  <si>
    <t>K040215</t>
  </si>
  <si>
    <t>休闲-休闲男装-上装-针织衫/毛衣</t>
  </si>
  <si>
    <t>K040212</t>
  </si>
  <si>
    <t>休闲-休闲男装-上装-卫衣</t>
  </si>
  <si>
    <t>K040213</t>
  </si>
  <si>
    <t>休闲-休闲男装-上装-西服</t>
  </si>
  <si>
    <t>K040207</t>
  </si>
  <si>
    <t>休闲-休闲男装-上装-马甲/背心</t>
  </si>
  <si>
    <t>K040210</t>
  </si>
  <si>
    <t>休闲-休闲男装-上装-牛仔服</t>
  </si>
  <si>
    <t>K040101</t>
  </si>
  <si>
    <t>休闲-休闲男装-裤子-短裤</t>
  </si>
  <si>
    <t>K040103</t>
  </si>
  <si>
    <t>休闲-休闲男装-裤子-长裤</t>
  </si>
  <si>
    <t>K040102</t>
  </si>
  <si>
    <t>休闲-休闲男装-裤子-牛仔裤</t>
  </si>
  <si>
    <t>K010803</t>
  </si>
  <si>
    <t>休闲-休闲儿童-儿童上装-衬衫</t>
  </si>
  <si>
    <t>长袖、短袖、其它</t>
  </si>
  <si>
    <t>K010801</t>
  </si>
  <si>
    <t>休闲-休闲儿童-儿童上装-T恤</t>
  </si>
  <si>
    <t>K010814</t>
  </si>
  <si>
    <t>休闲-休闲儿童-儿童上装-小背心/吊带衫</t>
  </si>
  <si>
    <t>K010812</t>
  </si>
  <si>
    <t>休闲-休闲儿童-儿童上装-卫衣/绒衫</t>
  </si>
  <si>
    <t>K010810</t>
  </si>
  <si>
    <t>休闲-休闲儿童-儿童上装-披风/斗篷</t>
  </si>
  <si>
    <t>K010805</t>
  </si>
  <si>
    <t>休闲-休闲儿童-儿童上装-风衣</t>
  </si>
  <si>
    <t>K010806</t>
  </si>
  <si>
    <t>休闲-休闲儿童-儿童上装-夹克</t>
  </si>
  <si>
    <t>女款、男款、中性</t>
  </si>
  <si>
    <t>K010811</t>
  </si>
  <si>
    <t>休闲-休闲儿童-儿童上装-皮衣</t>
  </si>
  <si>
    <t>K010817</t>
  </si>
  <si>
    <t>休闲-休闲儿童-儿童上装-雨披/雨衣</t>
  </si>
  <si>
    <t>K010804</t>
  </si>
  <si>
    <t>休闲-休闲儿童-儿童上装-大衣</t>
  </si>
  <si>
    <t>K010813</t>
  </si>
  <si>
    <t>休闲-休闲儿童-儿童上装-西服</t>
  </si>
  <si>
    <t>K010807</t>
  </si>
  <si>
    <t>休闲-休闲儿童-儿童上装-马甲</t>
  </si>
  <si>
    <t>K010802</t>
  </si>
  <si>
    <t>休闲-休闲儿童-儿童上装-背心</t>
  </si>
  <si>
    <t>K010808</t>
  </si>
  <si>
    <t>休闲-休闲儿童-儿童上装-毛衣/针织衫</t>
  </si>
  <si>
    <t>K010809</t>
  </si>
  <si>
    <t>休闲-休闲儿童-儿童上装-棉袄/棉服</t>
  </si>
  <si>
    <t>K010815</t>
  </si>
  <si>
    <t>休闲-休闲儿童-儿童上装-羽绒服</t>
  </si>
  <si>
    <t>短款、中长款、长款</t>
  </si>
  <si>
    <t>K010816</t>
  </si>
  <si>
    <t>休闲-休闲儿童-儿童上装-羽绒内胆</t>
  </si>
  <si>
    <t>K010818</t>
  </si>
  <si>
    <t>休闲-休闲儿童-儿童上装-运动上衣</t>
  </si>
  <si>
    <t>K01040205</t>
  </si>
  <si>
    <t>休闲-休闲儿童-儿童裤子-长裤-运动裤</t>
  </si>
  <si>
    <t>长裤、短裤</t>
  </si>
  <si>
    <t>K01040203</t>
  </si>
  <si>
    <t>休闲-休闲儿童-儿童裤子-长裤-休闲裤</t>
  </si>
  <si>
    <t>K01040202</t>
  </si>
  <si>
    <t>休闲-休闲儿童-儿童裤子-长裤-牛仔裤</t>
  </si>
  <si>
    <t>K01040201</t>
  </si>
  <si>
    <t>休闲-休闲儿童-儿童裤子-长裤-棉裤</t>
  </si>
  <si>
    <t>K01040204</t>
  </si>
  <si>
    <t>休闲-休闲儿童-儿童裤子-长裤-羽绒裤</t>
  </si>
  <si>
    <t>K010401</t>
  </si>
  <si>
    <t>休闲-休闲儿童-儿童裤子-短裤</t>
  </si>
  <si>
    <t>K010701</t>
  </si>
  <si>
    <t>休闲-休闲儿童-儿童裙装-半身裙</t>
  </si>
  <si>
    <t>K010702</t>
  </si>
  <si>
    <t>休闲-休闲儿童-儿童裙装-连衣裙</t>
  </si>
  <si>
    <t>K010703</t>
  </si>
  <si>
    <t>休闲-休闲儿童-儿童裙装-旗袍/唐装</t>
  </si>
  <si>
    <t>K011002</t>
  </si>
  <si>
    <t>休闲-休闲儿童-儿童套装-女童套装</t>
  </si>
  <si>
    <t>K011001</t>
  </si>
  <si>
    <t>休闲-休闲儿童-儿童套装-男童套装</t>
  </si>
  <si>
    <t>K010507</t>
  </si>
  <si>
    <t>休闲-休闲儿童-儿童内衣-秋衣</t>
  </si>
  <si>
    <t>K010506</t>
  </si>
  <si>
    <t>休闲-休闲儿童-儿童内衣-秋裤</t>
  </si>
  <si>
    <t>K010501</t>
  </si>
  <si>
    <t>休闲-休闲儿童-儿童内衣-背心/吊带</t>
  </si>
  <si>
    <t>K010509</t>
  </si>
  <si>
    <t>休闲-休闲儿童-儿童内衣-袜子</t>
  </si>
  <si>
    <t>K010502</t>
  </si>
  <si>
    <t>休闲-休闲儿童-儿童内衣-打底裤</t>
  </si>
  <si>
    <t>K010504</t>
  </si>
  <si>
    <t>休闲-休闲儿童-儿童内衣-内裤</t>
  </si>
  <si>
    <t>K010505</t>
  </si>
  <si>
    <t>休闲-休闲儿童-儿童内衣-内衣套装</t>
  </si>
  <si>
    <t>K010503</t>
  </si>
  <si>
    <t>休闲-休闲儿童-儿童内衣-家居服/裤</t>
  </si>
  <si>
    <t>K010508</t>
  </si>
  <si>
    <t>休闲-休闲儿童-儿童内衣-睡衣/睡裙/睡袍/浴袍</t>
  </si>
  <si>
    <t>K011413</t>
  </si>
  <si>
    <t>休闲-休闲儿童-婴儿用品-婴儿衣/裤</t>
  </si>
  <si>
    <t>K011411</t>
  </si>
  <si>
    <t>休闲-休闲儿童-婴儿用品-婴儿服礼盒</t>
  </si>
  <si>
    <t>K011404</t>
  </si>
  <si>
    <t>休闲-休闲儿童-婴儿用品-连身衣/爬服/哈衣</t>
  </si>
  <si>
    <t>K011409</t>
  </si>
  <si>
    <t>休闲-休闲儿童-婴儿用品-袜子</t>
  </si>
  <si>
    <t>K011407</t>
  </si>
  <si>
    <t>休闲-休闲儿童-婴儿用品-童车</t>
  </si>
  <si>
    <t>K011408</t>
  </si>
  <si>
    <t>休闲-休闲儿童-婴儿用品-童床</t>
  </si>
  <si>
    <t>K011410</t>
  </si>
  <si>
    <t>休闲-休闲儿童-婴儿用品-学步鞋/婴儿步前鞋</t>
  </si>
  <si>
    <t>K011401</t>
  </si>
  <si>
    <t>休闲-休闲儿童-婴儿用品-肚围/护脐带/肚兜</t>
  </si>
  <si>
    <t>K011412</t>
  </si>
  <si>
    <t>休闲-休闲儿童-婴儿用品-婴儿书包</t>
  </si>
  <si>
    <t>K011402</t>
  </si>
  <si>
    <t>休闲-休闲儿童-婴儿用品-儿童眼镜</t>
  </si>
  <si>
    <t>K011405</t>
  </si>
  <si>
    <t>休闲-休闲儿童-婴儿用品-奶瓶/奶嘴</t>
  </si>
  <si>
    <t>K011403</t>
  </si>
  <si>
    <t>休闲-休闲儿童-婴儿用品-口水巾</t>
  </si>
  <si>
    <t>K011406</t>
  </si>
  <si>
    <t>休闲-休闲儿童-婴儿用品-其它婴儿用品</t>
  </si>
  <si>
    <t>K0111</t>
  </si>
  <si>
    <t>休闲-休闲儿童-儿童玩具</t>
  </si>
  <si>
    <t>K0106</t>
  </si>
  <si>
    <t>休闲-休闲儿童-儿童配饰/发饰</t>
  </si>
  <si>
    <t>K010903</t>
  </si>
  <si>
    <t>休闲-休闲儿童-儿童书包/箱包/文具-双肩包</t>
  </si>
  <si>
    <t>K010901</t>
  </si>
  <si>
    <t>休闲-休闲儿童-儿童书包/箱包/文具-单肩包</t>
  </si>
  <si>
    <t>K010902</t>
  </si>
  <si>
    <t>休闲-休闲儿童-儿童书包/箱包/文具-拉杆箱</t>
  </si>
  <si>
    <t>K010904</t>
  </si>
  <si>
    <t>休闲-休闲儿童-儿童书包/箱包/文具-文具</t>
  </si>
  <si>
    <t>K011204</t>
  </si>
  <si>
    <t>休闲-休闲儿童-儿童游泳用品-泳衣</t>
  </si>
  <si>
    <t>K011202</t>
  </si>
  <si>
    <t>休闲-休闲儿童-儿童游泳用品-泳裤</t>
  </si>
  <si>
    <t>K011203</t>
  </si>
  <si>
    <t>休闲-休闲儿童-儿童游泳用品-泳帽</t>
  </si>
  <si>
    <t>K011201</t>
  </si>
  <si>
    <t>休闲-休闲儿童-儿童游泳用品-其它游泳用品</t>
  </si>
  <si>
    <t>K011306</t>
  </si>
  <si>
    <t>休闲-休闲儿童-童鞋-皮鞋</t>
  </si>
  <si>
    <t>K011311</t>
  </si>
  <si>
    <t>休闲-休闲儿童-童鞋-运动鞋</t>
  </si>
  <si>
    <t>K011302</t>
  </si>
  <si>
    <t>休闲-休闲儿童-童鞋-帆布鞋</t>
  </si>
  <si>
    <t>K011310</t>
  </si>
  <si>
    <t>休闲-休闲儿童-童鞋-雨鞋/雨靴</t>
  </si>
  <si>
    <t>K011303</t>
  </si>
  <si>
    <t>休闲-休闲儿童-童鞋-凉鞋/拖鞋/沙滩鞋</t>
  </si>
  <si>
    <t>K011308</t>
  </si>
  <si>
    <t>休闲-休闲儿童-童鞋-靴子</t>
  </si>
  <si>
    <t>K011309</t>
  </si>
  <si>
    <t>休闲-休闲儿童-童鞋-雪地靴</t>
  </si>
  <si>
    <t>K011305</t>
  </si>
  <si>
    <t>休闲-休闲儿童-童鞋-棉鞋</t>
  </si>
  <si>
    <t>K011304</t>
  </si>
  <si>
    <t>休闲-休闲儿童-童鞋-轮滑鞋</t>
  </si>
  <si>
    <t>K011301</t>
  </si>
  <si>
    <t>休闲-休闲儿童-童鞋-传统布鞋/手工编织鞋</t>
  </si>
  <si>
    <t>K011307</t>
  </si>
  <si>
    <t>休闲-休闲儿童-童鞋-舞蹈鞋</t>
  </si>
  <si>
    <t>K01010202</t>
  </si>
  <si>
    <t>休闲-休闲儿童-儿童户外服装-滑雪服-滑雪衣</t>
  </si>
  <si>
    <t>K01010201</t>
  </si>
  <si>
    <t>休闲-休闲儿童-儿童户外服装-滑雪服-滑雪裤</t>
  </si>
  <si>
    <t>K01010101</t>
  </si>
  <si>
    <t>休闲-休闲儿童-儿童户外服装-冲锋衣裤-冲锋裤</t>
  </si>
  <si>
    <t>K01010102</t>
  </si>
  <si>
    <t>休闲-休闲儿童-儿童户外服装-冲锋衣裤-单件冲锋衣</t>
  </si>
  <si>
    <t>K01010104</t>
  </si>
  <si>
    <t>休闲-休闲儿童-儿童户外服装-冲锋衣裤-三合一冲锋衣</t>
  </si>
  <si>
    <t>K01010103</t>
  </si>
  <si>
    <t>休闲-休闲儿童-儿童户外服装-冲锋衣裤-皮肤超薄风衣</t>
  </si>
  <si>
    <t>K0103</t>
  </si>
  <si>
    <t>休闲-休闲儿童-儿童户外鞋</t>
  </si>
  <si>
    <t>K010205</t>
  </si>
  <si>
    <t>休闲-休闲儿童-儿童户外配饰-袜子</t>
  </si>
  <si>
    <t>K010201</t>
  </si>
  <si>
    <t>休闲-休闲儿童-儿童户外配饰-帽子</t>
  </si>
  <si>
    <t>K010206</t>
  </si>
  <si>
    <t>休闲-休闲儿童-儿童户外配饰-围巾</t>
  </si>
  <si>
    <t>K010204</t>
  </si>
  <si>
    <t>休闲-休闲儿童-儿童户外配饰-头巾</t>
  </si>
  <si>
    <t>K010203</t>
  </si>
  <si>
    <t>休闲-休闲儿童-儿童户外配饰-手套</t>
  </si>
  <si>
    <t>K010202</t>
  </si>
  <si>
    <t>休闲-休闲儿童-儿童户外配饰-其它儿童户外配饰</t>
  </si>
  <si>
    <t>K070202</t>
  </si>
  <si>
    <t>休闲-休闲鞋-女鞋-单鞋</t>
  </si>
  <si>
    <t>K070204</t>
  </si>
  <si>
    <t>休闲-休闲鞋-女鞋-凉鞋</t>
  </si>
  <si>
    <t>K07020601</t>
  </si>
  <si>
    <t>休闲-休闲鞋-女鞋-靴子-短筒靴</t>
  </si>
  <si>
    <t>K07020604</t>
  </si>
  <si>
    <t>休闲-休闲鞋-女鞋-靴子-中筒靴</t>
  </si>
  <si>
    <t>K07020602</t>
  </si>
  <si>
    <t>休闲-休闲鞋-女鞋-靴子-高筒靴</t>
  </si>
  <si>
    <t>K07020603</t>
  </si>
  <si>
    <t>休闲-休闲鞋-女鞋-靴子-过膝长靴</t>
  </si>
  <si>
    <t>K070205</t>
  </si>
  <si>
    <t>休闲-休闲鞋-女鞋-拖鞋</t>
  </si>
  <si>
    <t>K070207</t>
  </si>
  <si>
    <t>休闲-休闲鞋-女鞋-雨鞋</t>
  </si>
  <si>
    <t>K070201</t>
  </si>
  <si>
    <t>休闲-休闲鞋-女鞋-布鞋</t>
  </si>
  <si>
    <t>K070203</t>
  </si>
  <si>
    <t>休闲-休闲鞋-女鞋-帆布鞋</t>
  </si>
  <si>
    <t>K07010202</t>
  </si>
  <si>
    <t>休闲-休闲鞋-男鞋-单鞋-正装鞋</t>
  </si>
  <si>
    <t>K07010201</t>
  </si>
  <si>
    <t>休闲-休闲鞋-男鞋-单鞋-休闲鞋</t>
  </si>
  <si>
    <t>K070104</t>
  </si>
  <si>
    <t>休闲-休闲鞋-男鞋-凉鞋</t>
  </si>
  <si>
    <t>K070103</t>
  </si>
  <si>
    <t>休闲-休闲鞋-男鞋-帆布鞋</t>
  </si>
  <si>
    <t>K07010601</t>
  </si>
  <si>
    <t>休闲-休闲鞋-男鞋-靴子-短筒靴</t>
  </si>
  <si>
    <t>K07010603</t>
  </si>
  <si>
    <t>休闲-休闲鞋-男鞋-靴子-中筒靴</t>
  </si>
  <si>
    <t>K07010602</t>
  </si>
  <si>
    <t>休闲-休闲鞋-男鞋-靴子-高筒靴</t>
  </si>
  <si>
    <t>K070101</t>
  </si>
  <si>
    <t>休闲-休闲鞋-男鞋-布鞋</t>
  </si>
  <si>
    <t>K070105</t>
  </si>
  <si>
    <t>休闲-休闲鞋-男鞋-拖鞋</t>
  </si>
  <si>
    <t>K070107</t>
  </si>
  <si>
    <t>休闲-休闲鞋-男鞋-雨鞋</t>
  </si>
  <si>
    <t>K050314</t>
  </si>
  <si>
    <t>休闲-休闲内衣-女士内衣-文胸</t>
  </si>
  <si>
    <t>K050306</t>
  </si>
  <si>
    <t>休闲-休闲内衣-女士内衣-底裤</t>
  </si>
  <si>
    <t>K050311</t>
  </si>
  <si>
    <t>休闲-休闲内衣-女士内衣-生理裤</t>
  </si>
  <si>
    <t>K05031301</t>
  </si>
  <si>
    <t>休闲-休闲内衣-女士内衣-塑身美体-塑身分体套装</t>
  </si>
  <si>
    <t>K05031304</t>
  </si>
  <si>
    <t>休闲-休闲内衣-女士内衣-塑身美体-塑身美体衣</t>
  </si>
  <si>
    <t>K05031303</t>
  </si>
  <si>
    <t>休闲-休闲内衣-女士内衣-塑身美体-塑身美体裤</t>
  </si>
  <si>
    <t>K05031305</t>
  </si>
  <si>
    <t>休闲-休闲内衣-女士内衣-塑身美体-塑身腰封/腰夹</t>
  </si>
  <si>
    <t>K05031302</t>
  </si>
  <si>
    <t>休闲-休闲内衣-女士内衣-塑身美体-塑身连体衣</t>
  </si>
  <si>
    <t>K050307</t>
  </si>
  <si>
    <t>休闲-休闲内衣-女士内衣-吊带背心</t>
  </si>
  <si>
    <t>K050305</t>
  </si>
  <si>
    <t>休闲-休闲内衣-女士内衣-打底抹胸</t>
  </si>
  <si>
    <t>K050308</t>
  </si>
  <si>
    <t>休闲-休闲内衣-女士内衣-肚兜</t>
  </si>
  <si>
    <t>K050310</t>
  </si>
  <si>
    <t>休闲-休闲内衣-女士内衣-秋衣</t>
  </si>
  <si>
    <t>K050309</t>
  </si>
  <si>
    <t>休闲-休闲内衣-女士内衣-秋裤</t>
  </si>
  <si>
    <t>K050315</t>
  </si>
  <si>
    <t>休闲-休闲内衣-女士内衣-羊绒裤/羊毛裤</t>
  </si>
  <si>
    <t>K050303</t>
  </si>
  <si>
    <t>休闲-休闲内衣-女士内衣-衬裙</t>
  </si>
  <si>
    <t>K050304</t>
  </si>
  <si>
    <t>休闲-休闲内衣-女士内衣-打底裤</t>
  </si>
  <si>
    <t>K05030102</t>
  </si>
  <si>
    <t>休闲-休闲内衣-女士内衣-保暖内衣-保暖上衣</t>
  </si>
  <si>
    <t>K05030101</t>
  </si>
  <si>
    <t>休闲-休闲内衣-女士内衣-保暖内衣-保暖裤</t>
  </si>
  <si>
    <t>K05030103</t>
  </si>
  <si>
    <t>休闲-休闲内衣-女士内衣-保暖内衣-保暖套装</t>
  </si>
  <si>
    <t>K05031704</t>
  </si>
  <si>
    <t>休闲-休闲内衣-女士内衣-孕妇装-上衣</t>
  </si>
  <si>
    <t>K05031702</t>
  </si>
  <si>
    <t>休闲-休闲内衣-女士内衣-孕妇装-裤子</t>
  </si>
  <si>
    <t>K05031703</t>
  </si>
  <si>
    <t>休闲-休闲内衣-女士内衣-孕妇装-裙子</t>
  </si>
  <si>
    <t>K05031701</t>
  </si>
  <si>
    <t>休闲-休闲内衣-女士内衣-孕妇装-防辐射服</t>
  </si>
  <si>
    <t>K05030201</t>
  </si>
  <si>
    <t>休闲-休闲内衣-女士内衣-产后用品-哺乳文胸</t>
  </si>
  <si>
    <t>K05030202</t>
  </si>
  <si>
    <t>休闲-休闲内衣-女士内衣-产后用品-哺乳装</t>
  </si>
  <si>
    <t>K05030203</t>
  </si>
  <si>
    <t>休闲-休闲内衣-女士内衣-产后用品-腹带</t>
  </si>
  <si>
    <t>K05031604</t>
  </si>
  <si>
    <t>休闲-休闲内衣-女士内衣-羽绒衣-羽绒上衣</t>
  </si>
  <si>
    <t>K05031601</t>
  </si>
  <si>
    <t>休闲-休闲内衣-女士内衣-羽绒衣-羽绒裤</t>
  </si>
  <si>
    <t>K05031602</t>
  </si>
  <si>
    <t>休闲-休闲内衣-女士内衣-羽绒衣-羽绒马甲</t>
  </si>
  <si>
    <t>K05031603</t>
  </si>
  <si>
    <t>休闲-休闲内衣-女士内衣-羽绒衣-羽绒内胆</t>
  </si>
  <si>
    <t>K05031203</t>
  </si>
  <si>
    <t>休闲-休闲内衣-女士内衣-睡衣/家居服-家居裙</t>
  </si>
  <si>
    <t>K05031201</t>
  </si>
  <si>
    <t>休闲-休闲内衣-女士内衣-睡衣/家居服-家居服上衣</t>
  </si>
  <si>
    <t>K05031202</t>
  </si>
  <si>
    <t>休闲-休闲内衣-女士内衣-睡衣/家居服-家居裤</t>
  </si>
  <si>
    <t>K05031207</t>
  </si>
  <si>
    <t>休闲-休闲内衣-女士内衣-睡衣/家居服-睡衣上装</t>
  </si>
  <si>
    <t>K05031204</t>
  </si>
  <si>
    <t>休闲-休闲内衣-女士内衣-睡衣/家居服-睡裤</t>
  </si>
  <si>
    <t>K05031206</t>
  </si>
  <si>
    <t>休闲-休闲内衣-女士内衣-睡衣/家居服-睡衣/家居服套装</t>
  </si>
  <si>
    <t>K05031205</t>
  </si>
  <si>
    <t>休闲-休闲内衣-女士内衣-睡衣/家居服-睡袍/浴袍</t>
  </si>
  <si>
    <t>K05031208</t>
  </si>
  <si>
    <t>休闲-休闲内衣-女士内衣-睡衣/家居服-拖鞋</t>
  </si>
  <si>
    <t>K050203</t>
  </si>
  <si>
    <t>休闲-休闲内衣-男士内衣-背心</t>
  </si>
  <si>
    <t>K050201</t>
  </si>
  <si>
    <t>休闲-休闲内衣-男士内衣-T恤</t>
  </si>
  <si>
    <t>K050204</t>
  </si>
  <si>
    <t>休闲-休闲内衣-男士内衣-内裤</t>
  </si>
  <si>
    <t>K050206</t>
  </si>
  <si>
    <t>休闲-休闲内衣-男士内衣-秋衣</t>
  </si>
  <si>
    <t>K050205</t>
  </si>
  <si>
    <t>休闲-休闲内衣-男士内衣-秋裤</t>
  </si>
  <si>
    <t>K050209</t>
  </si>
  <si>
    <t>休闲-休闲内衣-男士内衣-羊绒/羊毛裤</t>
  </si>
  <si>
    <t>K050207</t>
  </si>
  <si>
    <t>休闲-休闲内衣-男士内衣-秋衣裤套装</t>
  </si>
  <si>
    <t>K05020202</t>
  </si>
  <si>
    <t>休闲-休闲内衣-男士内衣-保暖内衣-保暖上衣</t>
  </si>
  <si>
    <t>K05020201</t>
  </si>
  <si>
    <t>休闲-休闲内衣-男士内衣-保暖内衣-保暖裤</t>
  </si>
  <si>
    <t>K05020203</t>
  </si>
  <si>
    <t>休闲-休闲内衣-男士内衣-保暖内衣-保暖套装</t>
  </si>
  <si>
    <t>K05021004</t>
  </si>
  <si>
    <t>休闲-休闲内衣-男士内衣-羽绒衣-羽绒上衣</t>
  </si>
  <si>
    <t>K05021001</t>
  </si>
  <si>
    <t>休闲-休闲内衣-男士内衣-羽绒衣-羽绒裤</t>
  </si>
  <si>
    <t>K05021002</t>
  </si>
  <si>
    <t>休闲-休闲内衣-男士内衣-羽绒衣-羽绒马甲</t>
  </si>
  <si>
    <t>K05021003</t>
  </si>
  <si>
    <t>休闲-休闲内衣-男士内衣-羽绒衣-羽绒内胆</t>
  </si>
  <si>
    <t>K05020801</t>
  </si>
  <si>
    <t>休闲-休闲内衣-男士内衣-睡衣/家居服-家居服上衣</t>
  </si>
  <si>
    <t>K05020802</t>
  </si>
  <si>
    <t>休闲-休闲内衣-男士内衣-睡衣/家居服-家居裤</t>
  </si>
  <si>
    <t>K05020807</t>
  </si>
  <si>
    <t>休闲-休闲内衣-男士内衣-睡衣/家居服-睡衣上装</t>
  </si>
  <si>
    <t>K05020803</t>
  </si>
  <si>
    <t>休闲-休闲内衣-男士内衣-睡衣/家居服-睡裤</t>
  </si>
  <si>
    <t>K05020806</t>
  </si>
  <si>
    <t>休闲-休闲内衣-男士内衣-睡衣/家居服-睡衣/家居服套装</t>
  </si>
  <si>
    <t>K05020804</t>
  </si>
  <si>
    <t>休闲-休闲内衣-男士内衣-睡衣/家居服-睡袍/浴袍</t>
  </si>
  <si>
    <t>K05020808</t>
  </si>
  <si>
    <t>休闲-休闲内衣-男士内衣-睡衣/家居服-拖鞋</t>
  </si>
  <si>
    <t>K05040301</t>
  </si>
  <si>
    <t>休闲-休闲内衣-袜子-女袜-船袜</t>
  </si>
  <si>
    <t>K05040302</t>
  </si>
  <si>
    <t>休闲-休闲内衣-袜子-女袜-短筒棉袜</t>
  </si>
  <si>
    <t>K05040303</t>
  </si>
  <si>
    <t>休闲-休闲内衣-袜子-女袜-短筒丝袜</t>
  </si>
  <si>
    <t>K05040308</t>
  </si>
  <si>
    <t>休闲-休闲内衣-袜子-女袜-长筒袜</t>
  </si>
  <si>
    <t>K05040306</t>
  </si>
  <si>
    <t>休闲-休闲内衣-袜子-女袜-连裤袜</t>
  </si>
  <si>
    <t>K05040305</t>
  </si>
  <si>
    <t>休闲-休闲内衣-袜子-女袜-加绒长筒打底袜</t>
  </si>
  <si>
    <t>K05040304</t>
  </si>
  <si>
    <t>休闲-休闲内衣-袜子-女袜-加绒连裤打底袜</t>
  </si>
  <si>
    <t>K05040307</t>
  </si>
  <si>
    <t>休闲-休闲内衣-袜子-女袜-其它女袜</t>
  </si>
  <si>
    <t>K05040201</t>
  </si>
  <si>
    <t>休闲-休闲内衣-袜子-男袜-短筒袜</t>
  </si>
  <si>
    <t>K05040202</t>
  </si>
  <si>
    <t>休闲-休闲内衣-袜子-男袜-中长筒袜</t>
  </si>
  <si>
    <t>K050401</t>
  </si>
  <si>
    <t>休闲-休闲内衣-袜子-儿童袜</t>
  </si>
  <si>
    <t>K0501</t>
  </si>
  <si>
    <t>休闲-休闲内衣-护膝</t>
  </si>
  <si>
    <t>K050502</t>
  </si>
  <si>
    <t>休闲-休闲内衣-泳装-泳衣</t>
  </si>
  <si>
    <t>款型：分体、连体、比基尼</t>
  </si>
  <si>
    <t>K050501</t>
  </si>
  <si>
    <t>休闲-休闲内衣-泳装-泳裤</t>
  </si>
  <si>
    <t>款型：平角、三角</t>
  </si>
  <si>
    <t>K050503</t>
  </si>
  <si>
    <t>休闲-休闲内衣-泳装-游泳用品</t>
  </si>
  <si>
    <t>品名：泳镜、泳帽、救生圈、救生衣、其它</t>
  </si>
  <si>
    <t>K0202</t>
  </si>
  <si>
    <t>休闲-休闲服饰-帽子</t>
  </si>
  <si>
    <t>K0209</t>
  </si>
  <si>
    <t>休闲-休闲服饰-手套</t>
  </si>
  <si>
    <t>K0201</t>
  </si>
  <si>
    <t>休闲-休闲服饰-耳套</t>
  </si>
  <si>
    <t>K0212</t>
  </si>
  <si>
    <t>休闲-休闲服饰-围巾</t>
  </si>
  <si>
    <t>K0211</t>
  </si>
  <si>
    <t>休闲-休闲服饰-围脖</t>
  </si>
  <si>
    <t>K0208</t>
  </si>
  <si>
    <t>休闲-休闲服饰-手帕</t>
  </si>
  <si>
    <t>K0210</t>
  </si>
  <si>
    <t>休闲-休闲服饰-丝巾</t>
  </si>
  <si>
    <t>K0203</t>
  </si>
  <si>
    <t>休闲-休闲服饰-披肩</t>
  </si>
  <si>
    <t>K021302</t>
  </si>
  <si>
    <t>休闲-休闲服饰-围巾/手套/帽子套件-两件套</t>
  </si>
  <si>
    <t>K021303</t>
  </si>
  <si>
    <t>休闲-休闲服饰-围巾/手套/帽子套件-三件套</t>
  </si>
  <si>
    <t>K021301</t>
  </si>
  <si>
    <t>休闲-休闲服饰-围巾/手套/帽子套件-多件套</t>
  </si>
  <si>
    <t>K0216</t>
  </si>
  <si>
    <t>休闲-休闲服饰-腰带/腰链</t>
  </si>
  <si>
    <t>K02150602</t>
  </si>
  <si>
    <t>休闲-休闲服饰-眼镜/太阳镜-太阳镜-运动太阳镜</t>
  </si>
  <si>
    <t>K02150601</t>
  </si>
  <si>
    <t>休闲-休闲服饰-眼镜/太阳镜-太阳镜-休闲太阳镜</t>
  </si>
  <si>
    <t>K02150502</t>
  </si>
  <si>
    <t>休闲-休闲服饰-眼镜/太阳镜-偏光太阳镜-运动太阳镜</t>
  </si>
  <si>
    <t>K02150501</t>
  </si>
  <si>
    <t>休闲-休闲服饰-眼镜/太阳镜-偏光太阳镜-休闲太阳镜</t>
  </si>
  <si>
    <t>K021507</t>
  </si>
  <si>
    <t>休闲-休闲服饰-眼镜/太阳镜-眼镜夹片</t>
  </si>
  <si>
    <t>K021504</t>
  </si>
  <si>
    <t>休闲-休闲服饰-眼镜/太阳镜-镜架</t>
  </si>
  <si>
    <t>K021503</t>
  </si>
  <si>
    <t>休闲-休闲服饰-眼镜/太阳镜-滑雪眼镜</t>
  </si>
  <si>
    <t>K021502</t>
  </si>
  <si>
    <t>休闲-休闲服饰-眼镜/太阳镜-花镜</t>
  </si>
  <si>
    <t>K021501</t>
  </si>
  <si>
    <t>休闲-休闲服饰-眼镜/太阳镜-儿童眼镜</t>
  </si>
  <si>
    <t>K020504</t>
  </si>
  <si>
    <t>休闲-休闲服饰-伞/雨具-遮阳伞</t>
  </si>
  <si>
    <t>K020503</t>
  </si>
  <si>
    <t>休闲-休闲服饰-伞/雨具-雨伞</t>
  </si>
  <si>
    <t>K020502</t>
  </si>
  <si>
    <t>休闲-休闲服饰-伞/雨具-雨披/雨衣</t>
  </si>
  <si>
    <t>K020501</t>
  </si>
  <si>
    <t>休闲-休闲服饰-伞/雨具-晴雨两用伞</t>
  </si>
  <si>
    <t>K020605</t>
  </si>
  <si>
    <t>休闲-休闲服饰-饰品-项链</t>
  </si>
  <si>
    <t>K020601</t>
  </si>
  <si>
    <t>休闲-休闲服饰-饰品-耳环/耳坠/耳钉</t>
  </si>
  <si>
    <t>K020602</t>
  </si>
  <si>
    <t>休闲-休闲服饰-饰品-戒指</t>
  </si>
  <si>
    <t>K020603</t>
  </si>
  <si>
    <t>休闲-休闲服饰-饰品-手链/手镯</t>
  </si>
  <si>
    <t>K020604</t>
  </si>
  <si>
    <t>休闲-休闲服饰-饰品-头饰</t>
  </si>
  <si>
    <t>K020606</t>
  </si>
  <si>
    <t>休闲-休闲服饰-饰品-胸花</t>
  </si>
  <si>
    <t>K0207</t>
  </si>
  <si>
    <t>休闲-休闲服饰-手表</t>
  </si>
  <si>
    <t>K0214</t>
  </si>
  <si>
    <t>休闲-休闲服饰-香水</t>
  </si>
  <si>
    <t>K0204</t>
  </si>
  <si>
    <t>休闲-休闲服饰-其它服饰</t>
  </si>
  <si>
    <t>K080609</t>
  </si>
  <si>
    <t>休闲-休闲运动-休闲运动上装-羽绒服</t>
  </si>
  <si>
    <t>男款、女款、儿童</t>
  </si>
  <si>
    <t>K080607</t>
  </si>
  <si>
    <t>休闲-休闲运动-休闲运动上装-棉服</t>
  </si>
  <si>
    <t>K080603</t>
  </si>
  <si>
    <t>休闲-休闲运动-休闲运动上装-风衣</t>
  </si>
  <si>
    <t>K080606</t>
  </si>
  <si>
    <t>休闲-休闲运动-休闲运动上装-毛衣/线衫</t>
  </si>
  <si>
    <t>K080605</t>
  </si>
  <si>
    <t>休闲-休闲运动-休闲运动上装-马甲</t>
  </si>
  <si>
    <t>K080601</t>
  </si>
  <si>
    <t>休闲-休闲运动-休闲运动上装-T恤</t>
  </si>
  <si>
    <t>K080602</t>
  </si>
  <si>
    <t>休闲-休闲运动-休闲运动上装-背心</t>
  </si>
  <si>
    <t>K080604</t>
  </si>
  <si>
    <t>休闲-休闲运动-休闲运动上装-夹克/外套</t>
  </si>
  <si>
    <t>K080608</t>
  </si>
  <si>
    <t>休闲-休闲运动-休闲运动上装-卫衣</t>
  </si>
  <si>
    <t>K080202</t>
  </si>
  <si>
    <t>休闲-休闲运动-休闲运动裤子-长裤</t>
  </si>
  <si>
    <t>K080201</t>
  </si>
  <si>
    <t>休闲-休闲运动-休闲运动裤子-短裤</t>
  </si>
  <si>
    <t>K080502</t>
  </si>
  <si>
    <t>休闲-休闲运动-休闲运动裙装-连衣裙</t>
  </si>
  <si>
    <t>K080501</t>
  </si>
  <si>
    <t>休闲-休闲运动-休闲运动裙装-半身裙</t>
  </si>
  <si>
    <t>K080405</t>
  </si>
  <si>
    <t>休闲-休闲运动-休闲运动球服-羽毛球服</t>
  </si>
  <si>
    <t>K080404</t>
  </si>
  <si>
    <t>休闲-休闲运动-休闲运动球服-网球服</t>
  </si>
  <si>
    <t>K080406</t>
  </si>
  <si>
    <t>休闲-休闲运动-休闲运动球服-足球服</t>
  </si>
  <si>
    <t>K080401</t>
  </si>
  <si>
    <t>休闲-休闲运动-休闲运动球服-篮球服</t>
  </si>
  <si>
    <t>K080402</t>
  </si>
  <si>
    <t>休闲-休闲运动-休闲运动球服-排球服</t>
  </si>
  <si>
    <t>K080403</t>
  </si>
  <si>
    <t>休闲-休闲运动-休闲运动球服-乒乓球服</t>
  </si>
  <si>
    <t>K0807</t>
  </si>
  <si>
    <t>休闲-休闲运动-休闲运动套装</t>
  </si>
  <si>
    <t>K080103</t>
  </si>
  <si>
    <t>休闲-休闲运动-休闲健身服-健身衣</t>
  </si>
  <si>
    <t>K080101</t>
  </si>
  <si>
    <t>休闲-休闲运动-休闲健身服-健身裤</t>
  </si>
  <si>
    <t>K080102</t>
  </si>
  <si>
    <t>休闲-休闲运动-休闲健身服-健身套装</t>
  </si>
  <si>
    <t>K08090602</t>
  </si>
  <si>
    <t>休闲-休闲运动-游泳/球迷用品-瑜珈-瑜珈背心</t>
  </si>
  <si>
    <t>K08090604</t>
  </si>
  <si>
    <t>休闲-休闲运动-游泳/球迷用品-瑜珈-瑜珈裤</t>
  </si>
  <si>
    <t>K08090603</t>
  </si>
  <si>
    <t>休闲-休闲运动-游泳/球迷用品-瑜珈-瑜珈垫</t>
  </si>
  <si>
    <t>K08090601</t>
  </si>
  <si>
    <t>休闲-休闲运动-游泳/球迷用品-瑜珈-瑜伽球</t>
  </si>
  <si>
    <t>K08090501</t>
  </si>
  <si>
    <t>休闲-休闲运动-游泳/球迷用品-游泳-比基尼</t>
  </si>
  <si>
    <t>三角、裙式、平角</t>
  </si>
  <si>
    <t>K08090503</t>
  </si>
  <si>
    <t>休闲-休闲运动-游泳/球迷用品-游泳-分体泳衣</t>
  </si>
  <si>
    <t>K08090504</t>
  </si>
  <si>
    <t>休闲-休闲运动-游泳/球迷用品-游泳-连体泳衣</t>
  </si>
  <si>
    <t>K08090508</t>
  </si>
  <si>
    <t>休闲-休闲运动-游泳/球迷用品-游泳-泳裤</t>
  </si>
  <si>
    <t>三角、平角</t>
  </si>
  <si>
    <t>K08090506</t>
  </si>
  <si>
    <t>休闲-休闲运动-游泳/球迷用品-游泳-沙滩裤</t>
  </si>
  <si>
    <t>K08090507</t>
  </si>
  <si>
    <t>休闲-休闲运动-游泳/球迷用品-游泳-泳镜</t>
  </si>
  <si>
    <t>男款、女款、儿童、中性</t>
  </si>
  <si>
    <t>K08090509</t>
  </si>
  <si>
    <t>休闲-休闲运动-游泳/球迷用品-游泳-泳帽</t>
  </si>
  <si>
    <t>K08090502</t>
  </si>
  <si>
    <t>休闲-休闲运动-游泳/球迷用品-游泳-儿童泳衣/裤</t>
  </si>
  <si>
    <t>三角、裙式、平角、比基尼</t>
  </si>
  <si>
    <t>K08090505</t>
  </si>
  <si>
    <t>休闲-休闲运动-游泳/球迷用品-游泳-其它游泳用品</t>
  </si>
  <si>
    <t>K08090702</t>
  </si>
  <si>
    <t>休闲-休闲运动-游泳/球迷用品-羽毛球-羽毛球</t>
  </si>
  <si>
    <t>K08090704</t>
  </si>
  <si>
    <t>休闲-休闲运动-游泳/球迷用品-羽毛球-羽毛球拍</t>
  </si>
  <si>
    <t>K08090703</t>
  </si>
  <si>
    <t>休闲-休闲运动-游泳/球迷用品-羽毛球-羽毛球包</t>
  </si>
  <si>
    <t>K08090705</t>
  </si>
  <si>
    <t>休闲-休闲运动-游泳/球迷用品-羽毛球-羽毛球线</t>
  </si>
  <si>
    <t>K08090701</t>
  </si>
  <si>
    <t>休闲-休闲运动-游泳/球迷用品-羽毛球-手胶/吸汗带</t>
  </si>
  <si>
    <t>K080908</t>
  </si>
  <si>
    <t>休闲-休闲运动-游泳/球迷用品-足球</t>
  </si>
  <si>
    <t>K080901</t>
  </si>
  <si>
    <t>休闲-休闲运动-游泳/球迷用品-篮球</t>
  </si>
  <si>
    <t>K080902</t>
  </si>
  <si>
    <t>休闲-休闲运动-游泳/球迷用品-排球</t>
  </si>
  <si>
    <t>K08090401</t>
  </si>
  <si>
    <t>休闲-休闲运动-游泳/球迷用品-网球用品-网球</t>
  </si>
  <si>
    <t>K08090403</t>
  </si>
  <si>
    <t>休闲-休闲运动-游泳/球迷用品-网球用品-网球拍</t>
  </si>
  <si>
    <t>K08090402</t>
  </si>
  <si>
    <t>休闲-休闲运动-游泳/球迷用品-网球用品-网球帽</t>
  </si>
  <si>
    <t>成人、儿童</t>
  </si>
  <si>
    <t>K08090404</t>
  </si>
  <si>
    <t>休闲-休闲运动-游泳/球迷用品-网球用品-网球配饰</t>
  </si>
  <si>
    <t>K08090405</t>
  </si>
  <si>
    <t>休闲-休闲运动-游泳/球迷用品-网球用品-网球用品</t>
  </si>
  <si>
    <t>K08090302</t>
  </si>
  <si>
    <t>休闲-休闲运动-游泳/球迷用品-乒乓球用品-乒乓球板/乒乓球拍</t>
  </si>
  <si>
    <t>K08090303</t>
  </si>
  <si>
    <t>休闲-休闲运动-游泳/球迷用品-乒乓球用品-乒乓球其他用品</t>
  </si>
  <si>
    <t>K08090301</t>
  </si>
  <si>
    <t>休闲-休闲运动-游泳/球迷用品-乒乓球用品-乒乓球</t>
  </si>
  <si>
    <t>K080801</t>
  </si>
  <si>
    <t>休闲-休闲运动-休闲运动鞋-板鞋/休闲鞋</t>
  </si>
  <si>
    <t>K080802</t>
  </si>
  <si>
    <t>休闲-休闲运动-休闲运动鞋-帆布鞋</t>
  </si>
  <si>
    <t>K080805</t>
  </si>
  <si>
    <t>休闲-休闲运动-休闲运动鞋-轮滑鞋</t>
  </si>
  <si>
    <t>K080806</t>
  </si>
  <si>
    <t>休闲-休闲运动-休闲运动鞋-慢跑鞋</t>
  </si>
  <si>
    <t>K080810</t>
  </si>
  <si>
    <t>休闲-休闲运动-休闲运动鞋-室内运动鞋</t>
  </si>
  <si>
    <t>K080813</t>
  </si>
  <si>
    <t>休闲-休闲运动-休闲运动鞋-综合训练鞋</t>
  </si>
  <si>
    <t>K08080402</t>
  </si>
  <si>
    <t>休闲-休闲运动-休闲运动鞋-篮球鞋-室内鞋</t>
  </si>
  <si>
    <t>K08080401</t>
  </si>
  <si>
    <t>休闲-休闲运动-休闲运动鞋-篮球鞋-场地鞋</t>
  </si>
  <si>
    <t>K08081401</t>
  </si>
  <si>
    <t>休闲-休闲运动-休闲运动鞋-足球鞋-室内足球鞋</t>
  </si>
  <si>
    <t>K08081402</t>
  </si>
  <si>
    <t>休闲-休闲运动-休闲运动鞋-足球鞋-天然草坪鞋</t>
  </si>
  <si>
    <t>K08081403</t>
  </si>
  <si>
    <t>休闲-休闲运动-休闲运动鞋-足球鞋-橡胶场地鞋</t>
  </si>
  <si>
    <t>K08081102</t>
  </si>
  <si>
    <t>休闲-休闲运动-休闲运动鞋-网球鞋-橡胶场地鞋</t>
  </si>
  <si>
    <t>K08081101</t>
  </si>
  <si>
    <t>休闲-休闲运动-休闲运动鞋-网球鞋-红土场地鞋</t>
  </si>
  <si>
    <t>K080808</t>
  </si>
  <si>
    <t>休闲-休闲运动-休闲运动鞋-乒乓球鞋</t>
  </si>
  <si>
    <t>K080803</t>
  </si>
  <si>
    <t>休闲-休闲运动-休闲运动鞋-高尔夫球鞋</t>
  </si>
  <si>
    <t>K080807</t>
  </si>
  <si>
    <t>休闲-休闲运动-休闲运动鞋-排球鞋</t>
  </si>
  <si>
    <t>K080809</t>
  </si>
  <si>
    <t>休闲-休闲运动-休闲运动鞋-沙滩鞋/凉鞋/拖鞋</t>
  </si>
  <si>
    <t>K080812</t>
  </si>
  <si>
    <t>休闲-休闲运动-休闲运动鞋-羽毛球鞋</t>
  </si>
  <si>
    <t>K080307</t>
  </si>
  <si>
    <t>休闲-休闲运动-休闲运动配饰-运动双肩背包</t>
  </si>
  <si>
    <t>K080305</t>
  </si>
  <si>
    <t>休闲-休闲运动-休闲运动配饰-运动单肩挎包/手拎包/腰包</t>
  </si>
  <si>
    <t>K080308</t>
  </si>
  <si>
    <t>休闲-休闲运动-休闲运动配饰-运动袜</t>
  </si>
  <si>
    <t>K080302</t>
  </si>
  <si>
    <t>休闲-休闲运动-休闲运动配饰-帽子</t>
  </si>
  <si>
    <t>K080301</t>
  </si>
  <si>
    <t>休闲-休闲运动-休闲运动配饰-轮滑鞋</t>
  </si>
  <si>
    <t>K08030602</t>
  </si>
  <si>
    <t>休闲-休闲运动-休闲运动配饰-运动器材-防护用具</t>
  </si>
  <si>
    <t>K08030608</t>
  </si>
  <si>
    <t>休闲-休闲运动-休闲运动配饰-运动器材-哑铃</t>
  </si>
  <si>
    <t>K08030601</t>
  </si>
  <si>
    <t>休闲-休闲运动-休闲运动配饰-运动器材-电子称</t>
  </si>
  <si>
    <t>K08030606</t>
  </si>
  <si>
    <t>休闲-休闲运动-休闲运动配饰-运动器材-沙袋</t>
  </si>
  <si>
    <t>K08030607</t>
  </si>
  <si>
    <t>休闲-休闲运动-休闲运动配饰-运动器材-双节棍</t>
  </si>
  <si>
    <t>K08030604</t>
  </si>
  <si>
    <t>休闲-休闲运动-休闲运动配饰-运动器材-拉力器</t>
  </si>
  <si>
    <t>K08030603</t>
  </si>
  <si>
    <t>休闲-休闲运动-休闲运动配饰-运动器材-飞镖盘</t>
  </si>
  <si>
    <t>K08030605</t>
  </si>
  <si>
    <t>休闲-休闲运动-休闲运动配饰-运动器材-其它运动器材</t>
  </si>
  <si>
    <t>K080304</t>
  </si>
  <si>
    <t>休闲-休闲运动-休闲运动配饰-围巾</t>
  </si>
  <si>
    <t>K080303</t>
  </si>
  <si>
    <t>休闲-休闲运动-休闲运动配饰-手套</t>
  </si>
  <si>
    <t>K03021703</t>
  </si>
  <si>
    <t>休闲-休闲户外-休闲户外服装-羽绒服-羽绒衣</t>
  </si>
  <si>
    <t>K03021701</t>
  </si>
  <si>
    <t>休闲-休闲户外-休闲户外服装-羽绒服-羽绒裤</t>
  </si>
  <si>
    <t>K03021702</t>
  </si>
  <si>
    <t>休闲-休闲户外-休闲户外服装-羽绒服-羽绒马甲</t>
  </si>
  <si>
    <t>K03020602</t>
  </si>
  <si>
    <t>休闲-休闲户外-休闲户外服装-滑雪服-滑雪衣</t>
  </si>
  <si>
    <t>K03020601</t>
  </si>
  <si>
    <t>休闲-休闲户外-休闲户外服装-滑雪服-滑雪裤</t>
  </si>
  <si>
    <t>K03020301</t>
  </si>
  <si>
    <t>休闲-休闲户外-休闲户外服装-冲锋衣裤-冲锋裤</t>
  </si>
  <si>
    <t>K03020302</t>
  </si>
  <si>
    <t>休闲-休闲户外-休闲户外服装-冲锋衣裤-单件冲锋衣</t>
  </si>
  <si>
    <t>K03020304</t>
  </si>
  <si>
    <t>休闲-休闲户外-休闲户外服装-冲锋衣裤-三合一冲锋衣</t>
  </si>
  <si>
    <t>K03020303</t>
  </si>
  <si>
    <t>休闲-休闲户外-休闲户外服装-冲锋衣裤-皮肤超薄风衣</t>
  </si>
  <si>
    <t>K03021802</t>
  </si>
  <si>
    <t>休闲-休闲户外-休闲户外服装-抓绒衣裤-抓绒衣</t>
  </si>
  <si>
    <t>K03021801</t>
  </si>
  <si>
    <t>休闲-休闲户外-休闲户外服装-抓绒衣裤-抓绒裤</t>
  </si>
  <si>
    <t>K03021401</t>
  </si>
  <si>
    <t>休闲-休闲户外-休闲户外服装-速干系列-速干T恤</t>
  </si>
  <si>
    <t>K03021402</t>
  </si>
  <si>
    <t>休闲-休闲户外-休闲户外服装-速干系列-速干背心</t>
  </si>
  <si>
    <t>K03021403</t>
  </si>
  <si>
    <t>休闲-休闲户外-休闲户外服装-速干系列-速干衬衣</t>
  </si>
  <si>
    <t>K03021404</t>
  </si>
  <si>
    <t>休闲-休闲户外-休闲户外服装-速干系列-速干裤</t>
  </si>
  <si>
    <t>K03021405</t>
  </si>
  <si>
    <t>休闲-休闲户外-休闲户外服装-速干系列-速干马甲</t>
  </si>
  <si>
    <t>K03021201</t>
  </si>
  <si>
    <t>休闲-休闲户外-休闲户外服装-骑行衣裤-骑行服</t>
  </si>
  <si>
    <t>K03021202</t>
  </si>
  <si>
    <t>休闲-休闲户外-休闲户外服装-骑行衣裤-骑行裤</t>
  </si>
  <si>
    <t>K030216</t>
  </si>
  <si>
    <t>休闲-休闲户外-休闲户外服装-休闲裤</t>
  </si>
  <si>
    <t>K030204</t>
  </si>
  <si>
    <t>休闲-休闲户外-休闲户外服装-短裤</t>
  </si>
  <si>
    <t>K030208</t>
  </si>
  <si>
    <t>休闲-休闲户外-休闲户外服装-马甲</t>
  </si>
  <si>
    <t>K030215</t>
  </si>
  <si>
    <t>休闲-休闲户外-休闲户外服装-卫衣</t>
  </si>
  <si>
    <t>K030207</t>
  </si>
  <si>
    <t>休闲-休闲户外-休闲户外服装-夹克</t>
  </si>
  <si>
    <t>K030209</t>
  </si>
  <si>
    <t>休闲-休闲户外-休闲户外服装-毛衣</t>
  </si>
  <si>
    <t>K030205</t>
  </si>
  <si>
    <t>休闲-休闲户外-休闲户外服装-风衣</t>
  </si>
  <si>
    <t>K030201</t>
  </si>
  <si>
    <t>休闲-休闲户外-休闲户外服装-T恤</t>
  </si>
  <si>
    <t>长袖、短袖</t>
  </si>
  <si>
    <t>K030202</t>
  </si>
  <si>
    <t>休闲-休闲户外-休闲户外服装-衬衫</t>
  </si>
  <si>
    <t>K030210</t>
  </si>
  <si>
    <t>休闲-休闲户外-休闲户外服装-棉服</t>
  </si>
  <si>
    <t>K03021302</t>
  </si>
  <si>
    <t>休闲-休闲户外-休闲户外服装-裙子-长裙</t>
  </si>
  <si>
    <t>K03021301</t>
  </si>
  <si>
    <t>休闲-休闲户外-休闲户外服装-裙子-短裙</t>
  </si>
  <si>
    <t>K030211</t>
  </si>
  <si>
    <t>休闲-休闲户外-休闲户外服装-内衣</t>
  </si>
  <si>
    <t>K030401</t>
  </si>
  <si>
    <t>休闲-休闲户外-休闲户外鞋-登山鞋</t>
  </si>
  <si>
    <t>K030406</t>
  </si>
  <si>
    <t>休闲-休闲户外-休闲户外鞋-雪地靴</t>
  </si>
  <si>
    <t>K030405</t>
  </si>
  <si>
    <t>休闲-休闲户外-休闲户外鞋-徒步鞋/越野跑鞋</t>
  </si>
  <si>
    <t>K030402</t>
  </si>
  <si>
    <t>休闲-休闲户外-休闲户外鞋-帆布鞋</t>
  </si>
  <si>
    <t>K030404</t>
  </si>
  <si>
    <t>休闲-休闲户外-休闲户外鞋-溯溪鞋</t>
  </si>
  <si>
    <t>K030403</t>
  </si>
  <si>
    <t>休闲-休闲户外-休闲户外鞋-沙滩鞋/凉鞋/拖鞋</t>
  </si>
  <si>
    <t>K030101</t>
  </si>
  <si>
    <t>休闲-休闲户外-休闲户外包-登山包/旅行包/户外包</t>
  </si>
  <si>
    <t>20升以下、20-35升、36-55升、56-75升、76升以上</t>
  </si>
  <si>
    <t>K030104</t>
  </si>
  <si>
    <t>休闲-休闲户外-休闲户外包-野餐包/洗漱包</t>
  </si>
  <si>
    <t>K030102</t>
  </si>
  <si>
    <t>休闲-休闲户外-休闲户外包-相机包</t>
  </si>
  <si>
    <t>K030103</t>
  </si>
  <si>
    <t>休闲-休闲户外-休闲户外包-腰包</t>
  </si>
  <si>
    <t>K030305</t>
  </si>
  <si>
    <t>休闲-休闲户外-休闲户外配饰-袜子</t>
  </si>
  <si>
    <t>K030307</t>
  </si>
  <si>
    <t>休闲-休闲户外-休闲户外配饰-鞋垫</t>
  </si>
  <si>
    <t>K030301</t>
  </si>
  <si>
    <t>休闲-休闲户外-休闲户外配饰-帽子</t>
  </si>
  <si>
    <t>K030306</t>
  </si>
  <si>
    <t>休闲-休闲户外-休闲户外配饰-围巾</t>
  </si>
  <si>
    <t>K030304</t>
  </si>
  <si>
    <t>休闲-休闲户外-休闲户外配饰-头巾</t>
  </si>
  <si>
    <t>K030308</t>
  </si>
  <si>
    <t>休闲-休闲户外-休闲户外配饰-雪套</t>
  </si>
  <si>
    <t>K030303</t>
  </si>
  <si>
    <t>休闲-休闲户外-休闲户外配饰-手套</t>
  </si>
  <si>
    <t>K030309</t>
  </si>
  <si>
    <t>休闲-休闲户外-休闲户外配饰-眼镜</t>
  </si>
  <si>
    <t>风镜、护目镜、太阳镜、滑雪镜</t>
  </si>
  <si>
    <t>K030302</t>
  </si>
  <si>
    <t>休闲-休闲户外-休闲户外配饰-其它户外配饰</t>
  </si>
  <si>
    <t>K030517</t>
  </si>
  <si>
    <t>休闲-休闲户外-休闲户外用品-帐篷/天幕/帐篷配件</t>
  </si>
  <si>
    <t>单人、双人、多人</t>
  </si>
  <si>
    <t>K030512</t>
  </si>
  <si>
    <t>休闲-休闲户外-休闲户外用品-睡袋</t>
  </si>
  <si>
    <t>K030504</t>
  </si>
  <si>
    <t>休闲-休闲户外-休闲户外用品-防潮垫/地席/枕头</t>
  </si>
  <si>
    <t>K030503</t>
  </si>
  <si>
    <t>休闲-休闲户外-休闲户外用品-登山杖/手杖</t>
  </si>
  <si>
    <t>K030505</t>
  </si>
  <si>
    <t>休闲-休闲户外-休闲户外用品-防护/救生装备</t>
  </si>
  <si>
    <t>呼吸器、温度计、止血带、冷敷袋/自冷冰袋、热敷袋、纱布绷带、消毒用品、一次性手套、镊子/剪刀/护理小工具、其它救护用品</t>
  </si>
  <si>
    <t>K030507</t>
  </si>
  <si>
    <t>休闲-休闲户外-休闲户外用品-户外照明</t>
  </si>
  <si>
    <t>K030514</t>
  </si>
  <si>
    <t>休闲-休闲户外-休闲户外用品-望远镜/夜视仪</t>
  </si>
  <si>
    <t>K030506</t>
  </si>
  <si>
    <t>休闲-休闲户外-休闲户外用品-户外休闲家具</t>
  </si>
  <si>
    <t>K030515</t>
  </si>
  <si>
    <t>休闲-休闲户外-休闲户外用品-饮水用具/盛水容器</t>
  </si>
  <si>
    <t>K030508</t>
  </si>
  <si>
    <t>休闲-休闲户外-休闲户外用品-炉具/餐具/野餐烧烤用品</t>
  </si>
  <si>
    <t>K030502</t>
  </si>
  <si>
    <t>休闲-休闲户外-休闲户外用品-登山扣</t>
  </si>
  <si>
    <t>K030510</t>
  </si>
  <si>
    <t>休闲-休闲户外-休闲户外用品-绳索</t>
  </si>
  <si>
    <t>K030501</t>
  </si>
  <si>
    <t>休闲-休闲户外-休闲户外用品-杯子</t>
  </si>
  <si>
    <t>K030511</t>
  </si>
  <si>
    <t>休闲-休闲户外-休闲户外用品-水壶</t>
  </si>
  <si>
    <t>K030516</t>
  </si>
  <si>
    <t>休闲-休闲户外-休闲户外用品-雨伞</t>
  </si>
  <si>
    <t>K030513</t>
  </si>
  <si>
    <t>休闲-休闲户外-休闲户外用品-碳</t>
  </si>
  <si>
    <t>K030509</t>
  </si>
  <si>
    <t>休闲-休闲户外-休闲户外用品-旅行便携装备</t>
  </si>
  <si>
    <t>G0314</t>
  </si>
  <si>
    <t>内衣-女士内衣-文胸</t>
  </si>
  <si>
    <t>G0306</t>
  </si>
  <si>
    <t>内衣-女士内衣-底裤</t>
  </si>
  <si>
    <t>G0311</t>
  </si>
  <si>
    <t>内衣-女士内衣-生理裤</t>
  </si>
  <si>
    <t>G031301</t>
  </si>
  <si>
    <t>内衣-女士内衣-塑身美体-塑身分体套装</t>
  </si>
  <si>
    <t>G031304</t>
  </si>
  <si>
    <t>内衣-女士内衣-塑身美体-塑身美体衣</t>
  </si>
  <si>
    <t>G031303</t>
  </si>
  <si>
    <t>内衣-女士内衣-塑身美体-塑身美体裤</t>
  </si>
  <si>
    <t>G031305</t>
  </si>
  <si>
    <t>内衣-女士内衣-塑身美体-塑身腰封/腰夹</t>
  </si>
  <si>
    <t>G031302</t>
  </si>
  <si>
    <t>内衣-女士内衣-塑身美体-塑身连体衣</t>
  </si>
  <si>
    <t>G0307</t>
  </si>
  <si>
    <t>内衣-女士内衣-吊带背心</t>
  </si>
  <si>
    <t>G0305</t>
  </si>
  <si>
    <t>内衣-女士内衣-打底抹胸</t>
  </si>
  <si>
    <t>G0308</t>
  </si>
  <si>
    <t>内衣-女士内衣-肚兜</t>
  </si>
  <si>
    <t>G0310</t>
  </si>
  <si>
    <t>内衣-女士内衣-秋衣</t>
  </si>
  <si>
    <t>G0309</t>
  </si>
  <si>
    <t>内衣-女士内衣-秋裤</t>
  </si>
  <si>
    <t>G0315</t>
  </si>
  <si>
    <t>内衣-女士内衣-羊绒/羊毛裤</t>
  </si>
  <si>
    <t>G0303</t>
  </si>
  <si>
    <t>内衣-女士内衣-衬裙</t>
  </si>
  <si>
    <t>G0304</t>
  </si>
  <si>
    <t>内衣-女士内衣-打底裤</t>
  </si>
  <si>
    <t>G030102</t>
  </si>
  <si>
    <t>内衣-女士内衣-保暖内衣-保暖上衣</t>
  </si>
  <si>
    <t>G030101</t>
  </si>
  <si>
    <t>内衣-女士内衣-保暖内衣-保暖裤</t>
  </si>
  <si>
    <t>G030103</t>
  </si>
  <si>
    <t>内衣-女士内衣-保暖内衣-保暖套装</t>
  </si>
  <si>
    <t>G031704</t>
  </si>
  <si>
    <t>内衣-女士内衣-孕妇装-上衣</t>
  </si>
  <si>
    <t>G031702</t>
  </si>
  <si>
    <t>内衣-女士内衣-孕妇装-裤子</t>
  </si>
  <si>
    <t>G031703</t>
  </si>
  <si>
    <t>内衣-女士内衣-孕妇装-裙子</t>
  </si>
  <si>
    <t>G031701</t>
  </si>
  <si>
    <t>内衣-女士内衣-孕妇装-防辐射服</t>
  </si>
  <si>
    <t>G030201</t>
  </si>
  <si>
    <t>内衣-女士内衣-产后用品-哺乳文胸</t>
  </si>
  <si>
    <t>G030202</t>
  </si>
  <si>
    <t>内衣-女士内衣-产后用品-哺乳装</t>
  </si>
  <si>
    <t>G030203</t>
  </si>
  <si>
    <t>内衣-女士内衣-产后用品-腹带</t>
  </si>
  <si>
    <t>G031604</t>
  </si>
  <si>
    <t>内衣-女士内衣-羽绒衣-羽绒上衣</t>
  </si>
  <si>
    <t>G031601</t>
  </si>
  <si>
    <t>内衣-女士内衣-羽绒衣-羽绒裤</t>
  </si>
  <si>
    <t>G031602</t>
  </si>
  <si>
    <t>内衣-女士内衣-羽绒衣-羽绒马甲</t>
  </si>
  <si>
    <t>G031603</t>
  </si>
  <si>
    <t>内衣-女士内衣-羽绒衣-羽绒内胆</t>
  </si>
  <si>
    <t>G031203</t>
  </si>
  <si>
    <t>内衣-女士内衣-睡衣/家居服-家居裙</t>
  </si>
  <si>
    <t>G031201</t>
  </si>
  <si>
    <t>内衣-女士内衣-睡衣/家居服-家居服上衣</t>
  </si>
  <si>
    <t>G031202</t>
  </si>
  <si>
    <t>内衣-女士内衣-睡衣/家居服-家居裤</t>
  </si>
  <si>
    <t>G031207</t>
  </si>
  <si>
    <t>内衣-女士内衣-睡衣/家居服-睡衣上装</t>
  </si>
  <si>
    <t>G031204</t>
  </si>
  <si>
    <t>内衣-女士内衣-睡衣/家居服-睡裤</t>
  </si>
  <si>
    <t>G031206</t>
  </si>
  <si>
    <t>内衣-女士内衣-睡衣/家居服-睡衣/家居服套装</t>
  </si>
  <si>
    <t>G031205</t>
  </si>
  <si>
    <t>内衣-女士内衣-睡衣/家居服-睡袍/浴袍</t>
  </si>
  <si>
    <t>G031208</t>
  </si>
  <si>
    <t>内衣-女士内衣-睡衣/家居服-拖鞋</t>
  </si>
  <si>
    <t>G0203</t>
  </si>
  <si>
    <t>内衣-男士内衣-背心</t>
  </si>
  <si>
    <t>G0201</t>
  </si>
  <si>
    <t>内衣-男士内衣-T恤</t>
  </si>
  <si>
    <t>G0204</t>
  </si>
  <si>
    <t>内衣-男士内衣-内裤</t>
  </si>
  <si>
    <t>G0206</t>
  </si>
  <si>
    <t>内衣-男士内衣-秋衣</t>
  </si>
  <si>
    <t>G0205</t>
  </si>
  <si>
    <t>内衣-男士内衣-秋裤</t>
  </si>
  <si>
    <t>G0209</t>
  </si>
  <si>
    <t>内衣-男士内衣-羊绒/羊毛裤</t>
  </si>
  <si>
    <t>G0207</t>
  </si>
  <si>
    <t>内衣-男士内衣-秋衣裤套装</t>
  </si>
  <si>
    <t>G020202</t>
  </si>
  <si>
    <t>内衣-男士内衣-保暖内衣-保暖上衣</t>
  </si>
  <si>
    <t>G020201</t>
  </si>
  <si>
    <t>内衣-男士内衣-保暖内衣-保暖裤</t>
  </si>
  <si>
    <t>G020203</t>
  </si>
  <si>
    <t>内衣-男士内衣-保暖内衣-保暖套装</t>
  </si>
  <si>
    <t>G021004</t>
  </si>
  <si>
    <t>内衣-男士内衣-羽绒衣-羽绒上衣</t>
  </si>
  <si>
    <t>G021001</t>
  </si>
  <si>
    <t>内衣-男士内衣-羽绒衣-羽绒裤</t>
  </si>
  <si>
    <t>G021002</t>
  </si>
  <si>
    <t>内衣-男士内衣-羽绒衣-羽绒马甲</t>
  </si>
  <si>
    <t>G021003</t>
  </si>
  <si>
    <t>内衣-男士内衣-羽绒衣-羽绒内胆</t>
  </si>
  <si>
    <t>G020801</t>
  </si>
  <si>
    <t>内衣-男士内衣-睡衣/家居服-家居服上衣</t>
  </si>
  <si>
    <t>G020802</t>
  </si>
  <si>
    <t>内衣-男士内衣-睡衣/家居服-家居裤</t>
  </si>
  <si>
    <t>G020807</t>
  </si>
  <si>
    <t>内衣-男士内衣-睡衣/家居服-睡衣上装</t>
  </si>
  <si>
    <t>G020803</t>
  </si>
  <si>
    <t>内衣-男士内衣-睡衣/家居服-睡裤</t>
  </si>
  <si>
    <t>G020805</t>
  </si>
  <si>
    <t>内衣-男士内衣-睡衣/家居服-睡裙</t>
  </si>
  <si>
    <t>G020806</t>
  </si>
  <si>
    <t>内衣-男士内衣-睡衣/家居服-睡衣/家居服套装</t>
  </si>
  <si>
    <t>G020804</t>
  </si>
  <si>
    <t>内衣-男士内衣-睡衣/家居服-睡袍/浴袍</t>
  </si>
  <si>
    <t>G020808</t>
  </si>
  <si>
    <t>内衣-男士内衣-睡衣/家居服-拖鞋</t>
  </si>
  <si>
    <t>G040301</t>
  </si>
  <si>
    <t>内衣-袜子-女袜-船袜</t>
  </si>
  <si>
    <t>G040302</t>
  </si>
  <si>
    <t>内衣-袜子-女袜-短筒棉袜</t>
  </si>
  <si>
    <t>G040303</t>
  </si>
  <si>
    <t>内衣-袜子-女袜-短筒丝袜</t>
  </si>
  <si>
    <t>G040308</t>
  </si>
  <si>
    <t>内衣-袜子-女袜-长筒袜</t>
  </si>
  <si>
    <t>G040306</t>
  </si>
  <si>
    <t>内衣-袜子-女袜-连裤袜</t>
  </si>
  <si>
    <t>G040305</t>
  </si>
  <si>
    <t>内衣-袜子-女袜-加绒长筒打底袜</t>
  </si>
  <si>
    <t>G040304</t>
  </si>
  <si>
    <t>内衣-袜子-女袜-加绒连裤打底袜</t>
  </si>
  <si>
    <t>G040307</t>
  </si>
  <si>
    <t>内衣-袜子-女袜-其它女袜</t>
  </si>
  <si>
    <t>G040201</t>
  </si>
  <si>
    <t>内衣-袜子-男袜-短筒袜</t>
  </si>
  <si>
    <t>G040202</t>
  </si>
  <si>
    <t>内衣-袜子-男袜-中长筒袜</t>
  </si>
  <si>
    <t>G0401</t>
  </si>
  <si>
    <t>内衣-袜子-儿童袜</t>
  </si>
  <si>
    <t>G01</t>
  </si>
  <si>
    <t>内衣-护膝</t>
  </si>
  <si>
    <t>G0502</t>
  </si>
  <si>
    <t>内衣-泳装-泳衣</t>
  </si>
  <si>
    <t>G0501</t>
  </si>
  <si>
    <t>内衣-泳装-泳裤</t>
  </si>
  <si>
    <t>G0503</t>
  </si>
  <si>
    <t>内衣-泳装-游泳用品</t>
  </si>
  <si>
    <t>Q0101</t>
  </si>
  <si>
    <t>内衣多品-男士袜子-船袜</t>
  </si>
  <si>
    <t>Q0102</t>
  </si>
  <si>
    <t>Q0103</t>
  </si>
  <si>
    <t>Q0104</t>
  </si>
  <si>
    <t>Q0105</t>
  </si>
  <si>
    <t>Q0106</t>
  </si>
  <si>
    <t>内衣多品男士.内衣背心</t>
  </si>
  <si>
    <t>内衣多品.男士内衣.背心</t>
  </si>
  <si>
    <t>Q0201</t>
  </si>
  <si>
    <t>内衣多品-男士.内衣-背心</t>
  </si>
  <si>
    <t>内衣多品男士.内衣短袖</t>
  </si>
  <si>
    <t>内衣多品.男士内衣.短袖</t>
  </si>
  <si>
    <t>Q0202</t>
  </si>
  <si>
    <t>内衣多品男士.内衣秋衣</t>
  </si>
  <si>
    <t>内衣多品.男士内衣.秋衣</t>
  </si>
  <si>
    <t>Q0203</t>
  </si>
  <si>
    <t>内衣多品男士.内衣秋裤</t>
  </si>
  <si>
    <t>内衣多品.男士内衣.秋裤</t>
  </si>
  <si>
    <t>Q0204</t>
  </si>
  <si>
    <t>内衣多品男士.内衣秋套</t>
  </si>
  <si>
    <t>内衣多品.男士内衣.秋套</t>
  </si>
  <si>
    <t>Q0205</t>
  </si>
  <si>
    <t>内衣多品男士.内衣保暖衣</t>
  </si>
  <si>
    <t>内衣多品.男士内衣.保暖衣</t>
  </si>
  <si>
    <t>Q0206</t>
  </si>
  <si>
    <t>内衣多品男士.内衣保暖裤</t>
  </si>
  <si>
    <t>内衣多品.男士内衣.保暖裤</t>
  </si>
  <si>
    <t>Q0207</t>
  </si>
  <si>
    <t>内衣多品男士.内衣保暖套</t>
  </si>
  <si>
    <t>内衣多品.男士内衣.保暖套</t>
  </si>
  <si>
    <t>Q0208</t>
  </si>
  <si>
    <t>Q0301</t>
  </si>
  <si>
    <t>内衣多品-男士家居服-家居衣</t>
  </si>
  <si>
    <t>Q0302</t>
  </si>
  <si>
    <t>Q0303</t>
  </si>
  <si>
    <t>Q0304</t>
  </si>
  <si>
    <t>Q0401</t>
  </si>
  <si>
    <t>内衣多品-女士袜子-船袜</t>
  </si>
  <si>
    <t>Q0402</t>
  </si>
  <si>
    <t>Q0403</t>
  </si>
  <si>
    <t>Q0404</t>
  </si>
  <si>
    <t>Q0405</t>
  </si>
  <si>
    <t>Q0406</t>
  </si>
  <si>
    <t>Q0407</t>
  </si>
  <si>
    <t>Q0408</t>
  </si>
  <si>
    <t>Q0409</t>
  </si>
  <si>
    <t>Q0410</t>
  </si>
  <si>
    <t>Q0411</t>
  </si>
  <si>
    <t>Q0412</t>
  </si>
  <si>
    <t>Q0501</t>
  </si>
  <si>
    <t>内衣多品-女士内裤-三角</t>
  </si>
  <si>
    <t>Q0502</t>
  </si>
  <si>
    <t>Q0503</t>
  </si>
  <si>
    <t>Q0504</t>
  </si>
  <si>
    <t>内衣多品女士.内衣背心</t>
  </si>
  <si>
    <t>Q0601</t>
  </si>
  <si>
    <t>内衣多品-女士.内衣-背心</t>
  </si>
  <si>
    <t>内衣多品女士.内衣短袖</t>
  </si>
  <si>
    <t>内衣多品.女士内衣.短袖</t>
  </si>
  <si>
    <t>Q0602</t>
  </si>
  <si>
    <t>内衣多品女士.内衣秋衣</t>
  </si>
  <si>
    <t>内衣多品.女士内衣.秋衣</t>
  </si>
  <si>
    <t>Q0603</t>
  </si>
  <si>
    <t>内衣多品女士.内衣秋裤</t>
  </si>
  <si>
    <t>内衣多品.女士内衣.秋裤</t>
  </si>
  <si>
    <t>Q0604</t>
  </si>
  <si>
    <t>内衣多品女士.内衣秋套</t>
  </si>
  <si>
    <t>内衣多品.女士内衣.秋套</t>
  </si>
  <si>
    <t>Q0605</t>
  </si>
  <si>
    <t>内衣多品女士.内衣保暖衣</t>
  </si>
  <si>
    <t>内衣多品.女士内衣.保暖衣</t>
  </si>
  <si>
    <t>Q0606</t>
  </si>
  <si>
    <t>内衣多品女士.内衣保暖裤</t>
  </si>
  <si>
    <t>内衣多品.女士内衣.保暖裤</t>
  </si>
  <si>
    <t>Q0607</t>
  </si>
  <si>
    <t>内衣多品女士.内衣保暖套</t>
  </si>
  <si>
    <t>内衣多品.女士内衣.保暖套</t>
  </si>
  <si>
    <t>Q0608</t>
  </si>
  <si>
    <t>Q0609</t>
  </si>
  <si>
    <t>Q0610</t>
  </si>
  <si>
    <t>Q0701</t>
  </si>
  <si>
    <t>内衣多品-女士家居服-家居衣</t>
  </si>
  <si>
    <t>Q0702</t>
  </si>
  <si>
    <t>Q0703</t>
  </si>
  <si>
    <t>Q0704</t>
  </si>
  <si>
    <t>Q0705</t>
  </si>
  <si>
    <t>Q0801</t>
  </si>
  <si>
    <t>Q0802</t>
  </si>
  <si>
    <t>Q0803</t>
  </si>
  <si>
    <t>内衣多品-男士内裤-阿罗裤</t>
  </si>
  <si>
    <t>M0809</t>
  </si>
  <si>
    <t>运动-运动上装-羽绒服</t>
  </si>
  <si>
    <t>M0807</t>
  </si>
  <si>
    <t>运动-运动上装-棉服</t>
  </si>
  <si>
    <t>M0803</t>
  </si>
  <si>
    <t>运动-运动上装-风衣</t>
  </si>
  <si>
    <t>M0806</t>
  </si>
  <si>
    <t>运动-运动上装-毛衣/线衫</t>
  </si>
  <si>
    <t>M0805</t>
  </si>
  <si>
    <t>运动-运动上装-马甲</t>
  </si>
  <si>
    <t>M0801</t>
  </si>
  <si>
    <t>运动-运动上装-T恤</t>
  </si>
  <si>
    <t>M0802</t>
  </si>
  <si>
    <t>运动-运动上装-背心</t>
  </si>
  <si>
    <t>M0804</t>
  </si>
  <si>
    <t>运动-运动上装-夹克/外套</t>
  </si>
  <si>
    <t>M0808</t>
  </si>
  <si>
    <t>运动-运动上装-卫衣</t>
  </si>
  <si>
    <t>M0402</t>
  </si>
  <si>
    <t>运动-运动裤子-长裤</t>
  </si>
  <si>
    <t>M0401</t>
  </si>
  <si>
    <t>运动-运动裤子-短裤</t>
  </si>
  <si>
    <t>M0702</t>
  </si>
  <si>
    <t>运动-运动裙装-连衣裙</t>
  </si>
  <si>
    <t>M0701</t>
  </si>
  <si>
    <t>运动-运动裙装-半身裙</t>
  </si>
  <si>
    <t>M0605</t>
  </si>
  <si>
    <t>运动-运动球服-羽毛球服</t>
  </si>
  <si>
    <t>M0604</t>
  </si>
  <si>
    <t>运动-运动球服-网球服</t>
  </si>
  <si>
    <t>M0606</t>
  </si>
  <si>
    <t>运动-运动球服-足球服</t>
  </si>
  <si>
    <t>M0601</t>
  </si>
  <si>
    <t>运动-运动球服-篮球服</t>
  </si>
  <si>
    <t>M0602</t>
  </si>
  <si>
    <t>运动-运动球服-排球服</t>
  </si>
  <si>
    <t>M0603</t>
  </si>
  <si>
    <t>运动-运动球服-乒乓球服</t>
  </si>
  <si>
    <t>M09</t>
  </si>
  <si>
    <t>运动-运动套装</t>
  </si>
  <si>
    <t>M0103</t>
  </si>
  <si>
    <t>运动-健身服-健身衣</t>
  </si>
  <si>
    <t>M0101</t>
  </si>
  <si>
    <t>运动-健身服-健身裤</t>
  </si>
  <si>
    <t>M0102</t>
  </si>
  <si>
    <t>运动-健身服-健身套装</t>
  </si>
  <si>
    <t>M020602</t>
  </si>
  <si>
    <t>运动-游泳/球迷用品-瑜珈-瑜珈背心</t>
  </si>
  <si>
    <t>M020604</t>
  </si>
  <si>
    <t>运动-游泳/球迷用品-瑜珈-瑜珈裤</t>
  </si>
  <si>
    <t>M020603</t>
  </si>
  <si>
    <t>运动-游泳/球迷用品-瑜珈-瑜珈垫</t>
  </si>
  <si>
    <t>M020601</t>
  </si>
  <si>
    <t>运动-游泳/球迷用品-瑜珈-瑜伽球</t>
  </si>
  <si>
    <t>M020501</t>
  </si>
  <si>
    <t>运动-游泳/球迷用品-游泳-比基尼</t>
  </si>
  <si>
    <t>M020503</t>
  </si>
  <si>
    <t>运动-游泳/球迷用品-游泳-分体泳衣</t>
  </si>
  <si>
    <t>M020504</t>
  </si>
  <si>
    <t>运动-游泳/球迷用品-游泳-连体泳衣</t>
  </si>
  <si>
    <t>M020508</t>
  </si>
  <si>
    <t>运动-游泳/球迷用品-游泳-泳裤</t>
  </si>
  <si>
    <t>M020506</t>
  </si>
  <si>
    <t>运动-游泳/球迷用品-游泳-沙滩裤</t>
  </si>
  <si>
    <t>M020507</t>
  </si>
  <si>
    <t>运动-游泳/球迷用品-游泳-泳镜</t>
  </si>
  <si>
    <t>M020509</t>
  </si>
  <si>
    <t>运动-游泳/球迷用品-游泳-泳帽</t>
  </si>
  <si>
    <t>M020502</t>
  </si>
  <si>
    <t>运动-游泳/球迷用品-游泳-儿童泳衣/裤</t>
  </si>
  <si>
    <t>M020505</t>
  </si>
  <si>
    <t>运动-游泳/球迷用品-游泳-其它游泳用品</t>
  </si>
  <si>
    <t>M020702</t>
  </si>
  <si>
    <t>运动-游泳/球迷用品-羽毛球-羽毛球</t>
  </si>
  <si>
    <t>M020704</t>
  </si>
  <si>
    <t>运动-游泳/球迷用品-羽毛球-羽毛球拍</t>
  </si>
  <si>
    <t>M020703</t>
  </si>
  <si>
    <t>运动-游泳/球迷用品-羽毛球-羽毛球包</t>
  </si>
  <si>
    <t>M020705</t>
  </si>
  <si>
    <t>运动-游泳/球迷用品-羽毛球-羽毛球线</t>
  </si>
  <si>
    <t>M020701</t>
  </si>
  <si>
    <t>运动-游泳/球迷用品-羽毛球-手胶/吸汗带</t>
  </si>
  <si>
    <t>M0208</t>
  </si>
  <si>
    <t>运动-游泳/球迷用品-足球</t>
  </si>
  <si>
    <t>M0201</t>
  </si>
  <si>
    <t>运动-游泳/球迷用品-篮球</t>
  </si>
  <si>
    <t>M0202</t>
  </si>
  <si>
    <t>运动-游泳/球迷用品-排球</t>
  </si>
  <si>
    <t>M020401</t>
  </si>
  <si>
    <t>运动-游泳/球迷用品-网球用品-网球</t>
  </si>
  <si>
    <t>M020403</t>
  </si>
  <si>
    <t>运动-游泳/球迷用品-网球用品-网球拍</t>
  </si>
  <si>
    <t>M020402</t>
  </si>
  <si>
    <t>运动-游泳/球迷用品-网球用品-网球帽</t>
  </si>
  <si>
    <t>M020404</t>
  </si>
  <si>
    <t>运动-游泳/球迷用品-网球用品-网球配饰</t>
  </si>
  <si>
    <t>M020405</t>
  </si>
  <si>
    <t>运动-游泳/球迷用品-网球用品-网球用品</t>
  </si>
  <si>
    <t>M020302</t>
  </si>
  <si>
    <t>运动-游泳/球迷用品-乒乓球-乒乓球板/乒乓球拍</t>
  </si>
  <si>
    <t>M020303</t>
  </si>
  <si>
    <t>运动-游泳/球迷用品-乒乓球-乒乓球用品</t>
  </si>
  <si>
    <t>M020301</t>
  </si>
  <si>
    <t>运动-游泳/球迷用品-乒乓球-乒乓球</t>
  </si>
  <si>
    <t>M1001</t>
  </si>
  <si>
    <t>运动-运动鞋-板鞋/休闲鞋</t>
  </si>
  <si>
    <t>M1002</t>
  </si>
  <si>
    <t>运动-运动鞋-帆布鞋</t>
  </si>
  <si>
    <t>M1005</t>
  </si>
  <si>
    <t>运动-运动鞋-轮滑鞋</t>
  </si>
  <si>
    <t>M1006</t>
  </si>
  <si>
    <t>运动-运动鞋-慢跑鞋</t>
  </si>
  <si>
    <t>M1010</t>
  </si>
  <si>
    <t>运动-运动鞋-室内运动鞋</t>
  </si>
  <si>
    <t>M1013</t>
  </si>
  <si>
    <t>运动-运动鞋-综合训练鞋</t>
  </si>
  <si>
    <t>M100402</t>
  </si>
  <si>
    <t>运动-运动鞋-篮球鞋-室内鞋</t>
  </si>
  <si>
    <t>M100401</t>
  </si>
  <si>
    <t>运动-运动鞋-篮球鞋-场地鞋</t>
  </si>
  <si>
    <t>M101401</t>
  </si>
  <si>
    <t>运动-运动鞋-足球鞋-室内足球鞋</t>
  </si>
  <si>
    <t>M101402</t>
  </si>
  <si>
    <t>运动-运动鞋-足球鞋-天然草坪鞋</t>
  </si>
  <si>
    <t>M101403</t>
  </si>
  <si>
    <t>运动-运动鞋-足球鞋-橡胶场地鞋</t>
  </si>
  <si>
    <t>M101102</t>
  </si>
  <si>
    <t>运动-运动鞋-网球鞋-橡胶场地</t>
  </si>
  <si>
    <t>M101101</t>
  </si>
  <si>
    <t>运动-运动鞋-网球鞋-红土场地</t>
  </si>
  <si>
    <t>M1008</t>
  </si>
  <si>
    <t>运动-运动鞋-乒乓球鞋</t>
  </si>
  <si>
    <t>M1003</t>
  </si>
  <si>
    <t>运动-运动鞋-高尔夫球鞋</t>
  </si>
  <si>
    <t>M1007</t>
  </si>
  <si>
    <t>运动-运动鞋-排球鞋</t>
  </si>
  <si>
    <t>M1009</t>
  </si>
  <si>
    <t>运动-运动鞋-沙滩鞋/凉鞋/拖鞋</t>
  </si>
  <si>
    <t>M1012</t>
  </si>
  <si>
    <t>运动-运动鞋-羽毛球鞋</t>
  </si>
  <si>
    <t>M0507</t>
  </si>
  <si>
    <t>运动-运动配饰-运动双肩背包</t>
  </si>
  <si>
    <t>M0505</t>
  </si>
  <si>
    <t>运动-运动配饰-运动单肩挎包/手拎包/腰包</t>
  </si>
  <si>
    <t>M0508</t>
  </si>
  <si>
    <t>运动-运动配饰-运动袜</t>
  </si>
  <si>
    <t>M0502</t>
  </si>
  <si>
    <t>运动-运动配饰-帽子</t>
  </si>
  <si>
    <t>M0501</t>
  </si>
  <si>
    <t>运动-运动配饰-轮滑鞋</t>
  </si>
  <si>
    <t>M050602</t>
  </si>
  <si>
    <t>运动-运动配饰-运动器材-防护用具</t>
  </si>
  <si>
    <t>M050608</t>
  </si>
  <si>
    <t>运动-运动配饰-运动器材-哑铃</t>
  </si>
  <si>
    <t>M050601</t>
  </si>
  <si>
    <t>运动-运动配饰-运动器材-电子称</t>
  </si>
  <si>
    <t>M050606</t>
  </si>
  <si>
    <t>运动-运动配饰-运动器材-沙袋</t>
  </si>
  <si>
    <t>M050607</t>
  </si>
  <si>
    <t>运动-运动配饰-运动器材-双节棍</t>
  </si>
  <si>
    <t>M050604</t>
  </si>
  <si>
    <t>运动-运动配饰-运动器材-拉力器</t>
  </si>
  <si>
    <t>M050603</t>
  </si>
  <si>
    <t>运动-运动配饰-运动器材-飞镖盘</t>
  </si>
  <si>
    <t>M050605</t>
  </si>
  <si>
    <t>运动-运动配饰-运动器材-其它运动器材</t>
  </si>
  <si>
    <t>M0504</t>
  </si>
  <si>
    <t>运动-运动配饰-围巾</t>
  </si>
  <si>
    <t>M0503</t>
  </si>
  <si>
    <t>运动-运动配饰-手套</t>
  </si>
  <si>
    <t>M030201</t>
  </si>
  <si>
    <t>运动-运动-户外-户外鞋-登山鞋</t>
  </si>
  <si>
    <t>M030206</t>
  </si>
  <si>
    <t>运动-运动-户外-户外鞋-雪地靴</t>
  </si>
  <si>
    <t>M030205</t>
  </si>
  <si>
    <t>运动-运动-户外-户外鞋-徒步鞋/越野跑鞋</t>
  </si>
  <si>
    <t>M030202</t>
  </si>
  <si>
    <t>运动-运动-户外-户外鞋-帆布鞋</t>
  </si>
  <si>
    <t>M030204</t>
  </si>
  <si>
    <t>运动-运动-户外-户外鞋-溯溪鞋</t>
  </si>
  <si>
    <t>M030203</t>
  </si>
  <si>
    <t>运动-运动-户外-户外鞋-沙滩鞋/凉鞋/拖鞋</t>
  </si>
  <si>
    <t>M03010101</t>
  </si>
  <si>
    <t>运动-运动-户外-户外服装-冲锋衣裤-冲锋裤</t>
  </si>
  <si>
    <t>M03010102</t>
  </si>
  <si>
    <t>运动-运动-户外-户外服装-冲锋衣裤-单件冲锋衣</t>
  </si>
  <si>
    <t>M03010104</t>
  </si>
  <si>
    <t>运动-运动-户外-户外服装-冲锋衣裤-三合一冲锋衣</t>
  </si>
  <si>
    <t>M03010103</t>
  </si>
  <si>
    <t>运动-运动-户外-户外服装-冲锋衣裤-皮肤超薄风衣</t>
  </si>
  <si>
    <t>M03010302</t>
  </si>
  <si>
    <t>运动-运动-户外-户外服装-抓绒衣裤-抓绒衣</t>
  </si>
  <si>
    <t>M03010301</t>
  </si>
  <si>
    <t>运动-运动-户外-户外服装-抓绒衣裤-抓绒裤</t>
  </si>
  <si>
    <t>M03010201</t>
  </si>
  <si>
    <t>运动-运动-户外-户外服装-速干系列-速干T恤</t>
  </si>
  <si>
    <t>M03010202</t>
  </si>
  <si>
    <t>运动-运动-户外-户外服装-速干系列-速干背心</t>
  </si>
  <si>
    <t>M03010203</t>
  </si>
  <si>
    <t>运动-运动-户外-户外服装-速干系列-速干衬衣</t>
  </si>
  <si>
    <t>M03010204</t>
  </si>
  <si>
    <t>运动-运动-户外-户外服装-速干系列-速干裤</t>
  </si>
  <si>
    <t>M03010205</t>
  </si>
  <si>
    <t>运动-运动-户外-户外服装-速干系列-速干马甲</t>
  </si>
  <si>
    <t>L0302</t>
  </si>
  <si>
    <t>羽绒-羽绒女装-羽绒服</t>
  </si>
  <si>
    <t>L0301</t>
  </si>
  <si>
    <t>羽绒-羽绒女装-超轻羽绒服</t>
  </si>
  <si>
    <t>L0303</t>
  </si>
  <si>
    <t>羽绒-羽绒女装-羽绒裤</t>
  </si>
  <si>
    <t>L0304</t>
  </si>
  <si>
    <t>羽绒-羽绒女装-羽绒马甲</t>
  </si>
  <si>
    <t>L0305</t>
  </si>
  <si>
    <t>羽绒-羽绒女装-羽绒内衣</t>
  </si>
  <si>
    <t>L0102</t>
  </si>
  <si>
    <t>羽绒-羽绒儿童-羽绒服</t>
  </si>
  <si>
    <t>L0101</t>
  </si>
  <si>
    <t>羽绒-羽绒儿童-超轻羽绒服</t>
  </si>
  <si>
    <t>L0103</t>
  </si>
  <si>
    <t>羽绒-羽绒儿童-羽绒裤</t>
  </si>
  <si>
    <t>L0104</t>
  </si>
  <si>
    <t>羽绒-羽绒儿童-羽绒马甲</t>
  </si>
  <si>
    <t>L0105</t>
  </si>
  <si>
    <t>羽绒-羽绒儿童-羽绒内衣</t>
  </si>
  <si>
    <t>L0202</t>
  </si>
  <si>
    <t>羽绒-羽绒男装-羽绒服</t>
  </si>
  <si>
    <t>L0201</t>
  </si>
  <si>
    <t>羽绒-羽绒男装-超轻羽绒服</t>
  </si>
  <si>
    <t>L0203</t>
  </si>
  <si>
    <t>羽绒-羽绒男装-羽绒裤</t>
  </si>
  <si>
    <t>L0204</t>
  </si>
  <si>
    <t>羽绒-羽绒男装-羽绒马甲</t>
  </si>
  <si>
    <t>L0205</t>
  </si>
  <si>
    <t>羽绒-羽绒男装-羽绒内衣</t>
  </si>
  <si>
    <t>C021703</t>
  </si>
  <si>
    <t>户外-户外服装-羽绒服-羽绒衣</t>
  </si>
  <si>
    <t>C021701</t>
  </si>
  <si>
    <t>户外-户外服装-羽绒服-羽绒裤</t>
  </si>
  <si>
    <t>C021702</t>
  </si>
  <si>
    <t>户外-户外服装-羽绒服-羽绒马甲</t>
  </si>
  <si>
    <t>C020602</t>
  </si>
  <si>
    <t>户外-户外服装-滑雪服-滑雪衣</t>
  </si>
  <si>
    <t>C020601</t>
  </si>
  <si>
    <t>户外-户外服装-滑雪服-滑雪裤</t>
  </si>
  <si>
    <t>C020301</t>
  </si>
  <si>
    <t>户外-户外服装-冲锋衣裤-冲锋裤</t>
  </si>
  <si>
    <t>C020302</t>
  </si>
  <si>
    <t>户外-户外服装-冲锋衣裤-单件冲锋衣</t>
  </si>
  <si>
    <t>C020304</t>
  </si>
  <si>
    <t>户外-户外服装-冲锋衣裤-三合一冲锋衣</t>
  </si>
  <si>
    <t>C020303</t>
  </si>
  <si>
    <t>户外-户外服装-冲锋衣裤-皮肤超薄风衣</t>
  </si>
  <si>
    <t>C021802</t>
  </si>
  <si>
    <t>户外-户外服装-抓绒衣裤-抓绒衣</t>
  </si>
  <si>
    <t>C021801</t>
  </si>
  <si>
    <t>户外-户外服装-抓绒衣裤-抓绒裤</t>
  </si>
  <si>
    <t>C021401</t>
  </si>
  <si>
    <t>户外-户外服装-速干系列-速干T恤</t>
  </si>
  <si>
    <t>C021402</t>
  </si>
  <si>
    <t>户外-户外服装-速干系列-速干背心</t>
  </si>
  <si>
    <t>C021403</t>
  </si>
  <si>
    <t>户外-户外服装-速干系列-速干衬衣</t>
  </si>
  <si>
    <t>C021404</t>
  </si>
  <si>
    <t>户外-户外服装-速干系列-速干裤</t>
  </si>
  <si>
    <t>C021405</t>
  </si>
  <si>
    <t>户外-户外服装-速干系列-速干马甲</t>
  </si>
  <si>
    <t>C021201</t>
  </si>
  <si>
    <t>户外-户外服装-骑行衣裤-骑行服</t>
  </si>
  <si>
    <t>C021202</t>
  </si>
  <si>
    <t>户外-户外服装-骑行衣裤-骑行裤</t>
  </si>
  <si>
    <t>C0216</t>
  </si>
  <si>
    <t>户外-户外服装-休闲裤</t>
  </si>
  <si>
    <t>C0204</t>
  </si>
  <si>
    <t>户外-户外服装-短裤</t>
  </si>
  <si>
    <t>C0208</t>
  </si>
  <si>
    <t>户外-户外服装-马甲</t>
  </si>
  <si>
    <t>C0215</t>
  </si>
  <si>
    <t>户外-户外服装-卫衣</t>
  </si>
  <si>
    <t>C0207</t>
  </si>
  <si>
    <t>户外-户外服装-夹克</t>
  </si>
  <si>
    <t>C0209</t>
  </si>
  <si>
    <t>户外-户外服装-毛衣</t>
  </si>
  <si>
    <t>C0205</t>
  </si>
  <si>
    <t>户外-户外服装-风衣</t>
  </si>
  <si>
    <t>C0201</t>
  </si>
  <si>
    <t>户外-户外服装-T恤</t>
  </si>
  <si>
    <t>C0202</t>
  </si>
  <si>
    <t>户外-户外服装-衬衫</t>
  </si>
  <si>
    <t>C0210</t>
  </si>
  <si>
    <t>户外-户外服装-棉服</t>
  </si>
  <si>
    <t>C021302</t>
  </si>
  <si>
    <t>户外-户外服装-裙子-长裙</t>
  </si>
  <si>
    <t>C021301</t>
  </si>
  <si>
    <t>户外-户外服装-裙子-短裙</t>
  </si>
  <si>
    <t>C0211</t>
  </si>
  <si>
    <t>户外-户外服装-内衣</t>
  </si>
  <si>
    <t>C0401</t>
  </si>
  <si>
    <t>户外-户外鞋-登山鞋</t>
  </si>
  <si>
    <t>C0406</t>
  </si>
  <si>
    <t>户外-户外鞋-雪地靴</t>
  </si>
  <si>
    <t>C0405</t>
  </si>
  <si>
    <t>户外-户外鞋-徒步鞋/越野跑鞋</t>
  </si>
  <si>
    <t>C0402</t>
  </si>
  <si>
    <t>户外-户外鞋-帆布鞋</t>
  </si>
  <si>
    <t>C0404</t>
  </si>
  <si>
    <t>户外-户外鞋-溯溪鞋</t>
  </si>
  <si>
    <t>C0403</t>
  </si>
  <si>
    <t>户外-户外鞋-沙滩鞋/凉鞋/拖鞋</t>
  </si>
  <si>
    <t>C0101</t>
  </si>
  <si>
    <t>户外-户外包-登山包/旅行包/户外包</t>
  </si>
  <si>
    <t>C0104</t>
  </si>
  <si>
    <t>户外-户外包-野餐包/洗漱包</t>
  </si>
  <si>
    <t>C0102</t>
  </si>
  <si>
    <t>户外-户外包-相机包</t>
  </si>
  <si>
    <t>C0103</t>
  </si>
  <si>
    <t>户外-户外包-腰包</t>
  </si>
  <si>
    <t>C0305</t>
  </si>
  <si>
    <t>户外-户外配饰-袜子</t>
  </si>
  <si>
    <t>C0307</t>
  </si>
  <si>
    <t>户外-户外配饰-鞋垫</t>
  </si>
  <si>
    <t>C0301</t>
  </si>
  <si>
    <t>户外-户外配饰-帽子</t>
  </si>
  <si>
    <t>C0306</t>
  </si>
  <si>
    <t>户外-户外配饰-围巾</t>
  </si>
  <si>
    <t>C0304</t>
  </si>
  <si>
    <t>户外-户外配饰-头巾</t>
  </si>
  <si>
    <t>C0308</t>
  </si>
  <si>
    <t>户外-户外配饰-雪套</t>
  </si>
  <si>
    <t>C0303</t>
  </si>
  <si>
    <t>户外-户外配饰-手套</t>
  </si>
  <si>
    <t>C0309</t>
  </si>
  <si>
    <t>户外-户外配饰-眼镜</t>
  </si>
  <si>
    <t>C0302</t>
  </si>
  <si>
    <t>户外-户外配饰-其它户外配饰</t>
  </si>
  <si>
    <t>C0517</t>
  </si>
  <si>
    <t>户外-户外用品-帐篷/天幕/帐篷配件</t>
  </si>
  <si>
    <t>C0512</t>
  </si>
  <si>
    <t>户外-户外用品-睡袋</t>
  </si>
  <si>
    <t>C0504</t>
  </si>
  <si>
    <t>户外-户外用品-防潮垫/地席/枕头</t>
  </si>
  <si>
    <t>C0503</t>
  </si>
  <si>
    <t>户外-户外用品-登山杖/手杖</t>
  </si>
  <si>
    <t>C0505</t>
  </si>
  <si>
    <t>户外-户外用品-防护/救生装备</t>
  </si>
  <si>
    <t>C0507</t>
  </si>
  <si>
    <t>户外-户外用品-户外照明</t>
  </si>
  <si>
    <t>C0514</t>
  </si>
  <si>
    <t>户外-户外用品-望远镜/夜视仪</t>
  </si>
  <si>
    <t>C0506</t>
  </si>
  <si>
    <t>户外-户外用品-户外休闲家具</t>
  </si>
  <si>
    <t>C0515</t>
  </si>
  <si>
    <t>户外-户外用品-饮水用具/盛水容器</t>
  </si>
  <si>
    <t>C0508</t>
  </si>
  <si>
    <t>户外-户外用品-炉具/餐具/野餐烧烤用品</t>
  </si>
  <si>
    <t>C0502</t>
  </si>
  <si>
    <t>户外-户外用品-登山扣</t>
  </si>
  <si>
    <t>C0510</t>
  </si>
  <si>
    <t>户外-户外用品-绳索</t>
  </si>
  <si>
    <t>C0501</t>
  </si>
  <si>
    <t>户外-户外用品-杯子</t>
  </si>
  <si>
    <t>C0511</t>
  </si>
  <si>
    <t>户外-户外用品-水壶</t>
  </si>
  <si>
    <t>C0516</t>
  </si>
  <si>
    <t>户外-户外用品-雨伞</t>
  </si>
  <si>
    <t>C0513</t>
  </si>
  <si>
    <t>户外-户外用品-碳</t>
  </si>
  <si>
    <t>C0509</t>
  </si>
  <si>
    <t>户外-户外用品-旅行便携装备</t>
  </si>
  <si>
    <t>A0803</t>
  </si>
  <si>
    <t>儿童-儿童上装-衬衫</t>
  </si>
  <si>
    <t>A0801</t>
  </si>
  <si>
    <t>儿童-儿童上装-T恤</t>
  </si>
  <si>
    <t>A0814</t>
  </si>
  <si>
    <t>儿童-儿童上装-小背心/吊带衫</t>
  </si>
  <si>
    <t>A0812</t>
  </si>
  <si>
    <t>儿童-儿童上装-卫衣/绒衫</t>
  </si>
  <si>
    <t>A0810</t>
  </si>
  <si>
    <t>儿童-儿童上装-披风/斗篷</t>
  </si>
  <si>
    <t>A0805</t>
  </si>
  <si>
    <t>儿童-儿童上装-风衣</t>
  </si>
  <si>
    <t>A0806</t>
  </si>
  <si>
    <t>儿童-儿童上装-夹克</t>
  </si>
  <si>
    <t>A0811</t>
  </si>
  <si>
    <t>儿童-儿童上装-皮衣</t>
  </si>
  <si>
    <t>A0817</t>
  </si>
  <si>
    <t>儿童-儿童上装-雨披/雨衣</t>
  </si>
  <si>
    <t>A0804</t>
  </si>
  <si>
    <t>儿童-儿童上装-大衣</t>
  </si>
  <si>
    <t>A0813</t>
  </si>
  <si>
    <t>儿童-儿童上装-西服</t>
  </si>
  <si>
    <t>A0807</t>
  </si>
  <si>
    <t>儿童-儿童上装-马甲</t>
  </si>
  <si>
    <t>A0802</t>
  </si>
  <si>
    <t>儿童-儿童上装-背心</t>
  </si>
  <si>
    <t>A0808</t>
  </si>
  <si>
    <t>儿童-儿童上装-毛衣/针织衫</t>
  </si>
  <si>
    <t>A0809</t>
  </si>
  <si>
    <t>儿童-儿童上装-棉袄/棉服</t>
  </si>
  <si>
    <t>A0815</t>
  </si>
  <si>
    <t>儿童-儿童上装-羽绒服</t>
  </si>
  <si>
    <t>A0816</t>
  </si>
  <si>
    <t>儿童-儿童上装-羽绒内胆</t>
  </si>
  <si>
    <t>A0818</t>
  </si>
  <si>
    <t>儿童-儿童上装-运动上衣</t>
  </si>
  <si>
    <t>A040205</t>
  </si>
  <si>
    <t>儿童-儿童裤子-长裤-运动裤</t>
  </si>
  <si>
    <t>A040203</t>
  </si>
  <si>
    <t>儿童-儿童裤子-长裤-休闲裤</t>
  </si>
  <si>
    <t>A040202</t>
  </si>
  <si>
    <t>儿童-儿童裤子-长裤-牛仔裤</t>
  </si>
  <si>
    <t>A040201</t>
  </si>
  <si>
    <t>儿童-儿童裤子-长裤-棉裤</t>
  </si>
  <si>
    <t>A040204</t>
  </si>
  <si>
    <t>儿童-儿童裤子-长裤-羽绒裤</t>
  </si>
  <si>
    <t>A0401</t>
  </si>
  <si>
    <t>儿童-儿童裤子-短裤</t>
  </si>
  <si>
    <t>A0701</t>
  </si>
  <si>
    <t>儿童-儿童裙装-半身裙</t>
  </si>
  <si>
    <t>A0702</t>
  </si>
  <si>
    <t>儿童-儿童裙装-连衣裙</t>
  </si>
  <si>
    <t>A0703</t>
  </si>
  <si>
    <t>儿童-儿童裙装-旗袍/唐装</t>
  </si>
  <si>
    <t>A1002</t>
  </si>
  <si>
    <t>儿童-儿童套装-女童套装</t>
  </si>
  <si>
    <t>A1001</t>
  </si>
  <si>
    <t>儿童-儿童套装-男童套装</t>
  </si>
  <si>
    <t>A0507</t>
  </si>
  <si>
    <t>儿童-儿童内衣-秋衣</t>
  </si>
  <si>
    <t>A0506</t>
  </si>
  <si>
    <t>儿童-儿童内衣-秋裤</t>
  </si>
  <si>
    <t>A0501</t>
  </si>
  <si>
    <t>儿童-儿童内衣-背心/吊带</t>
  </si>
  <si>
    <t>A0509</t>
  </si>
  <si>
    <t>儿童-儿童内衣-袜子</t>
  </si>
  <si>
    <t>A0502</t>
  </si>
  <si>
    <t>儿童-儿童内衣-打底裤</t>
  </si>
  <si>
    <t>A0504</t>
  </si>
  <si>
    <t>儿童-儿童内衣-内裤</t>
  </si>
  <si>
    <t>A0505</t>
  </si>
  <si>
    <t>儿童-儿童内衣-内衣套装</t>
  </si>
  <si>
    <t>A0503</t>
  </si>
  <si>
    <t>儿童-儿童内衣-家居服/裤</t>
  </si>
  <si>
    <t>A0508</t>
  </si>
  <si>
    <t>儿童-儿童内衣-睡衣/睡裙/睡袍/浴袍</t>
  </si>
  <si>
    <t>A1413</t>
  </si>
  <si>
    <t>儿童-婴儿用品-婴儿衣/裤</t>
  </si>
  <si>
    <t>A1411</t>
  </si>
  <si>
    <t>儿童-婴儿用品-婴儿服礼盒</t>
  </si>
  <si>
    <t>A1404</t>
  </si>
  <si>
    <t>儿童-婴儿用品-连身衣/爬服/哈衣</t>
  </si>
  <si>
    <t>A1409</t>
  </si>
  <si>
    <t>儿童-婴儿用品-袜子</t>
  </si>
  <si>
    <t>A1407</t>
  </si>
  <si>
    <t>儿童-婴儿用品-童车</t>
  </si>
  <si>
    <t>A1408</t>
  </si>
  <si>
    <t>儿童-婴儿用品-童床</t>
  </si>
  <si>
    <t>A1410</t>
  </si>
  <si>
    <t>儿童-婴儿用品-学步鞋/婴儿步前鞋</t>
  </si>
  <si>
    <t>A1401</t>
  </si>
  <si>
    <t>儿童-婴儿用品-肚围/护脐带/肚兜</t>
  </si>
  <si>
    <t>A1412</t>
  </si>
  <si>
    <t>儿童-婴儿用品-婴儿书包</t>
  </si>
  <si>
    <t>A1402</t>
  </si>
  <si>
    <t>儿童-婴儿用品-儿童眼镜</t>
  </si>
  <si>
    <t>A1405</t>
  </si>
  <si>
    <t>儿童-婴儿用品-奶瓶/奶嘴</t>
  </si>
  <si>
    <t>A1403</t>
  </si>
  <si>
    <t>儿童-婴儿用品-口水巾</t>
  </si>
  <si>
    <t>A1406</t>
  </si>
  <si>
    <t>儿童-婴儿用品-其它婴儿用品</t>
  </si>
  <si>
    <t>A11</t>
  </si>
  <si>
    <t>儿童-儿童玩具</t>
  </si>
  <si>
    <t>A06</t>
  </si>
  <si>
    <t>儿童-儿童配饰/发饰</t>
  </si>
  <si>
    <t>A0903</t>
  </si>
  <si>
    <t>儿童-儿童书包/箱包/文具-双肩包</t>
  </si>
  <si>
    <t>A0901</t>
  </si>
  <si>
    <t>儿童-儿童书包/箱包/文具-单肩包</t>
  </si>
  <si>
    <t>A0902</t>
  </si>
  <si>
    <t>儿童-儿童书包/箱包/文具-拉杆箱</t>
  </si>
  <si>
    <t>A0904</t>
  </si>
  <si>
    <t>儿童-儿童书包/箱包/文具-文具</t>
  </si>
  <si>
    <t>A1204</t>
  </si>
  <si>
    <t>儿童-儿童游泳用品-泳衣</t>
  </si>
  <si>
    <t>A1202</t>
  </si>
  <si>
    <t>儿童-儿童游泳用品-泳裤</t>
  </si>
  <si>
    <t>A1203</t>
  </si>
  <si>
    <t>儿童-儿童游泳用品-泳帽</t>
  </si>
  <si>
    <t>A1201</t>
  </si>
  <si>
    <t>儿童-儿童游泳用品-其它游泳用品</t>
  </si>
  <si>
    <t>A1306</t>
  </si>
  <si>
    <t>儿童-童鞋-皮鞋</t>
  </si>
  <si>
    <t>A1311</t>
  </si>
  <si>
    <t>儿童-童鞋-运动鞋</t>
  </si>
  <si>
    <t>A1302</t>
  </si>
  <si>
    <t>儿童-童鞋-帆布鞋</t>
  </si>
  <si>
    <t>A1310</t>
  </si>
  <si>
    <t>儿童-童鞋-雨鞋/雨靴</t>
  </si>
  <si>
    <t>A1303</t>
  </si>
  <si>
    <t>儿童-童鞋-凉鞋/拖鞋/沙滩鞋</t>
  </si>
  <si>
    <t>A1308</t>
  </si>
  <si>
    <t>儿童-童鞋-靴子</t>
  </si>
  <si>
    <t>A1309</t>
  </si>
  <si>
    <t>儿童-童鞋-雪地靴</t>
  </si>
  <si>
    <t>A1305</t>
  </si>
  <si>
    <t>儿童-童鞋-棉鞋</t>
  </si>
  <si>
    <t>A1304</t>
  </si>
  <si>
    <t>儿童-童鞋-轮滑鞋</t>
  </si>
  <si>
    <t>A1301</t>
  </si>
  <si>
    <t>儿童-童鞋-传统布鞋/手工编织鞋</t>
  </si>
  <si>
    <t>A1307</t>
  </si>
  <si>
    <t>儿童-童鞋-舞蹈鞋</t>
  </si>
  <si>
    <t>A010202</t>
  </si>
  <si>
    <t>儿童-儿童户外服装-滑雪服-滑雪衣</t>
  </si>
  <si>
    <t>A010201</t>
  </si>
  <si>
    <t>儿童-儿童户外服装-滑雪服-滑雪裤</t>
  </si>
  <si>
    <t>A010101</t>
  </si>
  <si>
    <t>儿童-儿童户外服装-冲锋衣裤-冲锋裤</t>
  </si>
  <si>
    <t>A010102</t>
  </si>
  <si>
    <t>儿童-儿童户外服装-冲锋衣裤-单件冲锋衣</t>
  </si>
  <si>
    <t>A010104</t>
  </si>
  <si>
    <t>儿童-儿童户外服装-冲锋衣裤-三合一冲锋衣</t>
  </si>
  <si>
    <t>A010103</t>
  </si>
  <si>
    <t>儿童-儿童户外服装-冲锋衣裤-皮肤超薄风衣</t>
  </si>
  <si>
    <t>A03</t>
  </si>
  <si>
    <t>儿童-儿童户外鞋</t>
  </si>
  <si>
    <t>A0204</t>
  </si>
  <si>
    <t>儿童-儿童户外配饰-袜子</t>
  </si>
  <si>
    <t>A0201</t>
  </si>
  <si>
    <t>儿童-儿童户外配饰-帽子</t>
  </si>
  <si>
    <t>A0205</t>
  </si>
  <si>
    <t>儿童-儿童户外配饰-围巾</t>
  </si>
  <si>
    <t>A0203</t>
  </si>
  <si>
    <t>儿童-儿童户外配饰-头巾</t>
  </si>
  <si>
    <t>A0202</t>
  </si>
  <si>
    <t>儿童-儿童户外配饰-手套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</si>
  <si>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</si>
  <si>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</si>
  <si>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</si>
  <si>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</si>
  <si>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</si>
  <si>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</si>
  <si>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</si>
  <si>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</si>
  <si>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</si>
  <si>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</si>
  <si>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</si>
  <si>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</si>
  <si>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</si>
  <si>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</si>
  <si>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</si>
  <si>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</si>
  <si>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E0107</t>
  </si>
  <si>
    <t>毛纺-毛纺男装-套头衫</t>
  </si>
  <si>
    <t>纯绒、混绒、羊毛</t>
  </si>
  <si>
    <t>E0104</t>
  </si>
  <si>
    <t>毛纺-毛纺男装-毛裤</t>
  </si>
  <si>
    <t>E0105</t>
  </si>
  <si>
    <t>毛纺-毛纺男装-帽子</t>
  </si>
  <si>
    <t>E0108</t>
  </si>
  <si>
    <t>毛纺-毛纺男装-围巾</t>
  </si>
  <si>
    <t>E0106</t>
  </si>
  <si>
    <t>毛纺-毛纺男装-手套</t>
  </si>
  <si>
    <t>E0103</t>
  </si>
  <si>
    <t>毛纺-毛纺男装-马甲</t>
  </si>
  <si>
    <t>E0101</t>
  </si>
  <si>
    <t>毛纺-毛纺男装-背心</t>
  </si>
  <si>
    <t>E0102</t>
  </si>
  <si>
    <t>毛纺-毛纺男装-开衫</t>
  </si>
  <si>
    <t>E020801</t>
  </si>
  <si>
    <t>毛纺-毛纺-女装-套头衫-短袖</t>
  </si>
  <si>
    <t>E020802</t>
  </si>
  <si>
    <t>毛纺-毛纺-女装-套头衫-长袖</t>
  </si>
  <si>
    <t>E020201</t>
  </si>
  <si>
    <t>毛纺-毛纺-女装-开衫-短袖</t>
  </si>
  <si>
    <t>E020202</t>
  </si>
  <si>
    <t>毛纺-毛纺-女装-开衫-长袖</t>
  </si>
  <si>
    <t>E0204</t>
  </si>
  <si>
    <t>毛纺-毛纺-女装-马甲</t>
  </si>
  <si>
    <t>E0201</t>
  </si>
  <si>
    <t>毛纺-毛纺-女装-背心</t>
  </si>
  <si>
    <t>E0205</t>
  </si>
  <si>
    <t>毛纺-毛纺-女装-毛裤</t>
  </si>
  <si>
    <t>E0206</t>
  </si>
  <si>
    <t>毛纺-毛纺-女装-帽子</t>
  </si>
  <si>
    <t>E0210</t>
  </si>
  <si>
    <t>毛纺-毛纺-女装-围巾</t>
  </si>
  <si>
    <t>E0207</t>
  </si>
  <si>
    <t>毛纺-毛纺-女装-手套</t>
  </si>
  <si>
    <t>E0203</t>
  </si>
  <si>
    <t>毛纺-毛纺-女装-连衣裙</t>
  </si>
  <si>
    <t>E0209</t>
  </si>
  <si>
    <t>毛纺-毛纺-女装-外套</t>
  </si>
  <si>
    <t>J0202</t>
  </si>
  <si>
    <t>鞋-女鞋-单鞋</t>
  </si>
  <si>
    <t>J0204</t>
  </si>
  <si>
    <t>鞋-女鞋-凉鞋</t>
  </si>
  <si>
    <t>J020601</t>
  </si>
  <si>
    <t>鞋-女鞋-靴子-短筒靴</t>
  </si>
  <si>
    <t>J020604</t>
  </si>
  <si>
    <t>鞋-女鞋-靴子-中筒靴</t>
  </si>
  <si>
    <t>J020602</t>
  </si>
  <si>
    <t>鞋-女鞋-靴子-高筒靴</t>
  </si>
  <si>
    <t>J020603</t>
  </si>
  <si>
    <t>鞋-女鞋-靴子-过膝长靴</t>
  </si>
  <si>
    <t>J0205</t>
  </si>
  <si>
    <t>鞋-女鞋-拖鞋</t>
  </si>
  <si>
    <t>J0207</t>
  </si>
  <si>
    <t>鞋-女鞋-雨鞋</t>
  </si>
  <si>
    <t>J0201</t>
  </si>
  <si>
    <t>鞋-女鞋-布鞋</t>
  </si>
  <si>
    <t>J0203</t>
  </si>
  <si>
    <t>鞋-女鞋-帆布鞋</t>
  </si>
  <si>
    <t>J010202</t>
  </si>
  <si>
    <t>鞋-男鞋-单鞋-正装鞋</t>
  </si>
  <si>
    <t>J010201</t>
  </si>
  <si>
    <t>鞋-男鞋-单鞋-休闲鞋</t>
  </si>
  <si>
    <t>J0104</t>
  </si>
  <si>
    <t>鞋-男鞋-凉鞋</t>
  </si>
  <si>
    <t>J0103</t>
  </si>
  <si>
    <t>鞋-男鞋-帆布鞋</t>
  </si>
  <si>
    <t>J010601</t>
  </si>
  <si>
    <t>鞋-男鞋-靴子-短筒靴</t>
  </si>
  <si>
    <t>J010603</t>
  </si>
  <si>
    <t>鞋-男鞋-靴子-中筒靴</t>
  </si>
  <si>
    <t>J010602</t>
  </si>
  <si>
    <t>鞋-男鞋-靴子-高筒靴</t>
  </si>
  <si>
    <t>J0101</t>
  </si>
  <si>
    <t>鞋-男鞋-布鞋</t>
  </si>
  <si>
    <t>J0105</t>
  </si>
  <si>
    <t>鞋-男鞋-拖鞋</t>
  </si>
  <si>
    <t>J0107</t>
  </si>
  <si>
    <t>鞋-男鞋-雨鞋</t>
  </si>
  <si>
    <t>D0201</t>
  </si>
  <si>
    <t>家居用品-餐桌布艺-餐巾/餐垫</t>
  </si>
  <si>
    <t>D0202</t>
  </si>
  <si>
    <t>家居用品-餐桌布艺-桌布/桌旗</t>
  </si>
  <si>
    <t>D0204</t>
  </si>
  <si>
    <t>家居用品-餐桌布艺-桌椅套/椅垫</t>
  </si>
  <si>
    <t>D0203</t>
  </si>
  <si>
    <t>家居用品-餐桌布艺-桌角椅套/桌脚垫</t>
  </si>
  <si>
    <t>D0703</t>
  </si>
  <si>
    <t>家居用品-居家日用-布料/面料</t>
  </si>
  <si>
    <t>D0709</t>
  </si>
  <si>
    <t>家居用品-居家日用-靠枕/抱枕</t>
  </si>
  <si>
    <t>D0716</t>
  </si>
  <si>
    <t>家居用品-居家日用-眼罩</t>
  </si>
  <si>
    <t>D0711</t>
  </si>
  <si>
    <t>家居用品-居家日用-毛巾/浴巾</t>
  </si>
  <si>
    <t>D0717</t>
  </si>
  <si>
    <t>家居用品-居家日用-浴袍</t>
  </si>
  <si>
    <t>D0705</t>
  </si>
  <si>
    <t>家居用品-居家日用-地垫</t>
  </si>
  <si>
    <t>D0706</t>
  </si>
  <si>
    <t>家居用品-居家日用-地毯</t>
  </si>
  <si>
    <t>D0702</t>
  </si>
  <si>
    <t>家居用品-居家日用-保鲜盒</t>
  </si>
  <si>
    <t>D0715</t>
  </si>
  <si>
    <t>家居用品-居家日用-水杯</t>
  </si>
  <si>
    <t>D0701</t>
  </si>
  <si>
    <t>家居用品-居家日用-保温杯</t>
  </si>
  <si>
    <t>D070702</t>
  </si>
  <si>
    <t>家居用品-居家日用-饭盒-塑料饭盒</t>
  </si>
  <si>
    <t>D070701</t>
  </si>
  <si>
    <t>家居用品-居家日用-饭盒-玻璃饭盒</t>
  </si>
  <si>
    <t>D0713</t>
  </si>
  <si>
    <t>家居用品-居家日用-容器套装</t>
  </si>
  <si>
    <t>D0708</t>
  </si>
  <si>
    <t>家居用品-居家日用-煎锅/炒锅</t>
  </si>
  <si>
    <t>D0704</t>
  </si>
  <si>
    <t>家居用品-居家日用-菜板</t>
  </si>
  <si>
    <t>D0710</t>
  </si>
  <si>
    <t>家居用品-居家日用-滤水壶</t>
  </si>
  <si>
    <t>D0714</t>
  </si>
  <si>
    <t>家居用品-居家日用-手套</t>
  </si>
  <si>
    <t>D0712</t>
  </si>
  <si>
    <t>家居用品-居家日用-其它居家日用品</t>
  </si>
  <si>
    <t>D0101</t>
  </si>
  <si>
    <t>家居用品-保暖用品-保暖帽子</t>
  </si>
  <si>
    <t>D0102</t>
  </si>
  <si>
    <t>家居用品-保暖用品-保暖披肩</t>
  </si>
  <si>
    <t>D0103</t>
  </si>
  <si>
    <t>家居用品-保暖用品-保暖手套</t>
  </si>
  <si>
    <t>D0104</t>
  </si>
  <si>
    <t>家居用品-保暖用品-保暖贴</t>
  </si>
  <si>
    <t>D0105</t>
  </si>
  <si>
    <t>家居用品-保暖用品-保暖围巾</t>
  </si>
  <si>
    <t>D0106</t>
  </si>
  <si>
    <t>家居用品-保暖用品-保暖鞋</t>
  </si>
  <si>
    <t>D0107</t>
  </si>
  <si>
    <t>家居用品-保暖用品-电热毯</t>
  </si>
  <si>
    <t>D0108</t>
  </si>
  <si>
    <t>家居用品-保暖用品-发热鞋垫</t>
  </si>
  <si>
    <t>D0109</t>
  </si>
  <si>
    <t>家居用品-保暖用品-怀炉/怀炉用品</t>
  </si>
  <si>
    <t>D0110</t>
  </si>
  <si>
    <t>家居用品-保暖用品-暖风机</t>
  </si>
  <si>
    <t>D0111</t>
  </si>
  <si>
    <t>家居用品-保暖用品-暖脚宝/暖垫</t>
  </si>
  <si>
    <t>D0114</t>
  </si>
  <si>
    <t>家居用品-保暖用品-热水袋/暖手宝</t>
  </si>
  <si>
    <t>D0112</t>
  </si>
  <si>
    <t>家居用品-保暖用品-暖手贴</t>
  </si>
  <si>
    <t>D0115</t>
  </si>
  <si>
    <t>家居用品-保暖用品-油汀</t>
  </si>
  <si>
    <t>D0116</t>
  </si>
  <si>
    <t>家居用品-保暖用品-桌上暖垫</t>
  </si>
  <si>
    <t>D0113</t>
  </si>
  <si>
    <t>家居用品-保暖用品-其它保暖用品</t>
  </si>
  <si>
    <t>D0518</t>
  </si>
  <si>
    <t>家居用品-床品-枕头</t>
  </si>
  <si>
    <t>单人、双人</t>
  </si>
  <si>
    <t>D0501</t>
  </si>
  <si>
    <t>家居用品-床品-U型枕</t>
  </si>
  <si>
    <t>D0519</t>
  </si>
  <si>
    <t>家居用品-床品-枕芯</t>
  </si>
  <si>
    <t>D0516</t>
  </si>
  <si>
    <t>家居用品-床品-枕袋</t>
  </si>
  <si>
    <t>D0502</t>
  </si>
  <si>
    <t>家居用品-床品-保健枕/颈椎枕</t>
  </si>
  <si>
    <t>D0517</t>
  </si>
  <si>
    <t>家居用品-床品-枕套/枕巾</t>
  </si>
  <si>
    <t>D0504</t>
  </si>
  <si>
    <t>家居用品-床品-被子</t>
  </si>
  <si>
    <t>D0506</t>
  </si>
  <si>
    <t>家居用品-床品-床垫/床褥/床护垫</t>
  </si>
  <si>
    <t>D0510</t>
  </si>
  <si>
    <t>家居用品-床品-床腰垫</t>
  </si>
  <si>
    <t>D0511</t>
  </si>
  <si>
    <t>家居用品-床品-凉席</t>
  </si>
  <si>
    <t>D0514</t>
  </si>
  <si>
    <t>家居用品-床品-休闲毯/毛毯/绒毯/毛巾被</t>
  </si>
  <si>
    <t>D0503</t>
  </si>
  <si>
    <t>家居用品-床品-被套</t>
  </si>
  <si>
    <t>D0505</t>
  </si>
  <si>
    <t>家居用品-床品-床单</t>
  </si>
  <si>
    <t>D0508</t>
  </si>
  <si>
    <t>家居用品-床品-床裙/床笠/床罩</t>
  </si>
  <si>
    <t>D0509</t>
  </si>
  <si>
    <t>家居用品-床品-床头套</t>
  </si>
  <si>
    <t>D0512</t>
  </si>
  <si>
    <t>家居用品-床品-睡袋</t>
  </si>
  <si>
    <t>D0515</t>
  </si>
  <si>
    <t>家居用品-床品-婴童床品</t>
  </si>
  <si>
    <t>D050703</t>
  </si>
  <si>
    <t>家居用品-床品-床品套件-四件套</t>
  </si>
  <si>
    <t>D050702</t>
  </si>
  <si>
    <t>家居用品-床品-床品套件-三件套</t>
  </si>
  <si>
    <t>D050701</t>
  </si>
  <si>
    <t>家居用品-床品-床品套件-多件套</t>
  </si>
  <si>
    <t>D0513</t>
  </si>
  <si>
    <t>家居用品-床品-蚊帐/床幔</t>
  </si>
  <si>
    <t>D0402</t>
  </si>
  <si>
    <t>家居用品-厨房用品-锅</t>
  </si>
  <si>
    <t>D0405</t>
  </si>
  <si>
    <t>家居用品-厨房用品-碗</t>
  </si>
  <si>
    <t>D0401</t>
  </si>
  <si>
    <t>家居用品-厨房用品-碟子</t>
  </si>
  <si>
    <t>D0403</t>
  </si>
  <si>
    <t>家居用品-厨房用品-筷子</t>
  </si>
  <si>
    <t>D0404</t>
  </si>
  <si>
    <t>家居用品-厨房用品-勺子</t>
  </si>
  <si>
    <t>D03</t>
  </si>
  <si>
    <t>家居用品-茶具</t>
  </si>
  <si>
    <t>D06</t>
  </si>
  <si>
    <t>家居用品-创意家居</t>
  </si>
  <si>
    <t>D08</t>
  </si>
  <si>
    <t>家居用品-其它家居用品</t>
  </si>
  <si>
    <t>F0301</t>
  </si>
  <si>
    <t>男装-上装-T恤</t>
  </si>
  <si>
    <t>F0303</t>
  </si>
  <si>
    <t>男装-上装-衬衫</t>
  </si>
  <si>
    <t>F0305</t>
  </si>
  <si>
    <t>男装-上装-风衣</t>
  </si>
  <si>
    <t>F0306</t>
  </si>
  <si>
    <t>男装-上装-夹克</t>
  </si>
  <si>
    <t>F0304</t>
  </si>
  <si>
    <t>男装-上装-大衣</t>
  </si>
  <si>
    <t>F0308</t>
  </si>
  <si>
    <t>男装-上装-棉衣</t>
  </si>
  <si>
    <t>F0313</t>
  </si>
  <si>
    <t>男装-上装-羽绒服</t>
  </si>
  <si>
    <t>F0309</t>
  </si>
  <si>
    <t>男装-上装-尼克服</t>
  </si>
  <si>
    <t>F0310</t>
  </si>
  <si>
    <t>男装-上装-皮衣</t>
  </si>
  <si>
    <t>F0314</t>
  </si>
  <si>
    <t>男装-上装-针织衫/毛衣</t>
  </si>
  <si>
    <t>F0311</t>
  </si>
  <si>
    <t>男装-上装-卫衣</t>
  </si>
  <si>
    <t>F0312</t>
  </si>
  <si>
    <t>男装-上装-西服</t>
  </si>
  <si>
    <t>F0307</t>
  </si>
  <si>
    <t>男装-上装-马甲</t>
  </si>
  <si>
    <t>F0302</t>
  </si>
  <si>
    <t>男装-上装-背心</t>
  </si>
  <si>
    <t>F0101</t>
  </si>
  <si>
    <t>男装-裤子-短裤</t>
  </si>
  <si>
    <t>F0106</t>
  </si>
  <si>
    <t>男装-裤子-西裤</t>
  </si>
  <si>
    <t>F0107</t>
  </si>
  <si>
    <t>男装-裤子-休闲裤</t>
  </si>
  <si>
    <t>F0104</t>
  </si>
  <si>
    <t>男装-裤子-牛仔裤</t>
  </si>
  <si>
    <t>F0105</t>
  </si>
  <si>
    <t>男装-裤子-皮裤</t>
  </si>
  <si>
    <t>F0103</t>
  </si>
  <si>
    <t>男装-裤子-棉裤/羽绒裤</t>
  </si>
  <si>
    <t>F0102</t>
  </si>
  <si>
    <t>男装-裤子-毛裤</t>
  </si>
  <si>
    <t>F0201</t>
  </si>
  <si>
    <t>男装-男装配饰-领带</t>
  </si>
  <si>
    <t>F0202</t>
  </si>
  <si>
    <t>男装-男装配饰-领结</t>
  </si>
  <si>
    <t>F0203</t>
  </si>
  <si>
    <t>男装-男装配饰-袖扣</t>
  </si>
  <si>
    <t>F0204</t>
  </si>
  <si>
    <t>男装-男装配饰-腰带</t>
  </si>
  <si>
    <t>皮具.男背提包.男双肩背包</t>
  </si>
  <si>
    <t>I060101</t>
  </si>
  <si>
    <t>皮具-男包-男背提包-男双肩背包</t>
  </si>
  <si>
    <t>皮具.男背提包.男日字包</t>
  </si>
  <si>
    <t>I060102</t>
  </si>
  <si>
    <t>皮具-男包-男背提包-男日字包</t>
  </si>
  <si>
    <t>皮具.男背提包.男手包</t>
  </si>
  <si>
    <t>I060103</t>
  </si>
  <si>
    <t>皮具-男包-男背提包-男手包</t>
  </si>
  <si>
    <t>皮具.男背提包.男手提包</t>
  </si>
  <si>
    <t>I060104</t>
  </si>
  <si>
    <t>皮具-男包-男背提包-男手提包</t>
  </si>
  <si>
    <t>皮具.男背提包.男斜挎包</t>
  </si>
  <si>
    <t>I060105</t>
  </si>
  <si>
    <t>皮具-男包-男背提包-男斜挎包</t>
  </si>
  <si>
    <t>皮具.男背提包.腰包/胸包</t>
  </si>
  <si>
    <t>I060106</t>
  </si>
  <si>
    <t>皮具-男包-男背提包-腰包/胸包</t>
  </si>
  <si>
    <t>皮具.男票夹.长款票夹</t>
  </si>
  <si>
    <t>I060201</t>
  </si>
  <si>
    <t>皮具-男包-男票夹-长款票夹</t>
  </si>
  <si>
    <t>皮具.男票夹.匙牌钥匙包</t>
  </si>
  <si>
    <t>I060202</t>
  </si>
  <si>
    <t>皮具-男包-男票夹-匙牌钥匙包</t>
  </si>
  <si>
    <t>皮具.男票夹.名片夹</t>
  </si>
  <si>
    <t>I060203</t>
  </si>
  <si>
    <t>皮具-男包-男票夹-名片夹</t>
  </si>
  <si>
    <t>皮具.男票夹.横身票夹</t>
  </si>
  <si>
    <t>I060204</t>
  </si>
  <si>
    <t>皮具-男包-男票夹-横身票夹</t>
  </si>
  <si>
    <t>皮具.男票夹.竖身票夹</t>
  </si>
  <si>
    <t>I060205</t>
  </si>
  <si>
    <t>皮具-男包-男票夹-竖身票夹</t>
  </si>
  <si>
    <t>皮具.男腰带.板扣腰带</t>
  </si>
  <si>
    <t>I060301</t>
  </si>
  <si>
    <t>皮具-男包-男腰带-板扣腰带</t>
  </si>
  <si>
    <t>皮具.男腰带.针扣腰带</t>
  </si>
  <si>
    <t>I060302</t>
  </si>
  <si>
    <t>皮具-男包-男腰带-针扣腰带</t>
  </si>
  <si>
    <t>皮具.男腰带.自动扣腰带</t>
  </si>
  <si>
    <t>I060303</t>
  </si>
  <si>
    <t>皮具-男包-男腰带-自动扣腰带</t>
  </si>
  <si>
    <t>皮具.女背提包.女单肩带包</t>
  </si>
  <si>
    <t>I070101</t>
  </si>
  <si>
    <t>皮具-女包-女背提包-女单肩带包</t>
  </si>
  <si>
    <t>皮具.女背提包.女手拎包</t>
  </si>
  <si>
    <t>I070102</t>
  </si>
  <si>
    <t>皮具-女包-女背提包-女手拎包</t>
  </si>
  <si>
    <t>皮具.女背提包.女双肩带包</t>
  </si>
  <si>
    <t>I070103</t>
  </si>
  <si>
    <t>皮具-女包-女背提包-女双肩带包</t>
  </si>
  <si>
    <t>皮具.女背提包.女晚妆包/手包</t>
  </si>
  <si>
    <t>I070104</t>
  </si>
  <si>
    <t>皮具-女包-女背提包-女晚妆包/手包</t>
  </si>
  <si>
    <t>皮具.女票夹.长款票夹</t>
  </si>
  <si>
    <t>I070201</t>
  </si>
  <si>
    <t>皮具-女包-女票夹-长款票夹</t>
  </si>
  <si>
    <t>皮具.女票夹.竖身票夹</t>
  </si>
  <si>
    <t>I070202</t>
  </si>
  <si>
    <t>皮具-女包-女票夹竖身票夹</t>
  </si>
  <si>
    <t>皮具.女票夹.名片包</t>
  </si>
  <si>
    <t>I070203</t>
  </si>
  <si>
    <t>皮具-女包-女票夹名片包</t>
  </si>
  <si>
    <t>皮具.女票夹.零钱包</t>
  </si>
  <si>
    <t>I070204</t>
  </si>
  <si>
    <t>皮具-女包-女票夹-零钱包</t>
  </si>
  <si>
    <t>皮具.女包.女腰带</t>
  </si>
  <si>
    <t>I0703</t>
  </si>
  <si>
    <t>皮具-女包-女腰带</t>
  </si>
  <si>
    <t>皮具.电脑包.双肩背电脑包</t>
  </si>
  <si>
    <t>I080101</t>
  </si>
  <si>
    <t>皮具-箱包-电脑包-双肩背电脑包</t>
  </si>
  <si>
    <t>皮具.电脑包.手拎电脑包</t>
  </si>
  <si>
    <t>I080102</t>
  </si>
  <si>
    <t>皮具-箱包-电脑包-手拎电脑包</t>
  </si>
  <si>
    <t>皮具.旅行袋.手拎旅行袋</t>
  </si>
  <si>
    <t>I080201</t>
  </si>
  <si>
    <t>皮具-箱包-旅行袋-手拎旅行袋</t>
  </si>
  <si>
    <t>皮具.旅行袋.拉杆旅行袋</t>
  </si>
  <si>
    <t>I080202</t>
  </si>
  <si>
    <t>皮具-箱包-旅行袋-拉杆旅行袋</t>
  </si>
  <si>
    <t>大(28寸—32寸)</t>
  </si>
  <si>
    <t>皮具箱包旅行箱_硬箱大(28寸—32寸)</t>
  </si>
  <si>
    <t>皮具.旅行箱_硬箱.大(28寸—32寸)</t>
  </si>
  <si>
    <t>I080301</t>
  </si>
  <si>
    <t>皮具-箱包-旅行箱_硬箱-大(28寸—32寸)</t>
  </si>
  <si>
    <t>中(22寸—26寸)</t>
  </si>
  <si>
    <t>皮具箱包旅行箱_硬箱中(22寸—26寸)</t>
  </si>
  <si>
    <t>皮具.旅行箱_硬箱.中(22寸—26寸)</t>
  </si>
  <si>
    <t>I080302</t>
  </si>
  <si>
    <t>皮具-箱包-旅行箱_硬箱-中(22寸—26寸)</t>
  </si>
  <si>
    <t>小(18寸—20寸)</t>
  </si>
  <si>
    <t>皮具箱包旅行箱_硬箱小(18寸—20寸)</t>
  </si>
  <si>
    <t>皮具.旅行箱_硬箱.小(18寸—20寸)</t>
  </si>
  <si>
    <t>I080303</t>
  </si>
  <si>
    <t>皮具-箱包-旅行箱_硬箱-小(18寸—20寸)</t>
  </si>
  <si>
    <t>皮具箱包旅行箱_软箱大(28寸—32寸)</t>
  </si>
  <si>
    <t>皮具.旅行箱_软箱.大(28寸—32寸)</t>
  </si>
  <si>
    <t>I080401</t>
  </si>
  <si>
    <t>皮具-箱包-旅行箱_软箱-大(28寸—32寸)</t>
  </si>
  <si>
    <t>皮具箱包旅行箱_软箱中(22寸—26寸)</t>
  </si>
  <si>
    <t>皮具.旅行箱_软箱.中(22寸—26寸)</t>
  </si>
  <si>
    <t>I080402</t>
  </si>
  <si>
    <t>皮具-箱包-旅行箱_软箱-中(22寸—26寸)</t>
  </si>
  <si>
    <t>皮具箱包旅行箱_软箱小(18寸—20寸)</t>
  </si>
  <si>
    <t>皮具.旅行箱_软箱.小(18寸—20寸)</t>
  </si>
  <si>
    <t>I080403</t>
  </si>
  <si>
    <t>皮具-箱包-旅行箱_软箱-小(18寸—20寸)</t>
  </si>
  <si>
    <t>皮具.旅行包.双肩背包</t>
  </si>
  <si>
    <t>I080501</t>
  </si>
  <si>
    <t>皮具-箱包-旅行包-双肩背包</t>
  </si>
  <si>
    <t>皮具.旅行包.洗漱包/打理袋</t>
  </si>
  <si>
    <t>I080502</t>
  </si>
  <si>
    <t>皮具-箱包-旅行包-洗漱包/打理袋</t>
  </si>
  <si>
    <t>皮具.旅行包.相机包</t>
  </si>
  <si>
    <t>I080503</t>
  </si>
  <si>
    <t>皮具-箱包-旅行包-相机包</t>
  </si>
  <si>
    <t>皮具.旅行包.腰包/胸包</t>
  </si>
  <si>
    <t>I080504</t>
  </si>
  <si>
    <t>皮具-箱包-旅行包-腰包/胸包</t>
  </si>
  <si>
    <t>皮具.旅行包.打包带</t>
  </si>
  <si>
    <t>I080505</t>
  </si>
  <si>
    <t>皮具-箱包-旅行包-打包带</t>
  </si>
  <si>
    <t>皮具.皮具.手套.男式手套</t>
  </si>
  <si>
    <t>I090101</t>
  </si>
  <si>
    <t>皮具-皮具配饰-手套-男式手套</t>
  </si>
  <si>
    <t>皮具.皮具.手套.女式手套</t>
  </si>
  <si>
    <t>I090102</t>
  </si>
  <si>
    <t>皮具-皮具配饰-手套-女式手套</t>
  </si>
  <si>
    <t>序号</t>
  </si>
  <si>
    <t>项目</t>
  </si>
  <si>
    <t>描述</t>
  </si>
  <si>
    <t>一级品类</t>
  </si>
  <si>
    <t>二级品类</t>
  </si>
  <si>
    <t>末级品类</t>
  </si>
  <si>
    <t>商品分类代码&amp;名称</t>
  </si>
  <si>
    <t>季节</t>
  </si>
  <si>
    <t>属性</t>
  </si>
  <si>
    <t>学习桌</t>
    <phoneticPr fontId="18" type="noConversion"/>
  </si>
  <si>
    <t>椅子</t>
    <phoneticPr fontId="18" type="noConversion"/>
  </si>
  <si>
    <t>桌椅组合</t>
    <phoneticPr fontId="18" type="noConversion"/>
  </si>
  <si>
    <t>橡皮</t>
  </si>
  <si>
    <t>书包</t>
  </si>
  <si>
    <t>铅笔</t>
    <phoneticPr fontId="18" type="noConversion"/>
  </si>
  <si>
    <t>桌垫</t>
    <phoneticPr fontId="18" type="noConversion"/>
  </si>
  <si>
    <t>泳衣</t>
    <phoneticPr fontId="21" type="noConversion"/>
  </si>
  <si>
    <r>
      <t>A</t>
    </r>
    <r>
      <rPr>
        <sz val="11"/>
        <rFont val="微软雅黑"/>
        <family val="2"/>
        <charset val="134"/>
      </rPr>
      <t>0905</t>
    </r>
    <phoneticPr fontId="21" type="noConversion"/>
  </si>
  <si>
    <r>
      <t>A</t>
    </r>
    <r>
      <rPr>
        <sz val="11"/>
        <rFont val="微软雅黑"/>
        <family val="2"/>
        <charset val="134"/>
      </rPr>
      <t>0906</t>
    </r>
    <phoneticPr fontId="21" type="noConversion"/>
  </si>
  <si>
    <r>
      <t>A</t>
    </r>
    <r>
      <rPr>
        <sz val="11"/>
        <rFont val="微软雅黑"/>
        <family val="2"/>
        <charset val="134"/>
      </rPr>
      <t>0907</t>
    </r>
    <phoneticPr fontId="21" type="noConversion"/>
  </si>
  <si>
    <r>
      <t>A</t>
    </r>
    <r>
      <rPr>
        <sz val="11"/>
        <rFont val="微软雅黑"/>
        <family val="2"/>
        <charset val="134"/>
      </rPr>
      <t>0908</t>
    </r>
    <phoneticPr fontId="21" type="noConversion"/>
  </si>
  <si>
    <r>
      <t>A</t>
    </r>
    <r>
      <rPr>
        <sz val="11"/>
        <rFont val="微软雅黑"/>
        <family val="2"/>
        <charset val="134"/>
      </rPr>
      <t>0910</t>
    </r>
    <phoneticPr fontId="21" type="noConversion"/>
  </si>
  <si>
    <r>
      <t>A</t>
    </r>
    <r>
      <rPr>
        <sz val="11"/>
        <rFont val="微软雅黑"/>
        <family val="2"/>
        <charset val="134"/>
      </rPr>
      <t>0911</t>
    </r>
    <phoneticPr fontId="21" type="noConversion"/>
  </si>
  <si>
    <r>
      <t>A</t>
    </r>
    <r>
      <rPr>
        <sz val="11"/>
        <rFont val="微软雅黑"/>
        <family val="2"/>
        <charset val="134"/>
      </rPr>
      <t>0912</t>
    </r>
    <phoneticPr fontId="21" type="noConversion"/>
  </si>
  <si>
    <t>儿童.儿童书包.箱包.文具.学习桌</t>
    <phoneticPr fontId="21" type="noConversion"/>
  </si>
  <si>
    <t>儿童.儿童书包.箱包.文具.椅子</t>
    <phoneticPr fontId="21" type="noConversion"/>
  </si>
  <si>
    <t>儿童.儿童书包.箱包.文具.桌椅组合</t>
    <phoneticPr fontId="21" type="noConversion"/>
  </si>
  <si>
    <t>儿童.儿童书包.箱包.文具.桌垫</t>
    <phoneticPr fontId="21" type="noConversion"/>
  </si>
  <si>
    <t>儿童.儿童书包.箱包.文具.铅笔</t>
    <phoneticPr fontId="21" type="noConversion"/>
  </si>
  <si>
    <t>儿童.儿童书包.箱包.文具.橡皮</t>
    <phoneticPr fontId="21" type="noConversion"/>
  </si>
  <si>
    <t>儿童.儿童书包.箱包.文具.书包</t>
    <phoneticPr fontId="21" type="noConversion"/>
  </si>
  <si>
    <t>儿童-儿童书包/箱包/文具-学习桌</t>
    <phoneticPr fontId="21" type="noConversion"/>
  </si>
  <si>
    <t>儿童-儿童书包/箱包/文具-椅子</t>
    <phoneticPr fontId="21" type="noConversion"/>
  </si>
  <si>
    <t>儿童-儿童书包/箱包/文具-桌椅组合</t>
    <phoneticPr fontId="21" type="noConversion"/>
  </si>
  <si>
    <t>儿童-儿童书包/箱包/文具-桌垫</t>
    <phoneticPr fontId="21" type="noConversion"/>
  </si>
  <si>
    <t>儿童-儿童书包/箱包/文具-铅笔</t>
    <phoneticPr fontId="21" type="noConversion"/>
  </si>
  <si>
    <t>儿童-儿童书包/箱包/文具-橡皮</t>
    <phoneticPr fontId="21" type="noConversion"/>
  </si>
  <si>
    <t>儿童-儿童书包/箱包/文具-书包</t>
    <phoneticPr fontId="21" type="noConversion"/>
  </si>
  <si>
    <t>学习桌</t>
    <phoneticPr fontId="18" type="noConversion"/>
  </si>
  <si>
    <t>尺码</t>
    <phoneticPr fontId="21" type="noConversion"/>
  </si>
  <si>
    <t>尺码</t>
    <phoneticPr fontId="21" type="noConversion"/>
  </si>
  <si>
    <t>请勿在主数据采集模板前增加新的【Sheet】，否则会影响数据正常导入；</t>
    <phoneticPr fontId="21" type="noConversion"/>
  </si>
  <si>
    <t>请完整填写合同签约供应商名称（供应商服务平台“创建订单”界面可以查询），名称前后不要存在特殊符号或空格</t>
    <phoneticPr fontId="21" type="noConversion"/>
  </si>
  <si>
    <t>与采购洽谈上柜时确定的品类，如男装、女装、鞋、皮具、运动等，同一供应商下的同一品牌固定一个统一的一级品类；从下拉列表中选择</t>
    <phoneticPr fontId="21" type="noConversion"/>
  </si>
  <si>
    <t>从下拉列表中选择</t>
    <phoneticPr fontId="21" type="noConversion"/>
  </si>
  <si>
    <t>单击单元格，点击右侧箭头，从下拉列表中选择</t>
    <phoneticPr fontId="21" type="noConversion"/>
  </si>
  <si>
    <t>此单元格前面的内容填写/点选完成后自动生成，若未生成，请检查前面内容是否填写不完整或格式/内容有误；</t>
    <phoneticPr fontId="21" type="noConversion"/>
  </si>
  <si>
    <t>请勿改动模板格式（包括隐藏列、删除列、改动公式等）；必填项须填写完整</t>
    <phoneticPr fontId="21" type="noConversion"/>
  </si>
  <si>
    <t>请完整填写合同签约品牌名称（供应商服务平台“创建订单”界面可以查询），名称前后不要存在特殊符号或空格</t>
    <phoneticPr fontId="21" type="noConversion"/>
  </si>
  <si>
    <t>商品条形码对应字符，优先使用国际条码，条码化管理使用，不能区分到款色规的可不填</t>
    <phoneticPr fontId="21" type="noConversion"/>
  </si>
  <si>
    <r>
      <t>①</t>
    </r>
    <r>
      <rPr>
        <sz val="11"/>
        <color indexed="8"/>
        <rFont val="微软雅黑"/>
        <family val="2"/>
        <charset val="134"/>
      </rPr>
      <t xml:space="preserve">严格按照吊牌上的款号信息录入； </t>
    </r>
    <r>
      <rPr>
        <sz val="11"/>
        <color indexed="8"/>
        <rFont val="微软雅黑"/>
        <family val="2"/>
        <charset val="134"/>
      </rPr>
      <t>②</t>
    </r>
    <r>
      <rPr>
        <sz val="11"/>
        <color indexed="8"/>
        <rFont val="微软雅黑"/>
        <family val="2"/>
        <charset val="134"/>
      </rPr>
      <t>除连接线“-”、斜线“/”外，不允许有其它特殊符号；</t>
    </r>
    <r>
      <rPr>
        <sz val="11"/>
        <color indexed="8"/>
        <rFont val="微软雅黑"/>
        <family val="2"/>
        <charset val="134"/>
      </rPr>
      <t>③</t>
    </r>
    <r>
      <rPr>
        <sz val="11"/>
        <color indexed="8"/>
        <rFont val="微软雅黑"/>
        <family val="2"/>
        <charset val="134"/>
      </rPr>
      <t>请在半角状态下录入；</t>
    </r>
    <r>
      <rPr>
        <sz val="11"/>
        <color indexed="8"/>
        <rFont val="微软雅黑"/>
        <family val="2"/>
        <charset val="134"/>
      </rPr>
      <t>④</t>
    </r>
    <r>
      <rPr>
        <sz val="11"/>
        <color indexed="8"/>
        <rFont val="微软雅黑"/>
        <family val="2"/>
        <charset val="134"/>
      </rPr>
      <t>款号前后不能有空格；</t>
    </r>
    <phoneticPr fontId="21" type="noConversion"/>
  </si>
  <si>
    <t>不用填写</t>
    <phoneticPr fontId="21" type="noConversion"/>
  </si>
  <si>
    <t>从下拉列表中选择</t>
    <phoneticPr fontId="21" type="noConversion"/>
  </si>
  <si>
    <r>
      <t>依据商品实际上市年份，从下拉列表中选择，</t>
    </r>
    <r>
      <rPr>
        <b/>
        <sz val="11"/>
        <color indexed="8"/>
        <rFont val="微软雅黑"/>
        <family val="2"/>
        <charset val="134"/>
      </rPr>
      <t>用下拉填充方式复制年份时请注意避免数值递增</t>
    </r>
    <r>
      <rPr>
        <sz val="11"/>
        <color indexed="8"/>
        <rFont val="微软雅黑"/>
        <family val="2"/>
        <charset val="134"/>
      </rPr>
      <t>。</t>
    </r>
    <phoneticPr fontId="21" type="noConversion"/>
  </si>
  <si>
    <t>备注：请认真、仔细填写商品主数据信息，款号、颜色、尺码错误一旦进入系统不能更改，只能重建，已产生的错误数据无法删除，后期屏蔽也会占用您的时间。</t>
    <phoneticPr fontId="21" type="noConversion"/>
  </si>
  <si>
    <r>
      <t>依据商品所属季节，从下拉列表中选择，上品系统中的季节分类有三种：通用（无FP00)、春/夏（FP01)、秋冬(FP02)，</t>
    </r>
    <r>
      <rPr>
        <b/>
        <sz val="11"/>
        <color indexed="8"/>
        <rFont val="微软雅黑"/>
        <family val="2"/>
        <charset val="134"/>
      </rPr>
      <t>用下拉填充方式复制季节时请注意避免数值递增。</t>
    </r>
    <phoneticPr fontId="21" type="noConversion"/>
  </si>
  <si>
    <t>此单元格前面的内容填写/点选完成后自动生成，若未生成，请检查前面内容是否填写不完整或格式/内容有误；</t>
    <phoneticPr fontId="21" type="noConversion"/>
  </si>
  <si>
    <t>前提
说明</t>
    <phoneticPr fontId="21" type="noConversion"/>
  </si>
  <si>
    <r>
      <rPr>
        <b/>
        <sz val="11"/>
        <color rgb="FF01089B"/>
        <rFont val="微软雅黑"/>
        <family val="2"/>
        <charset val="134"/>
      </rPr>
      <t>蓝色填充部分--编辑录入</t>
    </r>
    <r>
      <rPr>
        <b/>
        <sz val="11"/>
        <color indexed="8"/>
        <rFont val="微软雅黑"/>
        <family val="2"/>
        <charset val="134"/>
      </rPr>
      <t>；</t>
    </r>
    <r>
      <rPr>
        <b/>
        <sz val="11"/>
        <color rgb="FFFF3399"/>
        <rFont val="微软雅黑"/>
        <family val="2"/>
        <charset val="134"/>
      </rPr>
      <t>粉色填充部分--选项录入</t>
    </r>
    <r>
      <rPr>
        <b/>
        <sz val="11"/>
        <color indexed="8"/>
        <rFont val="微软雅黑"/>
        <family val="2"/>
        <charset val="134"/>
      </rPr>
      <t>；</t>
    </r>
    <r>
      <rPr>
        <b/>
        <sz val="11"/>
        <color theme="9" tint="-0.249977111117893"/>
        <rFont val="微软雅黑"/>
        <family val="2"/>
        <charset val="134"/>
      </rPr>
      <t>黄色填充部分--自动生成</t>
    </r>
    <phoneticPr fontId="21" type="noConversion"/>
  </si>
  <si>
    <t>请仔细录入真实准确信息</t>
    <phoneticPr fontId="21" type="noConversion"/>
  </si>
  <si>
    <t>①请录入上品实际销售价；②请填写数值勿带公式，为免客诉，以折扣计算的商品价格须做小数点后金额抹零，不要进位；③上品售价统一截断到元，勿带小数，确需金额到角的需向上品采购部门申请；④现价须小于吊牌价，等于也不行；</t>
    <phoneticPr fontId="21" type="noConversion"/>
  </si>
  <si>
    <t>商品条码</t>
    <phoneticPr fontId="21" type="noConversion"/>
  </si>
  <si>
    <t>原模板的色系不需要再填写</t>
    <phoneticPr fontId="21" type="noConversion"/>
  </si>
  <si>
    <t>色系</t>
    <phoneticPr fontId="21" type="noConversion"/>
  </si>
  <si>
    <r>
      <rPr>
        <b/>
        <sz val="11"/>
        <color theme="1"/>
        <rFont val="微软雅黑"/>
        <family val="2"/>
        <charset val="134"/>
      </rPr>
      <t>此处填写您要录入系统的尺码</t>
    </r>
    <r>
      <rPr>
        <sz val="11"/>
        <color theme="1"/>
        <rFont val="微软雅黑"/>
        <family val="2"/>
        <charset val="134"/>
      </rPr>
      <t>：①新上柜供应商：使用贵司系统中的商品尺码（要求在商品吊牌或包装物上有体现）；新品牌上柜需要提供尺码对照表，以便进行数据检验。</t>
    </r>
    <r>
      <rPr>
        <b/>
        <sz val="11"/>
        <color theme="1"/>
        <rFont val="微软雅黑"/>
        <family val="2"/>
        <charset val="134"/>
      </rPr>
      <t>②当前在柜供应商：延续以往尺码录入规则，如果是“37(235)”这样的组合格式，请填写组合后的字段；</t>
    </r>
    <r>
      <rPr>
        <sz val="11"/>
        <color theme="1"/>
        <rFont val="微软雅黑"/>
        <family val="2"/>
        <charset val="134"/>
      </rPr>
      <t>③如果在导入主数据中看到“尺码不正确”的提示，先确认报错尺码是否超出尺码表范围以外，如果超出，需将新增尺码以邮件形式提报至sjsj@shopin.cn邮箱，系统添加后再做导入；④均码商品填写“均码”两个字</t>
    </r>
    <phoneticPr fontId="21" type="noConversion"/>
  </si>
  <si>
    <t>供应商名称</t>
    <phoneticPr fontId="21" type="noConversion"/>
  </si>
  <si>
    <t>品牌</t>
    <phoneticPr fontId="21" type="noConversion"/>
  </si>
  <si>
    <t>颜色信息</t>
    <phoneticPr fontId="21" type="noConversion"/>
  </si>
  <si>
    <t>①严格按照吊牌上的颜色信息录入； ②吊牌上的颜色信息是数字、字母表示，建议填写中文+数字、字母格式（因数据录入系统后，颜色信息显示在PAD及网络销售上，导购、顾客容易区分）；③除连接线“-”、斜线“/”外，不允许有其它特殊符号</t>
    <phoneticPr fontId="21" type="noConversion"/>
  </si>
  <si>
    <t>主数据模板录入规则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</si>
</sst>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3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24"/>
      <color indexed="8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26"/>
      <name val="宋体"/>
      <family val="3"/>
      <charset val="134"/>
    </font>
    <font>
      <b/>
      <sz val="1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1"/>
      <color indexed="8"/>
      <name val="微软雅黑"/>
      <family val="2"/>
      <charset val="134"/>
    </font>
    <font>
      <b/>
      <sz val="11"/>
      <color rgb="FFFF3399"/>
      <name val="微软雅黑"/>
      <family val="2"/>
      <charset val="134"/>
    </font>
    <font>
      <b/>
      <sz val="11"/>
      <color rgb="FF01089B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 style="thick">
        <color rgb="FF7030A0"/>
      </left>
      <right style="thick">
        <color indexed="36"/>
      </right>
      <top style="thick">
        <color indexed="36"/>
      </top>
      <bottom style="thick">
        <color rgb="FF7030A0"/>
      </bottom>
      <diagonal/>
    </border>
    <border>
      <left style="thick">
        <color indexed="36"/>
      </left>
      <right/>
      <top style="thick">
        <color rgb="FF800080"/>
      </top>
      <bottom style="thick">
        <color rgb="FF7030A0"/>
      </bottom>
      <diagonal/>
    </border>
    <border>
      <left/>
      <right/>
      <top style="thick">
        <color rgb="FF800080"/>
      </top>
      <bottom style="thick">
        <color rgb="FF7030A0"/>
      </bottom>
      <diagonal/>
    </border>
    <border>
      <left style="thick">
        <color indexed="36"/>
      </left>
      <right style="thick">
        <color indexed="36"/>
      </right>
      <top/>
      <bottom/>
      <diagonal/>
    </border>
    <border>
      <left style="medium">
        <color indexed="62"/>
      </left>
      <right style="medium">
        <color indexed="62"/>
      </right>
      <top style="thick">
        <color rgb="FF333399"/>
      </top>
      <bottom style="thick">
        <color rgb="FF333399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 style="thick">
        <color rgb="FF7030A0"/>
      </right>
      <top style="thick">
        <color rgb="FF7030A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7030A0"/>
      </right>
      <top style="thick">
        <color rgb="FF800080"/>
      </top>
      <bottom style="thick">
        <color rgb="FF7030A0"/>
      </bottom>
      <diagonal/>
    </border>
    <border>
      <left style="medium">
        <color indexed="62"/>
      </left>
      <right style="thick">
        <color rgb="FF333399"/>
      </right>
      <top style="thick">
        <color rgb="FF333399"/>
      </top>
      <bottom style="thick">
        <color rgb="FF333399"/>
      </bottom>
      <diagonal/>
    </border>
  </borders>
  <cellStyleXfs count="4">
    <xf numFmtId="0" fontId="0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</cellStyleXfs>
  <cellXfs count="105">
    <xf numFmtId="0" fontId="0" fillId="0" borderId="0" xfId="0" applyAlignment="1"/>
    <xf numFmtId="0" fontId="6" fillId="2" borderId="0" xfId="0" applyFont="1" applyFill="1" applyAlignment="1"/>
    <xf numFmtId="0" fontId="7" fillId="3" borderId="0" xfId="0" applyFont="1" applyFill="1" applyAlignment="1"/>
    <xf numFmtId="0" fontId="7" fillId="2" borderId="5" xfId="0" applyFont="1" applyFill="1" applyBorder="1" applyAlignment="1"/>
    <xf numFmtId="0" fontId="8" fillId="2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2" borderId="0" xfId="0" applyFont="1" applyFill="1" applyAlignment="1"/>
    <xf numFmtId="0" fontId="6" fillId="2" borderId="5" xfId="0" applyFont="1" applyFill="1" applyBorder="1" applyAlignment="1"/>
    <xf numFmtId="0" fontId="9" fillId="2" borderId="5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/>
    <xf numFmtId="0" fontId="8" fillId="3" borderId="5" xfId="0" applyNumberFormat="1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5" xfId="0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protection locked="0"/>
    </xf>
    <xf numFmtId="0" fontId="0" fillId="0" borderId="10" xfId="0" applyFill="1" applyBorder="1" applyAlignment="1" applyProtection="1">
      <protection locked="0"/>
    </xf>
    <xf numFmtId="0" fontId="0" fillId="0" borderId="10" xfId="0" applyFill="1" applyBorder="1" applyAlignment="1" applyProtection="1"/>
    <xf numFmtId="0" fontId="0" fillId="0" borderId="0" xfId="0" applyFill="1" applyAlignment="1" applyProtection="1">
      <protection locked="0"/>
    </xf>
    <xf numFmtId="0" fontId="11" fillId="5" borderId="13" xfId="3" applyNumberFormat="1" applyFont="1" applyFill="1" applyBorder="1" applyAlignment="1" applyProtection="1">
      <alignment horizontal="left" vertical="center"/>
      <protection locked="0"/>
    </xf>
    <xf numFmtId="0" fontId="11" fillId="5" borderId="16" xfId="3" applyFont="1" applyFill="1" applyBorder="1" applyAlignment="1" applyProtection="1">
      <alignment horizontal="left" vertical="center"/>
      <protection locked="0"/>
    </xf>
    <xf numFmtId="0" fontId="12" fillId="7" borderId="17" xfId="3" applyNumberFormat="1" applyFont="1" applyFill="1" applyBorder="1" applyAlignment="1" applyProtection="1">
      <alignment horizontal="center" vertical="center" wrapText="1"/>
      <protection locked="0"/>
    </xf>
    <xf numFmtId="0" fontId="12" fillId="6" borderId="17" xfId="3" applyNumberFormat="1" applyFont="1" applyFill="1" applyBorder="1" applyAlignment="1" applyProtection="1">
      <alignment horizontal="center" vertical="center" wrapText="1"/>
      <protection locked="0"/>
    </xf>
    <xf numFmtId="49" fontId="0" fillId="0" borderId="18" xfId="0" applyNumberFormat="1" applyFill="1" applyBorder="1" applyAlignment="1" applyProtection="1"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49" fontId="0" fillId="0" borderId="18" xfId="0" applyNumberFormat="1" applyFill="1" applyBorder="1" applyAlignment="1" applyProtection="1">
      <alignment horizontal="center" vertical="center"/>
      <protection locked="0"/>
    </xf>
    <xf numFmtId="49" fontId="0" fillId="0" borderId="10" xfId="0" applyNumberFormat="1" applyFill="1" applyBorder="1" applyAlignment="1" applyProtection="1">
      <alignment horizontal="center" vertical="center"/>
      <protection locked="0"/>
    </xf>
    <xf numFmtId="0" fontId="12" fillId="8" borderId="17" xfId="3" applyNumberFormat="1" applyFont="1" applyFill="1" applyBorder="1" applyAlignment="1" applyProtection="1">
      <alignment horizontal="center" vertical="center" wrapText="1"/>
      <protection hidden="1"/>
    </xf>
    <xf numFmtId="0" fontId="0" fillId="0" borderId="10" xfId="0" applyFill="1" applyBorder="1" applyAlignment="1" applyProtection="1">
      <alignment horizontal="center" vertical="center"/>
      <protection hidden="1"/>
    </xf>
    <xf numFmtId="0" fontId="0" fillId="0" borderId="21" xfId="0" applyFill="1" applyBorder="1" applyAlignment="1" applyProtection="1">
      <alignment horizontal="center" vertical="center"/>
      <protection hidden="1"/>
    </xf>
    <xf numFmtId="49" fontId="0" fillId="0" borderId="19" xfId="0" applyNumberFormat="1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49" fontId="0" fillId="0" borderId="19" xfId="0" applyNumberFormat="1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13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11" fillId="5" borderId="17" xfId="3" applyNumberFormat="1" applyFont="1" applyFill="1" applyBorder="1" applyAlignment="1" applyProtection="1">
      <alignment horizontal="left" vertical="center"/>
    </xf>
    <xf numFmtId="0" fontId="12" fillId="7" borderId="25" xfId="3" applyNumberFormat="1" applyFont="1" applyFill="1" applyBorder="1" applyAlignment="1" applyProtection="1">
      <alignment horizontal="center" vertical="center" wrapText="1"/>
      <protection locked="0"/>
    </xf>
    <xf numFmtId="0" fontId="0" fillId="0" borderId="18" xfId="0" applyFill="1" applyBorder="1" applyAlignment="1" applyProtection="1"/>
    <xf numFmtId="0" fontId="0" fillId="0" borderId="20" xfId="0" applyFill="1" applyBorder="1" applyAlignment="1" applyProtection="1">
      <protection locked="0"/>
    </xf>
    <xf numFmtId="0" fontId="0" fillId="0" borderId="19" xfId="0" applyFont="1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 applyProtection="1">
      <alignment horizontal="center" vertical="center"/>
    </xf>
    <xf numFmtId="4" fontId="0" fillId="0" borderId="20" xfId="0" applyNumberFormat="1" applyFill="1" applyBorder="1" applyAlignment="1" applyProtection="1">
      <alignment horizontal="center" vertical="center"/>
      <protection locked="0"/>
    </xf>
    <xf numFmtId="176" fontId="0" fillId="0" borderId="10" xfId="0" applyNumberFormat="1" applyFill="1" applyBorder="1" applyAlignment="1" applyProtection="1"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</xf>
    <xf numFmtId="4" fontId="0" fillId="0" borderId="10" xfId="0" applyNumberForma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2" fillId="2" borderId="5" xfId="0" applyFont="1" applyFill="1" applyBorder="1" applyAlignment="1"/>
    <xf numFmtId="0" fontId="23" fillId="2" borderId="5" xfId="0" applyNumberFormat="1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6" fillId="7" borderId="17" xfId="3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24" fillId="0" borderId="6" xfId="0" applyFont="1" applyFill="1" applyBorder="1" applyAlignment="1">
      <alignment vertical="center" wrapText="1"/>
    </xf>
    <xf numFmtId="0" fontId="27" fillId="0" borderId="6" xfId="0" applyFont="1" applyFill="1" applyBorder="1" applyAlignment="1">
      <alignment vertical="center" wrapText="1"/>
    </xf>
    <xf numFmtId="0" fontId="27" fillId="9" borderId="7" xfId="0" applyFont="1" applyFill="1" applyBorder="1" applyAlignment="1">
      <alignment vertical="center"/>
    </xf>
    <xf numFmtId="0" fontId="1" fillId="9" borderId="8" xfId="0" applyFont="1" applyFill="1" applyBorder="1" applyAlignment="1">
      <alignment vertical="center"/>
    </xf>
    <xf numFmtId="0" fontId="1" fillId="9" borderId="9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/>
    </xf>
    <xf numFmtId="49" fontId="16" fillId="0" borderId="18" xfId="0" applyNumberFormat="1" applyFont="1" applyFill="1" applyBorder="1" applyAlignment="1" applyProtection="1">
      <protection locked="0"/>
    </xf>
    <xf numFmtId="49" fontId="16" fillId="0" borderId="19" xfId="0" applyNumberFormat="1" applyFont="1" applyFill="1" applyBorder="1" applyAlignment="1" applyProtection="1">
      <protection locked="0"/>
    </xf>
    <xf numFmtId="0" fontId="5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10" fillId="4" borderId="11" xfId="3" applyNumberFormat="1" applyFont="1" applyFill="1" applyBorder="1" applyAlignment="1" applyProtection="1">
      <alignment horizontal="left" vertical="center"/>
      <protection locked="0"/>
    </xf>
    <xf numFmtId="0" fontId="10" fillId="4" borderId="12" xfId="3" applyNumberFormat="1" applyFont="1" applyFill="1" applyBorder="1" applyAlignment="1" applyProtection="1">
      <alignment horizontal="left" vertical="center"/>
      <protection locked="0"/>
    </xf>
    <xf numFmtId="0" fontId="10" fillId="4" borderId="22" xfId="3" applyNumberFormat="1" applyFont="1" applyFill="1" applyBorder="1" applyAlignment="1" applyProtection="1">
      <alignment horizontal="left" vertical="center"/>
      <protection locked="0"/>
    </xf>
    <xf numFmtId="49" fontId="11" fillId="5" borderId="14" xfId="3" applyNumberFormat="1" applyFont="1" applyFill="1" applyBorder="1" applyAlignment="1" applyProtection="1">
      <alignment horizontal="left" vertical="center"/>
      <protection locked="0"/>
    </xf>
    <xf numFmtId="49" fontId="11" fillId="5" borderId="15" xfId="3" applyNumberFormat="1" applyFont="1" applyFill="1" applyBorder="1" applyAlignment="1" applyProtection="1">
      <alignment horizontal="left" vertical="center"/>
      <protection locked="0"/>
    </xf>
    <xf numFmtId="49" fontId="11" fillId="5" borderId="24" xfId="3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/>
    </xf>
    <xf numFmtId="0" fontId="30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Sheet1" xfId="3"/>
  </cellStyles>
  <dxfs count="0"/>
  <tableStyles count="0" defaultTableStyle="TableStyleMedium2"/>
  <colors>
    <mruColors>
      <color rgb="FFFF3399"/>
      <color rgb="FF01089B"/>
      <color rgb="FFD0F010"/>
      <color rgb="FF090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5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A5" sqref="A5"/>
    </sheetView>
  </sheetViews>
  <sheetFormatPr defaultColWidth="9" defaultRowHeight="13.5"/>
  <cols>
    <col min="1" max="1" width="20.25" customWidth="1"/>
    <col min="2" max="2" width="12.625" customWidth="1"/>
    <col min="3" max="3" width="9.625" customWidth="1"/>
    <col min="4" max="4" width="7.125" customWidth="1"/>
    <col min="5" max="5" width="10" hidden="1" customWidth="1"/>
    <col min="6" max="6" width="13.375" customWidth="1"/>
    <col min="7" max="7" width="14.75" customWidth="1"/>
    <col min="8" max="8" width="9.125" customWidth="1"/>
    <col min="9" max="9" width="14.25" hidden="1" customWidth="1"/>
    <col min="10" max="10" width="9.625" customWidth="1"/>
    <col min="11" max="11" width="30.875" customWidth="1"/>
    <col min="12" max="12" width="9.5" customWidth="1"/>
    <col min="13" max="14" width="11.875" hidden="1" customWidth="1"/>
    <col min="15" max="15" width="12.125" bestFit="1" customWidth="1"/>
    <col min="16" max="16" width="7.25" customWidth="1"/>
    <col min="17" max="17" width="7.125" customWidth="1"/>
    <col min="18" max="18" width="9" hidden="1" customWidth="1"/>
    <col min="19" max="19" width="58.625" customWidth="1"/>
    <col min="20" max="20" width="9.125" hidden="1" customWidth="1"/>
    <col min="21" max="21" width="10.875" customWidth="1"/>
    <col min="22" max="22" width="9.5" customWidth="1"/>
  </cols>
  <sheetData>
    <row r="1" spans="1:23" s="29" customFormat="1" ht="36" customHeight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2"/>
      <c r="W1" s="50"/>
    </row>
    <row r="2" spans="1:23" s="29" customFormat="1" ht="22.5">
      <c r="A2" s="34" t="s">
        <v>1</v>
      </c>
      <c r="B2" s="93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  <c r="W2" s="50"/>
    </row>
    <row r="3" spans="1:23" s="29" customFormat="1" ht="22.5">
      <c r="A3" s="35" t="s">
        <v>2</v>
      </c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5"/>
      <c r="W3" s="50"/>
    </row>
    <row r="4" spans="1:23" s="29" customFormat="1" ht="45.75" customHeight="1">
      <c r="A4" s="36" t="s">
        <v>3</v>
      </c>
      <c r="B4" s="36" t="s">
        <v>4</v>
      </c>
      <c r="C4" s="37" t="s">
        <v>5</v>
      </c>
      <c r="D4" s="36" t="s">
        <v>6</v>
      </c>
      <c r="E4" s="37" t="s">
        <v>4167</v>
      </c>
      <c r="F4" s="37" t="s">
        <v>8</v>
      </c>
      <c r="G4" s="37" t="s">
        <v>9</v>
      </c>
      <c r="H4" s="37" t="s">
        <v>10</v>
      </c>
      <c r="I4" s="44" t="s">
        <v>3</v>
      </c>
      <c r="J4" s="44" t="s">
        <v>11</v>
      </c>
      <c r="K4" s="44" t="s">
        <v>12</v>
      </c>
      <c r="L4" s="68" t="s">
        <v>4144</v>
      </c>
      <c r="M4" s="36" t="s">
        <v>13</v>
      </c>
      <c r="N4" s="36" t="s">
        <v>14</v>
      </c>
      <c r="O4" s="37" t="s">
        <v>15</v>
      </c>
      <c r="P4" s="37" t="s">
        <v>16</v>
      </c>
      <c r="Q4" s="51" t="s">
        <v>17</v>
      </c>
      <c r="R4" s="52"/>
      <c r="S4" s="44" t="s">
        <v>18</v>
      </c>
      <c r="T4" s="36" t="s">
        <v>19</v>
      </c>
      <c r="U4" s="36" t="s">
        <v>20</v>
      </c>
      <c r="V4" s="53" t="s">
        <v>21</v>
      </c>
      <c r="W4" s="50"/>
    </row>
    <row r="5" spans="1:23" s="33" customFormat="1">
      <c r="A5" s="38"/>
      <c r="B5" s="83"/>
      <c r="C5" s="39"/>
      <c r="D5" s="83"/>
      <c r="E5" s="40"/>
      <c r="F5" s="41"/>
      <c r="G5" s="39"/>
      <c r="H5" s="41"/>
      <c r="I5" s="45" t="str">
        <f>IF(LEN(F5)*LEN(G5)*LEN(H5)=0,"",VLOOKUP(F5&amp;G5&amp;H5,品类代码!$D:$E,2,0))</f>
        <v/>
      </c>
      <c r="J5" s="46" t="str">
        <f>IF(LEN(I5)=0,"",VLOOKUP(I5,品类代码!$E:$F,2,0))</f>
        <v/>
      </c>
      <c r="K5" s="45" t="str">
        <f>IF(LEN(J5)=0,"",VLOOKUP(J5,品类代码!$F:$G,2,0))</f>
        <v/>
      </c>
      <c r="L5" s="84"/>
      <c r="M5" s="47"/>
      <c r="N5" s="47"/>
      <c r="O5" s="48"/>
      <c r="P5" s="48"/>
      <c r="Q5" s="48"/>
      <c r="R5" s="54"/>
      <c r="S5" s="45" t="str">
        <f t="shared" ref="S5:S68" si="0">IF(LEN($B$3)*LEN(H5)*LEN(B5)*LEN(D5)*LEN(L5)=0,"",$B$3&amp;"-"&amp;H5&amp;"-"&amp;B5&amp;"-"&amp;D5&amp;"-"&amp;IF(LEN(M5)=0,L5,IF(LEN(N5)*LEN(M5)&gt;0,M5&amp;"("&amp;L5&amp;")"&amp;N5,M5&amp;"("&amp;L5&amp;")")))</f>
        <v/>
      </c>
      <c r="T5" s="55"/>
      <c r="U5" s="31"/>
      <c r="V5" s="31"/>
    </row>
    <row r="6" spans="1:23" s="33" customFormat="1">
      <c r="A6" s="38"/>
      <c r="B6" s="38"/>
      <c r="C6" s="39"/>
      <c r="D6" s="38"/>
      <c r="E6" s="40"/>
      <c r="F6" s="41"/>
      <c r="G6" s="39"/>
      <c r="H6" s="41"/>
      <c r="I6" s="45" t="str">
        <f>IF(LEN(F6)*LEN(G6)*LEN(H6)=0,"",VLOOKUP(F6&amp;G6&amp;H6,品类代码!$D:$E,2,0))</f>
        <v/>
      </c>
      <c r="J6" s="46" t="str">
        <f>IF(LEN(I6)=0,"",VLOOKUP(I6,品类代码!$E:$F,2,0))</f>
        <v/>
      </c>
      <c r="K6" s="45" t="str">
        <f>IF(LEN(J6)=0,"",VLOOKUP(J6,品类代码!$F:$G,2,0))</f>
        <v/>
      </c>
      <c r="L6" s="47"/>
      <c r="M6" s="47"/>
      <c r="N6" s="47"/>
      <c r="O6" s="48"/>
      <c r="P6" s="48"/>
      <c r="Q6" s="48"/>
      <c r="R6" s="54"/>
      <c r="S6" s="45" t="str">
        <f t="shared" si="0"/>
        <v/>
      </c>
      <c r="T6" s="55"/>
      <c r="U6" s="31"/>
      <c r="V6" s="31"/>
    </row>
    <row r="7" spans="1:23" s="33" customFormat="1">
      <c r="A7" s="38"/>
      <c r="B7" s="38"/>
      <c r="C7" s="39"/>
      <c r="D7" s="38"/>
      <c r="E7" s="40"/>
      <c r="F7" s="41"/>
      <c r="G7" s="39"/>
      <c r="H7" s="41"/>
      <c r="I7" s="45" t="str">
        <f>IF(LEN(F7)*LEN(G7)*LEN(H7)=0,"",VLOOKUP(F7&amp;G7&amp;H7,品类代码!$D:$E,2,0))</f>
        <v/>
      </c>
      <c r="J7" s="46" t="str">
        <f>IF(LEN(I7)=0,"",VLOOKUP(I7,品类代码!$E:$F,2,0))</f>
        <v/>
      </c>
      <c r="K7" s="45" t="str">
        <f>IF(LEN(J7)=0,"",VLOOKUP(J7,品类代码!$F:$G,2,0))</f>
        <v/>
      </c>
      <c r="L7" s="47"/>
      <c r="M7" s="47"/>
      <c r="N7" s="30"/>
      <c r="O7" s="48"/>
      <c r="P7" s="48"/>
      <c r="Q7" s="48"/>
      <c r="R7" s="54"/>
      <c r="S7" s="45" t="str">
        <f t="shared" si="0"/>
        <v/>
      </c>
      <c r="T7" s="55"/>
      <c r="U7" s="31"/>
      <c r="V7" s="31"/>
    </row>
    <row r="8" spans="1:23" s="33" customFormat="1">
      <c r="A8" s="38"/>
      <c r="B8" s="38"/>
      <c r="C8" s="39"/>
      <c r="D8" s="38"/>
      <c r="E8" s="40"/>
      <c r="F8" s="41"/>
      <c r="G8" s="39"/>
      <c r="H8" s="41"/>
      <c r="I8" s="45" t="str">
        <f>IF(LEN(F8)*LEN(G8)*LEN(H8)=0,"",VLOOKUP(F8&amp;G8&amp;H8,品类代码!$D:$E,2,0))</f>
        <v/>
      </c>
      <c r="J8" s="46" t="str">
        <f>IF(LEN(I8)=0,"",VLOOKUP(I8,品类代码!$E:$F,2,0))</f>
        <v/>
      </c>
      <c r="K8" s="45" t="str">
        <f>IF(LEN(J8)=0,"",VLOOKUP(J8,品类代码!$F:$G,2,0))</f>
        <v/>
      </c>
      <c r="L8" s="47"/>
      <c r="M8" s="47"/>
      <c r="N8" s="47"/>
      <c r="O8" s="48"/>
      <c r="P8" s="48"/>
      <c r="Q8" s="48"/>
      <c r="R8" s="54"/>
      <c r="S8" s="45" t="str">
        <f t="shared" si="0"/>
        <v/>
      </c>
      <c r="T8" s="55"/>
      <c r="U8" s="31"/>
      <c r="V8" s="31"/>
    </row>
    <row r="9" spans="1:23" s="33" customFormat="1">
      <c r="A9" s="38"/>
      <c r="B9" s="38"/>
      <c r="C9" s="39"/>
      <c r="D9" s="38"/>
      <c r="E9" s="40"/>
      <c r="F9" s="41"/>
      <c r="G9" s="39"/>
      <c r="H9" s="41"/>
      <c r="I9" s="45" t="str">
        <f>IF(LEN(F9)*LEN(G9)*LEN(H9)=0,"",VLOOKUP(F9&amp;G9&amp;H9,品类代码!$D:$E,2,0))</f>
        <v/>
      </c>
      <c r="J9" s="46" t="str">
        <f>IF(LEN(I9)=0,"",VLOOKUP(I9,品类代码!$E:$F,2,0))</f>
        <v/>
      </c>
      <c r="K9" s="45" t="str">
        <f>IF(LEN(J9)=0,"",VLOOKUP(J9,品类代码!$F:$G,2,0))</f>
        <v/>
      </c>
      <c r="L9" s="47"/>
      <c r="M9" s="47"/>
      <c r="N9" s="47"/>
      <c r="O9" s="48"/>
      <c r="P9" s="48"/>
      <c r="Q9" s="48"/>
      <c r="R9" s="54"/>
      <c r="S9" s="45" t="str">
        <f t="shared" si="0"/>
        <v/>
      </c>
      <c r="T9" s="55"/>
      <c r="U9" s="31"/>
      <c r="V9" s="31"/>
    </row>
    <row r="10" spans="1:23" s="33" customFormat="1">
      <c r="A10" s="38"/>
      <c r="B10" s="38"/>
      <c r="C10" s="39"/>
      <c r="D10" s="38"/>
      <c r="E10" s="40"/>
      <c r="F10" s="41"/>
      <c r="G10" s="39"/>
      <c r="H10" s="41"/>
      <c r="I10" s="45" t="str">
        <f>IF(LEN(F10)*LEN(G10)*LEN(H10)=0,"",VLOOKUP(F10&amp;G10&amp;H10,品类代码!$D:$E,2,0))</f>
        <v/>
      </c>
      <c r="J10" s="46" t="str">
        <f>IF(LEN(I10)=0,"",VLOOKUP(I10,品类代码!$E:$F,2,0))</f>
        <v/>
      </c>
      <c r="K10" s="45" t="str">
        <f>IF(LEN(J10)=0,"",VLOOKUP(J10,品类代码!$F:$G,2,0))</f>
        <v/>
      </c>
      <c r="L10" s="47"/>
      <c r="M10" s="47"/>
      <c r="N10" s="47"/>
      <c r="O10" s="48"/>
      <c r="P10" s="48"/>
      <c r="Q10" s="48"/>
      <c r="R10" s="54"/>
      <c r="S10" s="45" t="str">
        <f t="shared" si="0"/>
        <v/>
      </c>
      <c r="T10" s="55"/>
      <c r="U10" s="31"/>
      <c r="V10" s="31"/>
    </row>
    <row r="11" spans="1:23" s="33" customFormat="1">
      <c r="A11" s="38"/>
      <c r="B11" s="38"/>
      <c r="C11" s="39"/>
      <c r="D11" s="38"/>
      <c r="E11" s="40"/>
      <c r="F11" s="41"/>
      <c r="G11" s="39"/>
      <c r="H11" s="41"/>
      <c r="I11" s="45" t="str">
        <f>IF(LEN(F11)*LEN(G11)*LEN(H11)=0,"",VLOOKUP(F11&amp;G11&amp;H11,品类代码!$D:$E,2,0))</f>
        <v/>
      </c>
      <c r="J11" s="46" t="str">
        <f>IF(LEN(I11)=0,"",VLOOKUP(I11,品类代码!$E:$F,2,0))</f>
        <v/>
      </c>
      <c r="K11" s="45" t="str">
        <f>IF(LEN(J11)=0,"",VLOOKUP(J11,品类代码!$F:$G,2,0))</f>
        <v/>
      </c>
      <c r="L11" s="47"/>
      <c r="M11" s="47"/>
      <c r="N11" s="47"/>
      <c r="O11" s="48"/>
      <c r="P11" s="48"/>
      <c r="Q11" s="48"/>
      <c r="R11" s="54"/>
      <c r="S11" s="45" t="str">
        <f t="shared" si="0"/>
        <v/>
      </c>
      <c r="T11" s="55"/>
      <c r="U11" s="31"/>
      <c r="V11" s="31"/>
    </row>
    <row r="12" spans="1:23" s="33" customFormat="1">
      <c r="A12" s="38"/>
      <c r="B12" s="38"/>
      <c r="C12" s="39"/>
      <c r="D12" s="38"/>
      <c r="E12" s="40"/>
      <c r="F12" s="41"/>
      <c r="G12" s="39"/>
      <c r="H12" s="41"/>
      <c r="I12" s="45" t="str">
        <f>IF(LEN(F12)*LEN(G12)*LEN(H12)=0,"",VLOOKUP(F12&amp;G12&amp;H12,品类代码!$D:$E,2,0))</f>
        <v/>
      </c>
      <c r="J12" s="46" t="str">
        <f>IF(LEN(I12)=0,"",VLOOKUP(I12,品类代码!$E:$F,2,0))</f>
        <v/>
      </c>
      <c r="K12" s="45" t="str">
        <f>IF(LEN(J12)=0,"",VLOOKUP(J12,品类代码!$F:$G,2,0))</f>
        <v/>
      </c>
      <c r="L12" s="47"/>
      <c r="M12" s="47"/>
      <c r="N12" s="47"/>
      <c r="O12" s="48"/>
      <c r="P12" s="48"/>
      <c r="Q12" s="48"/>
      <c r="R12" s="54"/>
      <c r="S12" s="45" t="str">
        <f t="shared" si="0"/>
        <v/>
      </c>
      <c r="T12" s="55"/>
      <c r="U12" s="31"/>
      <c r="V12" s="31"/>
    </row>
    <row r="13" spans="1:23" s="33" customFormat="1">
      <c r="A13" s="38"/>
      <c r="B13" s="38"/>
      <c r="C13" s="39"/>
      <c r="D13" s="38"/>
      <c r="E13" s="40"/>
      <c r="F13" s="41"/>
      <c r="G13" s="39"/>
      <c r="H13" s="41"/>
      <c r="I13" s="45" t="str">
        <f>IF(LEN(F13)*LEN(G13)*LEN(H13)=0,"",VLOOKUP(F13&amp;G13&amp;H13,品类代码!$D:$E,2,0))</f>
        <v/>
      </c>
      <c r="J13" s="46" t="str">
        <f>IF(LEN(I13)=0,"",VLOOKUP(I13,品类代码!$E:$F,2,0))</f>
        <v/>
      </c>
      <c r="K13" s="45" t="str">
        <f>IF(LEN(J13)=0,"",VLOOKUP(J13,品类代码!$F:$G,2,0))</f>
        <v/>
      </c>
      <c r="L13" s="47"/>
      <c r="M13" s="47"/>
      <c r="N13" s="47"/>
      <c r="O13" s="48"/>
      <c r="P13" s="48"/>
      <c r="Q13" s="48"/>
      <c r="R13" s="54"/>
      <c r="S13" s="45" t="str">
        <f t="shared" si="0"/>
        <v/>
      </c>
      <c r="T13" s="55"/>
      <c r="U13" s="31"/>
      <c r="V13" s="31"/>
    </row>
    <row r="14" spans="1:23" s="33" customFormat="1" ht="15.75" customHeight="1">
      <c r="A14" s="38"/>
      <c r="B14" s="38"/>
      <c r="C14" s="39"/>
      <c r="D14" s="38"/>
      <c r="E14" s="40"/>
      <c r="F14" s="41"/>
      <c r="G14" s="39"/>
      <c r="H14" s="41"/>
      <c r="I14" s="45" t="str">
        <f>IF(LEN(F14)*LEN(G14)*LEN(H14)=0,"",VLOOKUP(F14&amp;G14&amp;H14,品类代码!$D:$E,2,0))</f>
        <v/>
      </c>
      <c r="J14" s="46" t="str">
        <f>IF(LEN(I14)=0,"",VLOOKUP(I14,品类代码!$E:$F,2,0))</f>
        <v/>
      </c>
      <c r="K14" s="45" t="str">
        <f>IF(LEN(J14)=0,"",VLOOKUP(J14,品类代码!$F:$G,2,0))</f>
        <v/>
      </c>
      <c r="L14" s="47"/>
      <c r="M14" s="47"/>
      <c r="N14" s="47"/>
      <c r="O14" s="48"/>
      <c r="P14" s="48"/>
      <c r="Q14" s="48"/>
      <c r="R14" s="54"/>
      <c r="S14" s="45" t="str">
        <f t="shared" si="0"/>
        <v/>
      </c>
      <c r="T14" s="55"/>
      <c r="U14" s="31"/>
      <c r="V14" s="31"/>
    </row>
    <row r="15" spans="1:23" s="33" customFormat="1">
      <c r="A15" s="38"/>
      <c r="B15" s="38"/>
      <c r="C15" s="39"/>
      <c r="D15" s="38"/>
      <c r="E15" s="40"/>
      <c r="F15" s="41"/>
      <c r="G15" s="39"/>
      <c r="H15" s="41"/>
      <c r="I15" s="45" t="str">
        <f>IF(LEN(F15)*LEN(G15)*LEN(H15)=0,"",VLOOKUP(F15&amp;G15&amp;H15,品类代码!$D:$E,2,0))</f>
        <v/>
      </c>
      <c r="J15" s="46" t="str">
        <f>IF(LEN(I15)=0,"",VLOOKUP(I15,品类代码!$E:$F,2,0))</f>
        <v/>
      </c>
      <c r="K15" s="45" t="str">
        <f>IF(LEN(J15)=0,"",VLOOKUP(J15,品类代码!$F:$G,2,0))</f>
        <v/>
      </c>
      <c r="L15" s="47"/>
      <c r="M15" s="47"/>
      <c r="N15" s="47"/>
      <c r="O15" s="48"/>
      <c r="P15" s="48"/>
      <c r="Q15" s="48"/>
      <c r="R15" s="54"/>
      <c r="S15" s="45" t="str">
        <f t="shared" si="0"/>
        <v/>
      </c>
      <c r="T15" s="55"/>
      <c r="U15" s="31"/>
      <c r="V15" s="31"/>
    </row>
    <row r="16" spans="1:23" s="33" customFormat="1">
      <c r="A16" s="38"/>
      <c r="B16" s="38"/>
      <c r="C16" s="39"/>
      <c r="D16" s="38"/>
      <c r="E16" s="40"/>
      <c r="F16" s="41"/>
      <c r="G16" s="39"/>
      <c r="H16" s="41"/>
      <c r="I16" s="45" t="str">
        <f>IF(LEN(F16)*LEN(G16)*LEN(H16)=0,"",VLOOKUP(F16&amp;G16&amp;H16,品类代码!$D:$E,2,0))</f>
        <v/>
      </c>
      <c r="J16" s="46" t="str">
        <f>IF(LEN(I16)=0,"",VLOOKUP(I16,品类代码!$E:$F,2,0))</f>
        <v/>
      </c>
      <c r="K16" s="45" t="str">
        <f>IF(LEN(J16)=0,"",VLOOKUP(J16,品类代码!$F:$G,2,0))</f>
        <v/>
      </c>
      <c r="L16" s="47"/>
      <c r="M16" s="47"/>
      <c r="N16" s="47"/>
      <c r="O16" s="48"/>
      <c r="P16" s="48"/>
      <c r="Q16" s="48"/>
      <c r="R16" s="54"/>
      <c r="S16" s="45" t="str">
        <f t="shared" si="0"/>
        <v/>
      </c>
      <c r="T16" s="55"/>
      <c r="U16" s="31"/>
      <c r="V16" s="31"/>
    </row>
    <row r="17" spans="1:22" s="33" customFormat="1">
      <c r="A17" s="38"/>
      <c r="B17" s="38"/>
      <c r="C17" s="39"/>
      <c r="D17" s="38"/>
      <c r="E17" s="40"/>
      <c r="F17" s="41"/>
      <c r="G17" s="39"/>
      <c r="H17" s="41"/>
      <c r="I17" s="45" t="str">
        <f>IF(LEN(F17)*LEN(G17)*LEN(H17)=0,"",VLOOKUP(F17&amp;G17&amp;H17,品类代码!$D:$E,2,0))</f>
        <v/>
      </c>
      <c r="J17" s="46" t="str">
        <f>IF(LEN(I17)=0,"",VLOOKUP(I17,品类代码!$E:$F,2,0))</f>
        <v/>
      </c>
      <c r="K17" s="45" t="str">
        <f>IF(LEN(J17)=0,"",VLOOKUP(J17,品类代码!$F:$G,2,0))</f>
        <v/>
      </c>
      <c r="L17" s="47"/>
      <c r="M17" s="47"/>
      <c r="N17" s="47"/>
      <c r="O17" s="48"/>
      <c r="P17" s="48"/>
      <c r="Q17" s="48"/>
      <c r="R17" s="54"/>
      <c r="S17" s="45" t="str">
        <f t="shared" si="0"/>
        <v/>
      </c>
      <c r="T17" s="55"/>
      <c r="U17" s="31"/>
      <c r="V17" s="31"/>
    </row>
    <row r="18" spans="1:22" s="33" customFormat="1">
      <c r="A18" s="38"/>
      <c r="B18" s="38"/>
      <c r="C18" s="39"/>
      <c r="D18" s="38"/>
      <c r="E18" s="40"/>
      <c r="F18" s="41"/>
      <c r="G18" s="39"/>
      <c r="H18" s="41"/>
      <c r="I18" s="45" t="str">
        <f>IF(LEN(F18)*LEN(G18)*LEN(H18)=0,"",VLOOKUP(F18&amp;G18&amp;H18,品类代码!$D:$E,2,0))</f>
        <v/>
      </c>
      <c r="J18" s="46" t="str">
        <f>IF(LEN(I18)=0,"",VLOOKUP(I18,品类代码!$E:$F,2,0))</f>
        <v/>
      </c>
      <c r="K18" s="45" t="str">
        <f>IF(LEN(J18)=0,"",VLOOKUP(J18,品类代码!$F:$G,2,0))</f>
        <v/>
      </c>
      <c r="L18" s="47"/>
      <c r="M18" s="47"/>
      <c r="N18" s="47"/>
      <c r="O18" s="48"/>
      <c r="P18" s="48"/>
      <c r="Q18" s="48"/>
      <c r="R18" s="54"/>
      <c r="S18" s="45" t="str">
        <f t="shared" si="0"/>
        <v/>
      </c>
      <c r="T18" s="55"/>
      <c r="U18" s="31"/>
      <c r="V18" s="31"/>
    </row>
    <row r="19" spans="1:22" s="33" customFormat="1">
      <c r="A19" s="38"/>
      <c r="B19" s="38"/>
      <c r="C19" s="39"/>
      <c r="D19" s="38"/>
      <c r="E19" s="40"/>
      <c r="F19" s="41"/>
      <c r="G19" s="39"/>
      <c r="H19" s="41"/>
      <c r="I19" s="45" t="str">
        <f>IF(LEN(F19)*LEN(G19)*LEN(H19)=0,"",VLOOKUP(F19&amp;G19&amp;H19,品类代码!$D:$E,2,0))</f>
        <v/>
      </c>
      <c r="J19" s="46" t="str">
        <f>IF(LEN(I19)=0,"",VLOOKUP(I19,品类代码!$E:$F,2,0))</f>
        <v/>
      </c>
      <c r="K19" s="45" t="str">
        <f>IF(LEN(J19)=0,"",VLOOKUP(J19,品类代码!$F:$G,2,0))</f>
        <v/>
      </c>
      <c r="L19" s="47"/>
      <c r="M19" s="47"/>
      <c r="N19" s="47"/>
      <c r="O19" s="48"/>
      <c r="P19" s="48"/>
      <c r="Q19" s="48"/>
      <c r="R19" s="54"/>
      <c r="S19" s="45" t="str">
        <f t="shared" si="0"/>
        <v/>
      </c>
      <c r="T19" s="55"/>
      <c r="U19" s="31"/>
      <c r="V19" s="31"/>
    </row>
    <row r="20" spans="1:22" s="33" customFormat="1">
      <c r="A20" s="38"/>
      <c r="B20" s="38"/>
      <c r="C20" s="39"/>
      <c r="D20" s="38"/>
      <c r="E20" s="40"/>
      <c r="F20" s="41"/>
      <c r="G20" s="39"/>
      <c r="H20" s="41"/>
      <c r="I20" s="45" t="str">
        <f>IF(LEN(F20)*LEN(G20)*LEN(H20)=0,"",VLOOKUP(F20&amp;G20&amp;H20,品类代码!$D:$E,2,0))</f>
        <v/>
      </c>
      <c r="J20" s="46" t="str">
        <f>IF(LEN(I20)=0,"",VLOOKUP(I20,品类代码!$E:$F,2,0))</f>
        <v/>
      </c>
      <c r="K20" s="45" t="str">
        <f>IF(LEN(J20)=0,"",VLOOKUP(J20,品类代码!$F:$G,2,0))</f>
        <v/>
      </c>
      <c r="L20" s="47"/>
      <c r="M20" s="47"/>
      <c r="N20" s="47"/>
      <c r="O20" s="48"/>
      <c r="P20" s="48"/>
      <c r="Q20" s="48"/>
      <c r="R20" s="54"/>
      <c r="S20" s="45" t="str">
        <f t="shared" si="0"/>
        <v/>
      </c>
      <c r="T20" s="55"/>
      <c r="U20" s="31"/>
      <c r="V20" s="31"/>
    </row>
    <row r="21" spans="1:22" s="33" customFormat="1">
      <c r="A21" s="38"/>
      <c r="B21" s="38"/>
      <c r="C21" s="39"/>
      <c r="D21" s="38"/>
      <c r="E21" s="40"/>
      <c r="F21" s="41"/>
      <c r="G21" s="39"/>
      <c r="H21" s="41"/>
      <c r="I21" s="45" t="str">
        <f>IF(LEN(F21)*LEN(G21)*LEN(H21)=0,"",VLOOKUP(F21&amp;G21&amp;H21,品类代码!$D:$E,2,0))</f>
        <v/>
      </c>
      <c r="J21" s="46" t="str">
        <f>IF(LEN(I21)=0,"",VLOOKUP(I21,品类代码!$E:$F,2,0))</f>
        <v/>
      </c>
      <c r="K21" s="45" t="str">
        <f>IF(LEN(J21)=0,"",VLOOKUP(J21,品类代码!$F:$G,2,0))</f>
        <v/>
      </c>
      <c r="L21" s="47"/>
      <c r="M21" s="47"/>
      <c r="N21" s="47"/>
      <c r="O21" s="48"/>
      <c r="P21" s="48"/>
      <c r="Q21" s="48"/>
      <c r="R21" s="54"/>
      <c r="S21" s="45" t="str">
        <f t="shared" si="0"/>
        <v/>
      </c>
      <c r="T21" s="55"/>
      <c r="U21" s="31"/>
      <c r="V21" s="31"/>
    </row>
    <row r="22" spans="1:22" s="33" customFormat="1">
      <c r="A22" s="38"/>
      <c r="B22" s="38"/>
      <c r="C22" s="39"/>
      <c r="D22" s="38"/>
      <c r="E22" s="40"/>
      <c r="F22" s="41"/>
      <c r="G22" s="39"/>
      <c r="H22" s="41"/>
      <c r="I22" s="45" t="str">
        <f>IF(LEN(F22)*LEN(G22)*LEN(H22)=0,"",VLOOKUP(F22&amp;G22&amp;H22,品类代码!$D:$E,2,0))</f>
        <v/>
      </c>
      <c r="J22" s="46" t="str">
        <f>IF(LEN(I22)=0,"",VLOOKUP(I22,品类代码!$E:$F,2,0))</f>
        <v/>
      </c>
      <c r="K22" s="45" t="str">
        <f>IF(LEN(J22)=0,"",VLOOKUP(J22,品类代码!$F:$G,2,0))</f>
        <v/>
      </c>
      <c r="L22" s="47"/>
      <c r="M22" s="47"/>
      <c r="N22" s="47"/>
      <c r="O22" s="48"/>
      <c r="P22" s="48"/>
      <c r="Q22" s="48"/>
      <c r="R22" s="54"/>
      <c r="S22" s="45" t="str">
        <f t="shared" si="0"/>
        <v/>
      </c>
      <c r="T22" s="55"/>
      <c r="U22" s="31"/>
      <c r="V22" s="31"/>
    </row>
    <row r="23" spans="1:22" s="33" customFormat="1">
      <c r="A23" s="38"/>
      <c r="B23" s="38"/>
      <c r="C23" s="39"/>
      <c r="D23" s="38"/>
      <c r="E23" s="40"/>
      <c r="F23" s="41"/>
      <c r="G23" s="39"/>
      <c r="H23" s="41"/>
      <c r="I23" s="45" t="str">
        <f>IF(LEN(F23)*LEN(G23)*LEN(H23)=0,"",VLOOKUP(F23&amp;G23&amp;H23,品类代码!$D:$E,2,0))</f>
        <v/>
      </c>
      <c r="J23" s="46" t="str">
        <f>IF(LEN(I23)=0,"",VLOOKUP(I23,品类代码!$E:$F,2,0))</f>
        <v/>
      </c>
      <c r="K23" s="45" t="str">
        <f>IF(LEN(J23)=0,"",VLOOKUP(J23,品类代码!$F:$G,2,0))</f>
        <v/>
      </c>
      <c r="L23" s="47"/>
      <c r="M23" s="47"/>
      <c r="N23" s="47"/>
      <c r="O23" s="48"/>
      <c r="P23" s="48"/>
      <c r="Q23" s="48"/>
      <c r="R23" s="54"/>
      <c r="S23" s="45" t="str">
        <f t="shared" si="0"/>
        <v/>
      </c>
      <c r="T23" s="55"/>
      <c r="U23" s="31"/>
      <c r="V23" s="31"/>
    </row>
    <row r="24" spans="1:22" s="33" customFormat="1">
      <c r="A24" s="42"/>
      <c r="B24" s="42"/>
      <c r="C24" s="39"/>
      <c r="D24" s="42"/>
      <c r="E24" s="40"/>
      <c r="F24" s="41"/>
      <c r="G24" s="39"/>
      <c r="H24" s="41"/>
      <c r="I24" s="45" t="str">
        <f>IF(LEN(F24)*LEN(G24)*LEN(H24)=0,"",VLOOKUP(F24&amp;G24&amp;H24,品类代码!$D:$E,2,0))</f>
        <v/>
      </c>
      <c r="J24" s="46" t="str">
        <f>IF(LEN(I24)=0,"",VLOOKUP(I24,品类代码!$E:$F,2,0))</f>
        <v/>
      </c>
      <c r="K24" s="45" t="str">
        <f>IF(LEN(J24)=0,"",VLOOKUP(J24,品类代码!$F:$G,2,0))</f>
        <v/>
      </c>
      <c r="L24" s="49"/>
      <c r="M24" s="49"/>
      <c r="N24" s="49"/>
      <c r="O24" s="48"/>
      <c r="P24" s="48"/>
      <c r="Q24" s="56"/>
      <c r="R24" s="57"/>
      <c r="S24" s="45" t="str">
        <f t="shared" si="0"/>
        <v/>
      </c>
      <c r="T24" s="58"/>
      <c r="U24" s="59"/>
      <c r="V24" s="59"/>
    </row>
    <row r="25" spans="1:22" s="33" customFormat="1" ht="15.75" customHeight="1">
      <c r="A25" s="42"/>
      <c r="B25" s="42"/>
      <c r="C25" s="39"/>
      <c r="D25" s="42"/>
      <c r="E25" s="40"/>
      <c r="F25" s="41"/>
      <c r="G25" s="39"/>
      <c r="H25" s="41"/>
      <c r="I25" s="45" t="str">
        <f>IF(LEN(F25)*LEN(G25)*LEN(H25)=0,"",VLOOKUP(F25&amp;G25&amp;H25,品类代码!$D:$E,2,0))</f>
        <v/>
      </c>
      <c r="J25" s="46" t="str">
        <f>IF(LEN(I25)=0,"",VLOOKUP(I25,品类代码!$E:$F,2,0))</f>
        <v/>
      </c>
      <c r="K25" s="45" t="str">
        <f>IF(LEN(J25)=0,"",VLOOKUP(J25,品类代码!$F:$G,2,0))</f>
        <v/>
      </c>
      <c r="L25" s="49"/>
      <c r="M25" s="49"/>
      <c r="N25" s="49"/>
      <c r="O25" s="48"/>
      <c r="P25" s="48"/>
      <c r="Q25" s="56"/>
      <c r="R25" s="57"/>
      <c r="S25" s="45" t="str">
        <f t="shared" si="0"/>
        <v/>
      </c>
      <c r="T25" s="58"/>
      <c r="U25" s="59"/>
      <c r="V25" s="59"/>
    </row>
    <row r="26" spans="1:22" s="33" customFormat="1">
      <c r="A26" s="43"/>
      <c r="B26" s="43"/>
      <c r="C26" s="39"/>
      <c r="D26" s="43"/>
      <c r="E26" s="40"/>
      <c r="F26" s="41"/>
      <c r="G26" s="39"/>
      <c r="H26" s="41"/>
      <c r="I26" s="45" t="str">
        <f>IF(LEN(F26)*LEN(G26)*LEN(H26)=0,"",VLOOKUP(F26&amp;G26&amp;H26,品类代码!$D:$E,2,0))</f>
        <v/>
      </c>
      <c r="J26" s="46" t="str">
        <f>IF(LEN(I26)=0,"",VLOOKUP(I26,品类代码!$E:$F,2,0))</f>
        <v/>
      </c>
      <c r="K26" s="45" t="str">
        <f>IF(LEN(J26)=0,"",VLOOKUP(J26,品类代码!$F:$G,2,0))</f>
        <v/>
      </c>
      <c r="L26" s="49"/>
      <c r="M26" s="49"/>
      <c r="N26" s="43"/>
      <c r="O26" s="48"/>
      <c r="P26" s="48"/>
      <c r="Q26" s="60"/>
      <c r="R26" s="61"/>
      <c r="S26" s="45" t="str">
        <f t="shared" si="0"/>
        <v/>
      </c>
      <c r="T26" s="62"/>
      <c r="U26" s="59"/>
      <c r="V26" s="59"/>
    </row>
    <row r="27" spans="1:22" s="33" customFormat="1">
      <c r="A27" s="43"/>
      <c r="B27" s="43"/>
      <c r="C27" s="39"/>
      <c r="D27" s="43"/>
      <c r="E27" s="40"/>
      <c r="F27" s="41"/>
      <c r="G27" s="39"/>
      <c r="H27" s="41"/>
      <c r="I27" s="45" t="str">
        <f>IF(LEN(F27)*LEN(G27)*LEN(H27)=0,"",VLOOKUP(F27&amp;G27&amp;H27,品类代码!$D:$E,2,0))</f>
        <v/>
      </c>
      <c r="J27" s="46" t="str">
        <f>IF(LEN(I27)=0,"",VLOOKUP(I27,品类代码!$E:$F,2,0))</f>
        <v/>
      </c>
      <c r="K27" s="45" t="str">
        <f>IF(LEN(J27)=0,"",VLOOKUP(J27,品类代码!$F:$G,2,0))</f>
        <v/>
      </c>
      <c r="L27" s="49"/>
      <c r="M27" s="49"/>
      <c r="N27" s="43"/>
      <c r="O27" s="48"/>
      <c r="P27" s="48"/>
      <c r="Q27" s="60"/>
      <c r="R27" s="61"/>
      <c r="S27" s="45" t="str">
        <f t="shared" si="0"/>
        <v/>
      </c>
      <c r="T27" s="62"/>
      <c r="U27" s="59"/>
      <c r="V27" s="59"/>
    </row>
    <row r="28" spans="1:22" s="33" customFormat="1">
      <c r="A28" s="43"/>
      <c r="B28" s="43"/>
      <c r="C28" s="39"/>
      <c r="D28" s="43"/>
      <c r="E28" s="40"/>
      <c r="F28" s="41"/>
      <c r="G28" s="39"/>
      <c r="H28" s="41"/>
      <c r="I28" s="45" t="str">
        <f>IF(LEN(F28)*LEN(G28)*LEN(H28)=0,"",VLOOKUP(F28&amp;G28&amp;H28,品类代码!$D:$E,2,0))</f>
        <v/>
      </c>
      <c r="J28" s="46" t="str">
        <f>IF(LEN(I28)=0,"",VLOOKUP(I28,品类代码!$E:$F,2,0))</f>
        <v/>
      </c>
      <c r="K28" s="45" t="str">
        <f>IF(LEN(J28)=0,"",VLOOKUP(J28,品类代码!$F:$G,2,0))</f>
        <v/>
      </c>
      <c r="L28" s="49"/>
      <c r="M28" s="49"/>
      <c r="N28" s="43"/>
      <c r="O28" s="48"/>
      <c r="P28" s="48"/>
      <c r="Q28" s="60"/>
      <c r="R28" s="61"/>
      <c r="S28" s="45" t="str">
        <f t="shared" si="0"/>
        <v/>
      </c>
      <c r="T28" s="62"/>
      <c r="U28" s="59"/>
      <c r="V28" s="59"/>
    </row>
    <row r="29" spans="1:22" s="33" customFormat="1">
      <c r="A29" s="43"/>
      <c r="B29" s="43"/>
      <c r="C29" s="39"/>
      <c r="D29" s="43"/>
      <c r="E29" s="40"/>
      <c r="F29" s="41"/>
      <c r="G29" s="39"/>
      <c r="H29" s="41"/>
      <c r="I29" s="45" t="str">
        <f>IF(LEN(F29)*LEN(G29)*LEN(H29)=0,"",VLOOKUP(F29&amp;G29&amp;H29,品类代码!$D:$E,2,0))</f>
        <v/>
      </c>
      <c r="J29" s="46" t="str">
        <f>IF(LEN(I29)=0,"",VLOOKUP(I29,品类代码!$E:$F,2,0))</f>
        <v/>
      </c>
      <c r="K29" s="45" t="str">
        <f>IF(LEN(J29)=0,"",VLOOKUP(J29,品类代码!$F:$G,2,0))</f>
        <v/>
      </c>
      <c r="L29" s="49"/>
      <c r="M29" s="49"/>
      <c r="N29" s="43"/>
      <c r="O29" s="48"/>
      <c r="P29" s="48"/>
      <c r="Q29" s="60"/>
      <c r="R29" s="61"/>
      <c r="S29" s="45" t="str">
        <f t="shared" si="0"/>
        <v/>
      </c>
      <c r="T29" s="62"/>
      <c r="U29" s="59"/>
      <c r="V29" s="59"/>
    </row>
    <row r="30" spans="1:22" s="33" customFormat="1">
      <c r="A30" s="43"/>
      <c r="B30" s="43"/>
      <c r="C30" s="39"/>
      <c r="D30" s="43"/>
      <c r="E30" s="40"/>
      <c r="F30" s="41"/>
      <c r="G30" s="39"/>
      <c r="H30" s="41"/>
      <c r="I30" s="45" t="str">
        <f>IF(LEN(F30)*LEN(G30)*LEN(H30)=0,"",VLOOKUP(F30&amp;G30&amp;H30,品类代码!$D:$E,2,0))</f>
        <v/>
      </c>
      <c r="J30" s="46" t="str">
        <f>IF(LEN(I30)=0,"",VLOOKUP(I30,品类代码!$E:$F,2,0))</f>
        <v/>
      </c>
      <c r="K30" s="45" t="str">
        <f>IF(LEN(J30)=0,"",VLOOKUP(J30,品类代码!$F:$G,2,0))</f>
        <v/>
      </c>
      <c r="L30" s="49"/>
      <c r="M30" s="49"/>
      <c r="N30" s="43"/>
      <c r="O30" s="48"/>
      <c r="P30" s="48"/>
      <c r="Q30" s="60"/>
      <c r="R30" s="61"/>
      <c r="S30" s="45" t="str">
        <f t="shared" si="0"/>
        <v/>
      </c>
      <c r="T30" s="62"/>
      <c r="U30" s="59"/>
      <c r="V30" s="59"/>
    </row>
    <row r="31" spans="1:22" s="33" customFormat="1">
      <c r="A31" s="30"/>
      <c r="B31" s="30"/>
      <c r="C31" s="39"/>
      <c r="D31" s="30"/>
      <c r="E31" s="40"/>
      <c r="F31" s="41"/>
      <c r="G31" s="39"/>
      <c r="H31" s="41"/>
      <c r="I31" s="45" t="str">
        <f>IF(LEN(F31)*LEN(G31)*LEN(H31)=0,"",VLOOKUP(F31&amp;G31&amp;H31,品类代码!$D:$E,2,0))</f>
        <v/>
      </c>
      <c r="J31" s="46" t="str">
        <f>IF(LEN(I31)=0,"",VLOOKUP(I31,品类代码!$E:$F,2,0))</f>
        <v/>
      </c>
      <c r="K31" s="45" t="str">
        <f>IF(LEN(J31)=0,"",VLOOKUP(J31,品类代码!$F:$G,2,0))</f>
        <v/>
      </c>
      <c r="L31" s="49"/>
      <c r="M31" s="49"/>
      <c r="N31" s="30"/>
      <c r="O31" s="48"/>
      <c r="P31" s="48"/>
      <c r="Q31" s="31"/>
      <c r="R31" s="32"/>
      <c r="S31" s="45" t="str">
        <f t="shared" si="0"/>
        <v/>
      </c>
      <c r="T31" s="31"/>
      <c r="U31" s="31"/>
      <c r="V31" s="31"/>
    </row>
    <row r="32" spans="1:22" s="33" customFormat="1">
      <c r="A32" s="30"/>
      <c r="B32" s="30"/>
      <c r="C32" s="39"/>
      <c r="D32" s="30"/>
      <c r="E32" s="40"/>
      <c r="F32" s="41"/>
      <c r="G32" s="39"/>
      <c r="H32" s="41"/>
      <c r="I32" s="45" t="str">
        <f>IF(LEN(F32)*LEN(G32)*LEN(H32)=0,"",VLOOKUP(F32&amp;G32&amp;H32,品类代码!$D:$E,2,0))</f>
        <v/>
      </c>
      <c r="J32" s="46" t="str">
        <f>IF(LEN(I32)=0,"",VLOOKUP(I32,品类代码!$E:$F,2,0))</f>
        <v/>
      </c>
      <c r="K32" s="45" t="str">
        <f>IF(LEN(J32)=0,"",VLOOKUP(J32,品类代码!$F:$G,2,0))</f>
        <v/>
      </c>
      <c r="L32" s="49"/>
      <c r="M32" s="49"/>
      <c r="N32" s="30"/>
      <c r="O32" s="48"/>
      <c r="P32" s="48"/>
      <c r="Q32" s="31"/>
      <c r="R32" s="32"/>
      <c r="S32" s="45" t="str">
        <f t="shared" si="0"/>
        <v/>
      </c>
      <c r="T32" s="31"/>
      <c r="U32" s="31"/>
      <c r="V32" s="31"/>
    </row>
    <row r="33" spans="1:22" s="33" customFormat="1">
      <c r="A33" s="30"/>
      <c r="B33" s="30"/>
      <c r="C33" s="39"/>
      <c r="D33" s="30"/>
      <c r="E33" s="40"/>
      <c r="F33" s="41"/>
      <c r="G33" s="39"/>
      <c r="H33" s="41"/>
      <c r="I33" s="45" t="str">
        <f>IF(LEN(F33)*LEN(G33)*LEN(H33)=0,"",VLOOKUP(F33&amp;G33&amp;H33,品类代码!$D:$E,2,0))</f>
        <v/>
      </c>
      <c r="J33" s="46" t="str">
        <f>IF(LEN(I33)=0,"",VLOOKUP(I33,品类代码!$E:$F,2,0))</f>
        <v/>
      </c>
      <c r="K33" s="45" t="str">
        <f>IF(LEN(J33)=0,"",VLOOKUP(J33,品类代码!$F:$G,2,0))</f>
        <v/>
      </c>
      <c r="L33" s="49"/>
      <c r="M33" s="49"/>
      <c r="N33" s="30"/>
      <c r="O33" s="48"/>
      <c r="P33" s="48"/>
      <c r="Q33" s="31"/>
      <c r="R33" s="32"/>
      <c r="S33" s="45" t="str">
        <f t="shared" si="0"/>
        <v/>
      </c>
      <c r="T33" s="31"/>
      <c r="U33" s="31"/>
      <c r="V33" s="31"/>
    </row>
    <row r="34" spans="1:22" s="33" customFormat="1">
      <c r="A34" s="30"/>
      <c r="B34" s="30"/>
      <c r="C34" s="39"/>
      <c r="D34" s="30"/>
      <c r="E34" s="40"/>
      <c r="F34" s="41"/>
      <c r="G34" s="39"/>
      <c r="H34" s="41"/>
      <c r="I34" s="45" t="str">
        <f>IF(LEN(F34)*LEN(G34)*LEN(H34)=0,"",VLOOKUP(F34&amp;G34&amp;H34,品类代码!$D:$E,2,0))</f>
        <v/>
      </c>
      <c r="J34" s="46" t="str">
        <f>IF(LEN(I34)=0,"",VLOOKUP(I34,品类代码!$E:$F,2,0))</f>
        <v/>
      </c>
      <c r="K34" s="45" t="str">
        <f>IF(LEN(J34)=0,"",VLOOKUP(J34,品类代码!$F:$G,2,0))</f>
        <v/>
      </c>
      <c r="L34" s="49"/>
      <c r="M34" s="49"/>
      <c r="N34" s="30"/>
      <c r="O34" s="48"/>
      <c r="P34" s="48"/>
      <c r="Q34" s="31"/>
      <c r="R34" s="32"/>
      <c r="S34" s="45" t="str">
        <f t="shared" si="0"/>
        <v/>
      </c>
      <c r="T34" s="31"/>
      <c r="U34" s="31"/>
      <c r="V34" s="31"/>
    </row>
    <row r="35" spans="1:22" s="33" customFormat="1">
      <c r="A35" s="30"/>
      <c r="B35" s="30"/>
      <c r="C35" s="39"/>
      <c r="D35" s="30"/>
      <c r="E35" s="40"/>
      <c r="F35" s="41"/>
      <c r="G35" s="39"/>
      <c r="H35" s="41"/>
      <c r="I35" s="45" t="str">
        <f>IF(LEN(F35)*LEN(G35)*LEN(H35)=0,"",VLOOKUP(F35&amp;G35&amp;H35,品类代码!$D:$E,2,0))</f>
        <v/>
      </c>
      <c r="J35" s="46" t="str">
        <f>IF(LEN(I35)=0,"",VLOOKUP(I35,品类代码!$E:$F,2,0))</f>
        <v/>
      </c>
      <c r="K35" s="45" t="str">
        <f>IF(LEN(J35)=0,"",VLOOKUP(J35,品类代码!$F:$G,2,0))</f>
        <v/>
      </c>
      <c r="L35" s="49"/>
      <c r="M35" s="49"/>
      <c r="N35" s="30"/>
      <c r="O35" s="48"/>
      <c r="P35" s="48"/>
      <c r="Q35" s="31"/>
      <c r="R35" s="32"/>
      <c r="S35" s="45" t="str">
        <f t="shared" si="0"/>
        <v/>
      </c>
      <c r="T35" s="31"/>
      <c r="U35" s="31"/>
      <c r="V35" s="31"/>
    </row>
    <row r="36" spans="1:22" s="33" customFormat="1">
      <c r="A36" s="30"/>
      <c r="B36" s="30"/>
      <c r="C36" s="39"/>
      <c r="D36" s="30"/>
      <c r="E36" s="40"/>
      <c r="F36" s="41"/>
      <c r="G36" s="39"/>
      <c r="H36" s="41"/>
      <c r="I36" s="45" t="str">
        <f>IF(LEN(F36)*LEN(G36)*LEN(H36)=0,"",VLOOKUP(F36&amp;G36&amp;H36,品类代码!$D:$E,2,0))</f>
        <v/>
      </c>
      <c r="J36" s="46" t="str">
        <f>IF(LEN(I36)=0,"",VLOOKUP(I36,品类代码!$E:$F,2,0))</f>
        <v/>
      </c>
      <c r="K36" s="45" t="str">
        <f>IF(LEN(J36)=0,"",VLOOKUP(J36,品类代码!$F:$G,2,0))</f>
        <v/>
      </c>
      <c r="L36" s="49"/>
      <c r="M36" s="49"/>
      <c r="N36" s="30"/>
      <c r="O36" s="48"/>
      <c r="P36" s="48"/>
      <c r="Q36" s="31"/>
      <c r="R36" s="32"/>
      <c r="S36" s="45" t="str">
        <f t="shared" si="0"/>
        <v/>
      </c>
      <c r="T36" s="31"/>
      <c r="U36" s="31"/>
      <c r="V36" s="31"/>
    </row>
    <row r="37" spans="1:22" s="33" customFormat="1">
      <c r="A37" s="30"/>
      <c r="B37" s="30"/>
      <c r="C37" s="39"/>
      <c r="D37" s="30"/>
      <c r="E37" s="40"/>
      <c r="F37" s="41"/>
      <c r="G37" s="39"/>
      <c r="H37" s="41"/>
      <c r="I37" s="45" t="str">
        <f>IF(LEN(F37)*LEN(G37)*LEN(H37)=0,"",VLOOKUP(F37&amp;G37&amp;H37,品类代码!$D:$E,2,0))</f>
        <v/>
      </c>
      <c r="J37" s="46" t="str">
        <f>IF(LEN(I37)=0,"",VLOOKUP(I37,品类代码!$E:$F,2,0))</f>
        <v/>
      </c>
      <c r="K37" s="45" t="str">
        <f>IF(LEN(J37)=0,"",VLOOKUP(J37,品类代码!$F:$G,2,0))</f>
        <v/>
      </c>
      <c r="L37" s="49"/>
      <c r="M37" s="49"/>
      <c r="N37" s="30"/>
      <c r="O37" s="48"/>
      <c r="P37" s="48"/>
      <c r="Q37" s="31"/>
      <c r="R37" s="32"/>
      <c r="S37" s="45" t="str">
        <f t="shared" si="0"/>
        <v/>
      </c>
      <c r="T37" s="31"/>
      <c r="U37" s="31"/>
      <c r="V37" s="31"/>
    </row>
    <row r="38" spans="1:22" s="33" customFormat="1">
      <c r="A38" s="30"/>
      <c r="B38" s="30"/>
      <c r="C38" s="39"/>
      <c r="D38" s="30"/>
      <c r="E38" s="40"/>
      <c r="F38" s="41"/>
      <c r="G38" s="39"/>
      <c r="H38" s="41"/>
      <c r="I38" s="45" t="str">
        <f>IF(LEN(F38)*LEN(G38)*LEN(H38)=0,"",VLOOKUP(F38&amp;G38&amp;H38,品类代码!$D:$E,2,0))</f>
        <v/>
      </c>
      <c r="J38" s="46" t="str">
        <f>IF(LEN(I38)=0,"",VLOOKUP(I38,品类代码!$E:$F,2,0))</f>
        <v/>
      </c>
      <c r="K38" s="45" t="str">
        <f>IF(LEN(J38)=0,"",VLOOKUP(J38,品类代码!$F:$G,2,0))</f>
        <v/>
      </c>
      <c r="L38" s="49"/>
      <c r="M38" s="49"/>
      <c r="N38" s="30"/>
      <c r="O38" s="48"/>
      <c r="P38" s="48"/>
      <c r="Q38" s="31"/>
      <c r="R38" s="32"/>
      <c r="S38" s="45" t="str">
        <f t="shared" si="0"/>
        <v/>
      </c>
      <c r="T38" s="31"/>
      <c r="U38" s="31"/>
      <c r="V38" s="31"/>
    </row>
    <row r="39" spans="1:22" s="33" customFormat="1">
      <c r="A39" s="30"/>
      <c r="B39" s="30"/>
      <c r="C39" s="39"/>
      <c r="D39" s="30"/>
      <c r="E39" s="40"/>
      <c r="F39" s="41"/>
      <c r="G39" s="39"/>
      <c r="H39" s="41"/>
      <c r="I39" s="45" t="str">
        <f>IF(LEN(F39)*LEN(G39)*LEN(H39)=0,"",VLOOKUP(F39&amp;G39&amp;H39,品类代码!$D:$E,2,0))</f>
        <v/>
      </c>
      <c r="J39" s="46" t="str">
        <f>IF(LEN(I39)=0,"",VLOOKUP(I39,品类代码!$E:$F,2,0))</f>
        <v/>
      </c>
      <c r="K39" s="45" t="str">
        <f>IF(LEN(J39)=0,"",VLOOKUP(J39,品类代码!$F:$G,2,0))</f>
        <v/>
      </c>
      <c r="L39" s="49"/>
      <c r="M39" s="49"/>
      <c r="N39" s="30"/>
      <c r="O39" s="48"/>
      <c r="P39" s="48"/>
      <c r="Q39" s="31"/>
      <c r="R39" s="32"/>
      <c r="S39" s="45" t="str">
        <f t="shared" si="0"/>
        <v/>
      </c>
      <c r="T39" s="31"/>
      <c r="U39" s="31"/>
      <c r="V39" s="31"/>
    </row>
    <row r="40" spans="1:22" s="33" customFormat="1">
      <c r="A40" s="30"/>
      <c r="B40" s="30"/>
      <c r="C40" s="39"/>
      <c r="D40" s="30"/>
      <c r="E40" s="40"/>
      <c r="F40" s="41"/>
      <c r="G40" s="39"/>
      <c r="H40" s="41"/>
      <c r="I40" s="45" t="str">
        <f>IF(LEN(F40)*LEN(G40)*LEN(H40)=0,"",VLOOKUP(F40&amp;G40&amp;H40,品类代码!$D:$E,2,0))</f>
        <v/>
      </c>
      <c r="J40" s="46" t="str">
        <f>IF(LEN(I40)=0,"",VLOOKUP(I40,品类代码!$E:$F,2,0))</f>
        <v/>
      </c>
      <c r="K40" s="45" t="str">
        <f>IF(LEN(J40)=0,"",VLOOKUP(J40,品类代码!$F:$G,2,0))</f>
        <v/>
      </c>
      <c r="L40" s="49"/>
      <c r="M40" s="49"/>
      <c r="N40" s="30"/>
      <c r="O40" s="48"/>
      <c r="P40" s="48"/>
      <c r="Q40" s="31"/>
      <c r="R40" s="32"/>
      <c r="S40" s="45" t="str">
        <f t="shared" si="0"/>
        <v/>
      </c>
      <c r="T40" s="31"/>
      <c r="U40" s="31"/>
      <c r="V40" s="31"/>
    </row>
    <row r="41" spans="1:22" s="33" customFormat="1">
      <c r="A41" s="30"/>
      <c r="B41" s="30"/>
      <c r="C41" s="39"/>
      <c r="D41" s="30"/>
      <c r="E41" s="40"/>
      <c r="F41" s="41"/>
      <c r="G41" s="39"/>
      <c r="H41" s="41"/>
      <c r="I41" s="45" t="str">
        <f>IF(LEN(F41)*LEN(G41)*LEN(H41)=0,"",VLOOKUP(F41&amp;G41&amp;H41,品类代码!$D:$E,2,0))</f>
        <v/>
      </c>
      <c r="J41" s="46" t="str">
        <f>IF(LEN(I41)=0,"",VLOOKUP(I41,品类代码!$E:$F,2,0))</f>
        <v/>
      </c>
      <c r="K41" s="45" t="str">
        <f>IF(LEN(J41)=0,"",VLOOKUP(J41,品类代码!$F:$G,2,0))</f>
        <v/>
      </c>
      <c r="L41" s="49"/>
      <c r="M41" s="49"/>
      <c r="N41" s="30"/>
      <c r="O41" s="48"/>
      <c r="P41" s="48"/>
      <c r="Q41" s="31"/>
      <c r="R41" s="32"/>
      <c r="S41" s="45" t="str">
        <f t="shared" si="0"/>
        <v/>
      </c>
      <c r="T41" s="31"/>
      <c r="U41" s="31"/>
      <c r="V41" s="31"/>
    </row>
    <row r="42" spans="1:22" s="33" customFormat="1">
      <c r="A42" s="30"/>
      <c r="B42" s="30"/>
      <c r="C42" s="39"/>
      <c r="D42" s="30"/>
      <c r="E42" s="40"/>
      <c r="F42" s="41"/>
      <c r="G42" s="39"/>
      <c r="H42" s="41"/>
      <c r="I42" s="45" t="str">
        <f>IF(LEN(F42)*LEN(G42)*LEN(H42)=0,"",VLOOKUP(F42&amp;G42&amp;H42,品类代码!$D:$E,2,0))</f>
        <v/>
      </c>
      <c r="J42" s="46" t="str">
        <f>IF(LEN(I42)=0,"",VLOOKUP(I42,品类代码!$E:$F,2,0))</f>
        <v/>
      </c>
      <c r="K42" s="45" t="str">
        <f>IF(LEN(J42)=0,"",VLOOKUP(J42,品类代码!$F:$G,2,0))</f>
        <v/>
      </c>
      <c r="L42" s="49"/>
      <c r="M42" s="49"/>
      <c r="N42" s="30"/>
      <c r="O42" s="48"/>
      <c r="P42" s="48"/>
      <c r="Q42" s="31"/>
      <c r="R42" s="32"/>
      <c r="S42" s="45" t="str">
        <f t="shared" si="0"/>
        <v/>
      </c>
      <c r="T42" s="31"/>
      <c r="U42" s="31"/>
      <c r="V42" s="31"/>
    </row>
    <row r="43" spans="1:22" s="33" customFormat="1">
      <c r="A43" s="30"/>
      <c r="B43" s="30"/>
      <c r="C43" s="39"/>
      <c r="D43" s="30"/>
      <c r="E43" s="40"/>
      <c r="F43" s="41"/>
      <c r="G43" s="39"/>
      <c r="H43" s="41"/>
      <c r="I43" s="45" t="str">
        <f>IF(LEN(F43)*LEN(G43)*LEN(H43)=0,"",VLOOKUP(F43&amp;G43&amp;H43,品类代码!$D:$E,2,0))</f>
        <v/>
      </c>
      <c r="J43" s="46" t="str">
        <f>IF(LEN(I43)=0,"",VLOOKUP(I43,品类代码!$E:$F,2,0))</f>
        <v/>
      </c>
      <c r="K43" s="45" t="str">
        <f>IF(LEN(J43)=0,"",VLOOKUP(J43,品类代码!$F:$G,2,0))</f>
        <v/>
      </c>
      <c r="L43" s="49"/>
      <c r="M43" s="49"/>
      <c r="N43" s="30"/>
      <c r="O43" s="48"/>
      <c r="P43" s="48"/>
      <c r="Q43" s="31"/>
      <c r="R43" s="32"/>
      <c r="S43" s="45" t="str">
        <f t="shared" si="0"/>
        <v/>
      </c>
      <c r="T43" s="31"/>
      <c r="U43" s="31"/>
      <c r="V43" s="31"/>
    </row>
    <row r="44" spans="1:22" s="33" customFormat="1">
      <c r="A44" s="30"/>
      <c r="B44" s="30"/>
      <c r="C44" s="39"/>
      <c r="D44" s="30"/>
      <c r="E44" s="40"/>
      <c r="F44" s="41"/>
      <c r="G44" s="39"/>
      <c r="H44" s="41"/>
      <c r="I44" s="45" t="str">
        <f>IF(LEN(F44)*LEN(G44)*LEN(H44)=0,"",VLOOKUP(F44&amp;G44&amp;H44,品类代码!$D:$E,2,0))</f>
        <v/>
      </c>
      <c r="J44" s="46" t="str">
        <f>IF(LEN(I44)=0,"",VLOOKUP(I44,品类代码!$E:$F,2,0))</f>
        <v/>
      </c>
      <c r="K44" s="45" t="str">
        <f>IF(LEN(J44)=0,"",VLOOKUP(J44,品类代码!$F:$G,2,0))</f>
        <v/>
      </c>
      <c r="L44" s="49"/>
      <c r="M44" s="49"/>
      <c r="N44" s="30"/>
      <c r="O44" s="48"/>
      <c r="P44" s="48"/>
      <c r="Q44" s="31"/>
      <c r="R44" s="32"/>
      <c r="S44" s="45" t="str">
        <f t="shared" si="0"/>
        <v/>
      </c>
      <c r="T44" s="31"/>
      <c r="U44" s="31"/>
      <c r="V44" s="31"/>
    </row>
    <row r="45" spans="1:22" s="33" customFormat="1">
      <c r="A45" s="30"/>
      <c r="B45" s="30"/>
      <c r="C45" s="39"/>
      <c r="D45" s="30"/>
      <c r="E45" s="40"/>
      <c r="F45" s="41"/>
      <c r="G45" s="39"/>
      <c r="H45" s="41"/>
      <c r="I45" s="45" t="str">
        <f>IF(LEN(F45)*LEN(G45)*LEN(H45)=0,"",VLOOKUP(F45&amp;G45&amp;H45,品类代码!$D:$E,2,0))</f>
        <v/>
      </c>
      <c r="J45" s="46" t="str">
        <f>IF(LEN(I45)=0,"",VLOOKUP(I45,品类代码!$E:$F,2,0))</f>
        <v/>
      </c>
      <c r="K45" s="45" t="str">
        <f>IF(LEN(J45)=0,"",VLOOKUP(J45,品类代码!$F:$G,2,0))</f>
        <v/>
      </c>
      <c r="L45" s="49"/>
      <c r="M45" s="49"/>
      <c r="N45" s="30"/>
      <c r="O45" s="48"/>
      <c r="P45" s="48"/>
      <c r="Q45" s="31"/>
      <c r="R45" s="32"/>
      <c r="S45" s="45" t="str">
        <f t="shared" si="0"/>
        <v/>
      </c>
      <c r="T45" s="31"/>
      <c r="U45" s="31"/>
      <c r="V45" s="31"/>
    </row>
    <row r="46" spans="1:22" s="33" customFormat="1">
      <c r="A46" s="30"/>
      <c r="B46" s="30"/>
      <c r="C46" s="39"/>
      <c r="D46" s="30"/>
      <c r="E46" s="40"/>
      <c r="F46" s="41"/>
      <c r="G46" s="39"/>
      <c r="H46" s="41"/>
      <c r="I46" s="45" t="str">
        <f>IF(LEN(F46)*LEN(G46)*LEN(H46)=0,"",VLOOKUP(F46&amp;G46&amp;H46,品类代码!$D:$E,2,0))</f>
        <v/>
      </c>
      <c r="J46" s="46" t="str">
        <f>IF(LEN(I46)=0,"",VLOOKUP(I46,品类代码!$E:$F,2,0))</f>
        <v/>
      </c>
      <c r="K46" s="45" t="str">
        <f>IF(LEN(J46)=0,"",VLOOKUP(J46,品类代码!$F:$G,2,0))</f>
        <v/>
      </c>
      <c r="L46" s="49"/>
      <c r="M46" s="49"/>
      <c r="N46" s="30"/>
      <c r="O46" s="48"/>
      <c r="P46" s="48"/>
      <c r="Q46" s="31"/>
      <c r="R46" s="32"/>
      <c r="S46" s="45" t="str">
        <f t="shared" si="0"/>
        <v/>
      </c>
      <c r="T46" s="31"/>
      <c r="U46" s="31"/>
      <c r="V46" s="31"/>
    </row>
    <row r="47" spans="1:22" s="33" customFormat="1">
      <c r="A47" s="30"/>
      <c r="B47" s="30"/>
      <c r="C47" s="39"/>
      <c r="D47" s="30"/>
      <c r="E47" s="40"/>
      <c r="F47" s="41"/>
      <c r="G47" s="39"/>
      <c r="H47" s="41"/>
      <c r="I47" s="45" t="str">
        <f>IF(LEN(F47)*LEN(G47)*LEN(H47)=0,"",VLOOKUP(F47&amp;G47&amp;H47,品类代码!$D:$E,2,0))</f>
        <v/>
      </c>
      <c r="J47" s="46" t="str">
        <f>IF(LEN(I47)=0,"",VLOOKUP(I47,品类代码!$E:$F,2,0))</f>
        <v/>
      </c>
      <c r="K47" s="45" t="str">
        <f>IF(LEN(J47)=0,"",VLOOKUP(J47,品类代码!$F:$G,2,0))</f>
        <v/>
      </c>
      <c r="L47" s="49"/>
      <c r="M47" s="49"/>
      <c r="N47" s="30"/>
      <c r="O47" s="48"/>
      <c r="P47" s="48"/>
      <c r="Q47" s="31"/>
      <c r="R47" s="32"/>
      <c r="S47" s="45" t="str">
        <f t="shared" si="0"/>
        <v/>
      </c>
      <c r="T47" s="31"/>
      <c r="U47" s="31"/>
      <c r="V47" s="31"/>
    </row>
    <row r="48" spans="1:22" s="33" customFormat="1">
      <c r="A48" s="30"/>
      <c r="B48" s="30"/>
      <c r="C48" s="39"/>
      <c r="D48" s="30"/>
      <c r="E48" s="40"/>
      <c r="F48" s="41"/>
      <c r="G48" s="39"/>
      <c r="H48" s="41"/>
      <c r="I48" s="45" t="str">
        <f>IF(LEN(F48)*LEN(G48)*LEN(H48)=0,"",VLOOKUP(F48&amp;G48&amp;H48,品类代码!$D:$E,2,0))</f>
        <v/>
      </c>
      <c r="J48" s="46" t="str">
        <f>IF(LEN(I48)=0,"",VLOOKUP(I48,品类代码!$E:$F,2,0))</f>
        <v/>
      </c>
      <c r="K48" s="45" t="str">
        <f>IF(LEN(J48)=0,"",VLOOKUP(J48,品类代码!$F:$G,2,0))</f>
        <v/>
      </c>
      <c r="L48" s="49"/>
      <c r="M48" s="49"/>
      <c r="N48" s="30"/>
      <c r="O48" s="48"/>
      <c r="P48" s="48"/>
      <c r="Q48" s="31"/>
      <c r="R48" s="32"/>
      <c r="S48" s="45" t="str">
        <f t="shared" si="0"/>
        <v/>
      </c>
      <c r="T48" s="31"/>
      <c r="U48" s="31"/>
      <c r="V48" s="31"/>
    </row>
    <row r="49" spans="1:22" s="33" customFormat="1">
      <c r="A49" s="30"/>
      <c r="B49" s="30"/>
      <c r="C49" s="39"/>
      <c r="D49" s="30"/>
      <c r="E49" s="40"/>
      <c r="F49" s="41"/>
      <c r="G49" s="39"/>
      <c r="H49" s="41"/>
      <c r="I49" s="45" t="str">
        <f>IF(LEN(F49)*LEN(G49)*LEN(H49)=0,"",VLOOKUP(F49&amp;G49&amp;H49,品类代码!$D:$E,2,0))</f>
        <v/>
      </c>
      <c r="J49" s="46" t="str">
        <f>IF(LEN(I49)=0,"",VLOOKUP(I49,品类代码!$E:$F,2,0))</f>
        <v/>
      </c>
      <c r="K49" s="45" t="str">
        <f>IF(LEN(J49)=0,"",VLOOKUP(J49,品类代码!$F:$G,2,0))</f>
        <v/>
      </c>
      <c r="L49" s="49"/>
      <c r="M49" s="49"/>
      <c r="N49" s="30"/>
      <c r="O49" s="48"/>
      <c r="P49" s="48"/>
      <c r="Q49" s="31"/>
      <c r="R49" s="32"/>
      <c r="S49" s="45" t="str">
        <f t="shared" si="0"/>
        <v/>
      </c>
      <c r="T49" s="31"/>
      <c r="U49" s="31"/>
      <c r="V49" s="31"/>
    </row>
    <row r="50" spans="1:22" s="33" customFormat="1">
      <c r="A50" s="30"/>
      <c r="B50" s="30"/>
      <c r="C50" s="39"/>
      <c r="D50" s="30"/>
      <c r="E50" s="40"/>
      <c r="F50" s="41"/>
      <c r="G50" s="39"/>
      <c r="H50" s="41"/>
      <c r="I50" s="45" t="str">
        <f>IF(LEN(F50)*LEN(G50)*LEN(H50)=0,"",VLOOKUP(F50&amp;G50&amp;H50,品类代码!$D:$E,2,0))</f>
        <v/>
      </c>
      <c r="J50" s="46" t="str">
        <f>IF(LEN(I50)=0,"",VLOOKUP(I50,品类代码!$E:$F,2,0))</f>
        <v/>
      </c>
      <c r="K50" s="45" t="str">
        <f>IF(LEN(J50)=0,"",VLOOKUP(J50,品类代码!$F:$G,2,0))</f>
        <v/>
      </c>
      <c r="L50" s="49"/>
      <c r="M50" s="49"/>
      <c r="N50" s="30"/>
      <c r="O50" s="48"/>
      <c r="P50" s="48"/>
      <c r="Q50" s="31"/>
      <c r="R50" s="32"/>
      <c r="S50" s="45" t="str">
        <f t="shared" si="0"/>
        <v/>
      </c>
      <c r="T50" s="31"/>
      <c r="U50" s="31"/>
      <c r="V50" s="31"/>
    </row>
    <row r="51" spans="1:22" s="33" customFormat="1">
      <c r="A51" s="30"/>
      <c r="B51" s="30"/>
      <c r="C51" s="39"/>
      <c r="D51" s="30"/>
      <c r="E51" s="40"/>
      <c r="F51" s="41"/>
      <c r="G51" s="39"/>
      <c r="H51" s="41"/>
      <c r="I51" s="45" t="str">
        <f>IF(LEN(F51)*LEN(G51)*LEN(H51)=0,"",VLOOKUP(F51&amp;G51&amp;H51,品类代码!$D:$E,2,0))</f>
        <v/>
      </c>
      <c r="J51" s="46" t="str">
        <f>IF(LEN(I51)=0,"",VLOOKUP(I51,品类代码!$E:$F,2,0))</f>
        <v/>
      </c>
      <c r="K51" s="45" t="str">
        <f>IF(LEN(J51)=0,"",VLOOKUP(J51,品类代码!$F:$G,2,0))</f>
        <v/>
      </c>
      <c r="L51" s="49"/>
      <c r="M51" s="49"/>
      <c r="N51" s="30"/>
      <c r="O51" s="48"/>
      <c r="P51" s="48"/>
      <c r="Q51" s="31"/>
      <c r="R51" s="32"/>
      <c r="S51" s="45" t="str">
        <f t="shared" si="0"/>
        <v/>
      </c>
      <c r="T51" s="31"/>
      <c r="U51" s="31"/>
      <c r="V51" s="31"/>
    </row>
    <row r="52" spans="1:22" s="33" customFormat="1">
      <c r="A52" s="30"/>
      <c r="B52" s="30"/>
      <c r="C52" s="39"/>
      <c r="D52" s="30"/>
      <c r="E52" s="40"/>
      <c r="F52" s="41"/>
      <c r="G52" s="39"/>
      <c r="H52" s="41"/>
      <c r="I52" s="45" t="str">
        <f>IF(LEN(F52)*LEN(G52)*LEN(H52)=0,"",VLOOKUP(F52&amp;G52&amp;H52,品类代码!$D:$E,2,0))</f>
        <v/>
      </c>
      <c r="J52" s="46" t="str">
        <f>IF(LEN(I52)=0,"",VLOOKUP(I52,品类代码!$E:$F,2,0))</f>
        <v/>
      </c>
      <c r="K52" s="45" t="str">
        <f>IF(LEN(J52)=0,"",VLOOKUP(J52,品类代码!$F:$G,2,0))</f>
        <v/>
      </c>
      <c r="L52" s="49"/>
      <c r="M52" s="49"/>
      <c r="N52" s="30"/>
      <c r="O52" s="48"/>
      <c r="P52" s="48"/>
      <c r="Q52" s="31"/>
      <c r="R52" s="32"/>
      <c r="S52" s="45" t="str">
        <f t="shared" si="0"/>
        <v/>
      </c>
      <c r="T52" s="31"/>
      <c r="U52" s="31"/>
      <c r="V52" s="31"/>
    </row>
    <row r="53" spans="1:22" s="33" customFormat="1">
      <c r="A53" s="30"/>
      <c r="B53" s="30"/>
      <c r="C53" s="39"/>
      <c r="D53" s="30"/>
      <c r="E53" s="40"/>
      <c r="F53" s="41"/>
      <c r="G53" s="39"/>
      <c r="H53" s="41"/>
      <c r="I53" s="45" t="str">
        <f>IF(LEN(F53)*LEN(G53)*LEN(H53)=0,"",VLOOKUP(F53&amp;G53&amp;H53,品类代码!$D:$E,2,0))</f>
        <v/>
      </c>
      <c r="J53" s="46" t="str">
        <f>IF(LEN(I53)=0,"",VLOOKUP(I53,品类代码!$E:$F,2,0))</f>
        <v/>
      </c>
      <c r="K53" s="45" t="str">
        <f>IF(LEN(J53)=0,"",VLOOKUP(J53,品类代码!$F:$G,2,0))</f>
        <v/>
      </c>
      <c r="L53" s="49"/>
      <c r="M53" s="49"/>
      <c r="N53" s="30"/>
      <c r="O53" s="48"/>
      <c r="P53" s="48"/>
      <c r="Q53" s="31"/>
      <c r="R53" s="32"/>
      <c r="S53" s="45" t="str">
        <f t="shared" si="0"/>
        <v/>
      </c>
      <c r="T53" s="31"/>
      <c r="U53" s="31"/>
      <c r="V53" s="31"/>
    </row>
    <row r="54" spans="1:22" s="33" customFormat="1">
      <c r="A54" s="30"/>
      <c r="B54" s="30"/>
      <c r="C54" s="39"/>
      <c r="D54" s="30"/>
      <c r="E54" s="40"/>
      <c r="F54" s="41"/>
      <c r="G54" s="39"/>
      <c r="H54" s="41"/>
      <c r="I54" s="45" t="str">
        <f>IF(LEN(F54)*LEN(G54)*LEN(H54)=0,"",VLOOKUP(F54&amp;G54&amp;H54,品类代码!$D:$E,2,0))</f>
        <v/>
      </c>
      <c r="J54" s="46" t="str">
        <f>IF(LEN(I54)=0,"",VLOOKUP(I54,品类代码!$E:$F,2,0))</f>
        <v/>
      </c>
      <c r="K54" s="45" t="str">
        <f>IF(LEN(J54)=0,"",VLOOKUP(J54,品类代码!$F:$G,2,0))</f>
        <v/>
      </c>
      <c r="L54" s="49"/>
      <c r="M54" s="49"/>
      <c r="N54" s="30"/>
      <c r="O54" s="48"/>
      <c r="P54" s="48"/>
      <c r="Q54" s="31"/>
      <c r="R54" s="32"/>
      <c r="S54" s="45" t="str">
        <f t="shared" si="0"/>
        <v/>
      </c>
      <c r="T54" s="31"/>
      <c r="U54" s="31"/>
      <c r="V54" s="31"/>
    </row>
    <row r="55" spans="1:22" s="33" customFormat="1">
      <c r="A55" s="30"/>
      <c r="B55" s="30"/>
      <c r="C55" s="39"/>
      <c r="D55" s="30"/>
      <c r="E55" s="40"/>
      <c r="F55" s="41"/>
      <c r="G55" s="39"/>
      <c r="H55" s="41"/>
      <c r="I55" s="45" t="str">
        <f>IF(LEN(F55)*LEN(G55)*LEN(H55)=0,"",VLOOKUP(F55&amp;G55&amp;H55,品类代码!$D:$E,2,0))</f>
        <v/>
      </c>
      <c r="J55" s="46" t="str">
        <f>IF(LEN(I55)=0,"",VLOOKUP(I55,品类代码!$E:$F,2,0))</f>
        <v/>
      </c>
      <c r="K55" s="45" t="str">
        <f>IF(LEN(J55)=0,"",VLOOKUP(J55,品类代码!$F:$G,2,0))</f>
        <v/>
      </c>
      <c r="L55" s="49"/>
      <c r="M55" s="49"/>
      <c r="N55" s="30"/>
      <c r="O55" s="48"/>
      <c r="P55" s="48"/>
      <c r="Q55" s="31"/>
      <c r="R55" s="32"/>
      <c r="S55" s="45" t="str">
        <f t="shared" si="0"/>
        <v/>
      </c>
      <c r="T55" s="31"/>
      <c r="U55" s="31"/>
      <c r="V55" s="31"/>
    </row>
    <row r="56" spans="1:22" s="33" customFormat="1">
      <c r="A56" s="30"/>
      <c r="B56" s="30"/>
      <c r="C56" s="39"/>
      <c r="D56" s="30"/>
      <c r="E56" s="40"/>
      <c r="F56" s="41"/>
      <c r="G56" s="39"/>
      <c r="H56" s="41"/>
      <c r="I56" s="45" t="str">
        <f>IF(LEN(F56)*LEN(G56)*LEN(H56)=0,"",VLOOKUP(F56&amp;G56&amp;H56,品类代码!$D:$E,2,0))</f>
        <v/>
      </c>
      <c r="J56" s="46" t="str">
        <f>IF(LEN(I56)=0,"",VLOOKUP(I56,品类代码!$E:$F,2,0))</f>
        <v/>
      </c>
      <c r="K56" s="45" t="str">
        <f>IF(LEN(J56)=0,"",VLOOKUP(J56,品类代码!$F:$G,2,0))</f>
        <v/>
      </c>
      <c r="L56" s="49"/>
      <c r="M56" s="49"/>
      <c r="N56" s="30"/>
      <c r="O56" s="48"/>
      <c r="P56" s="48"/>
      <c r="Q56" s="31"/>
      <c r="R56" s="32"/>
      <c r="S56" s="45" t="str">
        <f t="shared" si="0"/>
        <v/>
      </c>
      <c r="T56" s="31"/>
      <c r="U56" s="31"/>
      <c r="V56" s="31"/>
    </row>
    <row r="57" spans="1:22" s="33" customFormat="1">
      <c r="A57" s="30"/>
      <c r="B57" s="30"/>
      <c r="C57" s="39"/>
      <c r="D57" s="30"/>
      <c r="E57" s="40"/>
      <c r="F57" s="41"/>
      <c r="G57" s="39"/>
      <c r="H57" s="41"/>
      <c r="I57" s="45" t="str">
        <f>IF(LEN(F57)*LEN(G57)*LEN(H57)=0,"",VLOOKUP(F57&amp;G57&amp;H57,品类代码!$D:$E,2,0))</f>
        <v/>
      </c>
      <c r="J57" s="46" t="str">
        <f>IF(LEN(I57)=0,"",VLOOKUP(I57,品类代码!$E:$F,2,0))</f>
        <v/>
      </c>
      <c r="K57" s="45" t="str">
        <f>IF(LEN(J57)=0,"",VLOOKUP(J57,品类代码!$F:$G,2,0))</f>
        <v/>
      </c>
      <c r="L57" s="49"/>
      <c r="M57" s="49"/>
      <c r="N57" s="30"/>
      <c r="O57" s="48"/>
      <c r="P57" s="48"/>
      <c r="Q57" s="31"/>
      <c r="R57" s="32"/>
      <c r="S57" s="45" t="str">
        <f t="shared" si="0"/>
        <v/>
      </c>
      <c r="T57" s="31"/>
      <c r="U57" s="31"/>
      <c r="V57" s="31"/>
    </row>
    <row r="58" spans="1:22" s="33" customFormat="1">
      <c r="A58" s="30"/>
      <c r="B58" s="30"/>
      <c r="C58" s="39"/>
      <c r="D58" s="30"/>
      <c r="E58" s="40"/>
      <c r="F58" s="41"/>
      <c r="G58" s="39"/>
      <c r="H58" s="41"/>
      <c r="I58" s="45" t="str">
        <f>IF(LEN(F58)*LEN(G58)*LEN(H58)=0,"",VLOOKUP(F58&amp;G58&amp;H58,品类代码!$D:$E,2,0))</f>
        <v/>
      </c>
      <c r="J58" s="46" t="str">
        <f>IF(LEN(I58)=0,"",VLOOKUP(I58,品类代码!$E:$F,2,0))</f>
        <v/>
      </c>
      <c r="K58" s="45" t="str">
        <f>IF(LEN(J58)=0,"",VLOOKUP(J58,品类代码!$F:$G,2,0))</f>
        <v/>
      </c>
      <c r="L58" s="49"/>
      <c r="M58" s="49"/>
      <c r="N58" s="30"/>
      <c r="O58" s="48"/>
      <c r="P58" s="48"/>
      <c r="Q58" s="31"/>
      <c r="R58" s="32"/>
      <c r="S58" s="45" t="str">
        <f t="shared" si="0"/>
        <v/>
      </c>
      <c r="T58" s="31"/>
      <c r="U58" s="31"/>
      <c r="V58" s="31"/>
    </row>
    <row r="59" spans="1:22" s="33" customFormat="1">
      <c r="A59" s="30"/>
      <c r="B59" s="30"/>
      <c r="C59" s="39"/>
      <c r="D59" s="30"/>
      <c r="E59" s="40"/>
      <c r="F59" s="41"/>
      <c r="G59" s="39"/>
      <c r="H59" s="41"/>
      <c r="I59" s="45" t="str">
        <f>IF(LEN(F59)*LEN(G59)*LEN(H59)=0,"",VLOOKUP(F59&amp;G59&amp;H59,品类代码!$D:$E,2,0))</f>
        <v/>
      </c>
      <c r="J59" s="46" t="str">
        <f>IF(LEN(I59)=0,"",VLOOKUP(I59,品类代码!$E:$F,2,0))</f>
        <v/>
      </c>
      <c r="K59" s="45" t="str">
        <f>IF(LEN(J59)=0,"",VLOOKUP(J59,品类代码!$F:$G,2,0))</f>
        <v/>
      </c>
      <c r="L59" s="49"/>
      <c r="M59" s="49"/>
      <c r="N59" s="30"/>
      <c r="O59" s="48"/>
      <c r="P59" s="48"/>
      <c r="Q59" s="31"/>
      <c r="R59" s="32"/>
      <c r="S59" s="45" t="str">
        <f t="shared" si="0"/>
        <v/>
      </c>
      <c r="T59" s="31"/>
      <c r="U59" s="31"/>
      <c r="V59" s="31"/>
    </row>
    <row r="60" spans="1:22" s="33" customFormat="1">
      <c r="A60" s="30"/>
      <c r="B60" s="30"/>
      <c r="C60" s="39"/>
      <c r="D60" s="30"/>
      <c r="E60" s="40"/>
      <c r="F60" s="41"/>
      <c r="G60" s="39"/>
      <c r="H60" s="41"/>
      <c r="I60" s="45" t="str">
        <f>IF(LEN(F60)*LEN(G60)*LEN(H60)=0,"",VLOOKUP(F60&amp;G60&amp;H60,品类代码!$D:$E,2,0))</f>
        <v/>
      </c>
      <c r="J60" s="46" t="str">
        <f>IF(LEN(I60)=0,"",VLOOKUP(I60,品类代码!$E:$F,2,0))</f>
        <v/>
      </c>
      <c r="K60" s="45" t="str">
        <f>IF(LEN(J60)=0,"",VLOOKUP(J60,品类代码!$F:$G,2,0))</f>
        <v/>
      </c>
      <c r="L60" s="49"/>
      <c r="M60" s="49"/>
      <c r="N60" s="30"/>
      <c r="O60" s="48"/>
      <c r="P60" s="48"/>
      <c r="Q60" s="31"/>
      <c r="R60" s="32"/>
      <c r="S60" s="45" t="str">
        <f t="shared" si="0"/>
        <v/>
      </c>
      <c r="T60" s="31"/>
      <c r="U60" s="31"/>
      <c r="V60" s="31"/>
    </row>
    <row r="61" spans="1:22" s="33" customFormat="1">
      <c r="A61" s="30"/>
      <c r="B61" s="30"/>
      <c r="C61" s="39"/>
      <c r="D61" s="30"/>
      <c r="E61" s="40"/>
      <c r="F61" s="41"/>
      <c r="G61" s="39"/>
      <c r="H61" s="41"/>
      <c r="I61" s="45" t="str">
        <f>IF(LEN(F61)*LEN(G61)*LEN(H61)=0,"",VLOOKUP(F61&amp;G61&amp;H61,品类代码!$D:$E,2,0))</f>
        <v/>
      </c>
      <c r="J61" s="46" t="str">
        <f>IF(LEN(I61)=0,"",VLOOKUP(I61,品类代码!$E:$F,2,0))</f>
        <v/>
      </c>
      <c r="K61" s="45" t="str">
        <f>IF(LEN(J61)=0,"",VLOOKUP(J61,品类代码!$F:$G,2,0))</f>
        <v/>
      </c>
      <c r="L61" s="49"/>
      <c r="M61" s="49"/>
      <c r="N61" s="30"/>
      <c r="O61" s="48"/>
      <c r="P61" s="48"/>
      <c r="Q61" s="31"/>
      <c r="R61" s="32"/>
      <c r="S61" s="45" t="str">
        <f t="shared" si="0"/>
        <v/>
      </c>
      <c r="T61" s="31"/>
      <c r="U61" s="31"/>
      <c r="V61" s="31"/>
    </row>
    <row r="62" spans="1:22" s="33" customFormat="1">
      <c r="A62" s="30"/>
      <c r="B62" s="30"/>
      <c r="C62" s="39"/>
      <c r="D62" s="30"/>
      <c r="E62" s="40"/>
      <c r="F62" s="41"/>
      <c r="G62" s="39"/>
      <c r="H62" s="41"/>
      <c r="I62" s="45" t="str">
        <f>IF(LEN(F62)*LEN(G62)*LEN(H62)=0,"",VLOOKUP(F62&amp;G62&amp;H62,品类代码!$D:$E,2,0))</f>
        <v/>
      </c>
      <c r="J62" s="46" t="str">
        <f>IF(LEN(I62)=0,"",VLOOKUP(I62,品类代码!$E:$F,2,0))</f>
        <v/>
      </c>
      <c r="K62" s="45" t="str">
        <f>IF(LEN(J62)=0,"",VLOOKUP(J62,品类代码!$F:$G,2,0))</f>
        <v/>
      </c>
      <c r="L62" s="49"/>
      <c r="M62" s="49"/>
      <c r="N62" s="30"/>
      <c r="O62" s="48"/>
      <c r="P62" s="48"/>
      <c r="Q62" s="31"/>
      <c r="R62" s="32"/>
      <c r="S62" s="45" t="str">
        <f t="shared" si="0"/>
        <v/>
      </c>
      <c r="T62" s="31"/>
      <c r="U62" s="31"/>
      <c r="V62" s="31"/>
    </row>
    <row r="63" spans="1:22" s="33" customFormat="1">
      <c r="A63" s="30"/>
      <c r="B63" s="30"/>
      <c r="C63" s="39"/>
      <c r="D63" s="30"/>
      <c r="E63" s="40"/>
      <c r="F63" s="41"/>
      <c r="G63" s="39"/>
      <c r="H63" s="41"/>
      <c r="I63" s="45" t="str">
        <f>IF(LEN(F63)*LEN(G63)*LEN(H63)=0,"",VLOOKUP(F63&amp;G63&amp;H63,品类代码!$D:$E,2,0))</f>
        <v/>
      </c>
      <c r="J63" s="46" t="str">
        <f>IF(LEN(I63)=0,"",VLOOKUP(I63,品类代码!$E:$F,2,0))</f>
        <v/>
      </c>
      <c r="K63" s="45" t="str">
        <f>IF(LEN(J63)=0,"",VLOOKUP(J63,品类代码!$F:$G,2,0))</f>
        <v/>
      </c>
      <c r="L63" s="49"/>
      <c r="M63" s="49"/>
      <c r="N63" s="30"/>
      <c r="O63" s="48"/>
      <c r="P63" s="48"/>
      <c r="Q63" s="31"/>
      <c r="R63" s="32"/>
      <c r="S63" s="45" t="str">
        <f t="shared" si="0"/>
        <v/>
      </c>
      <c r="T63" s="31"/>
      <c r="U63" s="31"/>
      <c r="V63" s="31"/>
    </row>
    <row r="64" spans="1:22" s="33" customFormat="1">
      <c r="A64" s="30"/>
      <c r="B64" s="30"/>
      <c r="C64" s="39"/>
      <c r="D64" s="30"/>
      <c r="E64" s="40"/>
      <c r="F64" s="41"/>
      <c r="G64" s="39"/>
      <c r="H64" s="41"/>
      <c r="I64" s="45" t="str">
        <f>IF(LEN(F64)*LEN(G64)*LEN(H64)=0,"",VLOOKUP(F64&amp;G64&amp;H64,品类代码!$D:$E,2,0))</f>
        <v/>
      </c>
      <c r="J64" s="46" t="str">
        <f>IF(LEN(I64)=0,"",VLOOKUP(I64,品类代码!$E:$F,2,0))</f>
        <v/>
      </c>
      <c r="K64" s="45" t="str">
        <f>IF(LEN(J64)=0,"",VLOOKUP(J64,品类代码!$F:$G,2,0))</f>
        <v/>
      </c>
      <c r="L64" s="49"/>
      <c r="M64" s="49"/>
      <c r="N64" s="30"/>
      <c r="O64" s="48"/>
      <c r="P64" s="48"/>
      <c r="Q64" s="31"/>
      <c r="R64" s="32"/>
      <c r="S64" s="45" t="str">
        <f t="shared" si="0"/>
        <v/>
      </c>
      <c r="T64" s="31"/>
      <c r="U64" s="31"/>
      <c r="V64" s="31"/>
    </row>
    <row r="65" spans="1:22" s="33" customFormat="1">
      <c r="A65" s="30"/>
      <c r="B65" s="30"/>
      <c r="C65" s="39"/>
      <c r="D65" s="30"/>
      <c r="E65" s="40"/>
      <c r="F65" s="41"/>
      <c r="G65" s="39"/>
      <c r="H65" s="41"/>
      <c r="I65" s="45" t="str">
        <f>IF(LEN(F65)*LEN(G65)*LEN(H65)=0,"",VLOOKUP(F65&amp;G65&amp;H65,品类代码!$D:$E,2,0))</f>
        <v/>
      </c>
      <c r="J65" s="46" t="str">
        <f>IF(LEN(I65)=0,"",VLOOKUP(I65,品类代码!$E:$F,2,0))</f>
        <v/>
      </c>
      <c r="K65" s="45" t="str">
        <f>IF(LEN(J65)=0,"",VLOOKUP(J65,品类代码!$F:$G,2,0))</f>
        <v/>
      </c>
      <c r="L65" s="49"/>
      <c r="M65" s="49"/>
      <c r="N65" s="30"/>
      <c r="O65" s="48"/>
      <c r="P65" s="48"/>
      <c r="Q65" s="31"/>
      <c r="R65" s="32"/>
      <c r="S65" s="45" t="str">
        <f t="shared" si="0"/>
        <v/>
      </c>
      <c r="T65" s="31"/>
      <c r="U65" s="31"/>
      <c r="V65" s="31"/>
    </row>
    <row r="66" spans="1:22" s="33" customFormat="1">
      <c r="A66" s="30"/>
      <c r="B66" s="30"/>
      <c r="C66" s="39"/>
      <c r="D66" s="30"/>
      <c r="E66" s="40"/>
      <c r="F66" s="41"/>
      <c r="G66" s="39"/>
      <c r="H66" s="41"/>
      <c r="I66" s="45" t="str">
        <f>IF(LEN(F66)*LEN(G66)*LEN(H66)=0,"",VLOOKUP(F66&amp;G66&amp;H66,品类代码!$D:$E,2,0))</f>
        <v/>
      </c>
      <c r="J66" s="46" t="str">
        <f>IF(LEN(I66)=0,"",VLOOKUP(I66,品类代码!$E:$F,2,0))</f>
        <v/>
      </c>
      <c r="K66" s="45" t="str">
        <f>IF(LEN(J66)=0,"",VLOOKUP(J66,品类代码!$F:$G,2,0))</f>
        <v/>
      </c>
      <c r="L66" s="49"/>
      <c r="M66" s="49"/>
      <c r="N66" s="30"/>
      <c r="O66" s="48"/>
      <c r="P66" s="48"/>
      <c r="Q66" s="31"/>
      <c r="R66" s="32"/>
      <c r="S66" s="45" t="str">
        <f t="shared" si="0"/>
        <v/>
      </c>
      <c r="T66" s="31"/>
      <c r="U66" s="31"/>
      <c r="V66" s="31"/>
    </row>
    <row r="67" spans="1:22" s="33" customFormat="1">
      <c r="A67" s="43"/>
      <c r="B67" s="43"/>
      <c r="C67" s="39"/>
      <c r="D67" s="43"/>
      <c r="E67" s="40"/>
      <c r="F67" s="41"/>
      <c r="G67" s="39"/>
      <c r="H67" s="41"/>
      <c r="I67" s="45" t="str">
        <f>IF(LEN(F67)*LEN(G67)*LEN(H67)=0,"",VLOOKUP(F67&amp;G67&amp;H67,品类代码!$D:$E,2,0))</f>
        <v/>
      </c>
      <c r="J67" s="46" t="str">
        <f>IF(LEN(I67)=0,"",VLOOKUP(I67,品类代码!$E:$F,2,0))</f>
        <v/>
      </c>
      <c r="K67" s="45" t="str">
        <f>IF(LEN(J67)=0,"",VLOOKUP(J67,品类代码!$F:$G,2,0))</f>
        <v/>
      </c>
      <c r="L67" s="49"/>
      <c r="M67" s="49"/>
      <c r="N67" s="43"/>
      <c r="O67" s="48"/>
      <c r="P67" s="48"/>
      <c r="Q67" s="60"/>
      <c r="R67" s="61"/>
      <c r="S67" s="45" t="str">
        <f t="shared" si="0"/>
        <v/>
      </c>
      <c r="T67" s="62"/>
      <c r="U67" s="59"/>
      <c r="V67" s="59"/>
    </row>
    <row r="68" spans="1:22" s="33" customFormat="1">
      <c r="A68" s="43"/>
      <c r="B68" s="43"/>
      <c r="C68" s="39"/>
      <c r="D68" s="43"/>
      <c r="E68" s="40"/>
      <c r="F68" s="41"/>
      <c r="G68" s="39"/>
      <c r="H68" s="41"/>
      <c r="I68" s="45" t="str">
        <f>IF(LEN(F68)*LEN(G68)*LEN(H68)=0,"",VLOOKUP(F68&amp;G68&amp;H68,品类代码!$D:$E,2,0))</f>
        <v/>
      </c>
      <c r="J68" s="46" t="str">
        <f>IF(LEN(I68)=0,"",VLOOKUP(I68,品类代码!$E:$F,2,0))</f>
        <v/>
      </c>
      <c r="K68" s="45" t="str">
        <f>IF(LEN(J68)=0,"",VLOOKUP(J68,品类代码!$F:$G,2,0))</f>
        <v/>
      </c>
      <c r="L68" s="49"/>
      <c r="M68" s="49"/>
      <c r="N68" s="43"/>
      <c r="O68" s="48"/>
      <c r="P68" s="48"/>
      <c r="Q68" s="60"/>
      <c r="R68" s="61"/>
      <c r="S68" s="45" t="str">
        <f t="shared" si="0"/>
        <v/>
      </c>
      <c r="T68" s="62"/>
      <c r="U68" s="59"/>
      <c r="V68" s="59"/>
    </row>
    <row r="69" spans="1:22" s="33" customFormat="1">
      <c r="A69" s="43"/>
      <c r="B69" s="43"/>
      <c r="C69" s="39"/>
      <c r="D69" s="43"/>
      <c r="E69" s="40"/>
      <c r="F69" s="41"/>
      <c r="G69" s="39"/>
      <c r="H69" s="41"/>
      <c r="I69" s="45" t="str">
        <f>IF(LEN(F69)*LEN(G69)*LEN(H69)=0,"",VLOOKUP(F69&amp;G69&amp;H69,品类代码!$D:$E,2,0))</f>
        <v/>
      </c>
      <c r="J69" s="46" t="str">
        <f>IF(LEN(I69)=0,"",VLOOKUP(I69,品类代码!$E:$F,2,0))</f>
        <v/>
      </c>
      <c r="K69" s="45" t="str">
        <f>IF(LEN(J69)=0,"",VLOOKUP(J69,品类代码!$F:$G,2,0))</f>
        <v/>
      </c>
      <c r="L69" s="49"/>
      <c r="M69" s="49"/>
      <c r="N69" s="43"/>
      <c r="O69" s="48"/>
      <c r="P69" s="48"/>
      <c r="Q69" s="60"/>
      <c r="R69" s="61"/>
      <c r="S69" s="45" t="str">
        <f t="shared" ref="S69:S132" si="1">IF(LEN($B$3)*LEN(H69)*LEN(B69)*LEN(D69)*LEN(L69)=0,"",$B$3&amp;"-"&amp;H69&amp;"-"&amp;B69&amp;"-"&amp;D69&amp;"-"&amp;IF(LEN(M69)=0,L69,IF(LEN(N69)*LEN(M69)&gt;0,M69&amp;"("&amp;L69&amp;")"&amp;N69,M69&amp;"("&amp;L69&amp;")")))</f>
        <v/>
      </c>
      <c r="T69" s="62"/>
      <c r="U69" s="59"/>
      <c r="V69" s="59"/>
    </row>
    <row r="70" spans="1:22" s="33" customFormat="1">
      <c r="A70" s="43"/>
      <c r="B70" s="43"/>
      <c r="C70" s="39"/>
      <c r="D70" s="43"/>
      <c r="E70" s="40"/>
      <c r="F70" s="41"/>
      <c r="G70" s="39"/>
      <c r="H70" s="41"/>
      <c r="I70" s="45" t="str">
        <f>IF(LEN(F70)*LEN(G70)*LEN(H70)=0,"",VLOOKUP(F70&amp;G70&amp;H70,品类代码!$D:$E,2,0))</f>
        <v/>
      </c>
      <c r="J70" s="46" t="str">
        <f>IF(LEN(I70)=0,"",VLOOKUP(I70,品类代码!$E:$F,2,0))</f>
        <v/>
      </c>
      <c r="K70" s="45" t="str">
        <f>IF(LEN(J70)=0,"",VLOOKUP(J70,品类代码!$F:$G,2,0))</f>
        <v/>
      </c>
      <c r="L70" s="49"/>
      <c r="M70" s="49"/>
      <c r="N70" s="43"/>
      <c r="O70" s="48"/>
      <c r="P70" s="48"/>
      <c r="Q70" s="60"/>
      <c r="R70" s="61"/>
      <c r="S70" s="45" t="str">
        <f t="shared" si="1"/>
        <v/>
      </c>
      <c r="T70" s="62"/>
      <c r="U70" s="59"/>
      <c r="V70" s="59"/>
    </row>
    <row r="71" spans="1:22" s="33" customFormat="1">
      <c r="A71" s="43"/>
      <c r="B71" s="43"/>
      <c r="C71" s="39"/>
      <c r="D71" s="43"/>
      <c r="E71" s="40"/>
      <c r="F71" s="41"/>
      <c r="G71" s="39"/>
      <c r="H71" s="41"/>
      <c r="I71" s="45" t="str">
        <f>IF(LEN(F71)*LEN(G71)*LEN(H71)=0,"",VLOOKUP(F71&amp;G71&amp;H71,品类代码!$D:$E,2,0))</f>
        <v/>
      </c>
      <c r="J71" s="46" t="str">
        <f>IF(LEN(I71)=0,"",VLOOKUP(I71,品类代码!$E:$F,2,0))</f>
        <v/>
      </c>
      <c r="K71" s="45" t="str">
        <f>IF(LEN(J71)=0,"",VLOOKUP(J71,品类代码!$F:$G,2,0))</f>
        <v/>
      </c>
      <c r="L71" s="49"/>
      <c r="M71" s="49"/>
      <c r="N71" s="43"/>
      <c r="O71" s="48"/>
      <c r="P71" s="48"/>
      <c r="Q71" s="60"/>
      <c r="R71" s="61"/>
      <c r="S71" s="45" t="str">
        <f t="shared" si="1"/>
        <v/>
      </c>
      <c r="T71" s="62"/>
      <c r="U71" s="59"/>
      <c r="V71" s="59"/>
    </row>
    <row r="72" spans="1:22" s="33" customFormat="1">
      <c r="A72" s="43"/>
      <c r="B72" s="43"/>
      <c r="C72" s="39"/>
      <c r="D72" s="43"/>
      <c r="E72" s="40"/>
      <c r="F72" s="41"/>
      <c r="G72" s="39"/>
      <c r="H72" s="41"/>
      <c r="I72" s="45" t="str">
        <f>IF(LEN(F72)*LEN(G72)*LEN(H72)=0,"",VLOOKUP(F72&amp;G72&amp;H72,品类代码!$D:$E,2,0))</f>
        <v/>
      </c>
      <c r="J72" s="46" t="str">
        <f>IF(LEN(I72)=0,"",VLOOKUP(I72,品类代码!$E:$F,2,0))</f>
        <v/>
      </c>
      <c r="K72" s="45" t="str">
        <f>IF(LEN(J72)=0,"",VLOOKUP(J72,品类代码!$F:$G,2,0))</f>
        <v/>
      </c>
      <c r="L72" s="49"/>
      <c r="M72" s="49"/>
      <c r="N72" s="43"/>
      <c r="O72" s="48"/>
      <c r="P72" s="48"/>
      <c r="Q72" s="60"/>
      <c r="R72" s="61"/>
      <c r="S72" s="45" t="str">
        <f t="shared" si="1"/>
        <v/>
      </c>
      <c r="T72" s="62"/>
      <c r="U72" s="59"/>
      <c r="V72" s="59"/>
    </row>
    <row r="73" spans="1:22" s="33" customFormat="1">
      <c r="A73" s="43"/>
      <c r="B73" s="43"/>
      <c r="C73" s="39"/>
      <c r="D73" s="43"/>
      <c r="E73" s="40"/>
      <c r="F73" s="41"/>
      <c r="G73" s="39"/>
      <c r="H73" s="41"/>
      <c r="I73" s="45" t="str">
        <f>IF(LEN(F73)*LEN(G73)*LEN(H73)=0,"",VLOOKUP(F73&amp;G73&amp;H73,品类代码!$D:$E,2,0))</f>
        <v/>
      </c>
      <c r="J73" s="46" t="str">
        <f>IF(LEN(I73)=0,"",VLOOKUP(I73,品类代码!$E:$F,2,0))</f>
        <v/>
      </c>
      <c r="K73" s="45" t="str">
        <f>IF(LEN(J73)=0,"",VLOOKUP(J73,品类代码!$F:$G,2,0))</f>
        <v/>
      </c>
      <c r="L73" s="49"/>
      <c r="M73" s="49"/>
      <c r="N73" s="43"/>
      <c r="O73" s="48"/>
      <c r="P73" s="48"/>
      <c r="Q73" s="60"/>
      <c r="R73" s="61"/>
      <c r="S73" s="45" t="str">
        <f t="shared" si="1"/>
        <v/>
      </c>
      <c r="T73" s="62"/>
      <c r="U73" s="59"/>
      <c r="V73" s="59"/>
    </row>
    <row r="74" spans="1:22" s="33" customFormat="1">
      <c r="A74" s="43"/>
      <c r="B74" s="43"/>
      <c r="C74" s="39"/>
      <c r="D74" s="43"/>
      <c r="E74" s="40"/>
      <c r="F74" s="41"/>
      <c r="G74" s="39"/>
      <c r="H74" s="41"/>
      <c r="I74" s="45" t="str">
        <f>IF(LEN(F74)*LEN(G74)*LEN(H74)=0,"",VLOOKUP(F74&amp;G74&amp;H74,品类代码!$D:$E,2,0))</f>
        <v/>
      </c>
      <c r="J74" s="46" t="str">
        <f>IF(LEN(I74)=0,"",VLOOKUP(I74,品类代码!$E:$F,2,0))</f>
        <v/>
      </c>
      <c r="K74" s="45" t="str">
        <f>IF(LEN(J74)=0,"",VLOOKUP(J74,品类代码!$F:$G,2,0))</f>
        <v/>
      </c>
      <c r="L74" s="49"/>
      <c r="M74" s="49"/>
      <c r="N74" s="43"/>
      <c r="O74" s="48"/>
      <c r="P74" s="48"/>
      <c r="Q74" s="60"/>
      <c r="R74" s="61"/>
      <c r="S74" s="45" t="str">
        <f t="shared" si="1"/>
        <v/>
      </c>
      <c r="T74" s="62"/>
      <c r="U74" s="59"/>
      <c r="V74" s="59"/>
    </row>
    <row r="75" spans="1:22" s="33" customFormat="1">
      <c r="A75" s="43"/>
      <c r="B75" s="43"/>
      <c r="C75" s="39"/>
      <c r="D75" s="43"/>
      <c r="E75" s="40"/>
      <c r="F75" s="41"/>
      <c r="G75" s="39"/>
      <c r="H75" s="41"/>
      <c r="I75" s="45" t="str">
        <f>IF(LEN(F75)*LEN(G75)*LEN(H75)=0,"",VLOOKUP(F75&amp;G75&amp;H75,品类代码!$D:$E,2,0))</f>
        <v/>
      </c>
      <c r="J75" s="46" t="str">
        <f>IF(LEN(I75)=0,"",VLOOKUP(I75,品类代码!$E:$F,2,0))</f>
        <v/>
      </c>
      <c r="K75" s="45" t="str">
        <f>IF(LEN(J75)=0,"",VLOOKUP(J75,品类代码!$F:$G,2,0))</f>
        <v/>
      </c>
      <c r="L75" s="49"/>
      <c r="M75" s="49"/>
      <c r="N75" s="43"/>
      <c r="O75" s="48"/>
      <c r="P75" s="48"/>
      <c r="Q75" s="60"/>
      <c r="R75" s="61"/>
      <c r="S75" s="45" t="str">
        <f t="shared" si="1"/>
        <v/>
      </c>
      <c r="T75" s="62"/>
      <c r="U75" s="59"/>
      <c r="V75" s="59"/>
    </row>
    <row r="76" spans="1:22" s="33" customFormat="1">
      <c r="A76" s="43"/>
      <c r="B76" s="43"/>
      <c r="C76" s="39"/>
      <c r="D76" s="43"/>
      <c r="E76" s="40"/>
      <c r="F76" s="41"/>
      <c r="G76" s="39"/>
      <c r="H76" s="41"/>
      <c r="I76" s="45" t="str">
        <f>IF(LEN(F76)*LEN(G76)*LEN(H76)=0,"",VLOOKUP(F76&amp;G76&amp;H76,品类代码!$D:$E,2,0))</f>
        <v/>
      </c>
      <c r="J76" s="46" t="str">
        <f>IF(LEN(I76)=0,"",VLOOKUP(I76,品类代码!$E:$F,2,0))</f>
        <v/>
      </c>
      <c r="K76" s="45" t="str">
        <f>IF(LEN(J76)=0,"",VLOOKUP(J76,品类代码!$F:$G,2,0))</f>
        <v/>
      </c>
      <c r="L76" s="49"/>
      <c r="M76" s="49"/>
      <c r="N76" s="43"/>
      <c r="O76" s="48"/>
      <c r="P76" s="48"/>
      <c r="Q76" s="60"/>
      <c r="R76" s="61"/>
      <c r="S76" s="45" t="str">
        <f t="shared" si="1"/>
        <v/>
      </c>
      <c r="T76" s="62"/>
      <c r="U76" s="59"/>
      <c r="V76" s="59"/>
    </row>
    <row r="77" spans="1:22" s="33" customFormat="1">
      <c r="A77" s="43"/>
      <c r="B77" s="43"/>
      <c r="C77" s="39"/>
      <c r="D77" s="30"/>
      <c r="E77" s="40"/>
      <c r="F77" s="41"/>
      <c r="G77" s="39"/>
      <c r="H77" s="41"/>
      <c r="I77" s="45" t="str">
        <f>IF(LEN(F77)*LEN(G77)*LEN(H77)=0,"",VLOOKUP(F77&amp;G77&amp;H77,品类代码!$D:$E,2,0))</f>
        <v/>
      </c>
      <c r="J77" s="46" t="str">
        <f>IF(LEN(I77)=0,"",VLOOKUP(I77,品类代码!$E:$F,2,0))</f>
        <v/>
      </c>
      <c r="K77" s="45" t="str">
        <f>IF(LEN(J77)=0,"",VLOOKUP(J77,品类代码!$F:$G,2,0))</f>
        <v/>
      </c>
      <c r="L77" s="49"/>
      <c r="M77" s="49"/>
      <c r="N77" s="43"/>
      <c r="O77" s="48"/>
      <c r="P77" s="48"/>
      <c r="Q77" s="60"/>
      <c r="R77" s="61"/>
      <c r="S77" s="45" t="str">
        <f t="shared" si="1"/>
        <v/>
      </c>
      <c r="T77" s="62"/>
      <c r="U77" s="59"/>
      <c r="V77" s="59"/>
    </row>
    <row r="78" spans="1:22" s="33" customFormat="1">
      <c r="A78" s="43"/>
      <c r="B78" s="43"/>
      <c r="C78" s="39"/>
      <c r="D78" s="43"/>
      <c r="E78" s="40"/>
      <c r="F78" s="41"/>
      <c r="G78" s="39"/>
      <c r="H78" s="41"/>
      <c r="I78" s="45" t="str">
        <f>IF(LEN(F78)*LEN(G78)*LEN(H78)=0,"",VLOOKUP(F78&amp;G78&amp;H78,品类代码!$D:$E,2,0))</f>
        <v/>
      </c>
      <c r="J78" s="46" t="str">
        <f>IF(LEN(I78)=0,"",VLOOKUP(I78,品类代码!$E:$F,2,0))</f>
        <v/>
      </c>
      <c r="K78" s="45" t="str">
        <f>IF(LEN(J78)=0,"",VLOOKUP(J78,品类代码!$F:$G,2,0))</f>
        <v/>
      </c>
      <c r="L78" s="49"/>
      <c r="M78" s="49"/>
      <c r="N78" s="43"/>
      <c r="O78" s="48"/>
      <c r="P78" s="48"/>
      <c r="Q78" s="60"/>
      <c r="R78" s="61"/>
      <c r="S78" s="45" t="str">
        <f t="shared" si="1"/>
        <v/>
      </c>
      <c r="T78" s="62"/>
      <c r="U78" s="59"/>
      <c r="V78" s="59"/>
    </row>
    <row r="79" spans="1:22" s="33" customFormat="1">
      <c r="A79" s="43"/>
      <c r="B79" s="43"/>
      <c r="C79" s="39"/>
      <c r="D79" s="43"/>
      <c r="E79" s="40"/>
      <c r="F79" s="41"/>
      <c r="G79" s="39"/>
      <c r="H79" s="41"/>
      <c r="I79" s="45" t="str">
        <f>IF(LEN(F79)*LEN(G79)*LEN(H79)=0,"",VLOOKUP(F79&amp;G79&amp;H79,品类代码!$D:$E,2,0))</f>
        <v/>
      </c>
      <c r="J79" s="46" t="str">
        <f>IF(LEN(I79)=0,"",VLOOKUP(I79,品类代码!$E:$F,2,0))</f>
        <v/>
      </c>
      <c r="K79" s="45" t="str">
        <f>IF(LEN(J79)=0,"",VLOOKUP(J79,品类代码!$F:$G,2,0))</f>
        <v/>
      </c>
      <c r="L79" s="49"/>
      <c r="M79" s="49"/>
      <c r="N79" s="43"/>
      <c r="O79" s="48"/>
      <c r="P79" s="48"/>
      <c r="Q79" s="60"/>
      <c r="R79" s="61"/>
      <c r="S79" s="45" t="str">
        <f t="shared" si="1"/>
        <v/>
      </c>
      <c r="T79" s="62"/>
      <c r="U79" s="59"/>
      <c r="V79" s="59"/>
    </row>
    <row r="80" spans="1:22" s="33" customFormat="1">
      <c r="A80" s="43"/>
      <c r="B80" s="43"/>
      <c r="C80" s="39"/>
      <c r="D80" s="43"/>
      <c r="E80" s="40"/>
      <c r="F80" s="41"/>
      <c r="G80" s="39"/>
      <c r="H80" s="41"/>
      <c r="I80" s="45" t="str">
        <f>IF(LEN(F80)*LEN(G80)*LEN(H80)=0,"",VLOOKUP(F80&amp;G80&amp;H80,品类代码!$D:$E,2,0))</f>
        <v/>
      </c>
      <c r="J80" s="46" t="str">
        <f>IF(LEN(I80)=0,"",VLOOKUP(I80,品类代码!$E:$F,2,0))</f>
        <v/>
      </c>
      <c r="K80" s="45" t="str">
        <f>IF(LEN(J80)=0,"",VLOOKUP(J80,品类代码!$F:$G,2,0))</f>
        <v/>
      </c>
      <c r="L80" s="49"/>
      <c r="M80" s="49"/>
      <c r="N80" s="43"/>
      <c r="O80" s="48"/>
      <c r="P80" s="48"/>
      <c r="Q80" s="60"/>
      <c r="R80" s="61"/>
      <c r="S80" s="45" t="str">
        <f t="shared" si="1"/>
        <v/>
      </c>
      <c r="T80" s="62"/>
      <c r="U80" s="59"/>
      <c r="V80" s="59"/>
    </row>
    <row r="81" spans="1:22" s="33" customFormat="1">
      <c r="A81" s="43"/>
      <c r="B81" s="43"/>
      <c r="C81" s="39"/>
      <c r="D81" s="43"/>
      <c r="E81" s="40"/>
      <c r="F81" s="41"/>
      <c r="G81" s="39"/>
      <c r="H81" s="41"/>
      <c r="I81" s="45" t="str">
        <f>IF(LEN(F81)*LEN(G81)*LEN(H81)=0,"",VLOOKUP(F81&amp;G81&amp;H81,品类代码!$D:$E,2,0))</f>
        <v/>
      </c>
      <c r="J81" s="46" t="str">
        <f>IF(LEN(I81)=0,"",VLOOKUP(I81,品类代码!$E:$F,2,0))</f>
        <v/>
      </c>
      <c r="K81" s="45" t="str">
        <f>IF(LEN(J81)=0,"",VLOOKUP(J81,品类代码!$F:$G,2,0))</f>
        <v/>
      </c>
      <c r="L81" s="49"/>
      <c r="M81" s="49"/>
      <c r="N81" s="43"/>
      <c r="O81" s="48"/>
      <c r="P81" s="48"/>
      <c r="Q81" s="60"/>
      <c r="R81" s="61"/>
      <c r="S81" s="45" t="str">
        <f t="shared" si="1"/>
        <v/>
      </c>
      <c r="T81" s="62"/>
      <c r="U81" s="59"/>
      <c r="V81" s="59"/>
    </row>
    <row r="82" spans="1:22" s="33" customFormat="1">
      <c r="A82" s="30"/>
      <c r="B82" s="30"/>
      <c r="C82" s="39"/>
      <c r="D82" s="30"/>
      <c r="E82" s="40"/>
      <c r="F82" s="41"/>
      <c r="G82" s="39"/>
      <c r="H82" s="41"/>
      <c r="I82" s="45" t="str">
        <f>IF(LEN(F82)*LEN(G82)*LEN(H82)=0,"",VLOOKUP(F82&amp;G82&amp;H82,品类代码!$D:$E,2,0))</f>
        <v/>
      </c>
      <c r="J82" s="46" t="str">
        <f>IF(LEN(I82)=0,"",VLOOKUP(I82,品类代码!$E:$F,2,0))</f>
        <v/>
      </c>
      <c r="K82" s="45" t="str">
        <f>IF(LEN(J82)=0,"",VLOOKUP(J82,品类代码!$F:$G,2,0))</f>
        <v/>
      </c>
      <c r="L82" s="49"/>
      <c r="M82" s="49"/>
      <c r="N82" s="30"/>
      <c r="O82" s="48"/>
      <c r="P82" s="48"/>
      <c r="Q82" s="31"/>
      <c r="R82" s="32"/>
      <c r="S82" s="45" t="str">
        <f t="shared" si="1"/>
        <v/>
      </c>
      <c r="T82" s="31"/>
      <c r="U82" s="31"/>
      <c r="V82" s="31"/>
    </row>
    <row r="83" spans="1:22" s="33" customFormat="1">
      <c r="A83" s="30"/>
      <c r="B83" s="30"/>
      <c r="C83" s="39"/>
      <c r="D83" s="30"/>
      <c r="E83" s="40"/>
      <c r="F83" s="41"/>
      <c r="G83" s="39"/>
      <c r="H83" s="41"/>
      <c r="I83" s="45" t="str">
        <f>IF(LEN(F83)*LEN(G83)*LEN(H83)=0,"",VLOOKUP(F83&amp;G83&amp;H83,品类代码!$D:$E,2,0))</f>
        <v/>
      </c>
      <c r="J83" s="46" t="str">
        <f>IF(LEN(I83)=0,"",VLOOKUP(I83,品类代码!$E:$F,2,0))</f>
        <v/>
      </c>
      <c r="K83" s="45" t="str">
        <f>IF(LEN(J83)=0,"",VLOOKUP(J83,品类代码!$F:$G,2,0))</f>
        <v/>
      </c>
      <c r="L83" s="49"/>
      <c r="M83" s="49"/>
      <c r="N83" s="30"/>
      <c r="O83" s="48"/>
      <c r="P83" s="48"/>
      <c r="Q83" s="31"/>
      <c r="R83" s="32"/>
      <c r="S83" s="45" t="str">
        <f t="shared" si="1"/>
        <v/>
      </c>
      <c r="T83" s="31"/>
      <c r="U83" s="31"/>
      <c r="V83" s="31"/>
    </row>
    <row r="84" spans="1:22" s="33" customFormat="1">
      <c r="A84" s="30"/>
      <c r="B84" s="30"/>
      <c r="C84" s="39"/>
      <c r="D84" s="30"/>
      <c r="E84" s="40"/>
      <c r="F84" s="41"/>
      <c r="G84" s="39"/>
      <c r="H84" s="41"/>
      <c r="I84" s="45" t="str">
        <f>IF(LEN(F84)*LEN(G84)*LEN(H84)=0,"",VLOOKUP(F84&amp;G84&amp;H84,品类代码!$D:$E,2,0))</f>
        <v/>
      </c>
      <c r="J84" s="46" t="str">
        <f>IF(LEN(I84)=0,"",VLOOKUP(I84,品类代码!$E:$F,2,0))</f>
        <v/>
      </c>
      <c r="K84" s="45" t="str">
        <f>IF(LEN(J84)=0,"",VLOOKUP(J84,品类代码!$F:$G,2,0))</f>
        <v/>
      </c>
      <c r="L84" s="49"/>
      <c r="M84" s="49"/>
      <c r="N84" s="30"/>
      <c r="O84" s="48"/>
      <c r="P84" s="48"/>
      <c r="Q84" s="31"/>
      <c r="R84" s="32"/>
      <c r="S84" s="45" t="str">
        <f t="shared" si="1"/>
        <v/>
      </c>
      <c r="T84" s="31"/>
      <c r="U84" s="31"/>
      <c r="V84" s="31"/>
    </row>
    <row r="85" spans="1:22" s="33" customFormat="1">
      <c r="A85" s="30"/>
      <c r="B85" s="30"/>
      <c r="C85" s="39"/>
      <c r="D85" s="30"/>
      <c r="E85" s="40"/>
      <c r="F85" s="41"/>
      <c r="G85" s="39"/>
      <c r="H85" s="41"/>
      <c r="I85" s="45" t="str">
        <f>IF(LEN(F85)*LEN(G85)*LEN(H85)=0,"",VLOOKUP(F85&amp;G85&amp;H85,品类代码!$D:$E,2,0))</f>
        <v/>
      </c>
      <c r="J85" s="46" t="str">
        <f>IF(LEN(I85)=0,"",VLOOKUP(I85,品类代码!$E:$F,2,0))</f>
        <v/>
      </c>
      <c r="K85" s="45" t="str">
        <f>IF(LEN(J85)=0,"",VLOOKUP(J85,品类代码!$F:$G,2,0))</f>
        <v/>
      </c>
      <c r="L85" s="49"/>
      <c r="M85" s="49"/>
      <c r="N85" s="30"/>
      <c r="O85" s="48"/>
      <c r="P85" s="48"/>
      <c r="Q85" s="31"/>
      <c r="R85" s="32"/>
      <c r="S85" s="45" t="str">
        <f t="shared" si="1"/>
        <v/>
      </c>
      <c r="T85" s="31"/>
      <c r="U85" s="31"/>
      <c r="V85" s="31"/>
    </row>
    <row r="86" spans="1:22" s="33" customFormat="1">
      <c r="A86" s="30"/>
      <c r="B86" s="30"/>
      <c r="C86" s="39"/>
      <c r="D86" s="30"/>
      <c r="E86" s="40"/>
      <c r="F86" s="41"/>
      <c r="G86" s="39"/>
      <c r="H86" s="41"/>
      <c r="I86" s="45" t="str">
        <f>IF(LEN(F86)*LEN(G86)*LEN(H86)=0,"",VLOOKUP(F86&amp;G86&amp;H86,品类代码!$D:$E,2,0))</f>
        <v/>
      </c>
      <c r="J86" s="46" t="str">
        <f>IF(LEN(I86)=0,"",VLOOKUP(I86,品类代码!$E:$F,2,0))</f>
        <v/>
      </c>
      <c r="K86" s="45" t="str">
        <f>IF(LEN(J86)=0,"",VLOOKUP(J86,品类代码!$F:$G,2,0))</f>
        <v/>
      </c>
      <c r="L86" s="49"/>
      <c r="M86" s="49"/>
      <c r="N86" s="30"/>
      <c r="O86" s="48"/>
      <c r="P86" s="48"/>
      <c r="Q86" s="31"/>
      <c r="R86" s="32"/>
      <c r="S86" s="45" t="str">
        <f t="shared" si="1"/>
        <v/>
      </c>
      <c r="T86" s="31"/>
      <c r="U86" s="31"/>
      <c r="V86" s="31"/>
    </row>
    <row r="87" spans="1:22" s="33" customFormat="1">
      <c r="A87" s="30"/>
      <c r="B87" s="30"/>
      <c r="C87" s="39"/>
      <c r="D87" s="30"/>
      <c r="E87" s="40"/>
      <c r="F87" s="41"/>
      <c r="G87" s="39"/>
      <c r="H87" s="41"/>
      <c r="I87" s="45" t="str">
        <f>IF(LEN(F87)*LEN(G87)*LEN(H87)=0,"",VLOOKUP(F87&amp;G87&amp;H87,品类代码!$D:$E,2,0))</f>
        <v/>
      </c>
      <c r="J87" s="46" t="str">
        <f>IF(LEN(I87)=0,"",VLOOKUP(I87,品类代码!$E:$F,2,0))</f>
        <v/>
      </c>
      <c r="K87" s="45" t="str">
        <f>IF(LEN(J87)=0,"",VLOOKUP(J87,品类代码!$F:$G,2,0))</f>
        <v/>
      </c>
      <c r="L87" s="49"/>
      <c r="M87" s="49"/>
      <c r="N87" s="30"/>
      <c r="O87" s="48"/>
      <c r="P87" s="48"/>
      <c r="Q87" s="31"/>
      <c r="R87" s="32"/>
      <c r="S87" s="45" t="str">
        <f t="shared" si="1"/>
        <v/>
      </c>
      <c r="T87" s="31"/>
      <c r="U87" s="31"/>
      <c r="V87" s="31"/>
    </row>
    <row r="88" spans="1:22" s="33" customFormat="1">
      <c r="A88" s="30"/>
      <c r="B88" s="30"/>
      <c r="C88" s="39"/>
      <c r="D88" s="30"/>
      <c r="E88" s="40"/>
      <c r="F88" s="41"/>
      <c r="G88" s="39"/>
      <c r="H88" s="41"/>
      <c r="I88" s="45" t="str">
        <f>IF(LEN(F88)*LEN(G88)*LEN(H88)=0,"",VLOOKUP(F88&amp;G88&amp;H88,品类代码!$D:$E,2,0))</f>
        <v/>
      </c>
      <c r="J88" s="46" t="str">
        <f>IF(LEN(I88)=0,"",VLOOKUP(I88,品类代码!$E:$F,2,0))</f>
        <v/>
      </c>
      <c r="K88" s="45" t="str">
        <f>IF(LEN(J88)=0,"",VLOOKUP(J88,品类代码!$F:$G,2,0))</f>
        <v/>
      </c>
      <c r="L88" s="49"/>
      <c r="M88" s="49"/>
      <c r="N88" s="30"/>
      <c r="O88" s="48"/>
      <c r="P88" s="48"/>
      <c r="Q88" s="31"/>
      <c r="R88" s="32"/>
      <c r="S88" s="45" t="str">
        <f t="shared" si="1"/>
        <v/>
      </c>
      <c r="T88" s="31"/>
      <c r="U88" s="31"/>
      <c r="V88" s="31"/>
    </row>
    <row r="89" spans="1:22" s="33" customFormat="1">
      <c r="A89" s="30"/>
      <c r="B89" s="30"/>
      <c r="C89" s="39"/>
      <c r="D89" s="30"/>
      <c r="E89" s="40"/>
      <c r="F89" s="41"/>
      <c r="G89" s="39"/>
      <c r="H89" s="41"/>
      <c r="I89" s="45" t="str">
        <f>IF(LEN(F89)*LEN(G89)*LEN(H89)=0,"",VLOOKUP(F89&amp;G89&amp;H89,品类代码!$D:$E,2,0))</f>
        <v/>
      </c>
      <c r="J89" s="46" t="str">
        <f>IF(LEN(I89)=0,"",VLOOKUP(I89,品类代码!$E:$F,2,0))</f>
        <v/>
      </c>
      <c r="K89" s="45" t="str">
        <f>IF(LEN(J89)=0,"",VLOOKUP(J89,品类代码!$F:$G,2,0))</f>
        <v/>
      </c>
      <c r="L89" s="49"/>
      <c r="M89" s="49"/>
      <c r="N89" s="30"/>
      <c r="O89" s="48"/>
      <c r="P89" s="48"/>
      <c r="Q89" s="31"/>
      <c r="R89" s="32"/>
      <c r="S89" s="45" t="str">
        <f t="shared" si="1"/>
        <v/>
      </c>
      <c r="T89" s="31"/>
      <c r="U89" s="31"/>
      <c r="V89" s="31"/>
    </row>
    <row r="90" spans="1:22" s="33" customFormat="1">
      <c r="A90" s="30"/>
      <c r="B90" s="30"/>
      <c r="C90" s="39"/>
      <c r="D90" s="30"/>
      <c r="E90" s="40"/>
      <c r="F90" s="41"/>
      <c r="G90" s="39"/>
      <c r="H90" s="41"/>
      <c r="I90" s="45" t="str">
        <f>IF(LEN(F90)*LEN(G90)*LEN(H90)=0,"",VLOOKUP(F90&amp;G90&amp;H90,品类代码!$D:$E,2,0))</f>
        <v/>
      </c>
      <c r="J90" s="46" t="str">
        <f>IF(LEN(I90)=0,"",VLOOKUP(I90,品类代码!$E:$F,2,0))</f>
        <v/>
      </c>
      <c r="K90" s="45" t="str">
        <f>IF(LEN(J90)=0,"",VLOOKUP(J90,品类代码!$F:$G,2,0))</f>
        <v/>
      </c>
      <c r="L90" s="49"/>
      <c r="M90" s="49"/>
      <c r="N90" s="30"/>
      <c r="O90" s="48"/>
      <c r="P90" s="48"/>
      <c r="Q90" s="31"/>
      <c r="R90" s="32"/>
      <c r="S90" s="45" t="str">
        <f t="shared" si="1"/>
        <v/>
      </c>
      <c r="T90" s="31"/>
      <c r="U90" s="31"/>
      <c r="V90" s="31"/>
    </row>
    <row r="91" spans="1:22" s="33" customFormat="1">
      <c r="A91" s="30"/>
      <c r="B91" s="30"/>
      <c r="C91" s="39"/>
      <c r="D91" s="30"/>
      <c r="E91" s="40"/>
      <c r="F91" s="41"/>
      <c r="G91" s="39"/>
      <c r="H91" s="41"/>
      <c r="I91" s="45" t="str">
        <f>IF(LEN(F91)*LEN(G91)*LEN(H91)=0,"",VLOOKUP(F91&amp;G91&amp;H91,品类代码!$D:$E,2,0))</f>
        <v/>
      </c>
      <c r="J91" s="46" t="str">
        <f>IF(LEN(I91)=0,"",VLOOKUP(I91,品类代码!$E:$F,2,0))</f>
        <v/>
      </c>
      <c r="K91" s="45" t="str">
        <f>IF(LEN(J91)=0,"",VLOOKUP(J91,品类代码!$F:$G,2,0))</f>
        <v/>
      </c>
      <c r="L91" s="49"/>
      <c r="M91" s="49"/>
      <c r="N91" s="30"/>
      <c r="O91" s="48"/>
      <c r="P91" s="48"/>
      <c r="Q91" s="31"/>
      <c r="R91" s="32"/>
      <c r="S91" s="45" t="str">
        <f t="shared" si="1"/>
        <v/>
      </c>
      <c r="T91" s="31"/>
      <c r="U91" s="31"/>
      <c r="V91" s="31"/>
    </row>
    <row r="92" spans="1:22" s="33" customFormat="1">
      <c r="A92" s="30"/>
      <c r="B92" s="30"/>
      <c r="C92" s="39"/>
      <c r="D92" s="30"/>
      <c r="E92" s="40"/>
      <c r="F92" s="41"/>
      <c r="G92" s="39"/>
      <c r="H92" s="41"/>
      <c r="I92" s="45" t="str">
        <f>IF(LEN(F92)*LEN(G92)*LEN(H92)=0,"",VLOOKUP(F92&amp;G92&amp;H92,品类代码!$D:$E,2,0))</f>
        <v/>
      </c>
      <c r="J92" s="46" t="str">
        <f>IF(LEN(I92)=0,"",VLOOKUP(I92,品类代码!$E:$F,2,0))</f>
        <v/>
      </c>
      <c r="K92" s="45" t="str">
        <f>IF(LEN(J92)=0,"",VLOOKUP(J92,品类代码!$F:$G,2,0))</f>
        <v/>
      </c>
      <c r="L92" s="49"/>
      <c r="M92" s="49"/>
      <c r="N92" s="30"/>
      <c r="O92" s="48"/>
      <c r="P92" s="48"/>
      <c r="Q92" s="31"/>
      <c r="R92" s="32"/>
      <c r="S92" s="45" t="str">
        <f t="shared" si="1"/>
        <v/>
      </c>
      <c r="T92" s="31"/>
      <c r="U92" s="31"/>
      <c r="V92" s="31"/>
    </row>
    <row r="93" spans="1:22" s="33" customFormat="1">
      <c r="A93" s="30"/>
      <c r="B93" s="30"/>
      <c r="C93" s="39"/>
      <c r="D93" s="30"/>
      <c r="E93" s="40"/>
      <c r="F93" s="41"/>
      <c r="G93" s="39"/>
      <c r="H93" s="41"/>
      <c r="I93" s="45" t="str">
        <f>IF(LEN(F93)*LEN(G93)*LEN(H93)=0,"",VLOOKUP(F93&amp;G93&amp;H93,品类代码!$D:$E,2,0))</f>
        <v/>
      </c>
      <c r="J93" s="46" t="str">
        <f>IF(LEN(I93)=0,"",VLOOKUP(I93,品类代码!$E:$F,2,0))</f>
        <v/>
      </c>
      <c r="K93" s="45" t="str">
        <f>IF(LEN(J93)=0,"",VLOOKUP(J93,品类代码!$F:$G,2,0))</f>
        <v/>
      </c>
      <c r="L93" s="49"/>
      <c r="M93" s="49"/>
      <c r="N93" s="30"/>
      <c r="O93" s="48"/>
      <c r="P93" s="48"/>
      <c r="Q93" s="31"/>
      <c r="R93" s="32"/>
      <c r="S93" s="45" t="str">
        <f t="shared" si="1"/>
        <v/>
      </c>
      <c r="T93" s="31"/>
      <c r="U93" s="31"/>
      <c r="V93" s="31"/>
    </row>
    <row r="94" spans="1:22" s="33" customFormat="1">
      <c r="A94" s="30"/>
      <c r="B94" s="30"/>
      <c r="C94" s="39"/>
      <c r="D94" s="30"/>
      <c r="E94" s="40"/>
      <c r="F94" s="41"/>
      <c r="G94" s="39"/>
      <c r="H94" s="41"/>
      <c r="I94" s="45" t="str">
        <f>IF(LEN(F94)*LEN(G94)*LEN(H94)=0,"",VLOOKUP(F94&amp;G94&amp;H94,品类代码!$D:$E,2,0))</f>
        <v/>
      </c>
      <c r="J94" s="46" t="str">
        <f>IF(LEN(I94)=0,"",VLOOKUP(I94,品类代码!$E:$F,2,0))</f>
        <v/>
      </c>
      <c r="K94" s="45" t="str">
        <f>IF(LEN(J94)=0,"",VLOOKUP(J94,品类代码!$F:$G,2,0))</f>
        <v/>
      </c>
      <c r="L94" s="49"/>
      <c r="M94" s="49"/>
      <c r="N94" s="30"/>
      <c r="O94" s="48"/>
      <c r="P94" s="48"/>
      <c r="Q94" s="31"/>
      <c r="R94" s="32"/>
      <c r="S94" s="45" t="str">
        <f t="shared" si="1"/>
        <v/>
      </c>
      <c r="T94" s="31"/>
      <c r="U94" s="31"/>
      <c r="V94" s="31"/>
    </row>
    <row r="95" spans="1:22" s="33" customFormat="1">
      <c r="A95" s="30"/>
      <c r="B95" s="30"/>
      <c r="C95" s="39"/>
      <c r="D95" s="30"/>
      <c r="E95" s="40"/>
      <c r="F95" s="41"/>
      <c r="G95" s="39"/>
      <c r="H95" s="41"/>
      <c r="I95" s="45" t="str">
        <f>IF(LEN(F95)*LEN(G95)*LEN(H95)=0,"",VLOOKUP(F95&amp;G95&amp;H95,品类代码!$D:$E,2,0))</f>
        <v/>
      </c>
      <c r="J95" s="46" t="str">
        <f>IF(LEN(I95)=0,"",VLOOKUP(I95,品类代码!$E:$F,2,0))</f>
        <v/>
      </c>
      <c r="K95" s="45" t="str">
        <f>IF(LEN(J95)=0,"",VLOOKUP(J95,品类代码!$F:$G,2,0))</f>
        <v/>
      </c>
      <c r="L95" s="49"/>
      <c r="M95" s="49"/>
      <c r="N95" s="30"/>
      <c r="O95" s="48"/>
      <c r="P95" s="48"/>
      <c r="Q95" s="31"/>
      <c r="R95" s="32"/>
      <c r="S95" s="45" t="str">
        <f t="shared" si="1"/>
        <v/>
      </c>
      <c r="T95" s="31"/>
      <c r="U95" s="31"/>
      <c r="V95" s="31"/>
    </row>
    <row r="96" spans="1:22" s="33" customFormat="1">
      <c r="A96" s="30"/>
      <c r="B96" s="30"/>
      <c r="C96" s="39"/>
      <c r="D96" s="30"/>
      <c r="E96" s="40"/>
      <c r="F96" s="41"/>
      <c r="G96" s="39"/>
      <c r="H96" s="41"/>
      <c r="I96" s="45" t="str">
        <f>IF(LEN(F96)*LEN(G96)*LEN(H96)=0,"",VLOOKUP(F96&amp;G96&amp;H96,品类代码!$D:$E,2,0))</f>
        <v/>
      </c>
      <c r="J96" s="46" t="str">
        <f>IF(LEN(I96)=0,"",VLOOKUP(I96,品类代码!$E:$F,2,0))</f>
        <v/>
      </c>
      <c r="K96" s="45" t="str">
        <f>IF(LEN(J96)=0,"",VLOOKUP(J96,品类代码!$F:$G,2,0))</f>
        <v/>
      </c>
      <c r="L96" s="49"/>
      <c r="M96" s="49"/>
      <c r="N96" s="30"/>
      <c r="O96" s="48"/>
      <c r="P96" s="48"/>
      <c r="Q96" s="31"/>
      <c r="R96" s="32"/>
      <c r="S96" s="45" t="str">
        <f t="shared" si="1"/>
        <v/>
      </c>
      <c r="T96" s="31"/>
      <c r="U96" s="31"/>
      <c r="V96" s="31"/>
    </row>
    <row r="97" spans="1:22" s="33" customFormat="1">
      <c r="A97" s="30"/>
      <c r="B97" s="30"/>
      <c r="C97" s="39"/>
      <c r="D97" s="30"/>
      <c r="E97" s="40"/>
      <c r="F97" s="41"/>
      <c r="G97" s="39"/>
      <c r="H97" s="41"/>
      <c r="I97" s="45" t="str">
        <f>IF(LEN(F97)*LEN(G97)*LEN(H97)=0,"",VLOOKUP(F97&amp;G97&amp;H97,品类代码!$D:$E,2,0))</f>
        <v/>
      </c>
      <c r="J97" s="46" t="str">
        <f>IF(LEN(I97)=0,"",VLOOKUP(I97,品类代码!$E:$F,2,0))</f>
        <v/>
      </c>
      <c r="K97" s="45" t="str">
        <f>IF(LEN(J97)=0,"",VLOOKUP(J97,品类代码!$F:$G,2,0))</f>
        <v/>
      </c>
      <c r="L97" s="49"/>
      <c r="M97" s="49"/>
      <c r="N97" s="30"/>
      <c r="O97" s="48"/>
      <c r="P97" s="48"/>
      <c r="Q97" s="31"/>
      <c r="R97" s="32"/>
      <c r="S97" s="45" t="str">
        <f t="shared" si="1"/>
        <v/>
      </c>
      <c r="T97" s="31"/>
      <c r="U97" s="31"/>
      <c r="V97" s="31"/>
    </row>
    <row r="98" spans="1:22" s="33" customFormat="1">
      <c r="A98" s="30"/>
      <c r="B98" s="30"/>
      <c r="C98" s="39"/>
      <c r="D98" s="30"/>
      <c r="E98" s="40"/>
      <c r="F98" s="41"/>
      <c r="G98" s="39"/>
      <c r="H98" s="41"/>
      <c r="I98" s="45" t="str">
        <f>IF(LEN(F98)*LEN(G98)*LEN(H98)=0,"",VLOOKUP(F98&amp;G98&amp;H98,品类代码!$D:$E,2,0))</f>
        <v/>
      </c>
      <c r="J98" s="46" t="str">
        <f>IF(LEN(I98)=0,"",VLOOKUP(I98,品类代码!$E:$F,2,0))</f>
        <v/>
      </c>
      <c r="K98" s="45" t="str">
        <f>IF(LEN(J98)=0,"",VLOOKUP(J98,品类代码!$F:$G,2,0))</f>
        <v/>
      </c>
      <c r="L98" s="49"/>
      <c r="M98" s="49"/>
      <c r="N98" s="30"/>
      <c r="O98" s="48"/>
      <c r="P98" s="48"/>
      <c r="Q98" s="31"/>
      <c r="R98" s="32"/>
      <c r="S98" s="45" t="str">
        <f t="shared" si="1"/>
        <v/>
      </c>
      <c r="T98" s="31"/>
      <c r="U98" s="31"/>
      <c r="V98" s="31"/>
    </row>
    <row r="99" spans="1:22" s="33" customFormat="1">
      <c r="A99" s="30"/>
      <c r="B99" s="30"/>
      <c r="C99" s="39"/>
      <c r="D99" s="30"/>
      <c r="E99" s="40"/>
      <c r="F99" s="41"/>
      <c r="G99" s="39"/>
      <c r="H99" s="41"/>
      <c r="I99" s="45" t="str">
        <f>IF(LEN(F99)*LEN(G99)*LEN(H99)=0,"",VLOOKUP(F99&amp;G99&amp;H99,品类代码!$D:$E,2,0))</f>
        <v/>
      </c>
      <c r="J99" s="46" t="str">
        <f>IF(LEN(I99)=0,"",VLOOKUP(I99,品类代码!$E:$F,2,0))</f>
        <v/>
      </c>
      <c r="K99" s="45" t="str">
        <f>IF(LEN(J99)=0,"",VLOOKUP(J99,品类代码!$F:$G,2,0))</f>
        <v/>
      </c>
      <c r="L99" s="49"/>
      <c r="M99" s="49"/>
      <c r="N99" s="30"/>
      <c r="O99" s="48"/>
      <c r="P99" s="48"/>
      <c r="Q99" s="31"/>
      <c r="R99" s="32"/>
      <c r="S99" s="45" t="str">
        <f t="shared" si="1"/>
        <v/>
      </c>
      <c r="T99" s="31"/>
      <c r="U99" s="31"/>
      <c r="V99" s="31"/>
    </row>
    <row r="100" spans="1:22" s="33" customFormat="1">
      <c r="A100" s="30"/>
      <c r="B100" s="30"/>
      <c r="C100" s="39"/>
      <c r="D100" s="30"/>
      <c r="E100" s="40"/>
      <c r="F100" s="41"/>
      <c r="G100" s="39"/>
      <c r="H100" s="41"/>
      <c r="I100" s="45" t="str">
        <f>IF(LEN(F100)*LEN(G100)*LEN(H100)=0,"",VLOOKUP(F100&amp;G100&amp;H100,品类代码!$D:$E,2,0))</f>
        <v/>
      </c>
      <c r="J100" s="46" t="str">
        <f>IF(LEN(I100)=0,"",VLOOKUP(I100,品类代码!$E:$F,2,0))</f>
        <v/>
      </c>
      <c r="K100" s="45" t="str">
        <f>IF(LEN(J100)=0,"",VLOOKUP(J100,品类代码!$F:$G,2,0))</f>
        <v/>
      </c>
      <c r="L100" s="49"/>
      <c r="M100" s="49"/>
      <c r="N100" s="30"/>
      <c r="O100" s="48"/>
      <c r="P100" s="48"/>
      <c r="Q100" s="31"/>
      <c r="R100" s="32"/>
      <c r="S100" s="45" t="str">
        <f t="shared" si="1"/>
        <v/>
      </c>
      <c r="T100" s="31"/>
      <c r="U100" s="31"/>
      <c r="V100" s="31"/>
    </row>
    <row r="101" spans="1:22" s="33" customFormat="1">
      <c r="A101" s="30"/>
      <c r="B101" s="30"/>
      <c r="C101" s="39"/>
      <c r="D101" s="30"/>
      <c r="E101" s="40"/>
      <c r="F101" s="41"/>
      <c r="G101" s="39"/>
      <c r="H101" s="41"/>
      <c r="I101" s="45" t="str">
        <f>IF(LEN(F101)*LEN(G101)*LEN(H101)=0,"",VLOOKUP(F101&amp;G101&amp;H101,品类代码!$D:$E,2,0))</f>
        <v/>
      </c>
      <c r="J101" s="46" t="str">
        <f>IF(LEN(I101)=0,"",VLOOKUP(I101,品类代码!$E:$F,2,0))</f>
        <v/>
      </c>
      <c r="K101" s="45" t="str">
        <f>IF(LEN(J101)=0,"",VLOOKUP(J101,品类代码!$F:$G,2,0))</f>
        <v/>
      </c>
      <c r="L101" s="49"/>
      <c r="M101" s="49"/>
      <c r="N101" s="30"/>
      <c r="O101" s="48"/>
      <c r="P101" s="48"/>
      <c r="Q101" s="31"/>
      <c r="R101" s="32"/>
      <c r="S101" s="45" t="str">
        <f t="shared" si="1"/>
        <v/>
      </c>
      <c r="T101" s="31"/>
      <c r="U101" s="31"/>
      <c r="V101" s="31"/>
    </row>
    <row r="102" spans="1:22" s="33" customFormat="1">
      <c r="A102" s="30"/>
      <c r="B102" s="30"/>
      <c r="C102" s="39"/>
      <c r="D102" s="30"/>
      <c r="E102" s="40"/>
      <c r="F102" s="41"/>
      <c r="G102" s="39"/>
      <c r="H102" s="41"/>
      <c r="I102" s="45" t="str">
        <f>IF(LEN(F102)*LEN(G102)*LEN(H102)=0,"",VLOOKUP(F102&amp;G102&amp;H102,品类代码!$D:$E,2,0))</f>
        <v/>
      </c>
      <c r="J102" s="46" t="str">
        <f>IF(LEN(I102)=0,"",VLOOKUP(I102,品类代码!$E:$F,2,0))</f>
        <v/>
      </c>
      <c r="K102" s="45" t="str">
        <f>IF(LEN(J102)=0,"",VLOOKUP(J102,品类代码!$F:$G,2,0))</f>
        <v/>
      </c>
      <c r="L102" s="49"/>
      <c r="M102" s="49"/>
      <c r="N102" s="30"/>
      <c r="O102" s="48"/>
      <c r="P102" s="48"/>
      <c r="Q102" s="31"/>
      <c r="R102" s="32"/>
      <c r="S102" s="45" t="str">
        <f t="shared" si="1"/>
        <v/>
      </c>
      <c r="T102" s="31"/>
      <c r="U102" s="31"/>
      <c r="V102" s="31"/>
    </row>
    <row r="103" spans="1:22" s="33" customFormat="1">
      <c r="A103" s="30"/>
      <c r="B103" s="30"/>
      <c r="C103" s="39"/>
      <c r="D103" s="30"/>
      <c r="E103" s="40"/>
      <c r="F103" s="41"/>
      <c r="G103" s="39"/>
      <c r="H103" s="41"/>
      <c r="I103" s="45" t="str">
        <f>IF(LEN(F103)*LEN(G103)*LEN(H103)=0,"",VLOOKUP(F103&amp;G103&amp;H103,品类代码!$D:$E,2,0))</f>
        <v/>
      </c>
      <c r="J103" s="46" t="str">
        <f>IF(LEN(I103)=0,"",VLOOKUP(I103,品类代码!$E:$F,2,0))</f>
        <v/>
      </c>
      <c r="K103" s="45" t="str">
        <f>IF(LEN(J103)=0,"",VLOOKUP(J103,品类代码!$F:$G,2,0))</f>
        <v/>
      </c>
      <c r="L103" s="49"/>
      <c r="M103" s="49"/>
      <c r="N103" s="30"/>
      <c r="O103" s="48"/>
      <c r="P103" s="48"/>
      <c r="Q103" s="31"/>
      <c r="R103" s="32"/>
      <c r="S103" s="45" t="str">
        <f t="shared" si="1"/>
        <v/>
      </c>
      <c r="T103" s="31"/>
      <c r="U103" s="31"/>
      <c r="V103" s="31"/>
    </row>
    <row r="104" spans="1:22" s="33" customFormat="1">
      <c r="A104" s="38"/>
      <c r="B104" s="38"/>
      <c r="C104" s="39"/>
      <c r="D104" s="38"/>
      <c r="E104" s="40"/>
      <c r="F104" s="41"/>
      <c r="G104" s="39"/>
      <c r="H104" s="41"/>
      <c r="I104" s="45" t="str">
        <f>IF(LEN(F104)*LEN(G104)*LEN(H104)=0,"",VLOOKUP(F104&amp;G104&amp;H104,品类代码!$D:$E,2,0))</f>
        <v/>
      </c>
      <c r="J104" s="46" t="str">
        <f>IF(LEN(I104)=0,"",VLOOKUP(I104,品类代码!$E:$F,2,0))</f>
        <v/>
      </c>
      <c r="K104" s="45" t="str">
        <f>IF(LEN(J104)=0,"",VLOOKUP(J104,品类代码!$F:$G,2,0))</f>
        <v/>
      </c>
      <c r="L104" s="49"/>
      <c r="M104" s="49"/>
      <c r="N104" s="30"/>
      <c r="O104" s="48"/>
      <c r="P104" s="48"/>
      <c r="Q104" s="48"/>
      <c r="R104" s="54"/>
      <c r="S104" s="45" t="str">
        <f t="shared" si="1"/>
        <v/>
      </c>
      <c r="T104" s="55"/>
      <c r="U104" s="31"/>
      <c r="V104" s="31"/>
    </row>
    <row r="105" spans="1:22" s="33" customFormat="1">
      <c r="A105" s="38"/>
      <c r="B105" s="38"/>
      <c r="C105" s="39"/>
      <c r="D105" s="38"/>
      <c r="E105" s="40"/>
      <c r="F105" s="41"/>
      <c r="G105" s="39"/>
      <c r="H105" s="41"/>
      <c r="I105" s="45" t="str">
        <f>IF(LEN(F105)*LEN(G105)*LEN(H105)=0,"",VLOOKUP(F105&amp;G105&amp;H105,品类代码!$D:$E,2,0))</f>
        <v/>
      </c>
      <c r="J105" s="46" t="str">
        <f>IF(LEN(I105)=0,"",VLOOKUP(I105,品类代码!$E:$F,2,0))</f>
        <v/>
      </c>
      <c r="K105" s="45" t="str">
        <f>IF(LEN(J105)=0,"",VLOOKUP(J105,品类代码!$F:$G,2,0))</f>
        <v/>
      </c>
      <c r="L105" s="49"/>
      <c r="M105" s="49"/>
      <c r="N105" s="30"/>
      <c r="O105" s="48"/>
      <c r="P105" s="48"/>
      <c r="Q105" s="48"/>
      <c r="R105" s="54"/>
      <c r="S105" s="45" t="str">
        <f t="shared" si="1"/>
        <v/>
      </c>
      <c r="T105" s="55"/>
      <c r="U105" s="31"/>
      <c r="V105" s="31"/>
    </row>
    <row r="106" spans="1:22" s="33" customFormat="1">
      <c r="A106" s="38"/>
      <c r="B106" s="38"/>
      <c r="C106" s="39"/>
      <c r="D106" s="38"/>
      <c r="E106" s="40"/>
      <c r="F106" s="41"/>
      <c r="G106" s="39"/>
      <c r="H106" s="41"/>
      <c r="I106" s="45" t="str">
        <f>IF(LEN(F106)*LEN(G106)*LEN(H106)=0,"",VLOOKUP(F106&amp;G106&amp;H106,品类代码!$D:$E,2,0))</f>
        <v/>
      </c>
      <c r="J106" s="46" t="str">
        <f>IF(LEN(I106)=0,"",VLOOKUP(I106,品类代码!$E:$F,2,0))</f>
        <v/>
      </c>
      <c r="K106" s="45" t="str">
        <f>IF(LEN(J106)=0,"",VLOOKUP(J106,品类代码!$F:$G,2,0))</f>
        <v/>
      </c>
      <c r="L106" s="49"/>
      <c r="M106" s="49"/>
      <c r="N106" s="30"/>
      <c r="O106" s="48"/>
      <c r="P106" s="48"/>
      <c r="Q106" s="48"/>
      <c r="R106" s="54"/>
      <c r="S106" s="45" t="str">
        <f t="shared" si="1"/>
        <v/>
      </c>
      <c r="T106" s="55"/>
      <c r="U106" s="31"/>
      <c r="V106" s="31"/>
    </row>
    <row r="107" spans="1:22" s="33" customFormat="1">
      <c r="A107" s="38"/>
      <c r="B107" s="38"/>
      <c r="C107" s="39"/>
      <c r="D107" s="38"/>
      <c r="E107" s="40"/>
      <c r="F107" s="41"/>
      <c r="G107" s="39"/>
      <c r="H107" s="41"/>
      <c r="I107" s="45" t="str">
        <f>IF(LEN(F107)*LEN(G107)*LEN(H107)=0,"",VLOOKUP(F107&amp;G107&amp;H107,品类代码!$D:$E,2,0))</f>
        <v/>
      </c>
      <c r="J107" s="46" t="str">
        <f>IF(LEN(I107)=0,"",VLOOKUP(I107,品类代码!$E:$F,2,0))</f>
        <v/>
      </c>
      <c r="K107" s="45" t="str">
        <f>IF(LEN(J107)=0,"",VLOOKUP(J107,品类代码!$F:$G,2,0))</f>
        <v/>
      </c>
      <c r="L107" s="49"/>
      <c r="M107" s="49"/>
      <c r="N107" s="30"/>
      <c r="O107" s="48"/>
      <c r="P107" s="48"/>
      <c r="Q107" s="48"/>
      <c r="R107" s="54"/>
      <c r="S107" s="45" t="str">
        <f t="shared" si="1"/>
        <v/>
      </c>
      <c r="T107" s="55"/>
      <c r="U107" s="31"/>
      <c r="V107" s="31"/>
    </row>
    <row r="108" spans="1:22" s="33" customFormat="1">
      <c r="A108" s="38"/>
      <c r="B108" s="38"/>
      <c r="C108" s="39"/>
      <c r="D108" s="38"/>
      <c r="E108" s="40"/>
      <c r="F108" s="41"/>
      <c r="G108" s="39"/>
      <c r="H108" s="41"/>
      <c r="I108" s="45" t="str">
        <f>IF(LEN(F108)*LEN(G108)*LEN(H108)=0,"",VLOOKUP(F108&amp;G108&amp;H108,品类代码!$D:$E,2,0))</f>
        <v/>
      </c>
      <c r="J108" s="46" t="str">
        <f>IF(LEN(I108)=0,"",VLOOKUP(I108,品类代码!$E:$F,2,0))</f>
        <v/>
      </c>
      <c r="K108" s="45" t="str">
        <f>IF(LEN(J108)=0,"",VLOOKUP(J108,品类代码!$F:$G,2,0))</f>
        <v/>
      </c>
      <c r="L108" s="49"/>
      <c r="M108" s="49"/>
      <c r="N108" s="30"/>
      <c r="O108" s="48"/>
      <c r="P108" s="48"/>
      <c r="Q108" s="48"/>
      <c r="R108" s="54"/>
      <c r="S108" s="45" t="str">
        <f t="shared" si="1"/>
        <v/>
      </c>
      <c r="T108" s="55"/>
      <c r="U108" s="31"/>
      <c r="V108" s="31"/>
    </row>
    <row r="109" spans="1:22" s="33" customFormat="1">
      <c r="A109" s="38"/>
      <c r="B109" s="38"/>
      <c r="C109" s="39"/>
      <c r="D109" s="38"/>
      <c r="E109" s="40"/>
      <c r="F109" s="41"/>
      <c r="G109" s="39"/>
      <c r="H109" s="41"/>
      <c r="I109" s="45" t="str">
        <f>IF(LEN(F109)*LEN(G109)*LEN(H109)=0,"",VLOOKUP(F109&amp;G109&amp;H109,品类代码!$D:$E,2,0))</f>
        <v/>
      </c>
      <c r="J109" s="46" t="str">
        <f>IF(LEN(I109)=0,"",VLOOKUP(I109,品类代码!$E:$F,2,0))</f>
        <v/>
      </c>
      <c r="K109" s="45" t="str">
        <f>IF(LEN(J109)=0,"",VLOOKUP(J109,品类代码!$F:$G,2,0))</f>
        <v/>
      </c>
      <c r="L109" s="49"/>
      <c r="M109" s="49"/>
      <c r="N109" s="30"/>
      <c r="O109" s="48"/>
      <c r="P109" s="48"/>
      <c r="Q109" s="48"/>
      <c r="R109" s="54"/>
      <c r="S109" s="45" t="str">
        <f t="shared" si="1"/>
        <v/>
      </c>
      <c r="T109" s="55"/>
      <c r="U109" s="31"/>
      <c r="V109" s="31"/>
    </row>
    <row r="110" spans="1:22" s="33" customFormat="1">
      <c r="A110" s="38"/>
      <c r="B110" s="38"/>
      <c r="C110" s="39"/>
      <c r="D110" s="38"/>
      <c r="E110" s="40"/>
      <c r="F110" s="41"/>
      <c r="G110" s="39"/>
      <c r="H110" s="41"/>
      <c r="I110" s="45" t="str">
        <f>IF(LEN(F110)*LEN(G110)*LEN(H110)=0,"",VLOOKUP(F110&amp;G110&amp;H110,品类代码!$D:$E,2,0))</f>
        <v/>
      </c>
      <c r="J110" s="46" t="str">
        <f>IF(LEN(I110)=0,"",VLOOKUP(I110,品类代码!$E:$F,2,0))</f>
        <v/>
      </c>
      <c r="K110" s="45" t="str">
        <f>IF(LEN(J110)=0,"",VLOOKUP(J110,品类代码!$F:$G,2,0))</f>
        <v/>
      </c>
      <c r="L110" s="49"/>
      <c r="M110" s="49"/>
      <c r="N110" s="30"/>
      <c r="O110" s="48"/>
      <c r="P110" s="48"/>
      <c r="Q110" s="48"/>
      <c r="R110" s="54"/>
      <c r="S110" s="45" t="str">
        <f t="shared" si="1"/>
        <v/>
      </c>
      <c r="T110" s="55"/>
      <c r="U110" s="31"/>
      <c r="V110" s="31"/>
    </row>
    <row r="111" spans="1:22" s="33" customFormat="1">
      <c r="A111" s="38"/>
      <c r="B111" s="38"/>
      <c r="C111" s="39"/>
      <c r="D111" s="38"/>
      <c r="E111" s="40"/>
      <c r="F111" s="41"/>
      <c r="G111" s="39"/>
      <c r="H111" s="41"/>
      <c r="I111" s="45" t="str">
        <f>IF(LEN(F111)*LEN(G111)*LEN(H111)=0,"",VLOOKUP(F111&amp;G111&amp;H111,品类代码!$D:$E,2,0))</f>
        <v/>
      </c>
      <c r="J111" s="46" t="str">
        <f>IF(LEN(I111)=0,"",VLOOKUP(I111,品类代码!$E:$F,2,0))</f>
        <v/>
      </c>
      <c r="K111" s="45" t="str">
        <f>IF(LEN(J111)=0,"",VLOOKUP(J111,品类代码!$F:$G,2,0))</f>
        <v/>
      </c>
      <c r="L111" s="49"/>
      <c r="M111" s="49"/>
      <c r="N111" s="30"/>
      <c r="O111" s="48"/>
      <c r="P111" s="48"/>
      <c r="Q111" s="48"/>
      <c r="R111" s="54"/>
      <c r="S111" s="45" t="str">
        <f t="shared" si="1"/>
        <v/>
      </c>
      <c r="T111" s="55"/>
      <c r="U111" s="31"/>
      <c r="V111" s="31"/>
    </row>
    <row r="112" spans="1:22" s="33" customFormat="1">
      <c r="A112" s="38"/>
      <c r="B112" s="38"/>
      <c r="C112" s="39"/>
      <c r="D112" s="38"/>
      <c r="E112" s="40"/>
      <c r="F112" s="41"/>
      <c r="G112" s="39"/>
      <c r="H112" s="41"/>
      <c r="I112" s="45" t="str">
        <f>IF(LEN(F112)*LEN(G112)*LEN(H112)=0,"",VLOOKUP(F112&amp;G112&amp;H112,品类代码!$D:$E,2,0))</f>
        <v/>
      </c>
      <c r="J112" s="46" t="str">
        <f>IF(LEN(I112)=0,"",VLOOKUP(I112,品类代码!$E:$F,2,0))</f>
        <v/>
      </c>
      <c r="K112" s="45" t="str">
        <f>IF(LEN(J112)=0,"",VLOOKUP(J112,品类代码!$F:$G,2,0))</f>
        <v/>
      </c>
      <c r="L112" s="49"/>
      <c r="M112" s="49"/>
      <c r="N112" s="30"/>
      <c r="O112" s="48"/>
      <c r="P112" s="48"/>
      <c r="Q112" s="48"/>
      <c r="R112" s="54"/>
      <c r="S112" s="45" t="str">
        <f t="shared" si="1"/>
        <v/>
      </c>
      <c r="T112" s="55"/>
      <c r="U112" s="31"/>
      <c r="V112" s="31"/>
    </row>
    <row r="113" spans="1:22" s="33" customFormat="1">
      <c r="A113" s="38"/>
      <c r="B113" s="38"/>
      <c r="C113" s="39"/>
      <c r="D113" s="38"/>
      <c r="E113" s="40"/>
      <c r="F113" s="41"/>
      <c r="G113" s="39"/>
      <c r="H113" s="41"/>
      <c r="I113" s="45" t="str">
        <f>IF(LEN(F113)*LEN(G113)*LEN(H113)=0,"",VLOOKUP(F113&amp;G113&amp;H113,品类代码!$D:$E,2,0))</f>
        <v/>
      </c>
      <c r="J113" s="46" t="str">
        <f>IF(LEN(I113)=0,"",VLOOKUP(I113,品类代码!$E:$F,2,0))</f>
        <v/>
      </c>
      <c r="K113" s="45" t="str">
        <f>IF(LEN(J113)=0,"",VLOOKUP(J113,品类代码!$F:$G,2,0))</f>
        <v/>
      </c>
      <c r="L113" s="49"/>
      <c r="M113" s="49"/>
      <c r="N113" s="30"/>
      <c r="O113" s="48"/>
      <c r="P113" s="48"/>
      <c r="Q113" s="48"/>
      <c r="R113" s="54"/>
      <c r="S113" s="45" t="str">
        <f t="shared" si="1"/>
        <v/>
      </c>
      <c r="T113" s="55"/>
      <c r="U113" s="31"/>
      <c r="V113" s="31"/>
    </row>
    <row r="114" spans="1:22" s="33" customFormat="1" ht="15.75" customHeight="1">
      <c r="A114" s="38"/>
      <c r="B114" s="38"/>
      <c r="C114" s="39"/>
      <c r="D114" s="38"/>
      <c r="E114" s="40"/>
      <c r="F114" s="41"/>
      <c r="G114" s="39"/>
      <c r="H114" s="41"/>
      <c r="I114" s="45" t="str">
        <f>IF(LEN(F114)*LEN(G114)*LEN(H114)=0,"",VLOOKUP(F114&amp;G114&amp;H114,品类代码!$D:$E,2,0))</f>
        <v/>
      </c>
      <c r="J114" s="46" t="str">
        <f>IF(LEN(I114)=0,"",VLOOKUP(I114,品类代码!$E:$F,2,0))</f>
        <v/>
      </c>
      <c r="K114" s="45" t="str">
        <f>IF(LEN(J114)=0,"",VLOOKUP(J114,品类代码!$F:$G,2,0))</f>
        <v/>
      </c>
      <c r="L114" s="49"/>
      <c r="M114" s="49"/>
      <c r="N114" s="30"/>
      <c r="O114" s="48"/>
      <c r="P114" s="48"/>
      <c r="Q114" s="48"/>
      <c r="R114" s="54"/>
      <c r="S114" s="45" t="str">
        <f t="shared" si="1"/>
        <v/>
      </c>
      <c r="T114" s="55"/>
      <c r="U114" s="31"/>
      <c r="V114" s="31"/>
    </row>
    <row r="115" spans="1:22" s="33" customFormat="1">
      <c r="A115" s="38"/>
      <c r="B115" s="38"/>
      <c r="C115" s="39"/>
      <c r="D115" s="38"/>
      <c r="E115" s="40"/>
      <c r="F115" s="41"/>
      <c r="G115" s="39"/>
      <c r="H115" s="41"/>
      <c r="I115" s="45" t="str">
        <f>IF(LEN(F115)*LEN(G115)*LEN(H115)=0,"",VLOOKUP(F115&amp;G115&amp;H115,品类代码!$D:$E,2,0))</f>
        <v/>
      </c>
      <c r="J115" s="46" t="str">
        <f>IF(LEN(I115)=0,"",VLOOKUP(I115,品类代码!$E:$F,2,0))</f>
        <v/>
      </c>
      <c r="K115" s="45" t="str">
        <f>IF(LEN(J115)=0,"",VLOOKUP(J115,品类代码!$F:$G,2,0))</f>
        <v/>
      </c>
      <c r="L115" s="49"/>
      <c r="M115" s="49"/>
      <c r="N115" s="30"/>
      <c r="O115" s="48"/>
      <c r="P115" s="48"/>
      <c r="Q115" s="48"/>
      <c r="R115" s="54"/>
      <c r="S115" s="45" t="str">
        <f t="shared" si="1"/>
        <v/>
      </c>
      <c r="T115" s="55"/>
      <c r="U115" s="31"/>
      <c r="V115" s="31"/>
    </row>
    <row r="116" spans="1:22" s="33" customFormat="1">
      <c r="A116" s="38"/>
      <c r="B116" s="38"/>
      <c r="C116" s="39"/>
      <c r="D116" s="38"/>
      <c r="E116" s="40"/>
      <c r="F116" s="41"/>
      <c r="G116" s="39"/>
      <c r="H116" s="41"/>
      <c r="I116" s="45" t="str">
        <f>IF(LEN(F116)*LEN(G116)*LEN(H116)=0,"",VLOOKUP(F116&amp;G116&amp;H116,品类代码!$D:$E,2,0))</f>
        <v/>
      </c>
      <c r="J116" s="46" t="str">
        <f>IF(LEN(I116)=0,"",VLOOKUP(I116,品类代码!$E:$F,2,0))</f>
        <v/>
      </c>
      <c r="K116" s="45" t="str">
        <f>IF(LEN(J116)=0,"",VLOOKUP(J116,品类代码!$F:$G,2,0))</f>
        <v/>
      </c>
      <c r="L116" s="49"/>
      <c r="M116" s="49"/>
      <c r="N116" s="30"/>
      <c r="O116" s="48"/>
      <c r="P116" s="48"/>
      <c r="Q116" s="48"/>
      <c r="R116" s="54"/>
      <c r="S116" s="45" t="str">
        <f t="shared" si="1"/>
        <v/>
      </c>
      <c r="T116" s="55"/>
      <c r="U116" s="31"/>
      <c r="V116" s="31"/>
    </row>
    <row r="117" spans="1:22" s="33" customFormat="1">
      <c r="A117" s="38"/>
      <c r="B117" s="38"/>
      <c r="C117" s="39"/>
      <c r="D117" s="38"/>
      <c r="E117" s="40"/>
      <c r="F117" s="41"/>
      <c r="G117" s="39"/>
      <c r="H117" s="41"/>
      <c r="I117" s="45" t="str">
        <f>IF(LEN(F117)*LEN(G117)*LEN(H117)=0,"",VLOOKUP(F117&amp;G117&amp;H117,品类代码!$D:$E,2,0))</f>
        <v/>
      </c>
      <c r="J117" s="46" t="str">
        <f>IF(LEN(I117)=0,"",VLOOKUP(I117,品类代码!$E:$F,2,0))</f>
        <v/>
      </c>
      <c r="K117" s="45" t="str">
        <f>IF(LEN(J117)=0,"",VLOOKUP(J117,品类代码!$F:$G,2,0))</f>
        <v/>
      </c>
      <c r="L117" s="49"/>
      <c r="M117" s="49"/>
      <c r="N117" s="30"/>
      <c r="O117" s="48"/>
      <c r="P117" s="48"/>
      <c r="Q117" s="48"/>
      <c r="R117" s="54"/>
      <c r="S117" s="45" t="str">
        <f t="shared" si="1"/>
        <v/>
      </c>
      <c r="T117" s="55"/>
      <c r="U117" s="31"/>
      <c r="V117" s="31"/>
    </row>
    <row r="118" spans="1:22" s="33" customFormat="1">
      <c r="A118" s="38"/>
      <c r="B118" s="38"/>
      <c r="C118" s="39"/>
      <c r="D118" s="38"/>
      <c r="E118" s="40"/>
      <c r="F118" s="41"/>
      <c r="G118" s="39"/>
      <c r="H118" s="41"/>
      <c r="I118" s="45" t="str">
        <f>IF(LEN(F118)*LEN(G118)*LEN(H118)=0,"",VLOOKUP(F118&amp;G118&amp;H118,品类代码!$D:$E,2,0))</f>
        <v/>
      </c>
      <c r="J118" s="46" t="str">
        <f>IF(LEN(I118)=0,"",VLOOKUP(I118,品类代码!$E:$F,2,0))</f>
        <v/>
      </c>
      <c r="K118" s="45" t="str">
        <f>IF(LEN(J118)=0,"",VLOOKUP(J118,品类代码!$F:$G,2,0))</f>
        <v/>
      </c>
      <c r="L118" s="49"/>
      <c r="M118" s="49"/>
      <c r="N118" s="30"/>
      <c r="O118" s="48"/>
      <c r="P118" s="48"/>
      <c r="Q118" s="48"/>
      <c r="R118" s="54"/>
      <c r="S118" s="45" t="str">
        <f t="shared" si="1"/>
        <v/>
      </c>
      <c r="T118" s="55"/>
      <c r="U118" s="31"/>
      <c r="V118" s="31"/>
    </row>
    <row r="119" spans="1:22" s="33" customFormat="1">
      <c r="A119" s="38"/>
      <c r="B119" s="38"/>
      <c r="C119" s="39"/>
      <c r="D119" s="38"/>
      <c r="E119" s="40"/>
      <c r="F119" s="41"/>
      <c r="G119" s="39"/>
      <c r="H119" s="41"/>
      <c r="I119" s="45" t="str">
        <f>IF(LEN(F119)*LEN(G119)*LEN(H119)=0,"",VLOOKUP(F119&amp;G119&amp;H119,品类代码!$D:$E,2,0))</f>
        <v/>
      </c>
      <c r="J119" s="46" t="str">
        <f>IF(LEN(I119)=0,"",VLOOKUP(I119,品类代码!$E:$F,2,0))</f>
        <v/>
      </c>
      <c r="K119" s="45" t="str">
        <f>IF(LEN(J119)=0,"",VLOOKUP(J119,品类代码!$F:$G,2,0))</f>
        <v/>
      </c>
      <c r="L119" s="49"/>
      <c r="M119" s="49"/>
      <c r="N119" s="30"/>
      <c r="O119" s="48"/>
      <c r="P119" s="48"/>
      <c r="Q119" s="48"/>
      <c r="R119" s="54"/>
      <c r="S119" s="45" t="str">
        <f t="shared" si="1"/>
        <v/>
      </c>
      <c r="T119" s="55"/>
      <c r="U119" s="31"/>
      <c r="V119" s="31"/>
    </row>
    <row r="120" spans="1:22" s="33" customFormat="1">
      <c r="A120" s="38"/>
      <c r="B120" s="38"/>
      <c r="C120" s="39"/>
      <c r="D120" s="38"/>
      <c r="E120" s="40"/>
      <c r="F120" s="41"/>
      <c r="G120" s="39"/>
      <c r="H120" s="41"/>
      <c r="I120" s="45" t="str">
        <f>IF(LEN(F120)*LEN(G120)*LEN(H120)=0,"",VLOOKUP(F120&amp;G120&amp;H120,品类代码!$D:$E,2,0))</f>
        <v/>
      </c>
      <c r="J120" s="46" t="str">
        <f>IF(LEN(I120)=0,"",VLOOKUP(I120,品类代码!$E:$F,2,0))</f>
        <v/>
      </c>
      <c r="K120" s="45" t="str">
        <f>IF(LEN(J120)=0,"",VLOOKUP(J120,品类代码!$F:$G,2,0))</f>
        <v/>
      </c>
      <c r="L120" s="49"/>
      <c r="M120" s="49"/>
      <c r="N120" s="30"/>
      <c r="O120" s="48"/>
      <c r="P120" s="48"/>
      <c r="Q120" s="48"/>
      <c r="R120" s="54"/>
      <c r="S120" s="45" t="str">
        <f t="shared" si="1"/>
        <v/>
      </c>
      <c r="T120" s="55"/>
      <c r="U120" s="31"/>
      <c r="V120" s="31"/>
    </row>
    <row r="121" spans="1:22" s="33" customFormat="1">
      <c r="A121" s="38"/>
      <c r="B121" s="38"/>
      <c r="C121" s="39"/>
      <c r="D121" s="38"/>
      <c r="E121" s="40"/>
      <c r="F121" s="41"/>
      <c r="G121" s="39"/>
      <c r="H121" s="41"/>
      <c r="I121" s="45" t="str">
        <f>IF(LEN(F121)*LEN(G121)*LEN(H121)=0,"",VLOOKUP(F121&amp;G121&amp;H121,品类代码!$D:$E,2,0))</f>
        <v/>
      </c>
      <c r="J121" s="46" t="str">
        <f>IF(LEN(I121)=0,"",VLOOKUP(I121,品类代码!$E:$F,2,0))</f>
        <v/>
      </c>
      <c r="K121" s="45" t="str">
        <f>IF(LEN(J121)=0,"",VLOOKUP(J121,品类代码!$F:$G,2,0))</f>
        <v/>
      </c>
      <c r="L121" s="49"/>
      <c r="M121" s="49"/>
      <c r="N121" s="30"/>
      <c r="O121" s="48"/>
      <c r="P121" s="48"/>
      <c r="Q121" s="48"/>
      <c r="R121" s="54"/>
      <c r="S121" s="45" t="str">
        <f t="shared" si="1"/>
        <v/>
      </c>
      <c r="T121" s="55"/>
      <c r="U121" s="31"/>
      <c r="V121" s="31"/>
    </row>
    <row r="122" spans="1:22" s="33" customFormat="1">
      <c r="A122" s="38"/>
      <c r="B122" s="38"/>
      <c r="C122" s="39"/>
      <c r="D122" s="38"/>
      <c r="E122" s="40"/>
      <c r="F122" s="41"/>
      <c r="G122" s="39"/>
      <c r="H122" s="41"/>
      <c r="I122" s="45" t="str">
        <f>IF(LEN(F122)*LEN(G122)*LEN(H122)=0,"",VLOOKUP(F122&amp;G122&amp;H122,品类代码!$D:$E,2,0))</f>
        <v/>
      </c>
      <c r="J122" s="46" t="str">
        <f>IF(LEN(I122)=0,"",VLOOKUP(I122,品类代码!$E:$F,2,0))</f>
        <v/>
      </c>
      <c r="K122" s="45" t="str">
        <f>IF(LEN(J122)=0,"",VLOOKUP(J122,品类代码!$F:$G,2,0))</f>
        <v/>
      </c>
      <c r="L122" s="49"/>
      <c r="M122" s="49"/>
      <c r="N122" s="30"/>
      <c r="O122" s="48"/>
      <c r="P122" s="48"/>
      <c r="Q122" s="48"/>
      <c r="R122" s="54"/>
      <c r="S122" s="45" t="str">
        <f t="shared" si="1"/>
        <v/>
      </c>
      <c r="T122" s="55"/>
      <c r="U122" s="31"/>
      <c r="V122" s="31"/>
    </row>
    <row r="123" spans="1:22" s="33" customFormat="1">
      <c r="A123" s="38"/>
      <c r="B123" s="38"/>
      <c r="C123" s="39"/>
      <c r="D123" s="38"/>
      <c r="E123" s="40"/>
      <c r="F123" s="41"/>
      <c r="G123" s="39"/>
      <c r="H123" s="41"/>
      <c r="I123" s="45" t="str">
        <f>IF(LEN(F123)*LEN(G123)*LEN(H123)=0,"",VLOOKUP(F123&amp;G123&amp;H123,品类代码!$D:$E,2,0))</f>
        <v/>
      </c>
      <c r="J123" s="46" t="str">
        <f>IF(LEN(I123)=0,"",VLOOKUP(I123,品类代码!$E:$F,2,0))</f>
        <v/>
      </c>
      <c r="K123" s="45" t="str">
        <f>IF(LEN(J123)=0,"",VLOOKUP(J123,品类代码!$F:$G,2,0))</f>
        <v/>
      </c>
      <c r="L123" s="49"/>
      <c r="M123" s="49"/>
      <c r="N123" s="30"/>
      <c r="O123" s="48"/>
      <c r="P123" s="48"/>
      <c r="Q123" s="48"/>
      <c r="R123" s="54"/>
      <c r="S123" s="45" t="str">
        <f t="shared" si="1"/>
        <v/>
      </c>
      <c r="T123" s="55"/>
      <c r="U123" s="31"/>
      <c r="V123" s="31"/>
    </row>
    <row r="124" spans="1:22" s="33" customFormat="1">
      <c r="A124" s="42"/>
      <c r="B124" s="42"/>
      <c r="C124" s="39"/>
      <c r="D124" s="42"/>
      <c r="E124" s="40"/>
      <c r="F124" s="41"/>
      <c r="G124" s="39"/>
      <c r="H124" s="41"/>
      <c r="I124" s="45" t="str">
        <f>IF(LEN(F124)*LEN(G124)*LEN(H124)=0,"",VLOOKUP(F124&amp;G124&amp;H124,品类代码!$D:$E,2,0))</f>
        <v/>
      </c>
      <c r="J124" s="46" t="str">
        <f>IF(LEN(I124)=0,"",VLOOKUP(I124,品类代码!$E:$F,2,0))</f>
        <v/>
      </c>
      <c r="K124" s="45" t="str">
        <f>IF(LEN(J124)=0,"",VLOOKUP(J124,品类代码!$F:$G,2,0))</f>
        <v/>
      </c>
      <c r="L124" s="49"/>
      <c r="M124" s="49"/>
      <c r="N124" s="30"/>
      <c r="O124" s="48"/>
      <c r="P124" s="48"/>
      <c r="Q124" s="56"/>
      <c r="R124" s="57"/>
      <c r="S124" s="45" t="str">
        <f t="shared" si="1"/>
        <v/>
      </c>
      <c r="T124" s="58"/>
      <c r="U124" s="59"/>
      <c r="V124" s="59"/>
    </row>
    <row r="125" spans="1:22" s="33" customFormat="1" ht="15.75" customHeight="1">
      <c r="A125" s="42"/>
      <c r="B125" s="42"/>
      <c r="C125" s="39"/>
      <c r="D125" s="42"/>
      <c r="E125" s="40"/>
      <c r="F125" s="41"/>
      <c r="G125" s="39"/>
      <c r="H125" s="41"/>
      <c r="I125" s="45" t="str">
        <f>IF(LEN(F125)*LEN(G125)*LEN(H125)=0,"",VLOOKUP(F125&amp;G125&amp;H125,品类代码!$D:$E,2,0))</f>
        <v/>
      </c>
      <c r="J125" s="46" t="str">
        <f>IF(LEN(I125)=0,"",VLOOKUP(I125,品类代码!$E:$F,2,0))</f>
        <v/>
      </c>
      <c r="K125" s="45" t="str">
        <f>IF(LEN(J125)=0,"",VLOOKUP(J125,品类代码!$F:$G,2,0))</f>
        <v/>
      </c>
      <c r="L125" s="49"/>
      <c r="M125" s="49"/>
      <c r="N125" s="30"/>
      <c r="O125" s="48"/>
      <c r="P125" s="48"/>
      <c r="Q125" s="56"/>
      <c r="R125" s="57"/>
      <c r="S125" s="45" t="str">
        <f t="shared" si="1"/>
        <v/>
      </c>
      <c r="T125" s="58"/>
      <c r="U125" s="59"/>
      <c r="V125" s="59"/>
    </row>
    <row r="126" spans="1:22" s="33" customFormat="1">
      <c r="A126" s="43"/>
      <c r="B126" s="43"/>
      <c r="C126" s="39"/>
      <c r="D126" s="43"/>
      <c r="E126" s="40"/>
      <c r="F126" s="41"/>
      <c r="G126" s="39"/>
      <c r="H126" s="41"/>
      <c r="I126" s="45" t="str">
        <f>IF(LEN(F126)*LEN(G126)*LEN(H126)=0,"",VLOOKUP(F126&amp;G126&amp;H126,品类代码!$D:$E,2,0))</f>
        <v/>
      </c>
      <c r="J126" s="46" t="str">
        <f>IF(LEN(I126)=0,"",VLOOKUP(I126,品类代码!$E:$F,2,0))</f>
        <v/>
      </c>
      <c r="K126" s="45" t="str">
        <f>IF(LEN(J126)=0,"",VLOOKUP(J126,品类代码!$F:$G,2,0))</f>
        <v/>
      </c>
      <c r="L126" s="49"/>
      <c r="M126" s="49"/>
      <c r="N126" s="30"/>
      <c r="O126" s="48"/>
      <c r="P126" s="48"/>
      <c r="Q126" s="60"/>
      <c r="R126" s="61"/>
      <c r="S126" s="45" t="str">
        <f t="shared" si="1"/>
        <v/>
      </c>
      <c r="T126" s="62"/>
      <c r="U126" s="59"/>
      <c r="V126" s="59"/>
    </row>
    <row r="127" spans="1:22" s="33" customFormat="1">
      <c r="A127" s="43"/>
      <c r="B127" s="43"/>
      <c r="C127" s="39"/>
      <c r="D127" s="43"/>
      <c r="E127" s="40"/>
      <c r="F127" s="41"/>
      <c r="G127" s="39"/>
      <c r="H127" s="41"/>
      <c r="I127" s="45" t="str">
        <f>IF(LEN(F127)*LEN(G127)*LEN(H127)=0,"",VLOOKUP(F127&amp;G127&amp;H127,品类代码!$D:$E,2,0))</f>
        <v/>
      </c>
      <c r="J127" s="46" t="str">
        <f>IF(LEN(I127)=0,"",VLOOKUP(I127,品类代码!$E:$F,2,0))</f>
        <v/>
      </c>
      <c r="K127" s="45" t="str">
        <f>IF(LEN(J127)=0,"",VLOOKUP(J127,品类代码!$F:$G,2,0))</f>
        <v/>
      </c>
      <c r="L127" s="49"/>
      <c r="M127" s="49"/>
      <c r="N127" s="30"/>
      <c r="O127" s="48"/>
      <c r="P127" s="48"/>
      <c r="Q127" s="60"/>
      <c r="R127" s="61"/>
      <c r="S127" s="45" t="str">
        <f t="shared" si="1"/>
        <v/>
      </c>
      <c r="T127" s="62"/>
      <c r="U127" s="59"/>
      <c r="V127" s="59"/>
    </row>
    <row r="128" spans="1:22" s="33" customFormat="1">
      <c r="A128" s="43"/>
      <c r="B128" s="43"/>
      <c r="C128" s="39"/>
      <c r="D128" s="43"/>
      <c r="E128" s="40"/>
      <c r="F128" s="41"/>
      <c r="G128" s="39"/>
      <c r="H128" s="41"/>
      <c r="I128" s="45" t="str">
        <f>IF(LEN(F128)*LEN(G128)*LEN(H128)=0,"",VLOOKUP(F128&amp;G128&amp;H128,品类代码!$D:$E,2,0))</f>
        <v/>
      </c>
      <c r="J128" s="46" t="str">
        <f>IF(LEN(I128)=0,"",VLOOKUP(I128,品类代码!$E:$F,2,0))</f>
        <v/>
      </c>
      <c r="K128" s="45" t="str">
        <f>IF(LEN(J128)=0,"",VLOOKUP(J128,品类代码!$F:$G,2,0))</f>
        <v/>
      </c>
      <c r="L128" s="49"/>
      <c r="M128" s="49"/>
      <c r="N128" s="30"/>
      <c r="O128" s="48"/>
      <c r="P128" s="48"/>
      <c r="Q128" s="60"/>
      <c r="R128" s="61"/>
      <c r="S128" s="45" t="str">
        <f t="shared" si="1"/>
        <v/>
      </c>
      <c r="T128" s="62"/>
      <c r="U128" s="59"/>
      <c r="V128" s="59"/>
    </row>
    <row r="129" spans="1:22" s="33" customFormat="1">
      <c r="A129" s="43"/>
      <c r="B129" s="43"/>
      <c r="C129" s="39"/>
      <c r="D129" s="43"/>
      <c r="E129" s="40"/>
      <c r="F129" s="41"/>
      <c r="G129" s="39"/>
      <c r="H129" s="41"/>
      <c r="I129" s="45" t="str">
        <f>IF(LEN(F129)*LEN(G129)*LEN(H129)=0,"",VLOOKUP(F129&amp;G129&amp;H129,品类代码!$D:$E,2,0))</f>
        <v/>
      </c>
      <c r="J129" s="46" t="str">
        <f>IF(LEN(I129)=0,"",VLOOKUP(I129,品类代码!$E:$F,2,0))</f>
        <v/>
      </c>
      <c r="K129" s="45" t="str">
        <f>IF(LEN(J129)=0,"",VLOOKUP(J129,品类代码!$F:$G,2,0))</f>
        <v/>
      </c>
      <c r="L129" s="49"/>
      <c r="M129" s="49"/>
      <c r="N129" s="30"/>
      <c r="O129" s="48"/>
      <c r="P129" s="48"/>
      <c r="Q129" s="60"/>
      <c r="R129" s="61"/>
      <c r="S129" s="45" t="str">
        <f t="shared" si="1"/>
        <v/>
      </c>
      <c r="T129" s="62"/>
      <c r="U129" s="59"/>
      <c r="V129" s="59"/>
    </row>
    <row r="130" spans="1:22" s="33" customFormat="1">
      <c r="A130" s="43"/>
      <c r="B130" s="43"/>
      <c r="C130" s="39"/>
      <c r="D130" s="43"/>
      <c r="E130" s="40"/>
      <c r="F130" s="41"/>
      <c r="G130" s="39"/>
      <c r="H130" s="41"/>
      <c r="I130" s="45" t="str">
        <f>IF(LEN(F130)*LEN(G130)*LEN(H130)=0,"",VLOOKUP(F130&amp;G130&amp;H130,品类代码!$D:$E,2,0))</f>
        <v/>
      </c>
      <c r="J130" s="46" t="str">
        <f>IF(LEN(I130)=0,"",VLOOKUP(I130,品类代码!$E:$F,2,0))</f>
        <v/>
      </c>
      <c r="K130" s="45" t="str">
        <f>IF(LEN(J130)=0,"",VLOOKUP(J130,品类代码!$F:$G,2,0))</f>
        <v/>
      </c>
      <c r="L130" s="49"/>
      <c r="M130" s="49"/>
      <c r="N130" s="30"/>
      <c r="O130" s="48"/>
      <c r="P130" s="48"/>
      <c r="Q130" s="60"/>
      <c r="R130" s="61"/>
      <c r="S130" s="45" t="str">
        <f t="shared" si="1"/>
        <v/>
      </c>
      <c r="T130" s="62"/>
      <c r="U130" s="59"/>
      <c r="V130" s="59"/>
    </row>
    <row r="131" spans="1:22" s="33" customFormat="1">
      <c r="A131" s="30"/>
      <c r="B131" s="30"/>
      <c r="C131" s="39"/>
      <c r="D131" s="30"/>
      <c r="E131" s="40"/>
      <c r="F131" s="41"/>
      <c r="G131" s="39"/>
      <c r="H131" s="41"/>
      <c r="I131" s="45" t="str">
        <f>IF(LEN(F131)*LEN(G131)*LEN(H131)=0,"",VLOOKUP(F131&amp;G131&amp;H131,品类代码!$D:$E,2,0))</f>
        <v/>
      </c>
      <c r="J131" s="46" t="str">
        <f>IF(LEN(I131)=0,"",VLOOKUP(I131,品类代码!$E:$F,2,0))</f>
        <v/>
      </c>
      <c r="K131" s="45" t="str">
        <f>IF(LEN(J131)=0,"",VLOOKUP(J131,品类代码!$F:$G,2,0))</f>
        <v/>
      </c>
      <c r="L131" s="49"/>
      <c r="M131" s="49"/>
      <c r="N131" s="30"/>
      <c r="O131" s="48"/>
      <c r="P131" s="48"/>
      <c r="Q131" s="31"/>
      <c r="R131" s="32"/>
      <c r="S131" s="45" t="str">
        <f t="shared" si="1"/>
        <v/>
      </c>
      <c r="T131" s="31"/>
      <c r="U131" s="31"/>
      <c r="V131" s="31"/>
    </row>
    <row r="132" spans="1:22" s="33" customFormat="1">
      <c r="A132" s="30"/>
      <c r="B132" s="30"/>
      <c r="C132" s="39"/>
      <c r="D132" s="30"/>
      <c r="E132" s="40"/>
      <c r="F132" s="41"/>
      <c r="G132" s="39"/>
      <c r="H132" s="41"/>
      <c r="I132" s="45" t="str">
        <f>IF(LEN(F132)*LEN(G132)*LEN(H132)=0,"",VLOOKUP(F132&amp;G132&amp;H132,品类代码!$D:$E,2,0))</f>
        <v/>
      </c>
      <c r="J132" s="46" t="str">
        <f>IF(LEN(I132)=0,"",VLOOKUP(I132,品类代码!$E:$F,2,0))</f>
        <v/>
      </c>
      <c r="K132" s="45" t="str">
        <f>IF(LEN(J132)=0,"",VLOOKUP(J132,品类代码!$F:$G,2,0))</f>
        <v/>
      </c>
      <c r="L132" s="49"/>
      <c r="M132" s="49"/>
      <c r="N132" s="30"/>
      <c r="O132" s="48"/>
      <c r="P132" s="48"/>
      <c r="Q132" s="31"/>
      <c r="R132" s="32"/>
      <c r="S132" s="45" t="str">
        <f t="shared" si="1"/>
        <v/>
      </c>
      <c r="T132" s="31"/>
      <c r="U132" s="31"/>
      <c r="V132" s="31"/>
    </row>
    <row r="133" spans="1:22" s="33" customFormat="1">
      <c r="A133" s="30"/>
      <c r="B133" s="30"/>
      <c r="C133" s="39"/>
      <c r="D133" s="30"/>
      <c r="E133" s="40"/>
      <c r="F133" s="41"/>
      <c r="G133" s="39"/>
      <c r="H133" s="41"/>
      <c r="I133" s="45" t="str">
        <f>IF(LEN(F133)*LEN(G133)*LEN(H133)=0,"",VLOOKUP(F133&amp;G133&amp;H133,品类代码!$D:$E,2,0))</f>
        <v/>
      </c>
      <c r="J133" s="46" t="str">
        <f>IF(LEN(I133)=0,"",VLOOKUP(I133,品类代码!$E:$F,2,0))</f>
        <v/>
      </c>
      <c r="K133" s="45" t="str">
        <f>IF(LEN(J133)=0,"",VLOOKUP(J133,品类代码!$F:$G,2,0))</f>
        <v/>
      </c>
      <c r="L133" s="49"/>
      <c r="M133" s="49"/>
      <c r="N133" s="30"/>
      <c r="O133" s="48"/>
      <c r="P133" s="48"/>
      <c r="Q133" s="31"/>
      <c r="R133" s="32"/>
      <c r="S133" s="45" t="str">
        <f t="shared" ref="S133:S196" si="2">IF(LEN($B$3)*LEN(H133)*LEN(B133)*LEN(D133)*LEN(L133)=0,"",$B$3&amp;"-"&amp;H133&amp;"-"&amp;B133&amp;"-"&amp;D133&amp;"-"&amp;IF(LEN(M133)=0,L133,IF(LEN(N133)*LEN(M133)&gt;0,M133&amp;"("&amp;L133&amp;")"&amp;N133,M133&amp;"("&amp;L133&amp;")")))</f>
        <v/>
      </c>
      <c r="T133" s="31"/>
      <c r="U133" s="31"/>
      <c r="V133" s="31"/>
    </row>
    <row r="134" spans="1:22" s="33" customFormat="1">
      <c r="A134" s="30"/>
      <c r="B134" s="30"/>
      <c r="C134" s="39"/>
      <c r="D134" s="30"/>
      <c r="E134" s="40"/>
      <c r="F134" s="41"/>
      <c r="G134" s="39"/>
      <c r="H134" s="41"/>
      <c r="I134" s="45" t="str">
        <f>IF(LEN(F134)*LEN(G134)*LEN(H134)=0,"",VLOOKUP(F134&amp;G134&amp;H134,品类代码!$D:$E,2,0))</f>
        <v/>
      </c>
      <c r="J134" s="46" t="str">
        <f>IF(LEN(I134)=0,"",VLOOKUP(I134,品类代码!$E:$F,2,0))</f>
        <v/>
      </c>
      <c r="K134" s="45" t="str">
        <f>IF(LEN(J134)=0,"",VLOOKUP(J134,品类代码!$F:$G,2,0))</f>
        <v/>
      </c>
      <c r="L134" s="49"/>
      <c r="M134" s="49"/>
      <c r="N134" s="30"/>
      <c r="O134" s="48"/>
      <c r="P134" s="48"/>
      <c r="Q134" s="31"/>
      <c r="R134" s="32"/>
      <c r="S134" s="45" t="str">
        <f t="shared" si="2"/>
        <v/>
      </c>
      <c r="T134" s="31"/>
      <c r="U134" s="31"/>
      <c r="V134" s="31"/>
    </row>
    <row r="135" spans="1:22" s="33" customFormat="1">
      <c r="A135" s="30"/>
      <c r="B135" s="30"/>
      <c r="C135" s="39"/>
      <c r="D135" s="30"/>
      <c r="E135" s="40"/>
      <c r="F135" s="41"/>
      <c r="G135" s="39"/>
      <c r="H135" s="41"/>
      <c r="I135" s="45" t="str">
        <f>IF(LEN(F135)*LEN(G135)*LEN(H135)=0,"",VLOOKUP(F135&amp;G135&amp;H135,品类代码!$D:$E,2,0))</f>
        <v/>
      </c>
      <c r="J135" s="46" t="str">
        <f>IF(LEN(I135)=0,"",VLOOKUP(I135,品类代码!$E:$F,2,0))</f>
        <v/>
      </c>
      <c r="K135" s="45" t="str">
        <f>IF(LEN(J135)=0,"",VLOOKUP(J135,品类代码!$F:$G,2,0))</f>
        <v/>
      </c>
      <c r="L135" s="49"/>
      <c r="M135" s="49"/>
      <c r="N135" s="30"/>
      <c r="O135" s="48"/>
      <c r="P135" s="48"/>
      <c r="Q135" s="31"/>
      <c r="R135" s="32"/>
      <c r="S135" s="45" t="str">
        <f t="shared" si="2"/>
        <v/>
      </c>
      <c r="T135" s="31"/>
      <c r="U135" s="31"/>
      <c r="V135" s="31"/>
    </row>
    <row r="136" spans="1:22" s="33" customFormat="1">
      <c r="A136" s="30"/>
      <c r="B136" s="30"/>
      <c r="C136" s="39"/>
      <c r="D136" s="30"/>
      <c r="E136" s="40"/>
      <c r="F136" s="41"/>
      <c r="G136" s="39"/>
      <c r="H136" s="41"/>
      <c r="I136" s="45" t="str">
        <f>IF(LEN(F136)*LEN(G136)*LEN(H136)=0,"",VLOOKUP(F136&amp;G136&amp;H136,品类代码!$D:$E,2,0))</f>
        <v/>
      </c>
      <c r="J136" s="46" t="str">
        <f>IF(LEN(I136)=0,"",VLOOKUP(I136,品类代码!$E:$F,2,0))</f>
        <v/>
      </c>
      <c r="K136" s="45" t="str">
        <f>IF(LEN(J136)=0,"",VLOOKUP(J136,品类代码!$F:$G,2,0))</f>
        <v/>
      </c>
      <c r="L136" s="49"/>
      <c r="M136" s="49"/>
      <c r="N136" s="30"/>
      <c r="O136" s="48"/>
      <c r="P136" s="48"/>
      <c r="Q136" s="31"/>
      <c r="R136" s="32"/>
      <c r="S136" s="45" t="str">
        <f t="shared" si="2"/>
        <v/>
      </c>
      <c r="T136" s="31"/>
      <c r="U136" s="31"/>
      <c r="V136" s="31"/>
    </row>
    <row r="137" spans="1:22" s="33" customFormat="1">
      <c r="A137" s="30"/>
      <c r="B137" s="30"/>
      <c r="C137" s="39"/>
      <c r="D137" s="30"/>
      <c r="E137" s="40"/>
      <c r="F137" s="41"/>
      <c r="G137" s="39"/>
      <c r="H137" s="41"/>
      <c r="I137" s="45" t="str">
        <f>IF(LEN(F137)*LEN(G137)*LEN(H137)=0,"",VLOOKUP(F137&amp;G137&amp;H137,品类代码!$D:$E,2,0))</f>
        <v/>
      </c>
      <c r="J137" s="46" t="str">
        <f>IF(LEN(I137)=0,"",VLOOKUP(I137,品类代码!$E:$F,2,0))</f>
        <v/>
      </c>
      <c r="K137" s="45" t="str">
        <f>IF(LEN(J137)=0,"",VLOOKUP(J137,品类代码!$F:$G,2,0))</f>
        <v/>
      </c>
      <c r="L137" s="49"/>
      <c r="M137" s="49"/>
      <c r="N137" s="30"/>
      <c r="O137" s="48"/>
      <c r="P137" s="48"/>
      <c r="Q137" s="31"/>
      <c r="R137" s="32"/>
      <c r="S137" s="45" t="str">
        <f t="shared" si="2"/>
        <v/>
      </c>
      <c r="T137" s="31"/>
      <c r="U137" s="31"/>
      <c r="V137" s="31"/>
    </row>
    <row r="138" spans="1:22" s="33" customFormat="1">
      <c r="A138" s="30"/>
      <c r="B138" s="30"/>
      <c r="C138" s="39"/>
      <c r="D138" s="30"/>
      <c r="E138" s="40"/>
      <c r="F138" s="41"/>
      <c r="G138" s="39"/>
      <c r="H138" s="41"/>
      <c r="I138" s="45" t="str">
        <f>IF(LEN(F138)*LEN(G138)*LEN(H138)=0,"",VLOOKUP(F138&amp;G138&amp;H138,品类代码!$D:$E,2,0))</f>
        <v/>
      </c>
      <c r="J138" s="46" t="str">
        <f>IF(LEN(I138)=0,"",VLOOKUP(I138,品类代码!$E:$F,2,0))</f>
        <v/>
      </c>
      <c r="K138" s="45" t="str">
        <f>IF(LEN(J138)=0,"",VLOOKUP(J138,品类代码!$F:$G,2,0))</f>
        <v/>
      </c>
      <c r="L138" s="49"/>
      <c r="M138" s="49"/>
      <c r="N138" s="30"/>
      <c r="O138" s="48"/>
      <c r="P138" s="48"/>
      <c r="Q138" s="31"/>
      <c r="R138" s="32"/>
      <c r="S138" s="45" t="str">
        <f t="shared" si="2"/>
        <v/>
      </c>
      <c r="T138" s="31"/>
      <c r="U138" s="31"/>
      <c r="V138" s="31"/>
    </row>
    <row r="139" spans="1:22" s="33" customFormat="1">
      <c r="A139" s="30"/>
      <c r="B139" s="30"/>
      <c r="C139" s="39"/>
      <c r="D139" s="30"/>
      <c r="E139" s="40"/>
      <c r="F139" s="41"/>
      <c r="G139" s="39"/>
      <c r="H139" s="41"/>
      <c r="I139" s="45" t="str">
        <f>IF(LEN(F139)*LEN(G139)*LEN(H139)=0,"",VLOOKUP(F139&amp;G139&amp;H139,品类代码!$D:$E,2,0))</f>
        <v/>
      </c>
      <c r="J139" s="46" t="str">
        <f>IF(LEN(I139)=0,"",VLOOKUP(I139,品类代码!$E:$F,2,0))</f>
        <v/>
      </c>
      <c r="K139" s="45" t="str">
        <f>IF(LEN(J139)=0,"",VLOOKUP(J139,品类代码!$F:$G,2,0))</f>
        <v/>
      </c>
      <c r="L139" s="49"/>
      <c r="M139" s="49"/>
      <c r="N139" s="30"/>
      <c r="O139" s="48"/>
      <c r="P139" s="48"/>
      <c r="Q139" s="31"/>
      <c r="R139" s="32"/>
      <c r="S139" s="45" t="str">
        <f t="shared" si="2"/>
        <v/>
      </c>
      <c r="T139" s="31"/>
      <c r="U139" s="31"/>
      <c r="V139" s="31"/>
    </row>
    <row r="140" spans="1:22" s="33" customFormat="1">
      <c r="A140" s="30"/>
      <c r="B140" s="30"/>
      <c r="C140" s="39"/>
      <c r="D140" s="30"/>
      <c r="E140" s="40"/>
      <c r="F140" s="41"/>
      <c r="G140" s="39"/>
      <c r="H140" s="41"/>
      <c r="I140" s="45" t="str">
        <f>IF(LEN(F140)*LEN(G140)*LEN(H140)=0,"",VLOOKUP(F140&amp;G140&amp;H140,品类代码!$D:$E,2,0))</f>
        <v/>
      </c>
      <c r="J140" s="46" t="str">
        <f>IF(LEN(I140)=0,"",VLOOKUP(I140,品类代码!$E:$F,2,0))</f>
        <v/>
      </c>
      <c r="K140" s="45" t="str">
        <f>IF(LEN(J140)=0,"",VLOOKUP(J140,品类代码!$F:$G,2,0))</f>
        <v/>
      </c>
      <c r="L140" s="49"/>
      <c r="M140" s="49"/>
      <c r="N140" s="30"/>
      <c r="O140" s="48"/>
      <c r="P140" s="48"/>
      <c r="Q140" s="31"/>
      <c r="R140" s="32"/>
      <c r="S140" s="45" t="str">
        <f t="shared" si="2"/>
        <v/>
      </c>
      <c r="T140" s="31"/>
      <c r="U140" s="31"/>
      <c r="V140" s="31"/>
    </row>
    <row r="141" spans="1:22" s="33" customFormat="1">
      <c r="A141" s="30"/>
      <c r="B141" s="30"/>
      <c r="C141" s="39"/>
      <c r="D141" s="30"/>
      <c r="E141" s="40"/>
      <c r="F141" s="41"/>
      <c r="G141" s="39"/>
      <c r="H141" s="41"/>
      <c r="I141" s="45" t="str">
        <f>IF(LEN(F141)*LEN(G141)*LEN(H141)=0,"",VLOOKUP(F141&amp;G141&amp;H141,品类代码!$D:$E,2,0))</f>
        <v/>
      </c>
      <c r="J141" s="46" t="str">
        <f>IF(LEN(I141)=0,"",VLOOKUP(I141,品类代码!$E:$F,2,0))</f>
        <v/>
      </c>
      <c r="K141" s="45" t="str">
        <f>IF(LEN(J141)=0,"",VLOOKUP(J141,品类代码!$F:$G,2,0))</f>
        <v/>
      </c>
      <c r="L141" s="49"/>
      <c r="M141" s="49"/>
      <c r="N141" s="30"/>
      <c r="O141" s="48"/>
      <c r="P141" s="48"/>
      <c r="Q141" s="31"/>
      <c r="R141" s="32"/>
      <c r="S141" s="45" t="str">
        <f t="shared" si="2"/>
        <v/>
      </c>
      <c r="T141" s="31"/>
      <c r="U141" s="31"/>
      <c r="V141" s="31"/>
    </row>
    <row r="142" spans="1:22" s="33" customFormat="1">
      <c r="A142" s="30"/>
      <c r="B142" s="30"/>
      <c r="C142" s="39"/>
      <c r="D142" s="30"/>
      <c r="E142" s="40"/>
      <c r="F142" s="41"/>
      <c r="G142" s="39"/>
      <c r="H142" s="41"/>
      <c r="I142" s="45" t="str">
        <f>IF(LEN(F142)*LEN(G142)*LEN(H142)=0,"",VLOOKUP(F142&amp;G142&amp;H142,品类代码!$D:$E,2,0))</f>
        <v/>
      </c>
      <c r="J142" s="46" t="str">
        <f>IF(LEN(I142)=0,"",VLOOKUP(I142,品类代码!$E:$F,2,0))</f>
        <v/>
      </c>
      <c r="K142" s="45" t="str">
        <f>IF(LEN(J142)=0,"",VLOOKUP(J142,品类代码!$F:$G,2,0))</f>
        <v/>
      </c>
      <c r="L142" s="49"/>
      <c r="M142" s="49"/>
      <c r="N142" s="30"/>
      <c r="O142" s="48"/>
      <c r="P142" s="48"/>
      <c r="Q142" s="31"/>
      <c r="R142" s="32"/>
      <c r="S142" s="45" t="str">
        <f t="shared" si="2"/>
        <v/>
      </c>
      <c r="T142" s="31"/>
      <c r="U142" s="31"/>
      <c r="V142" s="31"/>
    </row>
    <row r="143" spans="1:22" s="33" customFormat="1">
      <c r="A143" s="30"/>
      <c r="B143" s="30"/>
      <c r="C143" s="39"/>
      <c r="D143" s="30"/>
      <c r="E143" s="40"/>
      <c r="F143" s="41"/>
      <c r="G143" s="39"/>
      <c r="H143" s="41"/>
      <c r="I143" s="45" t="str">
        <f>IF(LEN(F143)*LEN(G143)*LEN(H143)=0,"",VLOOKUP(F143&amp;G143&amp;H143,品类代码!$D:$E,2,0))</f>
        <v/>
      </c>
      <c r="J143" s="46" t="str">
        <f>IF(LEN(I143)=0,"",VLOOKUP(I143,品类代码!$E:$F,2,0))</f>
        <v/>
      </c>
      <c r="K143" s="45" t="str">
        <f>IF(LEN(J143)=0,"",VLOOKUP(J143,品类代码!$F:$G,2,0))</f>
        <v/>
      </c>
      <c r="L143" s="49"/>
      <c r="M143" s="49"/>
      <c r="N143" s="30"/>
      <c r="O143" s="48"/>
      <c r="P143" s="48"/>
      <c r="Q143" s="31"/>
      <c r="R143" s="32"/>
      <c r="S143" s="45" t="str">
        <f t="shared" si="2"/>
        <v/>
      </c>
      <c r="T143" s="31"/>
      <c r="U143" s="31"/>
      <c r="V143" s="31"/>
    </row>
    <row r="144" spans="1:22" s="33" customFormat="1">
      <c r="A144" s="30"/>
      <c r="B144" s="30"/>
      <c r="C144" s="39"/>
      <c r="D144" s="30"/>
      <c r="E144" s="40"/>
      <c r="F144" s="41"/>
      <c r="G144" s="39"/>
      <c r="H144" s="41"/>
      <c r="I144" s="45" t="str">
        <f>IF(LEN(F144)*LEN(G144)*LEN(H144)=0,"",VLOOKUP(F144&amp;G144&amp;H144,品类代码!$D:$E,2,0))</f>
        <v/>
      </c>
      <c r="J144" s="46" t="str">
        <f>IF(LEN(I144)=0,"",VLOOKUP(I144,品类代码!$E:$F,2,0))</f>
        <v/>
      </c>
      <c r="K144" s="45" t="str">
        <f>IF(LEN(J144)=0,"",VLOOKUP(J144,品类代码!$F:$G,2,0))</f>
        <v/>
      </c>
      <c r="L144" s="49"/>
      <c r="M144" s="49"/>
      <c r="N144" s="30"/>
      <c r="O144" s="48"/>
      <c r="P144" s="48"/>
      <c r="Q144" s="31"/>
      <c r="R144" s="32"/>
      <c r="S144" s="45" t="str">
        <f t="shared" si="2"/>
        <v/>
      </c>
      <c r="T144" s="31"/>
      <c r="U144" s="31"/>
      <c r="V144" s="31"/>
    </row>
    <row r="145" spans="1:22" s="33" customFormat="1">
      <c r="A145" s="30"/>
      <c r="B145" s="30"/>
      <c r="C145" s="39"/>
      <c r="D145" s="30"/>
      <c r="E145" s="40"/>
      <c r="F145" s="41"/>
      <c r="G145" s="39"/>
      <c r="H145" s="41"/>
      <c r="I145" s="45" t="str">
        <f>IF(LEN(F145)*LEN(G145)*LEN(H145)=0,"",VLOOKUP(F145&amp;G145&amp;H145,品类代码!$D:$E,2,0))</f>
        <v/>
      </c>
      <c r="J145" s="46" t="str">
        <f>IF(LEN(I145)=0,"",VLOOKUP(I145,品类代码!$E:$F,2,0))</f>
        <v/>
      </c>
      <c r="K145" s="45" t="str">
        <f>IF(LEN(J145)=0,"",VLOOKUP(J145,品类代码!$F:$G,2,0))</f>
        <v/>
      </c>
      <c r="L145" s="49"/>
      <c r="M145" s="49"/>
      <c r="N145" s="30"/>
      <c r="O145" s="48"/>
      <c r="P145" s="48"/>
      <c r="Q145" s="31"/>
      <c r="R145" s="32"/>
      <c r="S145" s="45" t="str">
        <f t="shared" si="2"/>
        <v/>
      </c>
      <c r="T145" s="31"/>
      <c r="U145" s="31"/>
      <c r="V145" s="31"/>
    </row>
    <row r="146" spans="1:22" s="33" customFormat="1">
      <c r="A146" s="30"/>
      <c r="B146" s="30"/>
      <c r="C146" s="39"/>
      <c r="D146" s="30"/>
      <c r="E146" s="40"/>
      <c r="F146" s="41"/>
      <c r="G146" s="39"/>
      <c r="H146" s="41"/>
      <c r="I146" s="45" t="str">
        <f>IF(LEN(F146)*LEN(G146)*LEN(H146)=0,"",VLOOKUP(F146&amp;G146&amp;H146,品类代码!$D:$E,2,0))</f>
        <v/>
      </c>
      <c r="J146" s="46" t="str">
        <f>IF(LEN(I146)=0,"",VLOOKUP(I146,品类代码!$E:$F,2,0))</f>
        <v/>
      </c>
      <c r="K146" s="45" t="str">
        <f>IF(LEN(J146)=0,"",VLOOKUP(J146,品类代码!$F:$G,2,0))</f>
        <v/>
      </c>
      <c r="L146" s="49"/>
      <c r="M146" s="49"/>
      <c r="N146" s="30"/>
      <c r="O146" s="48"/>
      <c r="P146" s="48"/>
      <c r="Q146" s="31"/>
      <c r="R146" s="32"/>
      <c r="S146" s="45" t="str">
        <f t="shared" si="2"/>
        <v/>
      </c>
      <c r="T146" s="31"/>
      <c r="U146" s="31"/>
      <c r="V146" s="31"/>
    </row>
    <row r="147" spans="1:22" s="33" customFormat="1">
      <c r="A147" s="30"/>
      <c r="B147" s="30"/>
      <c r="C147" s="39"/>
      <c r="D147" s="30"/>
      <c r="E147" s="40"/>
      <c r="F147" s="41"/>
      <c r="G147" s="39"/>
      <c r="H147" s="41"/>
      <c r="I147" s="45" t="str">
        <f>IF(LEN(F147)*LEN(G147)*LEN(H147)=0,"",VLOOKUP(F147&amp;G147&amp;H147,品类代码!$D:$E,2,0))</f>
        <v/>
      </c>
      <c r="J147" s="46" t="str">
        <f>IF(LEN(I147)=0,"",VLOOKUP(I147,品类代码!$E:$F,2,0))</f>
        <v/>
      </c>
      <c r="K147" s="45" t="str">
        <f>IF(LEN(J147)=0,"",VLOOKUP(J147,品类代码!$F:$G,2,0))</f>
        <v/>
      </c>
      <c r="L147" s="49"/>
      <c r="M147" s="49"/>
      <c r="N147" s="30"/>
      <c r="O147" s="48"/>
      <c r="P147" s="48"/>
      <c r="Q147" s="31"/>
      <c r="R147" s="32"/>
      <c r="S147" s="45" t="str">
        <f t="shared" si="2"/>
        <v/>
      </c>
      <c r="T147" s="31"/>
      <c r="U147" s="31"/>
      <c r="V147" s="31"/>
    </row>
    <row r="148" spans="1:22" s="33" customFormat="1">
      <c r="A148" s="30"/>
      <c r="B148" s="30"/>
      <c r="C148" s="39"/>
      <c r="D148" s="30"/>
      <c r="E148" s="40"/>
      <c r="F148" s="41"/>
      <c r="G148" s="39"/>
      <c r="H148" s="41"/>
      <c r="I148" s="45" t="str">
        <f>IF(LEN(F148)*LEN(G148)*LEN(H148)=0,"",VLOOKUP(F148&amp;G148&amp;H148,品类代码!$D:$E,2,0))</f>
        <v/>
      </c>
      <c r="J148" s="46" t="str">
        <f>IF(LEN(I148)=0,"",VLOOKUP(I148,品类代码!$E:$F,2,0))</f>
        <v/>
      </c>
      <c r="K148" s="45" t="str">
        <f>IF(LEN(J148)=0,"",VLOOKUP(J148,品类代码!$F:$G,2,0))</f>
        <v/>
      </c>
      <c r="L148" s="49"/>
      <c r="M148" s="49"/>
      <c r="N148" s="30"/>
      <c r="O148" s="48"/>
      <c r="P148" s="48"/>
      <c r="Q148" s="31"/>
      <c r="R148" s="32"/>
      <c r="S148" s="45" t="str">
        <f t="shared" si="2"/>
        <v/>
      </c>
      <c r="T148" s="31"/>
      <c r="U148" s="31"/>
      <c r="V148" s="31"/>
    </row>
    <row r="149" spans="1:22" s="33" customFormat="1">
      <c r="A149" s="30"/>
      <c r="B149" s="30"/>
      <c r="C149" s="39"/>
      <c r="D149" s="30"/>
      <c r="E149" s="40"/>
      <c r="F149" s="41"/>
      <c r="G149" s="39"/>
      <c r="H149" s="41"/>
      <c r="I149" s="45" t="str">
        <f>IF(LEN(F149)*LEN(G149)*LEN(H149)=0,"",VLOOKUP(F149&amp;G149&amp;H149,品类代码!$D:$E,2,0))</f>
        <v/>
      </c>
      <c r="J149" s="46" t="str">
        <f>IF(LEN(I149)=0,"",VLOOKUP(I149,品类代码!$E:$F,2,0))</f>
        <v/>
      </c>
      <c r="K149" s="45" t="str">
        <f>IF(LEN(J149)=0,"",VLOOKUP(J149,品类代码!$F:$G,2,0))</f>
        <v/>
      </c>
      <c r="L149" s="49"/>
      <c r="M149" s="49"/>
      <c r="N149" s="30"/>
      <c r="O149" s="48"/>
      <c r="P149" s="48"/>
      <c r="Q149" s="31"/>
      <c r="R149" s="32"/>
      <c r="S149" s="45" t="str">
        <f t="shared" si="2"/>
        <v/>
      </c>
      <c r="T149" s="31"/>
      <c r="U149" s="31"/>
      <c r="V149" s="31"/>
    </row>
    <row r="150" spans="1:22" s="33" customFormat="1">
      <c r="A150" s="30"/>
      <c r="B150" s="30"/>
      <c r="C150" s="39"/>
      <c r="D150" s="30"/>
      <c r="E150" s="40"/>
      <c r="F150" s="41"/>
      <c r="G150" s="39"/>
      <c r="H150" s="41"/>
      <c r="I150" s="45" t="str">
        <f>IF(LEN(F150)*LEN(G150)*LEN(H150)=0,"",VLOOKUP(F150&amp;G150&amp;H150,品类代码!$D:$E,2,0))</f>
        <v/>
      </c>
      <c r="J150" s="46" t="str">
        <f>IF(LEN(I150)=0,"",VLOOKUP(I150,品类代码!$E:$F,2,0))</f>
        <v/>
      </c>
      <c r="K150" s="45" t="str">
        <f>IF(LEN(J150)=0,"",VLOOKUP(J150,品类代码!$F:$G,2,0))</f>
        <v/>
      </c>
      <c r="L150" s="49"/>
      <c r="M150" s="49"/>
      <c r="N150" s="30"/>
      <c r="O150" s="48"/>
      <c r="P150" s="48"/>
      <c r="Q150" s="31"/>
      <c r="R150" s="32"/>
      <c r="S150" s="45" t="str">
        <f t="shared" si="2"/>
        <v/>
      </c>
      <c r="T150" s="31"/>
      <c r="U150" s="31"/>
      <c r="V150" s="31"/>
    </row>
    <row r="151" spans="1:22" s="33" customFormat="1">
      <c r="A151" s="30"/>
      <c r="B151" s="30"/>
      <c r="C151" s="39"/>
      <c r="D151" s="30"/>
      <c r="E151" s="40"/>
      <c r="F151" s="41"/>
      <c r="G151" s="39"/>
      <c r="H151" s="41"/>
      <c r="I151" s="45" t="str">
        <f>IF(LEN(F151)*LEN(G151)*LEN(H151)=0,"",VLOOKUP(F151&amp;G151&amp;H151,品类代码!$D:$E,2,0))</f>
        <v/>
      </c>
      <c r="J151" s="46" t="str">
        <f>IF(LEN(I151)=0,"",VLOOKUP(I151,品类代码!$E:$F,2,0))</f>
        <v/>
      </c>
      <c r="K151" s="45" t="str">
        <f>IF(LEN(J151)=0,"",VLOOKUP(J151,品类代码!$F:$G,2,0))</f>
        <v/>
      </c>
      <c r="L151" s="49"/>
      <c r="M151" s="49"/>
      <c r="N151" s="30"/>
      <c r="O151" s="48"/>
      <c r="P151" s="48"/>
      <c r="Q151" s="31"/>
      <c r="R151" s="32"/>
      <c r="S151" s="45" t="str">
        <f t="shared" si="2"/>
        <v/>
      </c>
      <c r="T151" s="31"/>
      <c r="U151" s="31"/>
      <c r="V151" s="31"/>
    </row>
    <row r="152" spans="1:22" s="33" customFormat="1">
      <c r="A152" s="30"/>
      <c r="B152" s="30"/>
      <c r="C152" s="39"/>
      <c r="D152" s="30"/>
      <c r="E152" s="40"/>
      <c r="F152" s="41"/>
      <c r="G152" s="39"/>
      <c r="H152" s="41"/>
      <c r="I152" s="45" t="str">
        <f>IF(LEN(F152)*LEN(G152)*LEN(H152)=0,"",VLOOKUP(F152&amp;G152&amp;H152,品类代码!$D:$E,2,0))</f>
        <v/>
      </c>
      <c r="J152" s="46" t="str">
        <f>IF(LEN(I152)=0,"",VLOOKUP(I152,品类代码!$E:$F,2,0))</f>
        <v/>
      </c>
      <c r="K152" s="45" t="str">
        <f>IF(LEN(J152)=0,"",VLOOKUP(J152,品类代码!$F:$G,2,0))</f>
        <v/>
      </c>
      <c r="L152" s="49"/>
      <c r="M152" s="49"/>
      <c r="N152" s="30"/>
      <c r="O152" s="48"/>
      <c r="P152" s="48"/>
      <c r="Q152" s="31"/>
      <c r="R152" s="32"/>
      <c r="S152" s="45" t="str">
        <f t="shared" si="2"/>
        <v/>
      </c>
      <c r="T152" s="31"/>
      <c r="U152" s="31"/>
      <c r="V152" s="31"/>
    </row>
    <row r="153" spans="1:22" s="33" customFormat="1">
      <c r="A153" s="30"/>
      <c r="B153" s="30"/>
      <c r="C153" s="39"/>
      <c r="D153" s="30"/>
      <c r="E153" s="40"/>
      <c r="F153" s="41"/>
      <c r="G153" s="39"/>
      <c r="H153" s="41"/>
      <c r="I153" s="45" t="str">
        <f>IF(LEN(F153)*LEN(G153)*LEN(H153)=0,"",VLOOKUP(F153&amp;G153&amp;H153,品类代码!$D:$E,2,0))</f>
        <v/>
      </c>
      <c r="J153" s="46" t="str">
        <f>IF(LEN(I153)=0,"",VLOOKUP(I153,品类代码!$E:$F,2,0))</f>
        <v/>
      </c>
      <c r="K153" s="45" t="str">
        <f>IF(LEN(J153)=0,"",VLOOKUP(J153,品类代码!$F:$G,2,0))</f>
        <v/>
      </c>
      <c r="L153" s="49"/>
      <c r="M153" s="49"/>
      <c r="N153" s="30"/>
      <c r="O153" s="48"/>
      <c r="P153" s="48"/>
      <c r="Q153" s="31"/>
      <c r="R153" s="32"/>
      <c r="S153" s="45" t="str">
        <f t="shared" si="2"/>
        <v/>
      </c>
      <c r="T153" s="31"/>
      <c r="U153" s="31"/>
      <c r="V153" s="31"/>
    </row>
    <row r="154" spans="1:22" s="33" customFormat="1">
      <c r="A154" s="30"/>
      <c r="B154" s="30"/>
      <c r="C154" s="39"/>
      <c r="D154" s="30"/>
      <c r="E154" s="40"/>
      <c r="F154" s="41"/>
      <c r="G154" s="39"/>
      <c r="H154" s="41"/>
      <c r="I154" s="45" t="str">
        <f>IF(LEN(F154)*LEN(G154)*LEN(H154)=0,"",VLOOKUP(F154&amp;G154&amp;H154,品类代码!$D:$E,2,0))</f>
        <v/>
      </c>
      <c r="J154" s="46" t="str">
        <f>IF(LEN(I154)=0,"",VLOOKUP(I154,品类代码!$E:$F,2,0))</f>
        <v/>
      </c>
      <c r="K154" s="45" t="str">
        <f>IF(LEN(J154)=0,"",VLOOKUP(J154,品类代码!$F:$G,2,0))</f>
        <v/>
      </c>
      <c r="L154" s="49"/>
      <c r="M154" s="49"/>
      <c r="N154" s="30"/>
      <c r="O154" s="48"/>
      <c r="P154" s="48"/>
      <c r="Q154" s="31"/>
      <c r="R154" s="32"/>
      <c r="S154" s="45" t="str">
        <f t="shared" si="2"/>
        <v/>
      </c>
      <c r="T154" s="31"/>
      <c r="U154" s="31"/>
      <c r="V154" s="31"/>
    </row>
    <row r="155" spans="1:22" s="33" customFormat="1">
      <c r="A155" s="30"/>
      <c r="B155" s="30"/>
      <c r="C155" s="39"/>
      <c r="D155" s="30"/>
      <c r="E155" s="40"/>
      <c r="F155" s="41"/>
      <c r="G155" s="39"/>
      <c r="H155" s="41"/>
      <c r="I155" s="45" t="str">
        <f>IF(LEN(F155)*LEN(G155)*LEN(H155)=0,"",VLOOKUP(F155&amp;G155&amp;H155,品类代码!$D:$E,2,0))</f>
        <v/>
      </c>
      <c r="J155" s="46" t="str">
        <f>IF(LEN(I155)=0,"",VLOOKUP(I155,品类代码!$E:$F,2,0))</f>
        <v/>
      </c>
      <c r="K155" s="45" t="str">
        <f>IF(LEN(J155)=0,"",VLOOKUP(J155,品类代码!$F:$G,2,0))</f>
        <v/>
      </c>
      <c r="L155" s="49"/>
      <c r="M155" s="49"/>
      <c r="N155" s="30"/>
      <c r="O155" s="48"/>
      <c r="P155" s="48"/>
      <c r="Q155" s="31"/>
      <c r="R155" s="32"/>
      <c r="S155" s="45" t="str">
        <f t="shared" si="2"/>
        <v/>
      </c>
      <c r="T155" s="31"/>
      <c r="U155" s="31"/>
      <c r="V155" s="31"/>
    </row>
    <row r="156" spans="1:22" s="33" customFormat="1">
      <c r="A156" s="30"/>
      <c r="B156" s="30"/>
      <c r="C156" s="39"/>
      <c r="D156" s="30"/>
      <c r="E156" s="40"/>
      <c r="F156" s="41"/>
      <c r="G156" s="39"/>
      <c r="H156" s="41"/>
      <c r="I156" s="45" t="str">
        <f>IF(LEN(F156)*LEN(G156)*LEN(H156)=0,"",VLOOKUP(F156&amp;G156&amp;H156,品类代码!$D:$E,2,0))</f>
        <v/>
      </c>
      <c r="J156" s="46" t="str">
        <f>IF(LEN(I156)=0,"",VLOOKUP(I156,品类代码!$E:$F,2,0))</f>
        <v/>
      </c>
      <c r="K156" s="45" t="str">
        <f>IF(LEN(J156)=0,"",VLOOKUP(J156,品类代码!$F:$G,2,0))</f>
        <v/>
      </c>
      <c r="L156" s="49"/>
      <c r="M156" s="49"/>
      <c r="N156" s="30"/>
      <c r="O156" s="48"/>
      <c r="P156" s="48"/>
      <c r="Q156" s="31"/>
      <c r="R156" s="32"/>
      <c r="S156" s="45" t="str">
        <f t="shared" si="2"/>
        <v/>
      </c>
      <c r="T156" s="31"/>
      <c r="U156" s="31"/>
      <c r="V156" s="31"/>
    </row>
    <row r="157" spans="1:22" s="33" customFormat="1">
      <c r="A157" s="30"/>
      <c r="B157" s="30"/>
      <c r="C157" s="39"/>
      <c r="D157" s="30"/>
      <c r="E157" s="40"/>
      <c r="F157" s="41"/>
      <c r="G157" s="39"/>
      <c r="H157" s="41"/>
      <c r="I157" s="45" t="str">
        <f>IF(LEN(F157)*LEN(G157)*LEN(H157)=0,"",VLOOKUP(F157&amp;G157&amp;H157,品类代码!$D:$E,2,0))</f>
        <v/>
      </c>
      <c r="J157" s="46" t="str">
        <f>IF(LEN(I157)=0,"",VLOOKUP(I157,品类代码!$E:$F,2,0))</f>
        <v/>
      </c>
      <c r="K157" s="45" t="str">
        <f>IF(LEN(J157)=0,"",VLOOKUP(J157,品类代码!$F:$G,2,0))</f>
        <v/>
      </c>
      <c r="L157" s="49"/>
      <c r="M157" s="49"/>
      <c r="N157" s="30"/>
      <c r="O157" s="48"/>
      <c r="P157" s="48"/>
      <c r="Q157" s="31"/>
      <c r="R157" s="32"/>
      <c r="S157" s="45" t="str">
        <f t="shared" si="2"/>
        <v/>
      </c>
      <c r="T157" s="31"/>
      <c r="U157" s="31"/>
      <c r="V157" s="31"/>
    </row>
    <row r="158" spans="1:22" s="33" customFormat="1">
      <c r="A158" s="30"/>
      <c r="B158" s="30"/>
      <c r="C158" s="39"/>
      <c r="D158" s="30"/>
      <c r="E158" s="40"/>
      <c r="F158" s="41"/>
      <c r="G158" s="39"/>
      <c r="H158" s="41"/>
      <c r="I158" s="45" t="str">
        <f>IF(LEN(F158)*LEN(G158)*LEN(H158)=0,"",VLOOKUP(F158&amp;G158&amp;H158,品类代码!$D:$E,2,0))</f>
        <v/>
      </c>
      <c r="J158" s="46" t="str">
        <f>IF(LEN(I158)=0,"",VLOOKUP(I158,品类代码!$E:$F,2,0))</f>
        <v/>
      </c>
      <c r="K158" s="45" t="str">
        <f>IF(LEN(J158)=0,"",VLOOKUP(J158,品类代码!$F:$G,2,0))</f>
        <v/>
      </c>
      <c r="L158" s="49"/>
      <c r="M158" s="49"/>
      <c r="N158" s="30"/>
      <c r="O158" s="48"/>
      <c r="P158" s="48"/>
      <c r="Q158" s="31"/>
      <c r="R158" s="32"/>
      <c r="S158" s="45" t="str">
        <f t="shared" si="2"/>
        <v/>
      </c>
      <c r="T158" s="31"/>
      <c r="U158" s="31"/>
      <c r="V158" s="31"/>
    </row>
    <row r="159" spans="1:22" s="33" customFormat="1">
      <c r="A159" s="30"/>
      <c r="B159" s="30"/>
      <c r="C159" s="39"/>
      <c r="D159" s="30"/>
      <c r="E159" s="40"/>
      <c r="F159" s="41"/>
      <c r="G159" s="39"/>
      <c r="H159" s="41"/>
      <c r="I159" s="45" t="str">
        <f>IF(LEN(F159)*LEN(G159)*LEN(H159)=0,"",VLOOKUP(F159&amp;G159&amp;H159,品类代码!$D:$E,2,0))</f>
        <v/>
      </c>
      <c r="J159" s="46" t="str">
        <f>IF(LEN(I159)=0,"",VLOOKUP(I159,品类代码!$E:$F,2,0))</f>
        <v/>
      </c>
      <c r="K159" s="45" t="str">
        <f>IF(LEN(J159)=0,"",VLOOKUP(J159,品类代码!$F:$G,2,0))</f>
        <v/>
      </c>
      <c r="L159" s="49"/>
      <c r="M159" s="49"/>
      <c r="N159" s="30"/>
      <c r="O159" s="48"/>
      <c r="P159" s="48"/>
      <c r="Q159" s="31"/>
      <c r="R159" s="32"/>
      <c r="S159" s="45" t="str">
        <f t="shared" si="2"/>
        <v/>
      </c>
      <c r="T159" s="31"/>
      <c r="U159" s="31"/>
      <c r="V159" s="31"/>
    </row>
    <row r="160" spans="1:22" s="33" customFormat="1">
      <c r="A160" s="30"/>
      <c r="B160" s="30"/>
      <c r="C160" s="39"/>
      <c r="D160" s="30"/>
      <c r="E160" s="40"/>
      <c r="F160" s="41"/>
      <c r="G160" s="39"/>
      <c r="H160" s="41"/>
      <c r="I160" s="45" t="str">
        <f>IF(LEN(F160)*LEN(G160)*LEN(H160)=0,"",VLOOKUP(F160&amp;G160&amp;H160,品类代码!$D:$E,2,0))</f>
        <v/>
      </c>
      <c r="J160" s="46" t="str">
        <f>IF(LEN(I160)=0,"",VLOOKUP(I160,品类代码!$E:$F,2,0))</f>
        <v/>
      </c>
      <c r="K160" s="45" t="str">
        <f>IF(LEN(J160)=0,"",VLOOKUP(J160,品类代码!$F:$G,2,0))</f>
        <v/>
      </c>
      <c r="L160" s="49"/>
      <c r="M160" s="49"/>
      <c r="N160" s="30"/>
      <c r="O160" s="48"/>
      <c r="P160" s="48"/>
      <c r="Q160" s="31"/>
      <c r="R160" s="32"/>
      <c r="S160" s="45" t="str">
        <f t="shared" si="2"/>
        <v/>
      </c>
      <c r="T160" s="31"/>
      <c r="U160" s="31"/>
      <c r="V160" s="31"/>
    </row>
    <row r="161" spans="1:22" s="33" customFormat="1">
      <c r="A161" s="30"/>
      <c r="B161" s="30"/>
      <c r="C161" s="39"/>
      <c r="D161" s="30"/>
      <c r="E161" s="40"/>
      <c r="F161" s="41"/>
      <c r="G161" s="39"/>
      <c r="H161" s="41"/>
      <c r="I161" s="45" t="str">
        <f>IF(LEN(F161)*LEN(G161)*LEN(H161)=0,"",VLOOKUP(F161&amp;G161&amp;H161,品类代码!$D:$E,2,0))</f>
        <v/>
      </c>
      <c r="J161" s="46" t="str">
        <f>IF(LEN(I161)=0,"",VLOOKUP(I161,品类代码!$E:$F,2,0))</f>
        <v/>
      </c>
      <c r="K161" s="45" t="str">
        <f>IF(LEN(J161)=0,"",VLOOKUP(J161,品类代码!$F:$G,2,0))</f>
        <v/>
      </c>
      <c r="L161" s="49"/>
      <c r="M161" s="49"/>
      <c r="N161" s="30"/>
      <c r="O161" s="48"/>
      <c r="P161" s="48"/>
      <c r="Q161" s="31"/>
      <c r="R161" s="32"/>
      <c r="S161" s="45" t="str">
        <f t="shared" si="2"/>
        <v/>
      </c>
      <c r="T161" s="31"/>
      <c r="U161" s="31"/>
      <c r="V161" s="31"/>
    </row>
    <row r="162" spans="1:22" s="33" customFormat="1">
      <c r="A162" s="30"/>
      <c r="B162" s="30"/>
      <c r="C162" s="39"/>
      <c r="D162" s="30"/>
      <c r="E162" s="40"/>
      <c r="F162" s="41"/>
      <c r="G162" s="39"/>
      <c r="H162" s="41"/>
      <c r="I162" s="45" t="str">
        <f>IF(LEN(F162)*LEN(G162)*LEN(H162)=0,"",VLOOKUP(F162&amp;G162&amp;H162,品类代码!$D:$E,2,0))</f>
        <v/>
      </c>
      <c r="J162" s="46" t="str">
        <f>IF(LEN(I162)=0,"",VLOOKUP(I162,品类代码!$E:$F,2,0))</f>
        <v/>
      </c>
      <c r="K162" s="45" t="str">
        <f>IF(LEN(J162)=0,"",VLOOKUP(J162,品类代码!$F:$G,2,0))</f>
        <v/>
      </c>
      <c r="L162" s="49"/>
      <c r="M162" s="49"/>
      <c r="N162" s="30"/>
      <c r="O162" s="48"/>
      <c r="P162" s="48"/>
      <c r="Q162" s="31"/>
      <c r="R162" s="32"/>
      <c r="S162" s="45" t="str">
        <f t="shared" si="2"/>
        <v/>
      </c>
      <c r="T162" s="31"/>
      <c r="U162" s="31"/>
      <c r="V162" s="31"/>
    </row>
    <row r="163" spans="1:22" s="33" customFormat="1">
      <c r="A163" s="30"/>
      <c r="B163" s="30"/>
      <c r="C163" s="39"/>
      <c r="D163" s="30"/>
      <c r="E163" s="40"/>
      <c r="F163" s="41"/>
      <c r="G163" s="39"/>
      <c r="H163" s="41"/>
      <c r="I163" s="45" t="str">
        <f>IF(LEN(F163)*LEN(G163)*LEN(H163)=0,"",VLOOKUP(F163&amp;G163&amp;H163,品类代码!$D:$E,2,0))</f>
        <v/>
      </c>
      <c r="J163" s="46" t="str">
        <f>IF(LEN(I163)=0,"",VLOOKUP(I163,品类代码!$E:$F,2,0))</f>
        <v/>
      </c>
      <c r="K163" s="45" t="str">
        <f>IF(LEN(J163)=0,"",VLOOKUP(J163,品类代码!$F:$G,2,0))</f>
        <v/>
      </c>
      <c r="L163" s="49"/>
      <c r="M163" s="49"/>
      <c r="N163" s="30"/>
      <c r="O163" s="48"/>
      <c r="P163" s="48"/>
      <c r="Q163" s="31"/>
      <c r="R163" s="32"/>
      <c r="S163" s="45" t="str">
        <f t="shared" si="2"/>
        <v/>
      </c>
      <c r="T163" s="31"/>
      <c r="U163" s="31"/>
      <c r="V163" s="31"/>
    </row>
    <row r="164" spans="1:22" s="33" customFormat="1">
      <c r="A164" s="30"/>
      <c r="B164" s="30"/>
      <c r="C164" s="39"/>
      <c r="D164" s="30"/>
      <c r="E164" s="40"/>
      <c r="F164" s="41"/>
      <c r="G164" s="39"/>
      <c r="H164" s="41"/>
      <c r="I164" s="45" t="str">
        <f>IF(LEN(F164)*LEN(G164)*LEN(H164)=0,"",VLOOKUP(F164&amp;G164&amp;H164,品类代码!$D:$E,2,0))</f>
        <v/>
      </c>
      <c r="J164" s="46" t="str">
        <f>IF(LEN(I164)=0,"",VLOOKUP(I164,品类代码!$E:$F,2,0))</f>
        <v/>
      </c>
      <c r="K164" s="45" t="str">
        <f>IF(LEN(J164)=0,"",VLOOKUP(J164,品类代码!$F:$G,2,0))</f>
        <v/>
      </c>
      <c r="L164" s="49"/>
      <c r="M164" s="49"/>
      <c r="N164" s="30"/>
      <c r="O164" s="48"/>
      <c r="P164" s="48"/>
      <c r="Q164" s="31"/>
      <c r="R164" s="32"/>
      <c r="S164" s="45" t="str">
        <f t="shared" si="2"/>
        <v/>
      </c>
      <c r="T164" s="31"/>
      <c r="U164" s="31"/>
      <c r="V164" s="31"/>
    </row>
    <row r="165" spans="1:22" s="33" customFormat="1">
      <c r="A165" s="30"/>
      <c r="B165" s="30"/>
      <c r="C165" s="39"/>
      <c r="D165" s="30"/>
      <c r="E165" s="40"/>
      <c r="F165" s="41"/>
      <c r="G165" s="39"/>
      <c r="H165" s="41"/>
      <c r="I165" s="45" t="str">
        <f>IF(LEN(F165)*LEN(G165)*LEN(H165)=0,"",VLOOKUP(F165&amp;G165&amp;H165,品类代码!$D:$E,2,0))</f>
        <v/>
      </c>
      <c r="J165" s="46" t="str">
        <f>IF(LEN(I165)=0,"",VLOOKUP(I165,品类代码!$E:$F,2,0))</f>
        <v/>
      </c>
      <c r="K165" s="45" t="str">
        <f>IF(LEN(J165)=0,"",VLOOKUP(J165,品类代码!$F:$G,2,0))</f>
        <v/>
      </c>
      <c r="L165" s="49"/>
      <c r="M165" s="49"/>
      <c r="N165" s="30"/>
      <c r="O165" s="48"/>
      <c r="P165" s="48"/>
      <c r="Q165" s="31"/>
      <c r="R165" s="32"/>
      <c r="S165" s="45" t="str">
        <f t="shared" si="2"/>
        <v/>
      </c>
      <c r="T165" s="31"/>
      <c r="U165" s="31"/>
      <c r="V165" s="31"/>
    </row>
    <row r="166" spans="1:22" s="33" customFormat="1">
      <c r="A166" s="30"/>
      <c r="B166" s="30"/>
      <c r="C166" s="39"/>
      <c r="D166" s="30"/>
      <c r="E166" s="40"/>
      <c r="F166" s="41"/>
      <c r="G166" s="39"/>
      <c r="H166" s="41"/>
      <c r="I166" s="45" t="str">
        <f>IF(LEN(F166)*LEN(G166)*LEN(H166)=0,"",VLOOKUP(F166&amp;G166&amp;H166,品类代码!$D:$E,2,0))</f>
        <v/>
      </c>
      <c r="J166" s="46" t="str">
        <f>IF(LEN(I166)=0,"",VLOOKUP(I166,品类代码!$E:$F,2,0))</f>
        <v/>
      </c>
      <c r="K166" s="45" t="str">
        <f>IF(LEN(J166)=0,"",VLOOKUP(J166,品类代码!$F:$G,2,0))</f>
        <v/>
      </c>
      <c r="L166" s="49"/>
      <c r="M166" s="49"/>
      <c r="N166" s="30"/>
      <c r="O166" s="48"/>
      <c r="P166" s="48"/>
      <c r="Q166" s="31"/>
      <c r="R166" s="32"/>
      <c r="S166" s="45" t="str">
        <f t="shared" si="2"/>
        <v/>
      </c>
      <c r="T166" s="31"/>
      <c r="U166" s="31"/>
      <c r="V166" s="31"/>
    </row>
    <row r="167" spans="1:22" s="33" customFormat="1">
      <c r="A167" s="43"/>
      <c r="B167" s="43"/>
      <c r="C167" s="39"/>
      <c r="D167" s="43"/>
      <c r="E167" s="40"/>
      <c r="F167" s="41"/>
      <c r="G167" s="39"/>
      <c r="H167" s="41"/>
      <c r="I167" s="45" t="str">
        <f>IF(LEN(F167)*LEN(G167)*LEN(H167)=0,"",VLOOKUP(F167&amp;G167&amp;H167,品类代码!$D:$E,2,0))</f>
        <v/>
      </c>
      <c r="J167" s="46" t="str">
        <f>IF(LEN(I167)=0,"",VLOOKUP(I167,品类代码!$E:$F,2,0))</f>
        <v/>
      </c>
      <c r="K167" s="45" t="str">
        <f>IF(LEN(J167)=0,"",VLOOKUP(J167,品类代码!$F:$G,2,0))</f>
        <v/>
      </c>
      <c r="L167" s="49"/>
      <c r="M167" s="49"/>
      <c r="N167" s="30"/>
      <c r="O167" s="48"/>
      <c r="P167" s="48"/>
      <c r="Q167" s="60"/>
      <c r="R167" s="61"/>
      <c r="S167" s="45" t="str">
        <f t="shared" si="2"/>
        <v/>
      </c>
      <c r="T167" s="62"/>
      <c r="U167" s="59"/>
      <c r="V167" s="59"/>
    </row>
    <row r="168" spans="1:22" s="33" customFormat="1">
      <c r="A168" s="43"/>
      <c r="B168" s="43"/>
      <c r="C168" s="39"/>
      <c r="D168" s="43"/>
      <c r="E168" s="40"/>
      <c r="F168" s="41"/>
      <c r="G168" s="39"/>
      <c r="H168" s="41"/>
      <c r="I168" s="45" t="str">
        <f>IF(LEN(F168)*LEN(G168)*LEN(H168)=0,"",VLOOKUP(F168&amp;G168&amp;H168,品类代码!$D:$E,2,0))</f>
        <v/>
      </c>
      <c r="J168" s="46" t="str">
        <f>IF(LEN(I168)=0,"",VLOOKUP(I168,品类代码!$E:$F,2,0))</f>
        <v/>
      </c>
      <c r="K168" s="45" t="str">
        <f>IF(LEN(J168)=0,"",VLOOKUP(J168,品类代码!$F:$G,2,0))</f>
        <v/>
      </c>
      <c r="L168" s="49"/>
      <c r="M168" s="49"/>
      <c r="N168" s="30"/>
      <c r="O168" s="48"/>
      <c r="P168" s="48"/>
      <c r="Q168" s="60"/>
      <c r="R168" s="61"/>
      <c r="S168" s="45" t="str">
        <f t="shared" si="2"/>
        <v/>
      </c>
      <c r="T168" s="62"/>
      <c r="U168" s="59"/>
      <c r="V168" s="59"/>
    </row>
    <row r="169" spans="1:22" s="33" customFormat="1">
      <c r="A169" s="43"/>
      <c r="B169" s="43"/>
      <c r="C169" s="39"/>
      <c r="D169" s="43"/>
      <c r="E169" s="40"/>
      <c r="F169" s="41"/>
      <c r="G169" s="39"/>
      <c r="H169" s="41"/>
      <c r="I169" s="45" t="str">
        <f>IF(LEN(F169)*LEN(G169)*LEN(H169)=0,"",VLOOKUP(F169&amp;G169&amp;H169,品类代码!$D:$E,2,0))</f>
        <v/>
      </c>
      <c r="J169" s="46" t="str">
        <f>IF(LEN(I169)=0,"",VLOOKUP(I169,品类代码!$E:$F,2,0))</f>
        <v/>
      </c>
      <c r="K169" s="45" t="str">
        <f>IF(LEN(J169)=0,"",VLOOKUP(J169,品类代码!$F:$G,2,0))</f>
        <v/>
      </c>
      <c r="L169" s="49"/>
      <c r="M169" s="49"/>
      <c r="N169" s="30"/>
      <c r="O169" s="48"/>
      <c r="P169" s="48"/>
      <c r="Q169" s="60"/>
      <c r="R169" s="61"/>
      <c r="S169" s="45" t="str">
        <f t="shared" si="2"/>
        <v/>
      </c>
      <c r="T169" s="62"/>
      <c r="U169" s="59"/>
      <c r="V169" s="59"/>
    </row>
    <row r="170" spans="1:22" s="33" customFormat="1">
      <c r="A170" s="43"/>
      <c r="B170" s="43"/>
      <c r="C170" s="39"/>
      <c r="D170" s="43"/>
      <c r="E170" s="40"/>
      <c r="F170" s="41"/>
      <c r="G170" s="39"/>
      <c r="H170" s="41"/>
      <c r="I170" s="45" t="str">
        <f>IF(LEN(F170)*LEN(G170)*LEN(H170)=0,"",VLOOKUP(F170&amp;G170&amp;H170,品类代码!$D:$E,2,0))</f>
        <v/>
      </c>
      <c r="J170" s="46" t="str">
        <f>IF(LEN(I170)=0,"",VLOOKUP(I170,品类代码!$E:$F,2,0))</f>
        <v/>
      </c>
      <c r="K170" s="45" t="str">
        <f>IF(LEN(J170)=0,"",VLOOKUP(J170,品类代码!$F:$G,2,0))</f>
        <v/>
      </c>
      <c r="L170" s="49"/>
      <c r="M170" s="49"/>
      <c r="N170" s="30"/>
      <c r="O170" s="48"/>
      <c r="P170" s="48"/>
      <c r="Q170" s="60"/>
      <c r="R170" s="61"/>
      <c r="S170" s="45" t="str">
        <f t="shared" si="2"/>
        <v/>
      </c>
      <c r="T170" s="62"/>
      <c r="U170" s="59"/>
      <c r="V170" s="59"/>
    </row>
    <row r="171" spans="1:22" s="33" customFormat="1">
      <c r="A171" s="43"/>
      <c r="B171" s="43"/>
      <c r="C171" s="39"/>
      <c r="D171" s="43"/>
      <c r="E171" s="40"/>
      <c r="F171" s="41"/>
      <c r="G171" s="39"/>
      <c r="H171" s="41"/>
      <c r="I171" s="45" t="str">
        <f>IF(LEN(F171)*LEN(G171)*LEN(H171)=0,"",VLOOKUP(F171&amp;G171&amp;H171,品类代码!$D:$E,2,0))</f>
        <v/>
      </c>
      <c r="J171" s="46" t="str">
        <f>IF(LEN(I171)=0,"",VLOOKUP(I171,品类代码!$E:$F,2,0))</f>
        <v/>
      </c>
      <c r="K171" s="45" t="str">
        <f>IF(LEN(J171)=0,"",VLOOKUP(J171,品类代码!$F:$G,2,0))</f>
        <v/>
      </c>
      <c r="L171" s="49"/>
      <c r="M171" s="49"/>
      <c r="N171" s="30"/>
      <c r="O171" s="48"/>
      <c r="P171" s="48"/>
      <c r="Q171" s="60"/>
      <c r="R171" s="61"/>
      <c r="S171" s="45" t="str">
        <f t="shared" si="2"/>
        <v/>
      </c>
      <c r="T171" s="62"/>
      <c r="U171" s="59"/>
      <c r="V171" s="59"/>
    </row>
    <row r="172" spans="1:22" s="33" customFormat="1">
      <c r="A172" s="43"/>
      <c r="B172" s="43"/>
      <c r="C172" s="39"/>
      <c r="D172" s="43"/>
      <c r="E172" s="40"/>
      <c r="F172" s="41"/>
      <c r="G172" s="39"/>
      <c r="H172" s="41"/>
      <c r="I172" s="45" t="str">
        <f>IF(LEN(F172)*LEN(G172)*LEN(H172)=0,"",VLOOKUP(F172&amp;G172&amp;H172,品类代码!$D:$E,2,0))</f>
        <v/>
      </c>
      <c r="J172" s="46" t="str">
        <f>IF(LEN(I172)=0,"",VLOOKUP(I172,品类代码!$E:$F,2,0))</f>
        <v/>
      </c>
      <c r="K172" s="45" t="str">
        <f>IF(LEN(J172)=0,"",VLOOKUP(J172,品类代码!$F:$G,2,0))</f>
        <v/>
      </c>
      <c r="L172" s="49"/>
      <c r="M172" s="49"/>
      <c r="N172" s="30"/>
      <c r="O172" s="48"/>
      <c r="P172" s="48"/>
      <c r="Q172" s="60"/>
      <c r="R172" s="61"/>
      <c r="S172" s="45" t="str">
        <f t="shared" si="2"/>
        <v/>
      </c>
      <c r="T172" s="62"/>
      <c r="U172" s="59"/>
      <c r="V172" s="59"/>
    </row>
    <row r="173" spans="1:22" s="33" customFormat="1">
      <c r="A173" s="43"/>
      <c r="B173" s="43"/>
      <c r="C173" s="39"/>
      <c r="D173" s="43"/>
      <c r="E173" s="40"/>
      <c r="F173" s="41"/>
      <c r="G173" s="39"/>
      <c r="H173" s="41"/>
      <c r="I173" s="45" t="str">
        <f>IF(LEN(F173)*LEN(G173)*LEN(H173)=0,"",VLOOKUP(F173&amp;G173&amp;H173,品类代码!$D:$E,2,0))</f>
        <v/>
      </c>
      <c r="J173" s="46" t="str">
        <f>IF(LEN(I173)=0,"",VLOOKUP(I173,品类代码!$E:$F,2,0))</f>
        <v/>
      </c>
      <c r="K173" s="45" t="str">
        <f>IF(LEN(J173)=0,"",VLOOKUP(J173,品类代码!$F:$G,2,0))</f>
        <v/>
      </c>
      <c r="L173" s="49"/>
      <c r="M173" s="49"/>
      <c r="N173" s="30"/>
      <c r="O173" s="48"/>
      <c r="P173" s="48"/>
      <c r="Q173" s="60"/>
      <c r="R173" s="61"/>
      <c r="S173" s="45" t="str">
        <f t="shared" si="2"/>
        <v/>
      </c>
      <c r="T173" s="62"/>
      <c r="U173" s="59"/>
      <c r="V173" s="59"/>
    </row>
    <row r="174" spans="1:22" s="33" customFormat="1">
      <c r="A174" s="43"/>
      <c r="B174" s="43"/>
      <c r="C174" s="39"/>
      <c r="D174" s="43"/>
      <c r="E174" s="40"/>
      <c r="F174" s="41"/>
      <c r="G174" s="39"/>
      <c r="H174" s="41"/>
      <c r="I174" s="45" t="str">
        <f>IF(LEN(F174)*LEN(G174)*LEN(H174)=0,"",VLOOKUP(F174&amp;G174&amp;H174,品类代码!$D:$E,2,0))</f>
        <v/>
      </c>
      <c r="J174" s="46" t="str">
        <f>IF(LEN(I174)=0,"",VLOOKUP(I174,品类代码!$E:$F,2,0))</f>
        <v/>
      </c>
      <c r="K174" s="45" t="str">
        <f>IF(LEN(J174)=0,"",VLOOKUP(J174,品类代码!$F:$G,2,0))</f>
        <v/>
      </c>
      <c r="L174" s="49"/>
      <c r="M174" s="49"/>
      <c r="N174" s="30"/>
      <c r="O174" s="48"/>
      <c r="P174" s="48"/>
      <c r="Q174" s="60"/>
      <c r="R174" s="61"/>
      <c r="S174" s="45" t="str">
        <f t="shared" si="2"/>
        <v/>
      </c>
      <c r="T174" s="62"/>
      <c r="U174" s="59"/>
      <c r="V174" s="59"/>
    </row>
    <row r="175" spans="1:22" s="33" customFormat="1">
      <c r="A175" s="43"/>
      <c r="B175" s="43"/>
      <c r="C175" s="39"/>
      <c r="D175" s="43"/>
      <c r="E175" s="40"/>
      <c r="F175" s="41"/>
      <c r="G175" s="39"/>
      <c r="H175" s="41"/>
      <c r="I175" s="45" t="str">
        <f>IF(LEN(F175)*LEN(G175)*LEN(H175)=0,"",VLOOKUP(F175&amp;G175&amp;H175,品类代码!$D:$E,2,0))</f>
        <v/>
      </c>
      <c r="J175" s="46" t="str">
        <f>IF(LEN(I175)=0,"",VLOOKUP(I175,品类代码!$E:$F,2,0))</f>
        <v/>
      </c>
      <c r="K175" s="45" t="str">
        <f>IF(LEN(J175)=0,"",VLOOKUP(J175,品类代码!$F:$G,2,0))</f>
        <v/>
      </c>
      <c r="L175" s="49"/>
      <c r="M175" s="49"/>
      <c r="N175" s="30"/>
      <c r="O175" s="48"/>
      <c r="P175" s="48"/>
      <c r="Q175" s="60"/>
      <c r="R175" s="61"/>
      <c r="S175" s="45" t="str">
        <f t="shared" si="2"/>
        <v/>
      </c>
      <c r="T175" s="62"/>
      <c r="U175" s="59"/>
      <c r="V175" s="59"/>
    </row>
    <row r="176" spans="1:22" s="33" customFormat="1">
      <c r="A176" s="43"/>
      <c r="B176" s="43"/>
      <c r="C176" s="39"/>
      <c r="D176" s="43"/>
      <c r="E176" s="40"/>
      <c r="F176" s="41"/>
      <c r="G176" s="39"/>
      <c r="H176" s="41"/>
      <c r="I176" s="45" t="str">
        <f>IF(LEN(F176)*LEN(G176)*LEN(H176)=0,"",VLOOKUP(F176&amp;G176&amp;H176,品类代码!$D:$E,2,0))</f>
        <v/>
      </c>
      <c r="J176" s="46" t="str">
        <f>IF(LEN(I176)=0,"",VLOOKUP(I176,品类代码!$E:$F,2,0))</f>
        <v/>
      </c>
      <c r="K176" s="45" t="str">
        <f>IF(LEN(J176)=0,"",VLOOKUP(J176,品类代码!$F:$G,2,0))</f>
        <v/>
      </c>
      <c r="L176" s="49"/>
      <c r="M176" s="49"/>
      <c r="N176" s="30"/>
      <c r="O176" s="48"/>
      <c r="P176" s="48"/>
      <c r="Q176" s="60"/>
      <c r="R176" s="61"/>
      <c r="S176" s="45" t="str">
        <f t="shared" si="2"/>
        <v/>
      </c>
      <c r="T176" s="62"/>
      <c r="U176" s="59"/>
      <c r="V176" s="59"/>
    </row>
    <row r="177" spans="1:22" s="33" customFormat="1">
      <c r="A177" s="43"/>
      <c r="B177" s="43"/>
      <c r="C177" s="39"/>
      <c r="D177" s="43"/>
      <c r="E177" s="40"/>
      <c r="F177" s="41"/>
      <c r="G177" s="39"/>
      <c r="H177" s="41"/>
      <c r="I177" s="45" t="str">
        <f>IF(LEN(F177)*LEN(G177)*LEN(H177)=0,"",VLOOKUP(F177&amp;G177&amp;H177,品类代码!$D:$E,2,0))</f>
        <v/>
      </c>
      <c r="J177" s="46" t="str">
        <f>IF(LEN(I177)=0,"",VLOOKUP(I177,品类代码!$E:$F,2,0))</f>
        <v/>
      </c>
      <c r="K177" s="45" t="str">
        <f>IF(LEN(J177)=0,"",VLOOKUP(J177,品类代码!$F:$G,2,0))</f>
        <v/>
      </c>
      <c r="L177" s="49"/>
      <c r="M177" s="49"/>
      <c r="N177" s="30"/>
      <c r="O177" s="48"/>
      <c r="P177" s="48"/>
      <c r="Q177" s="60"/>
      <c r="R177" s="61"/>
      <c r="S177" s="45" t="str">
        <f t="shared" si="2"/>
        <v/>
      </c>
      <c r="T177" s="62"/>
      <c r="U177" s="59"/>
      <c r="V177" s="59"/>
    </row>
    <row r="178" spans="1:22" s="33" customFormat="1">
      <c r="A178" s="43"/>
      <c r="B178" s="43"/>
      <c r="C178" s="39"/>
      <c r="D178" s="43"/>
      <c r="E178" s="40"/>
      <c r="F178" s="41"/>
      <c r="G178" s="39"/>
      <c r="H178" s="41"/>
      <c r="I178" s="45" t="str">
        <f>IF(LEN(F178)*LEN(G178)*LEN(H178)=0,"",VLOOKUP(F178&amp;G178&amp;H178,品类代码!$D:$E,2,0))</f>
        <v/>
      </c>
      <c r="J178" s="46" t="str">
        <f>IF(LEN(I178)=0,"",VLOOKUP(I178,品类代码!$E:$F,2,0))</f>
        <v/>
      </c>
      <c r="K178" s="45" t="str">
        <f>IF(LEN(J178)=0,"",VLOOKUP(J178,品类代码!$F:$G,2,0))</f>
        <v/>
      </c>
      <c r="L178" s="49"/>
      <c r="M178" s="49"/>
      <c r="N178" s="30"/>
      <c r="O178" s="48"/>
      <c r="P178" s="48"/>
      <c r="Q178" s="60"/>
      <c r="R178" s="61"/>
      <c r="S178" s="45" t="str">
        <f t="shared" si="2"/>
        <v/>
      </c>
      <c r="T178" s="62"/>
      <c r="U178" s="59"/>
      <c r="V178" s="59"/>
    </row>
    <row r="179" spans="1:22" s="33" customFormat="1">
      <c r="A179" s="43"/>
      <c r="B179" s="43"/>
      <c r="C179" s="39"/>
      <c r="D179" s="43"/>
      <c r="E179" s="40"/>
      <c r="F179" s="41"/>
      <c r="G179" s="39"/>
      <c r="H179" s="41"/>
      <c r="I179" s="45" t="str">
        <f>IF(LEN(F179)*LEN(G179)*LEN(H179)=0,"",VLOOKUP(F179&amp;G179&amp;H179,品类代码!$D:$E,2,0))</f>
        <v/>
      </c>
      <c r="J179" s="46" t="str">
        <f>IF(LEN(I179)=0,"",VLOOKUP(I179,品类代码!$E:$F,2,0))</f>
        <v/>
      </c>
      <c r="K179" s="45" t="str">
        <f>IF(LEN(J179)=0,"",VLOOKUP(J179,品类代码!$F:$G,2,0))</f>
        <v/>
      </c>
      <c r="L179" s="49"/>
      <c r="M179" s="49"/>
      <c r="N179" s="30"/>
      <c r="O179" s="48"/>
      <c r="P179" s="48"/>
      <c r="Q179" s="60"/>
      <c r="R179" s="61"/>
      <c r="S179" s="45" t="str">
        <f t="shared" si="2"/>
        <v/>
      </c>
      <c r="T179" s="62"/>
      <c r="U179" s="59"/>
      <c r="V179" s="59"/>
    </row>
    <row r="180" spans="1:22" s="33" customFormat="1">
      <c r="A180" s="43"/>
      <c r="B180" s="43"/>
      <c r="C180" s="39"/>
      <c r="D180" s="43"/>
      <c r="E180" s="40"/>
      <c r="F180" s="41"/>
      <c r="G180" s="39"/>
      <c r="H180" s="41"/>
      <c r="I180" s="45" t="str">
        <f>IF(LEN(F180)*LEN(G180)*LEN(H180)=0,"",VLOOKUP(F180&amp;G180&amp;H180,品类代码!$D:$E,2,0))</f>
        <v/>
      </c>
      <c r="J180" s="46" t="str">
        <f>IF(LEN(I180)=0,"",VLOOKUP(I180,品类代码!$E:$F,2,0))</f>
        <v/>
      </c>
      <c r="K180" s="45" t="str">
        <f>IF(LEN(J180)=0,"",VLOOKUP(J180,品类代码!$F:$G,2,0))</f>
        <v/>
      </c>
      <c r="L180" s="49"/>
      <c r="M180" s="49"/>
      <c r="N180" s="30"/>
      <c r="O180" s="48"/>
      <c r="P180" s="48"/>
      <c r="Q180" s="60"/>
      <c r="R180" s="61"/>
      <c r="S180" s="45" t="str">
        <f t="shared" si="2"/>
        <v/>
      </c>
      <c r="T180" s="62"/>
      <c r="U180" s="59"/>
      <c r="V180" s="59"/>
    </row>
    <row r="181" spans="1:22" s="33" customFormat="1">
      <c r="A181" s="43"/>
      <c r="B181" s="43"/>
      <c r="C181" s="39"/>
      <c r="D181" s="43"/>
      <c r="E181" s="40"/>
      <c r="F181" s="41"/>
      <c r="G181" s="39"/>
      <c r="H181" s="41"/>
      <c r="I181" s="45" t="str">
        <f>IF(LEN(F181)*LEN(G181)*LEN(H181)=0,"",VLOOKUP(F181&amp;G181&amp;H181,品类代码!$D:$E,2,0))</f>
        <v/>
      </c>
      <c r="J181" s="46" t="str">
        <f>IF(LEN(I181)=0,"",VLOOKUP(I181,品类代码!$E:$F,2,0))</f>
        <v/>
      </c>
      <c r="K181" s="45" t="str">
        <f>IF(LEN(J181)=0,"",VLOOKUP(J181,品类代码!$F:$G,2,0))</f>
        <v/>
      </c>
      <c r="L181" s="49"/>
      <c r="M181" s="49"/>
      <c r="N181" s="30"/>
      <c r="O181" s="48"/>
      <c r="P181" s="48"/>
      <c r="Q181" s="60"/>
      <c r="R181" s="61"/>
      <c r="S181" s="45" t="str">
        <f t="shared" si="2"/>
        <v/>
      </c>
      <c r="T181" s="62"/>
      <c r="U181" s="59"/>
      <c r="V181" s="59"/>
    </row>
    <row r="182" spans="1:22" s="33" customFormat="1">
      <c r="A182" s="30"/>
      <c r="B182" s="30"/>
      <c r="C182" s="39"/>
      <c r="D182" s="30"/>
      <c r="E182" s="40"/>
      <c r="F182" s="41"/>
      <c r="G182" s="39"/>
      <c r="H182" s="41"/>
      <c r="I182" s="45" t="str">
        <f>IF(LEN(F182)*LEN(G182)*LEN(H182)=0,"",VLOOKUP(F182&amp;G182&amp;H182,品类代码!$D:$E,2,0))</f>
        <v/>
      </c>
      <c r="J182" s="46" t="str">
        <f>IF(LEN(I182)=0,"",VLOOKUP(I182,品类代码!$E:$F,2,0))</f>
        <v/>
      </c>
      <c r="K182" s="45" t="str">
        <f>IF(LEN(J182)=0,"",VLOOKUP(J182,品类代码!$F:$G,2,0))</f>
        <v/>
      </c>
      <c r="L182" s="49"/>
      <c r="M182" s="49"/>
      <c r="N182" s="30"/>
      <c r="O182" s="48"/>
      <c r="P182" s="48"/>
      <c r="Q182" s="31"/>
      <c r="R182" s="32"/>
      <c r="S182" s="45" t="str">
        <f t="shared" si="2"/>
        <v/>
      </c>
      <c r="T182" s="31"/>
      <c r="U182" s="31"/>
      <c r="V182" s="31"/>
    </row>
    <row r="183" spans="1:22" s="33" customFormat="1">
      <c r="A183" s="30"/>
      <c r="B183" s="30"/>
      <c r="C183" s="39"/>
      <c r="D183" s="30"/>
      <c r="E183" s="40"/>
      <c r="F183" s="41"/>
      <c r="G183" s="39"/>
      <c r="H183" s="41"/>
      <c r="I183" s="45" t="str">
        <f>IF(LEN(F183)*LEN(G183)*LEN(H183)=0,"",VLOOKUP(F183&amp;G183&amp;H183,品类代码!$D:$E,2,0))</f>
        <v/>
      </c>
      <c r="J183" s="46" t="str">
        <f>IF(LEN(I183)=0,"",VLOOKUP(I183,品类代码!$E:$F,2,0))</f>
        <v/>
      </c>
      <c r="K183" s="45" t="str">
        <f>IF(LEN(J183)=0,"",VLOOKUP(J183,品类代码!$F:$G,2,0))</f>
        <v/>
      </c>
      <c r="L183" s="49"/>
      <c r="M183" s="49"/>
      <c r="N183" s="30"/>
      <c r="O183" s="48"/>
      <c r="P183" s="48"/>
      <c r="Q183" s="31"/>
      <c r="R183" s="32"/>
      <c r="S183" s="45" t="str">
        <f t="shared" si="2"/>
        <v/>
      </c>
      <c r="T183" s="31"/>
      <c r="U183" s="31"/>
      <c r="V183" s="31"/>
    </row>
    <row r="184" spans="1:22" s="33" customFormat="1">
      <c r="A184" s="30"/>
      <c r="B184" s="30"/>
      <c r="C184" s="39"/>
      <c r="D184" s="30"/>
      <c r="E184" s="40"/>
      <c r="F184" s="41"/>
      <c r="G184" s="39"/>
      <c r="H184" s="41"/>
      <c r="I184" s="45" t="str">
        <f>IF(LEN(F184)*LEN(G184)*LEN(H184)=0,"",VLOOKUP(F184&amp;G184&amp;H184,品类代码!$D:$E,2,0))</f>
        <v/>
      </c>
      <c r="J184" s="46" t="str">
        <f>IF(LEN(I184)=0,"",VLOOKUP(I184,品类代码!$E:$F,2,0))</f>
        <v/>
      </c>
      <c r="K184" s="45" t="str">
        <f>IF(LEN(J184)=0,"",VLOOKUP(J184,品类代码!$F:$G,2,0))</f>
        <v/>
      </c>
      <c r="L184" s="49"/>
      <c r="M184" s="49"/>
      <c r="N184" s="30"/>
      <c r="O184" s="48"/>
      <c r="P184" s="48"/>
      <c r="Q184" s="31"/>
      <c r="R184" s="32"/>
      <c r="S184" s="45" t="str">
        <f t="shared" si="2"/>
        <v/>
      </c>
      <c r="T184" s="31"/>
      <c r="U184" s="31"/>
      <c r="V184" s="31"/>
    </row>
    <row r="185" spans="1:22" s="33" customFormat="1">
      <c r="A185" s="30"/>
      <c r="B185" s="30"/>
      <c r="C185" s="39"/>
      <c r="D185" s="30"/>
      <c r="E185" s="40"/>
      <c r="F185" s="41"/>
      <c r="G185" s="39"/>
      <c r="H185" s="41"/>
      <c r="I185" s="45" t="str">
        <f>IF(LEN(F185)*LEN(G185)*LEN(H185)=0,"",VLOOKUP(F185&amp;G185&amp;H185,品类代码!$D:$E,2,0))</f>
        <v/>
      </c>
      <c r="J185" s="46" t="str">
        <f>IF(LEN(I185)=0,"",VLOOKUP(I185,品类代码!$E:$F,2,0))</f>
        <v/>
      </c>
      <c r="K185" s="45" t="str">
        <f>IF(LEN(J185)=0,"",VLOOKUP(J185,品类代码!$F:$G,2,0))</f>
        <v/>
      </c>
      <c r="L185" s="49"/>
      <c r="M185" s="49"/>
      <c r="N185" s="30"/>
      <c r="O185" s="48"/>
      <c r="P185" s="48"/>
      <c r="Q185" s="31"/>
      <c r="R185" s="32"/>
      <c r="S185" s="45" t="str">
        <f t="shared" si="2"/>
        <v/>
      </c>
      <c r="T185" s="31"/>
      <c r="U185" s="31"/>
      <c r="V185" s="31"/>
    </row>
    <row r="186" spans="1:22" s="33" customFormat="1">
      <c r="A186" s="30"/>
      <c r="B186" s="30"/>
      <c r="C186" s="39"/>
      <c r="D186" s="30"/>
      <c r="E186" s="40"/>
      <c r="F186" s="41"/>
      <c r="G186" s="39"/>
      <c r="H186" s="41"/>
      <c r="I186" s="45" t="str">
        <f>IF(LEN(F186)*LEN(G186)*LEN(H186)=0,"",VLOOKUP(F186&amp;G186&amp;H186,品类代码!$D:$E,2,0))</f>
        <v/>
      </c>
      <c r="J186" s="46" t="str">
        <f>IF(LEN(I186)=0,"",VLOOKUP(I186,品类代码!$E:$F,2,0))</f>
        <v/>
      </c>
      <c r="K186" s="45" t="str">
        <f>IF(LEN(J186)=0,"",VLOOKUP(J186,品类代码!$F:$G,2,0))</f>
        <v/>
      </c>
      <c r="L186" s="49"/>
      <c r="M186" s="49"/>
      <c r="N186" s="30"/>
      <c r="O186" s="48"/>
      <c r="P186" s="48"/>
      <c r="Q186" s="31"/>
      <c r="R186" s="32"/>
      <c r="S186" s="45" t="str">
        <f t="shared" si="2"/>
        <v/>
      </c>
      <c r="T186" s="31"/>
      <c r="U186" s="31"/>
      <c r="V186" s="31"/>
    </row>
    <row r="187" spans="1:22" s="33" customFormat="1">
      <c r="A187" s="30"/>
      <c r="B187" s="30"/>
      <c r="C187" s="39"/>
      <c r="D187" s="30"/>
      <c r="E187" s="40"/>
      <c r="F187" s="41"/>
      <c r="G187" s="39"/>
      <c r="H187" s="41"/>
      <c r="I187" s="45" t="str">
        <f>IF(LEN(F187)*LEN(G187)*LEN(H187)=0,"",VLOOKUP(F187&amp;G187&amp;H187,品类代码!$D:$E,2,0))</f>
        <v/>
      </c>
      <c r="J187" s="46" t="str">
        <f>IF(LEN(I187)=0,"",VLOOKUP(I187,品类代码!$E:$F,2,0))</f>
        <v/>
      </c>
      <c r="K187" s="45" t="str">
        <f>IF(LEN(J187)=0,"",VLOOKUP(J187,品类代码!$F:$G,2,0))</f>
        <v/>
      </c>
      <c r="L187" s="49"/>
      <c r="M187" s="49"/>
      <c r="N187" s="30"/>
      <c r="O187" s="48"/>
      <c r="P187" s="48"/>
      <c r="Q187" s="31"/>
      <c r="R187" s="32"/>
      <c r="S187" s="45" t="str">
        <f t="shared" si="2"/>
        <v/>
      </c>
      <c r="T187" s="31"/>
      <c r="U187" s="31"/>
      <c r="V187" s="31"/>
    </row>
    <row r="188" spans="1:22" s="33" customFormat="1">
      <c r="A188" s="30"/>
      <c r="B188" s="30"/>
      <c r="C188" s="39"/>
      <c r="D188" s="30"/>
      <c r="E188" s="40"/>
      <c r="F188" s="41"/>
      <c r="G188" s="39"/>
      <c r="H188" s="41"/>
      <c r="I188" s="45" t="str">
        <f>IF(LEN(F188)*LEN(G188)*LEN(H188)=0,"",VLOOKUP(F188&amp;G188&amp;H188,品类代码!$D:$E,2,0))</f>
        <v/>
      </c>
      <c r="J188" s="46" t="str">
        <f>IF(LEN(I188)=0,"",VLOOKUP(I188,品类代码!$E:$F,2,0))</f>
        <v/>
      </c>
      <c r="K188" s="45" t="str">
        <f>IF(LEN(J188)=0,"",VLOOKUP(J188,品类代码!$F:$G,2,0))</f>
        <v/>
      </c>
      <c r="L188" s="49"/>
      <c r="M188" s="49"/>
      <c r="N188" s="30"/>
      <c r="O188" s="48"/>
      <c r="P188" s="48"/>
      <c r="Q188" s="31"/>
      <c r="R188" s="32"/>
      <c r="S188" s="45" t="str">
        <f t="shared" si="2"/>
        <v/>
      </c>
      <c r="T188" s="31"/>
      <c r="U188" s="31"/>
      <c r="V188" s="31"/>
    </row>
    <row r="189" spans="1:22" s="33" customFormat="1">
      <c r="A189" s="30"/>
      <c r="B189" s="30"/>
      <c r="C189" s="39"/>
      <c r="D189" s="30"/>
      <c r="E189" s="40"/>
      <c r="F189" s="41"/>
      <c r="G189" s="39"/>
      <c r="H189" s="41"/>
      <c r="I189" s="45" t="str">
        <f>IF(LEN(F189)*LEN(G189)*LEN(H189)=0,"",VLOOKUP(F189&amp;G189&amp;H189,品类代码!$D:$E,2,0))</f>
        <v/>
      </c>
      <c r="J189" s="46" t="str">
        <f>IF(LEN(I189)=0,"",VLOOKUP(I189,品类代码!$E:$F,2,0))</f>
        <v/>
      </c>
      <c r="K189" s="45" t="str">
        <f>IF(LEN(J189)=0,"",VLOOKUP(J189,品类代码!$F:$G,2,0))</f>
        <v/>
      </c>
      <c r="L189" s="49"/>
      <c r="M189" s="49"/>
      <c r="N189" s="30"/>
      <c r="O189" s="48"/>
      <c r="P189" s="48"/>
      <c r="Q189" s="31"/>
      <c r="R189" s="32"/>
      <c r="S189" s="45" t="str">
        <f t="shared" si="2"/>
        <v/>
      </c>
      <c r="T189" s="31"/>
      <c r="U189" s="31"/>
      <c r="V189" s="31"/>
    </row>
    <row r="190" spans="1:22" s="33" customFormat="1">
      <c r="A190" s="30"/>
      <c r="B190" s="30"/>
      <c r="C190" s="39"/>
      <c r="D190" s="30"/>
      <c r="E190" s="40"/>
      <c r="F190" s="41"/>
      <c r="G190" s="39"/>
      <c r="H190" s="41"/>
      <c r="I190" s="45" t="str">
        <f>IF(LEN(F190)*LEN(G190)*LEN(H190)=0,"",VLOOKUP(F190&amp;G190&amp;H190,品类代码!$D:$E,2,0))</f>
        <v/>
      </c>
      <c r="J190" s="46" t="str">
        <f>IF(LEN(I190)=0,"",VLOOKUP(I190,品类代码!$E:$F,2,0))</f>
        <v/>
      </c>
      <c r="K190" s="45" t="str">
        <f>IF(LEN(J190)=0,"",VLOOKUP(J190,品类代码!$F:$G,2,0))</f>
        <v/>
      </c>
      <c r="L190" s="49"/>
      <c r="M190" s="49"/>
      <c r="N190" s="30"/>
      <c r="O190" s="48"/>
      <c r="P190" s="48"/>
      <c r="Q190" s="31"/>
      <c r="R190" s="32"/>
      <c r="S190" s="45" t="str">
        <f t="shared" si="2"/>
        <v/>
      </c>
      <c r="T190" s="31"/>
      <c r="U190" s="31"/>
      <c r="V190" s="31"/>
    </row>
    <row r="191" spans="1:22" s="33" customFormat="1">
      <c r="A191" s="30"/>
      <c r="B191" s="30"/>
      <c r="C191" s="39"/>
      <c r="D191" s="30"/>
      <c r="E191" s="40"/>
      <c r="F191" s="41"/>
      <c r="G191" s="39"/>
      <c r="H191" s="41"/>
      <c r="I191" s="45" t="str">
        <f>IF(LEN(F191)*LEN(G191)*LEN(H191)=0,"",VLOOKUP(F191&amp;G191&amp;H191,品类代码!$D:$E,2,0))</f>
        <v/>
      </c>
      <c r="J191" s="46" t="str">
        <f>IF(LEN(I191)=0,"",VLOOKUP(I191,品类代码!$E:$F,2,0))</f>
        <v/>
      </c>
      <c r="K191" s="45" t="str">
        <f>IF(LEN(J191)=0,"",VLOOKUP(J191,品类代码!$F:$G,2,0))</f>
        <v/>
      </c>
      <c r="L191" s="49"/>
      <c r="M191" s="49"/>
      <c r="N191" s="30"/>
      <c r="O191" s="48"/>
      <c r="P191" s="48"/>
      <c r="Q191" s="31"/>
      <c r="R191" s="32"/>
      <c r="S191" s="45" t="str">
        <f t="shared" si="2"/>
        <v/>
      </c>
      <c r="T191" s="31"/>
      <c r="U191" s="31"/>
      <c r="V191" s="31"/>
    </row>
    <row r="192" spans="1:22" s="33" customFormat="1">
      <c r="A192" s="30"/>
      <c r="B192" s="30"/>
      <c r="C192" s="39"/>
      <c r="D192" s="30"/>
      <c r="E192" s="40"/>
      <c r="F192" s="41"/>
      <c r="G192" s="39"/>
      <c r="H192" s="41"/>
      <c r="I192" s="45" t="str">
        <f>IF(LEN(F192)*LEN(G192)*LEN(H192)=0,"",VLOOKUP(F192&amp;G192&amp;H192,品类代码!$D:$E,2,0))</f>
        <v/>
      </c>
      <c r="J192" s="46" t="str">
        <f>IF(LEN(I192)=0,"",VLOOKUP(I192,品类代码!$E:$F,2,0))</f>
        <v/>
      </c>
      <c r="K192" s="45" t="str">
        <f>IF(LEN(J192)=0,"",VLOOKUP(J192,品类代码!$F:$G,2,0))</f>
        <v/>
      </c>
      <c r="L192" s="49"/>
      <c r="M192" s="49"/>
      <c r="N192" s="30"/>
      <c r="O192" s="48"/>
      <c r="P192" s="48"/>
      <c r="Q192" s="31"/>
      <c r="R192" s="32"/>
      <c r="S192" s="45" t="str">
        <f t="shared" si="2"/>
        <v/>
      </c>
      <c r="T192" s="31"/>
      <c r="U192" s="31"/>
      <c r="V192" s="31"/>
    </row>
    <row r="193" spans="1:22" s="33" customFormat="1">
      <c r="A193" s="30"/>
      <c r="B193" s="30"/>
      <c r="C193" s="39"/>
      <c r="D193" s="30"/>
      <c r="E193" s="40"/>
      <c r="F193" s="41"/>
      <c r="G193" s="39"/>
      <c r="H193" s="41"/>
      <c r="I193" s="45" t="str">
        <f>IF(LEN(F193)*LEN(G193)*LEN(H193)=0,"",VLOOKUP(F193&amp;G193&amp;H193,品类代码!$D:$E,2,0))</f>
        <v/>
      </c>
      <c r="J193" s="46" t="str">
        <f>IF(LEN(I193)=0,"",VLOOKUP(I193,品类代码!$E:$F,2,0))</f>
        <v/>
      </c>
      <c r="K193" s="45" t="str">
        <f>IF(LEN(J193)=0,"",VLOOKUP(J193,品类代码!$F:$G,2,0))</f>
        <v/>
      </c>
      <c r="L193" s="49"/>
      <c r="M193" s="49"/>
      <c r="N193" s="30"/>
      <c r="O193" s="48"/>
      <c r="P193" s="48"/>
      <c r="Q193" s="31"/>
      <c r="R193" s="32"/>
      <c r="S193" s="45" t="str">
        <f t="shared" si="2"/>
        <v/>
      </c>
      <c r="T193" s="31"/>
      <c r="U193" s="31"/>
      <c r="V193" s="31"/>
    </row>
    <row r="194" spans="1:22" s="33" customFormat="1">
      <c r="A194" s="30"/>
      <c r="B194" s="30"/>
      <c r="C194" s="39"/>
      <c r="D194" s="30"/>
      <c r="E194" s="40"/>
      <c r="F194" s="41"/>
      <c r="G194" s="39"/>
      <c r="H194" s="41"/>
      <c r="I194" s="45" t="str">
        <f>IF(LEN(F194)*LEN(G194)*LEN(H194)=0,"",VLOOKUP(F194&amp;G194&amp;H194,品类代码!$D:$E,2,0))</f>
        <v/>
      </c>
      <c r="J194" s="46" t="str">
        <f>IF(LEN(I194)=0,"",VLOOKUP(I194,品类代码!$E:$F,2,0))</f>
        <v/>
      </c>
      <c r="K194" s="45" t="str">
        <f>IF(LEN(J194)=0,"",VLOOKUP(J194,品类代码!$F:$G,2,0))</f>
        <v/>
      </c>
      <c r="L194" s="49"/>
      <c r="M194" s="49"/>
      <c r="N194" s="30"/>
      <c r="O194" s="48"/>
      <c r="P194" s="48"/>
      <c r="Q194" s="31"/>
      <c r="R194" s="32"/>
      <c r="S194" s="45" t="str">
        <f t="shared" si="2"/>
        <v/>
      </c>
      <c r="T194" s="31"/>
      <c r="U194" s="31"/>
      <c r="V194" s="31"/>
    </row>
    <row r="195" spans="1:22" s="33" customFormat="1">
      <c r="A195" s="30"/>
      <c r="B195" s="30"/>
      <c r="C195" s="39"/>
      <c r="D195" s="30"/>
      <c r="E195" s="40"/>
      <c r="F195" s="41"/>
      <c r="G195" s="39"/>
      <c r="H195" s="41"/>
      <c r="I195" s="45" t="str">
        <f>IF(LEN(F195)*LEN(G195)*LEN(H195)=0,"",VLOOKUP(F195&amp;G195&amp;H195,品类代码!$D:$E,2,0))</f>
        <v/>
      </c>
      <c r="J195" s="46" t="str">
        <f>IF(LEN(I195)=0,"",VLOOKUP(I195,品类代码!$E:$F,2,0))</f>
        <v/>
      </c>
      <c r="K195" s="45" t="str">
        <f>IF(LEN(J195)=0,"",VLOOKUP(J195,品类代码!$F:$G,2,0))</f>
        <v/>
      </c>
      <c r="L195" s="49"/>
      <c r="M195" s="49"/>
      <c r="N195" s="30"/>
      <c r="O195" s="48"/>
      <c r="P195" s="48"/>
      <c r="Q195" s="31"/>
      <c r="R195" s="32"/>
      <c r="S195" s="45" t="str">
        <f t="shared" si="2"/>
        <v/>
      </c>
      <c r="T195" s="31"/>
      <c r="U195" s="31"/>
      <c r="V195" s="31"/>
    </row>
    <row r="196" spans="1:22" s="33" customFormat="1">
      <c r="A196" s="30"/>
      <c r="B196" s="30"/>
      <c r="C196" s="39"/>
      <c r="D196" s="30"/>
      <c r="E196" s="40"/>
      <c r="F196" s="41"/>
      <c r="G196" s="39"/>
      <c r="H196" s="41"/>
      <c r="I196" s="45" t="str">
        <f>IF(LEN(F196)*LEN(G196)*LEN(H196)=0,"",VLOOKUP(F196&amp;G196&amp;H196,品类代码!$D:$E,2,0))</f>
        <v/>
      </c>
      <c r="J196" s="46" t="str">
        <f>IF(LEN(I196)=0,"",VLOOKUP(I196,品类代码!$E:$F,2,0))</f>
        <v/>
      </c>
      <c r="K196" s="45" t="str">
        <f>IF(LEN(J196)=0,"",VLOOKUP(J196,品类代码!$F:$G,2,0))</f>
        <v/>
      </c>
      <c r="L196" s="49"/>
      <c r="M196" s="49"/>
      <c r="N196" s="30"/>
      <c r="O196" s="48"/>
      <c r="P196" s="48"/>
      <c r="Q196" s="31"/>
      <c r="R196" s="32"/>
      <c r="S196" s="45" t="str">
        <f t="shared" si="2"/>
        <v/>
      </c>
      <c r="T196" s="31"/>
      <c r="U196" s="31"/>
      <c r="V196" s="31"/>
    </row>
    <row r="197" spans="1:22" s="33" customFormat="1">
      <c r="A197" s="30"/>
      <c r="B197" s="30"/>
      <c r="C197" s="39"/>
      <c r="D197" s="30"/>
      <c r="E197" s="40"/>
      <c r="F197" s="41"/>
      <c r="G197" s="39"/>
      <c r="H197" s="41"/>
      <c r="I197" s="45" t="str">
        <f>IF(LEN(F197)*LEN(G197)*LEN(H197)=0,"",VLOOKUP(F197&amp;G197&amp;H197,品类代码!$D:$E,2,0))</f>
        <v/>
      </c>
      <c r="J197" s="46" t="str">
        <f>IF(LEN(I197)=0,"",VLOOKUP(I197,品类代码!$E:$F,2,0))</f>
        <v/>
      </c>
      <c r="K197" s="45" t="str">
        <f>IF(LEN(J197)=0,"",VLOOKUP(J197,品类代码!$F:$G,2,0))</f>
        <v/>
      </c>
      <c r="L197" s="49"/>
      <c r="M197" s="49"/>
      <c r="N197" s="30"/>
      <c r="O197" s="48"/>
      <c r="P197" s="48"/>
      <c r="Q197" s="31"/>
      <c r="R197" s="32"/>
      <c r="S197" s="45" t="str">
        <f t="shared" ref="S197:S260" si="3">IF(LEN($B$3)*LEN(H197)*LEN(B197)*LEN(D197)*LEN(L197)=0,"",$B$3&amp;"-"&amp;H197&amp;"-"&amp;B197&amp;"-"&amp;D197&amp;"-"&amp;IF(LEN(M197)=0,L197,IF(LEN(N197)*LEN(M197)&gt;0,M197&amp;"("&amp;L197&amp;")"&amp;N197,M197&amp;"("&amp;L197&amp;")")))</f>
        <v/>
      </c>
      <c r="T197" s="31"/>
      <c r="U197" s="31"/>
      <c r="V197" s="31"/>
    </row>
    <row r="198" spans="1:22" s="33" customFormat="1">
      <c r="A198" s="30"/>
      <c r="B198" s="30"/>
      <c r="C198" s="39"/>
      <c r="D198" s="30"/>
      <c r="E198" s="40"/>
      <c r="F198" s="41"/>
      <c r="G198" s="39"/>
      <c r="H198" s="41"/>
      <c r="I198" s="45" t="str">
        <f>IF(LEN(F198)*LEN(G198)*LEN(H198)=0,"",VLOOKUP(F198&amp;G198&amp;H198,品类代码!$D:$E,2,0))</f>
        <v/>
      </c>
      <c r="J198" s="46" t="str">
        <f>IF(LEN(I198)=0,"",VLOOKUP(I198,品类代码!$E:$F,2,0))</f>
        <v/>
      </c>
      <c r="K198" s="45" t="str">
        <f>IF(LEN(J198)=0,"",VLOOKUP(J198,品类代码!$F:$G,2,0))</f>
        <v/>
      </c>
      <c r="L198" s="49"/>
      <c r="M198" s="49"/>
      <c r="N198" s="30"/>
      <c r="O198" s="48"/>
      <c r="P198" s="48"/>
      <c r="Q198" s="31"/>
      <c r="R198" s="32"/>
      <c r="S198" s="45" t="str">
        <f t="shared" si="3"/>
        <v/>
      </c>
      <c r="T198" s="31"/>
      <c r="U198" s="31"/>
      <c r="V198" s="31"/>
    </row>
    <row r="199" spans="1:22" s="33" customFormat="1">
      <c r="A199" s="30"/>
      <c r="B199" s="30"/>
      <c r="C199" s="39"/>
      <c r="D199" s="30"/>
      <c r="E199" s="40"/>
      <c r="F199" s="41"/>
      <c r="G199" s="39"/>
      <c r="H199" s="41"/>
      <c r="I199" s="45" t="str">
        <f>IF(LEN(F199)*LEN(G199)*LEN(H199)=0,"",VLOOKUP(F199&amp;G199&amp;H199,品类代码!$D:$E,2,0))</f>
        <v/>
      </c>
      <c r="J199" s="46" t="str">
        <f>IF(LEN(I199)=0,"",VLOOKUP(I199,品类代码!$E:$F,2,0))</f>
        <v/>
      </c>
      <c r="K199" s="45" t="str">
        <f>IF(LEN(J199)=0,"",VLOOKUP(J199,品类代码!$F:$G,2,0))</f>
        <v/>
      </c>
      <c r="L199" s="49"/>
      <c r="M199" s="49"/>
      <c r="N199" s="30"/>
      <c r="O199" s="48"/>
      <c r="P199" s="48"/>
      <c r="Q199" s="31"/>
      <c r="R199" s="32"/>
      <c r="S199" s="45" t="str">
        <f t="shared" si="3"/>
        <v/>
      </c>
      <c r="T199" s="31"/>
      <c r="U199" s="31"/>
      <c r="V199" s="31"/>
    </row>
    <row r="200" spans="1:22" s="33" customFormat="1">
      <c r="A200" s="30"/>
      <c r="B200" s="30"/>
      <c r="C200" s="39"/>
      <c r="D200" s="30"/>
      <c r="E200" s="40"/>
      <c r="F200" s="41"/>
      <c r="G200" s="39"/>
      <c r="H200" s="41"/>
      <c r="I200" s="45" t="str">
        <f>IF(LEN(F200)*LEN(G200)*LEN(H200)=0,"",VLOOKUP(F200&amp;G200&amp;H200,品类代码!$D:$E,2,0))</f>
        <v/>
      </c>
      <c r="J200" s="46" t="str">
        <f>IF(LEN(I200)=0,"",VLOOKUP(I200,品类代码!$E:$F,2,0))</f>
        <v/>
      </c>
      <c r="K200" s="45" t="str">
        <f>IF(LEN(J200)=0,"",VLOOKUP(J200,品类代码!$F:$G,2,0))</f>
        <v/>
      </c>
      <c r="L200" s="49"/>
      <c r="M200" s="49"/>
      <c r="N200" s="30"/>
      <c r="O200" s="48"/>
      <c r="P200" s="48"/>
      <c r="Q200" s="31"/>
      <c r="R200" s="32"/>
      <c r="S200" s="45" t="str">
        <f t="shared" si="3"/>
        <v/>
      </c>
      <c r="T200" s="31"/>
      <c r="U200" s="31"/>
      <c r="V200" s="31"/>
    </row>
    <row r="201" spans="1:22" s="33" customFormat="1">
      <c r="A201" s="30"/>
      <c r="B201" s="30"/>
      <c r="C201" s="39"/>
      <c r="D201" s="30"/>
      <c r="E201" s="40"/>
      <c r="F201" s="41"/>
      <c r="G201" s="39"/>
      <c r="H201" s="41"/>
      <c r="I201" s="45" t="str">
        <f>IF(LEN(F201)*LEN(G201)*LEN(H201)=0,"",VLOOKUP(F201&amp;G201&amp;H201,品类代码!$D:$E,2,0))</f>
        <v/>
      </c>
      <c r="J201" s="46" t="str">
        <f>IF(LEN(I201)=0,"",VLOOKUP(I201,品类代码!$E:$F,2,0))</f>
        <v/>
      </c>
      <c r="K201" s="45" t="str">
        <f>IF(LEN(J201)=0,"",VLOOKUP(J201,品类代码!$F:$G,2,0))</f>
        <v/>
      </c>
      <c r="L201" s="49"/>
      <c r="M201" s="49"/>
      <c r="N201" s="30"/>
      <c r="O201" s="48"/>
      <c r="P201" s="48"/>
      <c r="Q201" s="31"/>
      <c r="R201" s="32"/>
      <c r="S201" s="45" t="str">
        <f t="shared" si="3"/>
        <v/>
      </c>
      <c r="T201" s="31"/>
      <c r="U201" s="31"/>
      <c r="V201" s="31"/>
    </row>
    <row r="202" spans="1:22" s="33" customFormat="1">
      <c r="A202" s="30"/>
      <c r="B202" s="30"/>
      <c r="C202" s="39"/>
      <c r="D202" s="30"/>
      <c r="E202" s="40"/>
      <c r="F202" s="41"/>
      <c r="G202" s="39"/>
      <c r="H202" s="41"/>
      <c r="I202" s="45" t="str">
        <f>IF(LEN(F202)*LEN(G202)*LEN(H202)=0,"",VLOOKUP(F202&amp;G202&amp;H202,品类代码!$D:$E,2,0))</f>
        <v/>
      </c>
      <c r="J202" s="46" t="str">
        <f>IF(LEN(I202)=0,"",VLOOKUP(I202,品类代码!$E:$F,2,0))</f>
        <v/>
      </c>
      <c r="K202" s="45" t="str">
        <f>IF(LEN(J202)=0,"",VLOOKUP(J202,品类代码!$F:$G,2,0))</f>
        <v/>
      </c>
      <c r="L202" s="49"/>
      <c r="M202" s="49"/>
      <c r="N202" s="30"/>
      <c r="O202" s="48"/>
      <c r="P202" s="48"/>
      <c r="Q202" s="31"/>
      <c r="R202" s="32"/>
      <c r="S202" s="45" t="str">
        <f t="shared" si="3"/>
        <v/>
      </c>
      <c r="T202" s="31"/>
      <c r="U202" s="31"/>
      <c r="V202" s="31"/>
    </row>
    <row r="203" spans="1:22" s="33" customFormat="1">
      <c r="A203" s="30"/>
      <c r="B203" s="30"/>
      <c r="C203" s="39"/>
      <c r="D203" s="30"/>
      <c r="E203" s="40"/>
      <c r="F203" s="41"/>
      <c r="G203" s="39"/>
      <c r="H203" s="41"/>
      <c r="I203" s="45" t="str">
        <f>IF(LEN(F203)*LEN(G203)*LEN(H203)=0,"",VLOOKUP(F203&amp;G203&amp;H203,品类代码!$D:$E,2,0))</f>
        <v/>
      </c>
      <c r="J203" s="46" t="str">
        <f>IF(LEN(I203)=0,"",VLOOKUP(I203,品类代码!$E:$F,2,0))</f>
        <v/>
      </c>
      <c r="K203" s="45" t="str">
        <f>IF(LEN(J203)=0,"",VLOOKUP(J203,品类代码!$F:$G,2,0))</f>
        <v/>
      </c>
      <c r="L203" s="49"/>
      <c r="M203" s="49"/>
      <c r="N203" s="30"/>
      <c r="O203" s="48"/>
      <c r="P203" s="48"/>
      <c r="Q203" s="31"/>
      <c r="R203" s="32"/>
      <c r="S203" s="45" t="str">
        <f t="shared" si="3"/>
        <v/>
      </c>
      <c r="T203" s="31"/>
      <c r="U203" s="31"/>
      <c r="V203" s="31"/>
    </row>
    <row r="204" spans="1:22" s="33" customFormat="1">
      <c r="A204" s="38"/>
      <c r="B204" s="38"/>
      <c r="C204" s="39"/>
      <c r="D204" s="38"/>
      <c r="E204" s="40"/>
      <c r="F204" s="41"/>
      <c r="G204" s="39"/>
      <c r="H204" s="41"/>
      <c r="I204" s="45" t="str">
        <f>IF(LEN(F204)*LEN(G204)*LEN(H204)=0,"",VLOOKUP(F204&amp;G204&amp;H204,品类代码!$D:$E,2,0))</f>
        <v/>
      </c>
      <c r="J204" s="46" t="str">
        <f>IF(LEN(I204)=0,"",VLOOKUP(I204,品类代码!$E:$F,2,0))</f>
        <v/>
      </c>
      <c r="K204" s="45" t="str">
        <f>IF(LEN(J204)=0,"",VLOOKUP(J204,品类代码!$F:$G,2,0))</f>
        <v/>
      </c>
      <c r="L204" s="49"/>
      <c r="M204" s="49"/>
      <c r="N204" s="30"/>
      <c r="O204" s="48"/>
      <c r="P204" s="48"/>
      <c r="Q204" s="48"/>
      <c r="R204" s="54"/>
      <c r="S204" s="45" t="str">
        <f t="shared" si="3"/>
        <v/>
      </c>
      <c r="T204" s="55"/>
      <c r="U204" s="31"/>
      <c r="V204" s="31"/>
    </row>
    <row r="205" spans="1:22" s="33" customFormat="1">
      <c r="A205" s="38"/>
      <c r="B205" s="38"/>
      <c r="C205" s="39"/>
      <c r="D205" s="38"/>
      <c r="E205" s="40"/>
      <c r="F205" s="41"/>
      <c r="G205" s="39"/>
      <c r="H205" s="41"/>
      <c r="I205" s="45" t="str">
        <f>IF(LEN(F205)*LEN(G205)*LEN(H205)=0,"",VLOOKUP(F205&amp;G205&amp;H205,品类代码!$D:$E,2,0))</f>
        <v/>
      </c>
      <c r="J205" s="46" t="str">
        <f>IF(LEN(I205)=0,"",VLOOKUP(I205,品类代码!$E:$F,2,0))</f>
        <v/>
      </c>
      <c r="K205" s="45" t="str">
        <f>IF(LEN(J205)=0,"",VLOOKUP(J205,品类代码!$F:$G,2,0))</f>
        <v/>
      </c>
      <c r="L205" s="49"/>
      <c r="M205" s="49"/>
      <c r="N205" s="30"/>
      <c r="O205" s="48"/>
      <c r="P205" s="48"/>
      <c r="Q205" s="48"/>
      <c r="R205" s="54"/>
      <c r="S205" s="45" t="str">
        <f t="shared" si="3"/>
        <v/>
      </c>
      <c r="T205" s="55"/>
      <c r="U205" s="31"/>
      <c r="V205" s="31"/>
    </row>
    <row r="206" spans="1:22" s="33" customFormat="1">
      <c r="A206" s="38"/>
      <c r="B206" s="38"/>
      <c r="C206" s="39"/>
      <c r="D206" s="38"/>
      <c r="E206" s="40"/>
      <c r="F206" s="41"/>
      <c r="G206" s="39"/>
      <c r="H206" s="41"/>
      <c r="I206" s="45" t="str">
        <f>IF(LEN(F206)*LEN(G206)*LEN(H206)=0,"",VLOOKUP(F206&amp;G206&amp;H206,品类代码!$D:$E,2,0))</f>
        <v/>
      </c>
      <c r="J206" s="46" t="str">
        <f>IF(LEN(I206)=0,"",VLOOKUP(I206,品类代码!$E:$F,2,0))</f>
        <v/>
      </c>
      <c r="K206" s="45" t="str">
        <f>IF(LEN(J206)=0,"",VLOOKUP(J206,品类代码!$F:$G,2,0))</f>
        <v/>
      </c>
      <c r="L206" s="49"/>
      <c r="M206" s="49"/>
      <c r="N206" s="30"/>
      <c r="O206" s="48"/>
      <c r="P206" s="48"/>
      <c r="Q206" s="48"/>
      <c r="R206" s="54"/>
      <c r="S206" s="45" t="str">
        <f t="shared" si="3"/>
        <v/>
      </c>
      <c r="T206" s="55"/>
      <c r="U206" s="31"/>
      <c r="V206" s="31"/>
    </row>
    <row r="207" spans="1:22" s="33" customFormat="1">
      <c r="A207" s="38"/>
      <c r="B207" s="38"/>
      <c r="C207" s="39"/>
      <c r="D207" s="38"/>
      <c r="E207" s="40"/>
      <c r="F207" s="41"/>
      <c r="G207" s="39"/>
      <c r="H207" s="41"/>
      <c r="I207" s="45" t="str">
        <f>IF(LEN(F207)*LEN(G207)*LEN(H207)=0,"",VLOOKUP(F207&amp;G207&amp;H207,品类代码!$D:$E,2,0))</f>
        <v/>
      </c>
      <c r="J207" s="46" t="str">
        <f>IF(LEN(I207)=0,"",VLOOKUP(I207,品类代码!$E:$F,2,0))</f>
        <v/>
      </c>
      <c r="K207" s="45" t="str">
        <f>IF(LEN(J207)=0,"",VLOOKUP(J207,品类代码!$F:$G,2,0))</f>
        <v/>
      </c>
      <c r="L207" s="49"/>
      <c r="M207" s="49"/>
      <c r="N207" s="30"/>
      <c r="O207" s="48"/>
      <c r="P207" s="48"/>
      <c r="Q207" s="48"/>
      <c r="R207" s="54"/>
      <c r="S207" s="45" t="str">
        <f t="shared" si="3"/>
        <v/>
      </c>
      <c r="T207" s="55"/>
      <c r="U207" s="31"/>
      <c r="V207" s="31"/>
    </row>
    <row r="208" spans="1:22" s="33" customFormat="1">
      <c r="A208" s="38"/>
      <c r="B208" s="38"/>
      <c r="C208" s="39"/>
      <c r="D208" s="38"/>
      <c r="E208" s="40"/>
      <c r="F208" s="41"/>
      <c r="G208" s="39"/>
      <c r="H208" s="41"/>
      <c r="I208" s="45" t="str">
        <f>IF(LEN(F208)*LEN(G208)*LEN(H208)=0,"",VLOOKUP(F208&amp;G208&amp;H208,品类代码!$D:$E,2,0))</f>
        <v/>
      </c>
      <c r="J208" s="46" t="str">
        <f>IF(LEN(I208)=0,"",VLOOKUP(I208,品类代码!$E:$F,2,0))</f>
        <v/>
      </c>
      <c r="K208" s="45" t="str">
        <f>IF(LEN(J208)=0,"",VLOOKUP(J208,品类代码!$F:$G,2,0))</f>
        <v/>
      </c>
      <c r="L208" s="49"/>
      <c r="M208" s="49"/>
      <c r="N208" s="30"/>
      <c r="O208" s="48"/>
      <c r="P208" s="48"/>
      <c r="Q208" s="48"/>
      <c r="R208" s="54"/>
      <c r="S208" s="45" t="str">
        <f t="shared" si="3"/>
        <v/>
      </c>
      <c r="T208" s="55"/>
      <c r="U208" s="31"/>
      <c r="V208" s="31"/>
    </row>
    <row r="209" spans="1:22" s="33" customFormat="1">
      <c r="A209" s="38"/>
      <c r="B209" s="38"/>
      <c r="C209" s="39"/>
      <c r="D209" s="38"/>
      <c r="E209" s="40"/>
      <c r="F209" s="41"/>
      <c r="G209" s="39"/>
      <c r="H209" s="41"/>
      <c r="I209" s="45" t="str">
        <f>IF(LEN(F209)*LEN(G209)*LEN(H209)=0,"",VLOOKUP(F209&amp;G209&amp;H209,品类代码!$D:$E,2,0))</f>
        <v/>
      </c>
      <c r="J209" s="46" t="str">
        <f>IF(LEN(I209)=0,"",VLOOKUP(I209,品类代码!$E:$F,2,0))</f>
        <v/>
      </c>
      <c r="K209" s="45" t="str">
        <f>IF(LEN(J209)=0,"",VLOOKUP(J209,品类代码!$F:$G,2,0))</f>
        <v/>
      </c>
      <c r="L209" s="49"/>
      <c r="M209" s="49"/>
      <c r="N209" s="30"/>
      <c r="O209" s="48"/>
      <c r="P209" s="48"/>
      <c r="Q209" s="48"/>
      <c r="R209" s="54"/>
      <c r="S209" s="45" t="str">
        <f t="shared" si="3"/>
        <v/>
      </c>
      <c r="T209" s="55"/>
      <c r="U209" s="31"/>
      <c r="V209" s="31"/>
    </row>
    <row r="210" spans="1:22" s="33" customFormat="1">
      <c r="A210" s="38"/>
      <c r="B210" s="38"/>
      <c r="C210" s="39"/>
      <c r="D210" s="38"/>
      <c r="E210" s="40"/>
      <c r="F210" s="41"/>
      <c r="G210" s="39"/>
      <c r="H210" s="41"/>
      <c r="I210" s="45" t="str">
        <f>IF(LEN(F210)*LEN(G210)*LEN(H210)=0,"",VLOOKUP(F210&amp;G210&amp;H210,品类代码!$D:$E,2,0))</f>
        <v/>
      </c>
      <c r="J210" s="46" t="str">
        <f>IF(LEN(I210)=0,"",VLOOKUP(I210,品类代码!$E:$F,2,0))</f>
        <v/>
      </c>
      <c r="K210" s="45" t="str">
        <f>IF(LEN(J210)=0,"",VLOOKUP(J210,品类代码!$F:$G,2,0))</f>
        <v/>
      </c>
      <c r="L210" s="49"/>
      <c r="M210" s="49"/>
      <c r="N210" s="30"/>
      <c r="O210" s="48"/>
      <c r="P210" s="48"/>
      <c r="Q210" s="48"/>
      <c r="R210" s="54"/>
      <c r="S210" s="45" t="str">
        <f t="shared" si="3"/>
        <v/>
      </c>
      <c r="T210" s="55"/>
      <c r="U210" s="31"/>
      <c r="V210" s="31"/>
    </row>
    <row r="211" spans="1:22" s="33" customFormat="1">
      <c r="A211" s="38"/>
      <c r="B211" s="38"/>
      <c r="C211" s="39"/>
      <c r="D211" s="38"/>
      <c r="E211" s="40"/>
      <c r="F211" s="41"/>
      <c r="G211" s="39"/>
      <c r="H211" s="41"/>
      <c r="I211" s="45" t="str">
        <f>IF(LEN(F211)*LEN(G211)*LEN(H211)=0,"",VLOOKUP(F211&amp;G211&amp;H211,品类代码!$D:$E,2,0))</f>
        <v/>
      </c>
      <c r="J211" s="46" t="str">
        <f>IF(LEN(I211)=0,"",VLOOKUP(I211,品类代码!$E:$F,2,0))</f>
        <v/>
      </c>
      <c r="K211" s="45" t="str">
        <f>IF(LEN(J211)=0,"",VLOOKUP(J211,品类代码!$F:$G,2,0))</f>
        <v/>
      </c>
      <c r="L211" s="49"/>
      <c r="M211" s="49"/>
      <c r="N211" s="30"/>
      <c r="O211" s="48"/>
      <c r="P211" s="48"/>
      <c r="Q211" s="48"/>
      <c r="R211" s="54"/>
      <c r="S211" s="45" t="str">
        <f t="shared" si="3"/>
        <v/>
      </c>
      <c r="T211" s="55"/>
      <c r="U211" s="31"/>
      <c r="V211" s="31"/>
    </row>
    <row r="212" spans="1:22" s="33" customFormat="1">
      <c r="A212" s="38"/>
      <c r="B212" s="38"/>
      <c r="C212" s="39"/>
      <c r="D212" s="38"/>
      <c r="E212" s="40"/>
      <c r="F212" s="41"/>
      <c r="G212" s="39"/>
      <c r="H212" s="41"/>
      <c r="I212" s="45" t="str">
        <f>IF(LEN(F212)*LEN(G212)*LEN(H212)=0,"",VLOOKUP(F212&amp;G212&amp;H212,品类代码!$D:$E,2,0))</f>
        <v/>
      </c>
      <c r="J212" s="46" t="str">
        <f>IF(LEN(I212)=0,"",VLOOKUP(I212,品类代码!$E:$F,2,0))</f>
        <v/>
      </c>
      <c r="K212" s="45" t="str">
        <f>IF(LEN(J212)=0,"",VLOOKUP(J212,品类代码!$F:$G,2,0))</f>
        <v/>
      </c>
      <c r="L212" s="49"/>
      <c r="M212" s="49"/>
      <c r="N212" s="30"/>
      <c r="O212" s="48"/>
      <c r="P212" s="48"/>
      <c r="Q212" s="48"/>
      <c r="R212" s="54"/>
      <c r="S212" s="45" t="str">
        <f t="shared" si="3"/>
        <v/>
      </c>
      <c r="T212" s="55"/>
      <c r="U212" s="31"/>
      <c r="V212" s="31"/>
    </row>
    <row r="213" spans="1:22" s="33" customFormat="1">
      <c r="A213" s="38"/>
      <c r="B213" s="38"/>
      <c r="C213" s="39"/>
      <c r="D213" s="38"/>
      <c r="E213" s="40"/>
      <c r="F213" s="41"/>
      <c r="G213" s="39"/>
      <c r="H213" s="41"/>
      <c r="I213" s="45" t="str">
        <f>IF(LEN(F213)*LEN(G213)*LEN(H213)=0,"",VLOOKUP(F213&amp;G213&amp;H213,品类代码!$D:$E,2,0))</f>
        <v/>
      </c>
      <c r="J213" s="46" t="str">
        <f>IF(LEN(I213)=0,"",VLOOKUP(I213,品类代码!$E:$F,2,0))</f>
        <v/>
      </c>
      <c r="K213" s="45" t="str">
        <f>IF(LEN(J213)=0,"",VLOOKUP(J213,品类代码!$F:$G,2,0))</f>
        <v/>
      </c>
      <c r="L213" s="49"/>
      <c r="M213" s="49"/>
      <c r="N213" s="30"/>
      <c r="O213" s="48"/>
      <c r="P213" s="48"/>
      <c r="Q213" s="48"/>
      <c r="R213" s="54"/>
      <c r="S213" s="45" t="str">
        <f t="shared" si="3"/>
        <v/>
      </c>
      <c r="T213" s="55"/>
      <c r="U213" s="31"/>
      <c r="V213" s="31"/>
    </row>
    <row r="214" spans="1:22" s="33" customFormat="1" ht="15.75" customHeight="1">
      <c r="A214" s="38"/>
      <c r="B214" s="38"/>
      <c r="C214" s="39"/>
      <c r="D214" s="38"/>
      <c r="E214" s="40"/>
      <c r="F214" s="41"/>
      <c r="G214" s="39"/>
      <c r="H214" s="41"/>
      <c r="I214" s="45" t="str">
        <f>IF(LEN(F214)*LEN(G214)*LEN(H214)=0,"",VLOOKUP(F214&amp;G214&amp;H214,品类代码!$D:$E,2,0))</f>
        <v/>
      </c>
      <c r="J214" s="46" t="str">
        <f>IF(LEN(I214)=0,"",VLOOKUP(I214,品类代码!$E:$F,2,0))</f>
        <v/>
      </c>
      <c r="K214" s="45" t="str">
        <f>IF(LEN(J214)=0,"",VLOOKUP(J214,品类代码!$F:$G,2,0))</f>
        <v/>
      </c>
      <c r="L214" s="49"/>
      <c r="M214" s="49"/>
      <c r="N214" s="30"/>
      <c r="O214" s="48"/>
      <c r="P214" s="48"/>
      <c r="Q214" s="48"/>
      <c r="R214" s="54"/>
      <c r="S214" s="45" t="str">
        <f t="shared" si="3"/>
        <v/>
      </c>
      <c r="T214" s="55"/>
      <c r="U214" s="31"/>
      <c r="V214" s="31"/>
    </row>
    <row r="215" spans="1:22" s="33" customFormat="1">
      <c r="A215" s="38"/>
      <c r="B215" s="38"/>
      <c r="C215" s="39"/>
      <c r="D215" s="38"/>
      <c r="E215" s="40"/>
      <c r="F215" s="41"/>
      <c r="G215" s="39"/>
      <c r="H215" s="41"/>
      <c r="I215" s="45" t="str">
        <f>IF(LEN(F215)*LEN(G215)*LEN(H215)=0,"",VLOOKUP(F215&amp;G215&amp;H215,品类代码!$D:$E,2,0))</f>
        <v/>
      </c>
      <c r="J215" s="46" t="str">
        <f>IF(LEN(I215)=0,"",VLOOKUP(I215,品类代码!$E:$F,2,0))</f>
        <v/>
      </c>
      <c r="K215" s="45" t="str">
        <f>IF(LEN(J215)=0,"",VLOOKUP(J215,品类代码!$F:$G,2,0))</f>
        <v/>
      </c>
      <c r="L215" s="49"/>
      <c r="M215" s="49"/>
      <c r="N215" s="30"/>
      <c r="O215" s="48"/>
      <c r="P215" s="48"/>
      <c r="Q215" s="48"/>
      <c r="R215" s="54"/>
      <c r="S215" s="45" t="str">
        <f t="shared" si="3"/>
        <v/>
      </c>
      <c r="T215" s="55"/>
      <c r="U215" s="31"/>
      <c r="V215" s="31"/>
    </row>
    <row r="216" spans="1:22" s="33" customFormat="1">
      <c r="A216" s="38"/>
      <c r="B216" s="38"/>
      <c r="C216" s="39"/>
      <c r="D216" s="38"/>
      <c r="E216" s="40"/>
      <c r="F216" s="41"/>
      <c r="G216" s="39"/>
      <c r="H216" s="41"/>
      <c r="I216" s="45" t="str">
        <f>IF(LEN(F216)*LEN(G216)*LEN(H216)=0,"",VLOOKUP(F216&amp;G216&amp;H216,品类代码!$D:$E,2,0))</f>
        <v/>
      </c>
      <c r="J216" s="46" t="str">
        <f>IF(LEN(I216)=0,"",VLOOKUP(I216,品类代码!$E:$F,2,0))</f>
        <v/>
      </c>
      <c r="K216" s="45" t="str">
        <f>IF(LEN(J216)=0,"",VLOOKUP(J216,品类代码!$F:$G,2,0))</f>
        <v/>
      </c>
      <c r="L216" s="49"/>
      <c r="M216" s="49"/>
      <c r="N216" s="30"/>
      <c r="O216" s="48"/>
      <c r="P216" s="48"/>
      <c r="Q216" s="48"/>
      <c r="R216" s="54"/>
      <c r="S216" s="45" t="str">
        <f t="shared" si="3"/>
        <v/>
      </c>
      <c r="T216" s="55"/>
      <c r="U216" s="31"/>
      <c r="V216" s="31"/>
    </row>
    <row r="217" spans="1:22" s="33" customFormat="1">
      <c r="A217" s="38"/>
      <c r="B217" s="38"/>
      <c r="C217" s="39"/>
      <c r="D217" s="38"/>
      <c r="E217" s="40"/>
      <c r="F217" s="41"/>
      <c r="G217" s="39"/>
      <c r="H217" s="41"/>
      <c r="I217" s="45" t="str">
        <f>IF(LEN(F217)*LEN(G217)*LEN(H217)=0,"",VLOOKUP(F217&amp;G217&amp;H217,品类代码!$D:$E,2,0))</f>
        <v/>
      </c>
      <c r="J217" s="46" t="str">
        <f>IF(LEN(I217)=0,"",VLOOKUP(I217,品类代码!$E:$F,2,0))</f>
        <v/>
      </c>
      <c r="K217" s="45" t="str">
        <f>IF(LEN(J217)=0,"",VLOOKUP(J217,品类代码!$F:$G,2,0))</f>
        <v/>
      </c>
      <c r="L217" s="49"/>
      <c r="M217" s="49"/>
      <c r="N217" s="30"/>
      <c r="O217" s="48"/>
      <c r="P217" s="48"/>
      <c r="Q217" s="48"/>
      <c r="R217" s="54"/>
      <c r="S217" s="45" t="str">
        <f t="shared" si="3"/>
        <v/>
      </c>
      <c r="T217" s="55"/>
      <c r="U217" s="31"/>
      <c r="V217" s="31"/>
    </row>
    <row r="218" spans="1:22" s="33" customFormat="1">
      <c r="A218" s="38"/>
      <c r="B218" s="38"/>
      <c r="C218" s="39"/>
      <c r="D218" s="38"/>
      <c r="E218" s="40"/>
      <c r="F218" s="41"/>
      <c r="G218" s="39"/>
      <c r="H218" s="41"/>
      <c r="I218" s="45" t="str">
        <f>IF(LEN(F218)*LEN(G218)*LEN(H218)=0,"",VLOOKUP(F218&amp;G218&amp;H218,品类代码!$D:$E,2,0))</f>
        <v/>
      </c>
      <c r="J218" s="46" t="str">
        <f>IF(LEN(I218)=0,"",VLOOKUP(I218,品类代码!$E:$F,2,0))</f>
        <v/>
      </c>
      <c r="K218" s="45" t="str">
        <f>IF(LEN(J218)=0,"",VLOOKUP(J218,品类代码!$F:$G,2,0))</f>
        <v/>
      </c>
      <c r="L218" s="49"/>
      <c r="M218" s="49"/>
      <c r="N218" s="30"/>
      <c r="O218" s="48"/>
      <c r="P218" s="48"/>
      <c r="Q218" s="48"/>
      <c r="R218" s="54"/>
      <c r="S218" s="45" t="str">
        <f t="shared" si="3"/>
        <v/>
      </c>
      <c r="T218" s="55"/>
      <c r="U218" s="31"/>
      <c r="V218" s="31"/>
    </row>
    <row r="219" spans="1:22" s="33" customFormat="1">
      <c r="A219" s="38"/>
      <c r="B219" s="38"/>
      <c r="C219" s="39"/>
      <c r="D219" s="38"/>
      <c r="E219" s="40"/>
      <c r="F219" s="41"/>
      <c r="G219" s="39"/>
      <c r="H219" s="41"/>
      <c r="I219" s="45" t="str">
        <f>IF(LEN(F219)*LEN(G219)*LEN(H219)=0,"",VLOOKUP(F219&amp;G219&amp;H219,品类代码!$D:$E,2,0))</f>
        <v/>
      </c>
      <c r="J219" s="46" t="str">
        <f>IF(LEN(I219)=0,"",VLOOKUP(I219,品类代码!$E:$F,2,0))</f>
        <v/>
      </c>
      <c r="K219" s="45" t="str">
        <f>IF(LEN(J219)=0,"",VLOOKUP(J219,品类代码!$F:$G,2,0))</f>
        <v/>
      </c>
      <c r="L219" s="49"/>
      <c r="M219" s="49"/>
      <c r="N219" s="30"/>
      <c r="O219" s="48"/>
      <c r="P219" s="48"/>
      <c r="Q219" s="48"/>
      <c r="R219" s="54"/>
      <c r="S219" s="45" t="str">
        <f t="shared" si="3"/>
        <v/>
      </c>
      <c r="T219" s="55"/>
      <c r="U219" s="31"/>
      <c r="V219" s="31"/>
    </row>
    <row r="220" spans="1:22" s="33" customFormat="1">
      <c r="A220" s="38"/>
      <c r="B220" s="38"/>
      <c r="C220" s="39"/>
      <c r="D220" s="38"/>
      <c r="E220" s="40"/>
      <c r="F220" s="41"/>
      <c r="G220" s="39"/>
      <c r="H220" s="41"/>
      <c r="I220" s="45" t="str">
        <f>IF(LEN(F220)*LEN(G220)*LEN(H220)=0,"",VLOOKUP(F220&amp;G220&amp;H220,品类代码!$D:$E,2,0))</f>
        <v/>
      </c>
      <c r="J220" s="46" t="str">
        <f>IF(LEN(I220)=0,"",VLOOKUP(I220,品类代码!$E:$F,2,0))</f>
        <v/>
      </c>
      <c r="K220" s="45" t="str">
        <f>IF(LEN(J220)=0,"",VLOOKUP(J220,品类代码!$F:$G,2,0))</f>
        <v/>
      </c>
      <c r="L220" s="49"/>
      <c r="M220" s="49"/>
      <c r="N220" s="30"/>
      <c r="O220" s="48"/>
      <c r="P220" s="48"/>
      <c r="Q220" s="48"/>
      <c r="R220" s="54"/>
      <c r="S220" s="45" t="str">
        <f t="shared" si="3"/>
        <v/>
      </c>
      <c r="T220" s="55"/>
      <c r="U220" s="31"/>
      <c r="V220" s="31"/>
    </row>
    <row r="221" spans="1:22" s="33" customFormat="1">
      <c r="A221" s="38"/>
      <c r="B221" s="38"/>
      <c r="C221" s="39"/>
      <c r="D221" s="38"/>
      <c r="E221" s="40"/>
      <c r="F221" s="41"/>
      <c r="G221" s="39"/>
      <c r="H221" s="41"/>
      <c r="I221" s="45" t="str">
        <f>IF(LEN(F221)*LEN(G221)*LEN(H221)=0,"",VLOOKUP(F221&amp;G221&amp;H221,品类代码!$D:$E,2,0))</f>
        <v/>
      </c>
      <c r="J221" s="46" t="str">
        <f>IF(LEN(I221)=0,"",VLOOKUP(I221,品类代码!$E:$F,2,0))</f>
        <v/>
      </c>
      <c r="K221" s="45" t="str">
        <f>IF(LEN(J221)=0,"",VLOOKUP(J221,品类代码!$F:$G,2,0))</f>
        <v/>
      </c>
      <c r="L221" s="49"/>
      <c r="M221" s="49"/>
      <c r="N221" s="30"/>
      <c r="O221" s="48"/>
      <c r="P221" s="48"/>
      <c r="Q221" s="48"/>
      <c r="R221" s="54"/>
      <c r="S221" s="45" t="str">
        <f t="shared" si="3"/>
        <v/>
      </c>
      <c r="T221" s="55"/>
      <c r="U221" s="31"/>
      <c r="V221" s="31"/>
    </row>
    <row r="222" spans="1:22" s="33" customFormat="1">
      <c r="A222" s="38"/>
      <c r="B222" s="38"/>
      <c r="C222" s="39"/>
      <c r="D222" s="38"/>
      <c r="E222" s="40"/>
      <c r="F222" s="41"/>
      <c r="G222" s="39"/>
      <c r="H222" s="41"/>
      <c r="I222" s="45" t="str">
        <f>IF(LEN(F222)*LEN(G222)*LEN(H222)=0,"",VLOOKUP(F222&amp;G222&amp;H222,品类代码!$D:$E,2,0))</f>
        <v/>
      </c>
      <c r="J222" s="46" t="str">
        <f>IF(LEN(I222)=0,"",VLOOKUP(I222,品类代码!$E:$F,2,0))</f>
        <v/>
      </c>
      <c r="K222" s="45" t="str">
        <f>IF(LEN(J222)=0,"",VLOOKUP(J222,品类代码!$F:$G,2,0))</f>
        <v/>
      </c>
      <c r="L222" s="49"/>
      <c r="M222" s="49"/>
      <c r="N222" s="30"/>
      <c r="O222" s="48"/>
      <c r="P222" s="48"/>
      <c r="Q222" s="48"/>
      <c r="R222" s="54"/>
      <c r="S222" s="45" t="str">
        <f t="shared" si="3"/>
        <v/>
      </c>
      <c r="T222" s="55"/>
      <c r="U222" s="31"/>
      <c r="V222" s="31"/>
    </row>
    <row r="223" spans="1:22" s="33" customFormat="1">
      <c r="A223" s="38"/>
      <c r="B223" s="38"/>
      <c r="C223" s="39"/>
      <c r="D223" s="38"/>
      <c r="E223" s="40"/>
      <c r="F223" s="41"/>
      <c r="G223" s="39"/>
      <c r="H223" s="41"/>
      <c r="I223" s="45" t="str">
        <f>IF(LEN(F223)*LEN(G223)*LEN(H223)=0,"",VLOOKUP(F223&amp;G223&amp;H223,品类代码!$D:$E,2,0))</f>
        <v/>
      </c>
      <c r="J223" s="46" t="str">
        <f>IF(LEN(I223)=0,"",VLOOKUP(I223,品类代码!$E:$F,2,0))</f>
        <v/>
      </c>
      <c r="K223" s="45" t="str">
        <f>IF(LEN(J223)=0,"",VLOOKUP(J223,品类代码!$F:$G,2,0))</f>
        <v/>
      </c>
      <c r="L223" s="49"/>
      <c r="M223" s="49"/>
      <c r="N223" s="30"/>
      <c r="O223" s="48"/>
      <c r="P223" s="48"/>
      <c r="Q223" s="48"/>
      <c r="R223" s="54"/>
      <c r="S223" s="45" t="str">
        <f t="shared" si="3"/>
        <v/>
      </c>
      <c r="T223" s="55"/>
      <c r="U223" s="31"/>
      <c r="V223" s="31"/>
    </row>
    <row r="224" spans="1:22" s="33" customFormat="1">
      <c r="A224" s="42"/>
      <c r="B224" s="42"/>
      <c r="C224" s="39"/>
      <c r="D224" s="42"/>
      <c r="E224" s="40"/>
      <c r="F224" s="41"/>
      <c r="G224" s="39"/>
      <c r="H224" s="41"/>
      <c r="I224" s="45" t="str">
        <f>IF(LEN(F224)*LEN(G224)*LEN(H224)=0,"",VLOOKUP(F224&amp;G224&amp;H224,品类代码!$D:$E,2,0))</f>
        <v/>
      </c>
      <c r="J224" s="46" t="str">
        <f>IF(LEN(I224)=0,"",VLOOKUP(I224,品类代码!$E:$F,2,0))</f>
        <v/>
      </c>
      <c r="K224" s="45" t="str">
        <f>IF(LEN(J224)=0,"",VLOOKUP(J224,品类代码!$F:$G,2,0))</f>
        <v/>
      </c>
      <c r="L224" s="49"/>
      <c r="M224" s="49"/>
      <c r="N224" s="30"/>
      <c r="O224" s="48"/>
      <c r="P224" s="48"/>
      <c r="Q224" s="56"/>
      <c r="R224" s="57"/>
      <c r="S224" s="45" t="str">
        <f t="shared" si="3"/>
        <v/>
      </c>
      <c r="T224" s="58"/>
      <c r="U224" s="59"/>
      <c r="V224" s="59"/>
    </row>
    <row r="225" spans="1:22" s="33" customFormat="1" ht="15.75" customHeight="1">
      <c r="A225" s="42"/>
      <c r="B225" s="42"/>
      <c r="C225" s="39"/>
      <c r="D225" s="42"/>
      <c r="E225" s="40"/>
      <c r="F225" s="41"/>
      <c r="G225" s="39"/>
      <c r="H225" s="41"/>
      <c r="I225" s="45" t="str">
        <f>IF(LEN(F225)*LEN(G225)*LEN(H225)=0,"",VLOOKUP(F225&amp;G225&amp;H225,品类代码!$D:$E,2,0))</f>
        <v/>
      </c>
      <c r="J225" s="46" t="str">
        <f>IF(LEN(I225)=0,"",VLOOKUP(I225,品类代码!$E:$F,2,0))</f>
        <v/>
      </c>
      <c r="K225" s="45" t="str">
        <f>IF(LEN(J225)=0,"",VLOOKUP(J225,品类代码!$F:$G,2,0))</f>
        <v/>
      </c>
      <c r="L225" s="49"/>
      <c r="M225" s="49"/>
      <c r="N225" s="30"/>
      <c r="O225" s="48"/>
      <c r="P225" s="48"/>
      <c r="Q225" s="56"/>
      <c r="R225" s="57"/>
      <c r="S225" s="45" t="str">
        <f t="shared" si="3"/>
        <v/>
      </c>
      <c r="T225" s="58"/>
      <c r="U225" s="59"/>
      <c r="V225" s="59"/>
    </row>
    <row r="226" spans="1:22" s="33" customFormat="1">
      <c r="A226" s="43"/>
      <c r="B226" s="43"/>
      <c r="C226" s="39"/>
      <c r="D226" s="43"/>
      <c r="E226" s="40"/>
      <c r="F226" s="41"/>
      <c r="G226" s="39"/>
      <c r="H226" s="41"/>
      <c r="I226" s="45" t="str">
        <f>IF(LEN(F226)*LEN(G226)*LEN(H226)=0,"",VLOOKUP(F226&amp;G226&amp;H226,品类代码!$D:$E,2,0))</f>
        <v/>
      </c>
      <c r="J226" s="46" t="str">
        <f>IF(LEN(I226)=0,"",VLOOKUP(I226,品类代码!$E:$F,2,0))</f>
        <v/>
      </c>
      <c r="K226" s="45" t="str">
        <f>IF(LEN(J226)=0,"",VLOOKUP(J226,品类代码!$F:$G,2,0))</f>
        <v/>
      </c>
      <c r="L226" s="49"/>
      <c r="M226" s="49"/>
      <c r="N226" s="30"/>
      <c r="O226" s="48"/>
      <c r="P226" s="48"/>
      <c r="Q226" s="60"/>
      <c r="R226" s="61"/>
      <c r="S226" s="45" t="str">
        <f t="shared" si="3"/>
        <v/>
      </c>
      <c r="T226" s="62"/>
      <c r="U226" s="59"/>
      <c r="V226" s="59"/>
    </row>
    <row r="227" spans="1:22" s="33" customFormat="1">
      <c r="A227" s="43"/>
      <c r="B227" s="43"/>
      <c r="C227" s="39"/>
      <c r="D227" s="43"/>
      <c r="E227" s="40"/>
      <c r="F227" s="41"/>
      <c r="G227" s="39"/>
      <c r="H227" s="41"/>
      <c r="I227" s="45" t="str">
        <f>IF(LEN(F227)*LEN(G227)*LEN(H227)=0,"",VLOOKUP(F227&amp;G227&amp;H227,品类代码!$D:$E,2,0))</f>
        <v/>
      </c>
      <c r="J227" s="46" t="str">
        <f>IF(LEN(I227)=0,"",VLOOKUP(I227,品类代码!$E:$F,2,0))</f>
        <v/>
      </c>
      <c r="K227" s="45" t="str">
        <f>IF(LEN(J227)=0,"",VLOOKUP(J227,品类代码!$F:$G,2,0))</f>
        <v/>
      </c>
      <c r="L227" s="49"/>
      <c r="M227" s="49"/>
      <c r="N227" s="30"/>
      <c r="O227" s="48"/>
      <c r="P227" s="48"/>
      <c r="Q227" s="60"/>
      <c r="R227" s="61"/>
      <c r="S227" s="45" t="str">
        <f t="shared" si="3"/>
        <v/>
      </c>
      <c r="T227" s="62"/>
      <c r="U227" s="59"/>
      <c r="V227" s="59"/>
    </row>
    <row r="228" spans="1:22" s="33" customFormat="1">
      <c r="A228" s="43"/>
      <c r="B228" s="43"/>
      <c r="C228" s="39"/>
      <c r="D228" s="43"/>
      <c r="E228" s="40"/>
      <c r="F228" s="41"/>
      <c r="G228" s="39"/>
      <c r="H228" s="41"/>
      <c r="I228" s="45" t="str">
        <f>IF(LEN(F228)*LEN(G228)*LEN(H228)=0,"",VLOOKUP(F228&amp;G228&amp;H228,品类代码!$D:$E,2,0))</f>
        <v/>
      </c>
      <c r="J228" s="46" t="str">
        <f>IF(LEN(I228)=0,"",VLOOKUP(I228,品类代码!$E:$F,2,0))</f>
        <v/>
      </c>
      <c r="K228" s="45" t="str">
        <f>IF(LEN(J228)=0,"",VLOOKUP(J228,品类代码!$F:$G,2,0))</f>
        <v/>
      </c>
      <c r="L228" s="49"/>
      <c r="M228" s="49"/>
      <c r="N228" s="30"/>
      <c r="O228" s="48"/>
      <c r="P228" s="48"/>
      <c r="Q228" s="60"/>
      <c r="R228" s="61"/>
      <c r="S228" s="45" t="str">
        <f t="shared" si="3"/>
        <v/>
      </c>
      <c r="T228" s="62"/>
      <c r="U228" s="59"/>
      <c r="V228" s="59"/>
    </row>
    <row r="229" spans="1:22" s="33" customFormat="1">
      <c r="A229" s="43"/>
      <c r="B229" s="43"/>
      <c r="C229" s="39"/>
      <c r="D229" s="43"/>
      <c r="E229" s="40"/>
      <c r="F229" s="41"/>
      <c r="G229" s="39"/>
      <c r="H229" s="41"/>
      <c r="I229" s="45" t="str">
        <f>IF(LEN(F229)*LEN(G229)*LEN(H229)=0,"",VLOOKUP(F229&amp;G229&amp;H229,品类代码!$D:$E,2,0))</f>
        <v/>
      </c>
      <c r="J229" s="46" t="str">
        <f>IF(LEN(I229)=0,"",VLOOKUP(I229,品类代码!$E:$F,2,0))</f>
        <v/>
      </c>
      <c r="K229" s="45" t="str">
        <f>IF(LEN(J229)=0,"",VLOOKUP(J229,品类代码!$F:$G,2,0))</f>
        <v/>
      </c>
      <c r="L229" s="49"/>
      <c r="M229" s="49"/>
      <c r="N229" s="30"/>
      <c r="O229" s="48"/>
      <c r="P229" s="48"/>
      <c r="Q229" s="60"/>
      <c r="R229" s="61"/>
      <c r="S229" s="45" t="str">
        <f t="shared" si="3"/>
        <v/>
      </c>
      <c r="T229" s="62"/>
      <c r="U229" s="59"/>
      <c r="V229" s="59"/>
    </row>
    <row r="230" spans="1:22" s="33" customFormat="1">
      <c r="A230" s="43"/>
      <c r="B230" s="43"/>
      <c r="C230" s="39"/>
      <c r="D230" s="43"/>
      <c r="E230" s="40"/>
      <c r="F230" s="41"/>
      <c r="G230" s="39"/>
      <c r="H230" s="41"/>
      <c r="I230" s="45" t="str">
        <f>IF(LEN(F230)*LEN(G230)*LEN(H230)=0,"",VLOOKUP(F230&amp;G230&amp;H230,品类代码!$D:$E,2,0))</f>
        <v/>
      </c>
      <c r="J230" s="46" t="str">
        <f>IF(LEN(I230)=0,"",VLOOKUP(I230,品类代码!$E:$F,2,0))</f>
        <v/>
      </c>
      <c r="K230" s="45" t="str">
        <f>IF(LEN(J230)=0,"",VLOOKUP(J230,品类代码!$F:$G,2,0))</f>
        <v/>
      </c>
      <c r="L230" s="49"/>
      <c r="M230" s="49"/>
      <c r="N230" s="30"/>
      <c r="O230" s="48"/>
      <c r="P230" s="48"/>
      <c r="Q230" s="60"/>
      <c r="R230" s="61"/>
      <c r="S230" s="45" t="str">
        <f t="shared" si="3"/>
        <v/>
      </c>
      <c r="T230" s="62"/>
      <c r="U230" s="59"/>
      <c r="V230" s="59"/>
    </row>
    <row r="231" spans="1:22" s="33" customFormat="1">
      <c r="A231" s="30"/>
      <c r="B231" s="30"/>
      <c r="C231" s="39"/>
      <c r="D231" s="30"/>
      <c r="E231" s="40"/>
      <c r="F231" s="41"/>
      <c r="G231" s="39"/>
      <c r="H231" s="41"/>
      <c r="I231" s="45" t="str">
        <f>IF(LEN(F231)*LEN(G231)*LEN(H231)=0,"",VLOOKUP(F231&amp;G231&amp;H231,品类代码!$D:$E,2,0))</f>
        <v/>
      </c>
      <c r="J231" s="46" t="str">
        <f>IF(LEN(I231)=0,"",VLOOKUP(I231,品类代码!$E:$F,2,0))</f>
        <v/>
      </c>
      <c r="K231" s="45" t="str">
        <f>IF(LEN(J231)=0,"",VLOOKUP(J231,品类代码!$F:$G,2,0))</f>
        <v/>
      </c>
      <c r="L231" s="49"/>
      <c r="M231" s="49"/>
      <c r="N231" s="30"/>
      <c r="O231" s="48"/>
      <c r="P231" s="48"/>
      <c r="Q231" s="31"/>
      <c r="R231" s="32"/>
      <c r="S231" s="45" t="str">
        <f t="shared" si="3"/>
        <v/>
      </c>
      <c r="T231" s="31"/>
      <c r="U231" s="31"/>
      <c r="V231" s="31"/>
    </row>
    <row r="232" spans="1:22" s="33" customFormat="1">
      <c r="A232" s="30"/>
      <c r="B232" s="30"/>
      <c r="C232" s="39"/>
      <c r="D232" s="30"/>
      <c r="E232" s="40"/>
      <c r="F232" s="41"/>
      <c r="G232" s="39"/>
      <c r="H232" s="41"/>
      <c r="I232" s="45" t="str">
        <f>IF(LEN(F232)*LEN(G232)*LEN(H232)=0,"",VLOOKUP(F232&amp;G232&amp;H232,品类代码!$D:$E,2,0))</f>
        <v/>
      </c>
      <c r="J232" s="46" t="str">
        <f>IF(LEN(I232)=0,"",VLOOKUP(I232,品类代码!$E:$F,2,0))</f>
        <v/>
      </c>
      <c r="K232" s="45" t="str">
        <f>IF(LEN(J232)=0,"",VLOOKUP(J232,品类代码!$F:$G,2,0))</f>
        <v/>
      </c>
      <c r="L232" s="49"/>
      <c r="M232" s="49"/>
      <c r="N232" s="30"/>
      <c r="O232" s="48"/>
      <c r="P232" s="48"/>
      <c r="Q232" s="31"/>
      <c r="R232" s="32"/>
      <c r="S232" s="45" t="str">
        <f t="shared" si="3"/>
        <v/>
      </c>
      <c r="T232" s="31"/>
      <c r="U232" s="31"/>
      <c r="V232" s="31"/>
    </row>
    <row r="233" spans="1:22" s="33" customFormat="1">
      <c r="A233" s="30"/>
      <c r="B233" s="30"/>
      <c r="C233" s="39"/>
      <c r="D233" s="30"/>
      <c r="E233" s="40"/>
      <c r="F233" s="41"/>
      <c r="G233" s="39"/>
      <c r="H233" s="41"/>
      <c r="I233" s="45" t="str">
        <f>IF(LEN(F233)*LEN(G233)*LEN(H233)=0,"",VLOOKUP(F233&amp;G233&amp;H233,品类代码!$D:$E,2,0))</f>
        <v/>
      </c>
      <c r="J233" s="46" t="str">
        <f>IF(LEN(I233)=0,"",VLOOKUP(I233,品类代码!$E:$F,2,0))</f>
        <v/>
      </c>
      <c r="K233" s="45" t="str">
        <f>IF(LEN(J233)=0,"",VLOOKUP(J233,品类代码!$F:$G,2,0))</f>
        <v/>
      </c>
      <c r="L233" s="49"/>
      <c r="M233" s="49"/>
      <c r="N233" s="30"/>
      <c r="O233" s="48"/>
      <c r="P233" s="48"/>
      <c r="Q233" s="31"/>
      <c r="R233" s="32"/>
      <c r="S233" s="45" t="str">
        <f t="shared" si="3"/>
        <v/>
      </c>
      <c r="T233" s="31"/>
      <c r="U233" s="31"/>
      <c r="V233" s="31"/>
    </row>
    <row r="234" spans="1:22" s="33" customFormat="1">
      <c r="A234" s="30"/>
      <c r="B234" s="30"/>
      <c r="C234" s="39"/>
      <c r="D234" s="30"/>
      <c r="E234" s="40"/>
      <c r="F234" s="41"/>
      <c r="G234" s="39"/>
      <c r="H234" s="41"/>
      <c r="I234" s="45" t="str">
        <f>IF(LEN(F234)*LEN(G234)*LEN(H234)=0,"",VLOOKUP(F234&amp;G234&amp;H234,品类代码!$D:$E,2,0))</f>
        <v/>
      </c>
      <c r="J234" s="46" t="str">
        <f>IF(LEN(I234)=0,"",VLOOKUP(I234,品类代码!$E:$F,2,0))</f>
        <v/>
      </c>
      <c r="K234" s="45" t="str">
        <f>IF(LEN(J234)=0,"",VLOOKUP(J234,品类代码!$F:$G,2,0))</f>
        <v/>
      </c>
      <c r="L234" s="49"/>
      <c r="M234" s="49"/>
      <c r="N234" s="30"/>
      <c r="O234" s="48"/>
      <c r="P234" s="48"/>
      <c r="Q234" s="31"/>
      <c r="R234" s="32"/>
      <c r="S234" s="45" t="str">
        <f t="shared" si="3"/>
        <v/>
      </c>
      <c r="T234" s="31"/>
      <c r="U234" s="31"/>
      <c r="V234" s="31"/>
    </row>
    <row r="235" spans="1:22" s="33" customFormat="1">
      <c r="A235" s="30"/>
      <c r="B235" s="30"/>
      <c r="C235" s="39"/>
      <c r="D235" s="30"/>
      <c r="E235" s="40"/>
      <c r="F235" s="41"/>
      <c r="G235" s="39"/>
      <c r="H235" s="41"/>
      <c r="I235" s="45" t="str">
        <f>IF(LEN(F235)*LEN(G235)*LEN(H235)=0,"",VLOOKUP(F235&amp;G235&amp;H235,品类代码!$D:$E,2,0))</f>
        <v/>
      </c>
      <c r="J235" s="46" t="str">
        <f>IF(LEN(I235)=0,"",VLOOKUP(I235,品类代码!$E:$F,2,0))</f>
        <v/>
      </c>
      <c r="K235" s="45" t="str">
        <f>IF(LEN(J235)=0,"",VLOOKUP(J235,品类代码!$F:$G,2,0))</f>
        <v/>
      </c>
      <c r="L235" s="49"/>
      <c r="M235" s="49"/>
      <c r="N235" s="30"/>
      <c r="O235" s="48"/>
      <c r="P235" s="48"/>
      <c r="Q235" s="31"/>
      <c r="R235" s="32"/>
      <c r="S235" s="45" t="str">
        <f t="shared" si="3"/>
        <v/>
      </c>
      <c r="T235" s="31"/>
      <c r="U235" s="31"/>
      <c r="V235" s="31"/>
    </row>
    <row r="236" spans="1:22" s="33" customFormat="1">
      <c r="A236" s="30"/>
      <c r="B236" s="30"/>
      <c r="C236" s="39"/>
      <c r="D236" s="30"/>
      <c r="E236" s="40"/>
      <c r="F236" s="41"/>
      <c r="G236" s="39"/>
      <c r="H236" s="41"/>
      <c r="I236" s="45" t="str">
        <f>IF(LEN(F236)*LEN(G236)*LEN(H236)=0,"",VLOOKUP(F236&amp;G236&amp;H236,品类代码!$D:$E,2,0))</f>
        <v/>
      </c>
      <c r="J236" s="46" t="str">
        <f>IF(LEN(I236)=0,"",VLOOKUP(I236,品类代码!$E:$F,2,0))</f>
        <v/>
      </c>
      <c r="K236" s="45" t="str">
        <f>IF(LEN(J236)=0,"",VLOOKUP(J236,品类代码!$F:$G,2,0))</f>
        <v/>
      </c>
      <c r="L236" s="49"/>
      <c r="M236" s="49"/>
      <c r="N236" s="30"/>
      <c r="O236" s="48"/>
      <c r="P236" s="48"/>
      <c r="Q236" s="31"/>
      <c r="R236" s="32"/>
      <c r="S236" s="45" t="str">
        <f t="shared" si="3"/>
        <v/>
      </c>
      <c r="T236" s="31"/>
      <c r="U236" s="31"/>
      <c r="V236" s="31"/>
    </row>
    <row r="237" spans="1:22" s="33" customFormat="1">
      <c r="A237" s="30"/>
      <c r="B237" s="30"/>
      <c r="C237" s="39"/>
      <c r="D237" s="30"/>
      <c r="E237" s="40"/>
      <c r="F237" s="41"/>
      <c r="G237" s="39"/>
      <c r="H237" s="41"/>
      <c r="I237" s="45" t="str">
        <f>IF(LEN(F237)*LEN(G237)*LEN(H237)=0,"",VLOOKUP(F237&amp;G237&amp;H237,品类代码!$D:$E,2,0))</f>
        <v/>
      </c>
      <c r="J237" s="46" t="str">
        <f>IF(LEN(I237)=0,"",VLOOKUP(I237,品类代码!$E:$F,2,0))</f>
        <v/>
      </c>
      <c r="K237" s="45" t="str">
        <f>IF(LEN(J237)=0,"",VLOOKUP(J237,品类代码!$F:$G,2,0))</f>
        <v/>
      </c>
      <c r="L237" s="49"/>
      <c r="M237" s="49"/>
      <c r="N237" s="30"/>
      <c r="O237" s="48"/>
      <c r="P237" s="48"/>
      <c r="Q237" s="31"/>
      <c r="R237" s="32"/>
      <c r="S237" s="45" t="str">
        <f t="shared" si="3"/>
        <v/>
      </c>
      <c r="T237" s="31"/>
      <c r="U237" s="31"/>
      <c r="V237" s="31"/>
    </row>
    <row r="238" spans="1:22" s="33" customFormat="1">
      <c r="A238" s="30"/>
      <c r="B238" s="30"/>
      <c r="C238" s="39"/>
      <c r="D238" s="30"/>
      <c r="E238" s="40"/>
      <c r="F238" s="41"/>
      <c r="G238" s="39"/>
      <c r="H238" s="41"/>
      <c r="I238" s="45" t="str">
        <f>IF(LEN(F238)*LEN(G238)*LEN(H238)=0,"",VLOOKUP(F238&amp;G238&amp;H238,品类代码!$D:$E,2,0))</f>
        <v/>
      </c>
      <c r="J238" s="46" t="str">
        <f>IF(LEN(I238)=0,"",VLOOKUP(I238,品类代码!$E:$F,2,0))</f>
        <v/>
      </c>
      <c r="K238" s="45" t="str">
        <f>IF(LEN(J238)=0,"",VLOOKUP(J238,品类代码!$F:$G,2,0))</f>
        <v/>
      </c>
      <c r="L238" s="49"/>
      <c r="M238" s="49"/>
      <c r="N238" s="30"/>
      <c r="O238" s="48"/>
      <c r="P238" s="48"/>
      <c r="Q238" s="31"/>
      <c r="R238" s="32"/>
      <c r="S238" s="45" t="str">
        <f t="shared" si="3"/>
        <v/>
      </c>
      <c r="T238" s="31"/>
      <c r="U238" s="31"/>
      <c r="V238" s="31"/>
    </row>
    <row r="239" spans="1:22" s="33" customFormat="1">
      <c r="A239" s="30"/>
      <c r="B239" s="30"/>
      <c r="C239" s="39"/>
      <c r="D239" s="30"/>
      <c r="E239" s="40"/>
      <c r="F239" s="41"/>
      <c r="G239" s="39"/>
      <c r="H239" s="41"/>
      <c r="I239" s="45" t="str">
        <f>IF(LEN(F239)*LEN(G239)*LEN(H239)=0,"",VLOOKUP(F239&amp;G239&amp;H239,品类代码!$D:$E,2,0))</f>
        <v/>
      </c>
      <c r="J239" s="46" t="str">
        <f>IF(LEN(I239)=0,"",VLOOKUP(I239,品类代码!$E:$F,2,0))</f>
        <v/>
      </c>
      <c r="K239" s="45" t="str">
        <f>IF(LEN(J239)=0,"",VLOOKUP(J239,品类代码!$F:$G,2,0))</f>
        <v/>
      </c>
      <c r="L239" s="49"/>
      <c r="M239" s="49"/>
      <c r="N239" s="30"/>
      <c r="O239" s="48"/>
      <c r="P239" s="48"/>
      <c r="Q239" s="31"/>
      <c r="R239" s="32"/>
      <c r="S239" s="45" t="str">
        <f t="shared" si="3"/>
        <v/>
      </c>
      <c r="T239" s="31"/>
      <c r="U239" s="31"/>
      <c r="V239" s="31"/>
    </row>
    <row r="240" spans="1:22" s="33" customFormat="1">
      <c r="A240" s="30"/>
      <c r="B240" s="30"/>
      <c r="C240" s="39"/>
      <c r="D240" s="30"/>
      <c r="E240" s="40"/>
      <c r="F240" s="41"/>
      <c r="G240" s="39"/>
      <c r="H240" s="41"/>
      <c r="I240" s="45" t="str">
        <f>IF(LEN(F240)*LEN(G240)*LEN(H240)=0,"",VLOOKUP(F240&amp;G240&amp;H240,品类代码!$D:$E,2,0))</f>
        <v/>
      </c>
      <c r="J240" s="46" t="str">
        <f>IF(LEN(I240)=0,"",VLOOKUP(I240,品类代码!$E:$F,2,0))</f>
        <v/>
      </c>
      <c r="K240" s="45" t="str">
        <f>IF(LEN(J240)=0,"",VLOOKUP(J240,品类代码!$F:$G,2,0))</f>
        <v/>
      </c>
      <c r="L240" s="49"/>
      <c r="M240" s="49"/>
      <c r="N240" s="30"/>
      <c r="O240" s="48"/>
      <c r="P240" s="48"/>
      <c r="Q240" s="31"/>
      <c r="R240" s="32"/>
      <c r="S240" s="45" t="str">
        <f t="shared" si="3"/>
        <v/>
      </c>
      <c r="T240" s="31"/>
      <c r="U240" s="31"/>
      <c r="V240" s="31"/>
    </row>
    <row r="241" spans="1:22" s="33" customFormat="1">
      <c r="A241" s="30"/>
      <c r="B241" s="30"/>
      <c r="C241" s="39"/>
      <c r="D241" s="30"/>
      <c r="E241" s="40"/>
      <c r="F241" s="41"/>
      <c r="G241" s="39"/>
      <c r="H241" s="41"/>
      <c r="I241" s="45" t="str">
        <f>IF(LEN(F241)*LEN(G241)*LEN(H241)=0,"",VLOOKUP(F241&amp;G241&amp;H241,品类代码!$D:$E,2,0))</f>
        <v/>
      </c>
      <c r="J241" s="46" t="str">
        <f>IF(LEN(I241)=0,"",VLOOKUP(I241,品类代码!$E:$F,2,0))</f>
        <v/>
      </c>
      <c r="K241" s="45" t="str">
        <f>IF(LEN(J241)=0,"",VLOOKUP(J241,品类代码!$F:$G,2,0))</f>
        <v/>
      </c>
      <c r="L241" s="49"/>
      <c r="M241" s="49"/>
      <c r="N241" s="30"/>
      <c r="O241" s="48"/>
      <c r="P241" s="48"/>
      <c r="Q241" s="31"/>
      <c r="R241" s="32"/>
      <c r="S241" s="45" t="str">
        <f t="shared" si="3"/>
        <v/>
      </c>
      <c r="T241" s="31"/>
      <c r="U241" s="31"/>
      <c r="V241" s="31"/>
    </row>
    <row r="242" spans="1:22" s="33" customFormat="1">
      <c r="A242" s="30"/>
      <c r="B242" s="30"/>
      <c r="C242" s="39"/>
      <c r="D242" s="30"/>
      <c r="E242" s="40"/>
      <c r="F242" s="41"/>
      <c r="G242" s="39"/>
      <c r="H242" s="41"/>
      <c r="I242" s="45" t="str">
        <f>IF(LEN(F242)*LEN(G242)*LEN(H242)=0,"",VLOOKUP(F242&amp;G242&amp;H242,品类代码!$D:$E,2,0))</f>
        <v/>
      </c>
      <c r="J242" s="46" t="str">
        <f>IF(LEN(I242)=0,"",VLOOKUP(I242,品类代码!$E:$F,2,0))</f>
        <v/>
      </c>
      <c r="K242" s="45" t="str">
        <f>IF(LEN(J242)=0,"",VLOOKUP(J242,品类代码!$F:$G,2,0))</f>
        <v/>
      </c>
      <c r="L242" s="49"/>
      <c r="M242" s="49"/>
      <c r="N242" s="30"/>
      <c r="O242" s="48"/>
      <c r="P242" s="48"/>
      <c r="Q242" s="31"/>
      <c r="R242" s="32"/>
      <c r="S242" s="45" t="str">
        <f t="shared" si="3"/>
        <v/>
      </c>
      <c r="T242" s="31"/>
      <c r="U242" s="31"/>
      <c r="V242" s="31"/>
    </row>
    <row r="243" spans="1:22" s="33" customFormat="1">
      <c r="A243" s="30"/>
      <c r="B243" s="30"/>
      <c r="C243" s="39"/>
      <c r="D243" s="30"/>
      <c r="E243" s="40"/>
      <c r="F243" s="41"/>
      <c r="G243" s="39"/>
      <c r="H243" s="41"/>
      <c r="I243" s="45" t="str">
        <f>IF(LEN(F243)*LEN(G243)*LEN(H243)=0,"",VLOOKUP(F243&amp;G243&amp;H243,品类代码!$D:$E,2,0))</f>
        <v/>
      </c>
      <c r="J243" s="46" t="str">
        <f>IF(LEN(I243)=0,"",VLOOKUP(I243,品类代码!$E:$F,2,0))</f>
        <v/>
      </c>
      <c r="K243" s="45" t="str">
        <f>IF(LEN(J243)=0,"",VLOOKUP(J243,品类代码!$F:$G,2,0))</f>
        <v/>
      </c>
      <c r="L243" s="49"/>
      <c r="M243" s="49"/>
      <c r="N243" s="30"/>
      <c r="O243" s="48"/>
      <c r="P243" s="48"/>
      <c r="Q243" s="31"/>
      <c r="R243" s="32"/>
      <c r="S243" s="45" t="str">
        <f t="shared" si="3"/>
        <v/>
      </c>
      <c r="T243" s="31"/>
      <c r="U243" s="31"/>
      <c r="V243" s="31"/>
    </row>
    <row r="244" spans="1:22" s="33" customFormat="1">
      <c r="A244" s="30"/>
      <c r="B244" s="30"/>
      <c r="C244" s="39"/>
      <c r="D244" s="30"/>
      <c r="E244" s="40"/>
      <c r="F244" s="41"/>
      <c r="G244" s="39"/>
      <c r="H244" s="41"/>
      <c r="I244" s="45" t="str">
        <f>IF(LEN(F244)*LEN(G244)*LEN(H244)=0,"",VLOOKUP(F244&amp;G244&amp;H244,品类代码!$D:$E,2,0))</f>
        <v/>
      </c>
      <c r="J244" s="46" t="str">
        <f>IF(LEN(I244)=0,"",VLOOKUP(I244,品类代码!$E:$F,2,0))</f>
        <v/>
      </c>
      <c r="K244" s="45" t="str">
        <f>IF(LEN(J244)=0,"",VLOOKUP(J244,品类代码!$F:$G,2,0))</f>
        <v/>
      </c>
      <c r="L244" s="49"/>
      <c r="M244" s="49"/>
      <c r="N244" s="30"/>
      <c r="O244" s="48"/>
      <c r="P244" s="48"/>
      <c r="Q244" s="31"/>
      <c r="R244" s="32"/>
      <c r="S244" s="45" t="str">
        <f t="shared" si="3"/>
        <v/>
      </c>
      <c r="T244" s="31"/>
      <c r="U244" s="31"/>
      <c r="V244" s="31"/>
    </row>
    <row r="245" spans="1:22" s="33" customFormat="1">
      <c r="A245" s="30"/>
      <c r="B245" s="30"/>
      <c r="C245" s="39"/>
      <c r="D245" s="30"/>
      <c r="E245" s="40"/>
      <c r="F245" s="41"/>
      <c r="G245" s="39"/>
      <c r="H245" s="41"/>
      <c r="I245" s="45" t="str">
        <f>IF(LEN(F245)*LEN(G245)*LEN(H245)=0,"",VLOOKUP(F245&amp;G245&amp;H245,品类代码!$D:$E,2,0))</f>
        <v/>
      </c>
      <c r="J245" s="46" t="str">
        <f>IF(LEN(I245)=0,"",VLOOKUP(I245,品类代码!$E:$F,2,0))</f>
        <v/>
      </c>
      <c r="K245" s="45" t="str">
        <f>IF(LEN(J245)=0,"",VLOOKUP(J245,品类代码!$F:$G,2,0))</f>
        <v/>
      </c>
      <c r="L245" s="49"/>
      <c r="M245" s="49"/>
      <c r="N245" s="30"/>
      <c r="O245" s="48"/>
      <c r="P245" s="48"/>
      <c r="Q245" s="31"/>
      <c r="R245" s="32"/>
      <c r="S245" s="45" t="str">
        <f t="shared" si="3"/>
        <v/>
      </c>
      <c r="T245" s="31"/>
      <c r="U245" s="31"/>
      <c r="V245" s="31"/>
    </row>
    <row r="246" spans="1:22" s="33" customFormat="1">
      <c r="A246" s="30"/>
      <c r="B246" s="30"/>
      <c r="C246" s="39"/>
      <c r="D246" s="30"/>
      <c r="E246" s="40"/>
      <c r="F246" s="41"/>
      <c r="G246" s="39"/>
      <c r="H246" s="41"/>
      <c r="I246" s="45" t="str">
        <f>IF(LEN(F246)*LEN(G246)*LEN(H246)=0,"",VLOOKUP(F246&amp;G246&amp;H246,品类代码!$D:$E,2,0))</f>
        <v/>
      </c>
      <c r="J246" s="46" t="str">
        <f>IF(LEN(I246)=0,"",VLOOKUP(I246,品类代码!$E:$F,2,0))</f>
        <v/>
      </c>
      <c r="K246" s="45" t="str">
        <f>IF(LEN(J246)=0,"",VLOOKUP(J246,品类代码!$F:$G,2,0))</f>
        <v/>
      </c>
      <c r="L246" s="49"/>
      <c r="M246" s="49"/>
      <c r="N246" s="30"/>
      <c r="O246" s="48"/>
      <c r="P246" s="48"/>
      <c r="Q246" s="31"/>
      <c r="R246" s="32"/>
      <c r="S246" s="45" t="str">
        <f t="shared" si="3"/>
        <v/>
      </c>
      <c r="T246" s="31"/>
      <c r="U246" s="31"/>
      <c r="V246" s="31"/>
    </row>
    <row r="247" spans="1:22" s="33" customFormat="1">
      <c r="A247" s="30"/>
      <c r="B247" s="30"/>
      <c r="C247" s="39"/>
      <c r="D247" s="30"/>
      <c r="E247" s="40"/>
      <c r="F247" s="41"/>
      <c r="G247" s="39"/>
      <c r="H247" s="41"/>
      <c r="I247" s="45" t="str">
        <f>IF(LEN(F247)*LEN(G247)*LEN(H247)=0,"",VLOOKUP(F247&amp;G247&amp;H247,品类代码!$D:$E,2,0))</f>
        <v/>
      </c>
      <c r="J247" s="46" t="str">
        <f>IF(LEN(I247)=0,"",VLOOKUP(I247,品类代码!$E:$F,2,0))</f>
        <v/>
      </c>
      <c r="K247" s="45" t="str">
        <f>IF(LEN(J247)=0,"",VLOOKUP(J247,品类代码!$F:$G,2,0))</f>
        <v/>
      </c>
      <c r="L247" s="49"/>
      <c r="M247" s="49"/>
      <c r="N247" s="30"/>
      <c r="O247" s="48"/>
      <c r="P247" s="48"/>
      <c r="Q247" s="31"/>
      <c r="R247" s="32"/>
      <c r="S247" s="45" t="str">
        <f t="shared" si="3"/>
        <v/>
      </c>
      <c r="T247" s="31"/>
      <c r="U247" s="31"/>
      <c r="V247" s="31"/>
    </row>
    <row r="248" spans="1:22" s="33" customFormat="1">
      <c r="A248" s="30"/>
      <c r="B248" s="30"/>
      <c r="C248" s="39"/>
      <c r="D248" s="30"/>
      <c r="E248" s="40"/>
      <c r="F248" s="41"/>
      <c r="G248" s="39"/>
      <c r="H248" s="41"/>
      <c r="I248" s="45" t="str">
        <f>IF(LEN(F248)*LEN(G248)*LEN(H248)=0,"",VLOOKUP(F248&amp;G248&amp;H248,品类代码!$D:$E,2,0))</f>
        <v/>
      </c>
      <c r="J248" s="46" t="str">
        <f>IF(LEN(I248)=0,"",VLOOKUP(I248,品类代码!$E:$F,2,0))</f>
        <v/>
      </c>
      <c r="K248" s="45" t="str">
        <f>IF(LEN(J248)=0,"",VLOOKUP(J248,品类代码!$F:$G,2,0))</f>
        <v/>
      </c>
      <c r="L248" s="49"/>
      <c r="M248" s="49"/>
      <c r="N248" s="30"/>
      <c r="O248" s="48"/>
      <c r="P248" s="48"/>
      <c r="Q248" s="31"/>
      <c r="R248" s="32"/>
      <c r="S248" s="45" t="str">
        <f t="shared" si="3"/>
        <v/>
      </c>
      <c r="T248" s="31"/>
      <c r="U248" s="31"/>
      <c r="V248" s="31"/>
    </row>
    <row r="249" spans="1:22" s="33" customFormat="1">
      <c r="A249" s="30"/>
      <c r="B249" s="30"/>
      <c r="C249" s="39"/>
      <c r="D249" s="30"/>
      <c r="E249" s="40"/>
      <c r="F249" s="41"/>
      <c r="G249" s="39"/>
      <c r="H249" s="41"/>
      <c r="I249" s="45" t="str">
        <f>IF(LEN(F249)*LEN(G249)*LEN(H249)=0,"",VLOOKUP(F249&amp;G249&amp;H249,品类代码!$D:$E,2,0))</f>
        <v/>
      </c>
      <c r="J249" s="46" t="str">
        <f>IF(LEN(I249)=0,"",VLOOKUP(I249,品类代码!$E:$F,2,0))</f>
        <v/>
      </c>
      <c r="K249" s="45" t="str">
        <f>IF(LEN(J249)=0,"",VLOOKUP(J249,品类代码!$F:$G,2,0))</f>
        <v/>
      </c>
      <c r="L249" s="49"/>
      <c r="M249" s="49"/>
      <c r="N249" s="30"/>
      <c r="O249" s="48"/>
      <c r="P249" s="48"/>
      <c r="Q249" s="31"/>
      <c r="R249" s="32"/>
      <c r="S249" s="45" t="str">
        <f t="shared" si="3"/>
        <v/>
      </c>
      <c r="T249" s="31"/>
      <c r="U249" s="31"/>
      <c r="V249" s="31"/>
    </row>
    <row r="250" spans="1:22" s="33" customFormat="1">
      <c r="A250" s="30"/>
      <c r="B250" s="30"/>
      <c r="C250" s="39"/>
      <c r="D250" s="30"/>
      <c r="E250" s="40"/>
      <c r="F250" s="41"/>
      <c r="G250" s="39"/>
      <c r="H250" s="41"/>
      <c r="I250" s="45" t="str">
        <f>IF(LEN(F250)*LEN(G250)*LEN(H250)=0,"",VLOOKUP(F250&amp;G250&amp;H250,品类代码!$D:$E,2,0))</f>
        <v/>
      </c>
      <c r="J250" s="46" t="str">
        <f>IF(LEN(I250)=0,"",VLOOKUP(I250,品类代码!$E:$F,2,0))</f>
        <v/>
      </c>
      <c r="K250" s="45" t="str">
        <f>IF(LEN(J250)=0,"",VLOOKUP(J250,品类代码!$F:$G,2,0))</f>
        <v/>
      </c>
      <c r="L250" s="49"/>
      <c r="M250" s="49"/>
      <c r="N250" s="30"/>
      <c r="O250" s="48"/>
      <c r="P250" s="48"/>
      <c r="Q250" s="31"/>
      <c r="R250" s="32"/>
      <c r="S250" s="45" t="str">
        <f t="shared" si="3"/>
        <v/>
      </c>
      <c r="T250" s="31"/>
      <c r="U250" s="31"/>
      <c r="V250" s="31"/>
    </row>
    <row r="251" spans="1:22" s="33" customFormat="1">
      <c r="A251" s="30"/>
      <c r="B251" s="30"/>
      <c r="C251" s="39"/>
      <c r="D251" s="30"/>
      <c r="E251" s="40"/>
      <c r="F251" s="41"/>
      <c r="G251" s="39"/>
      <c r="H251" s="41"/>
      <c r="I251" s="45" t="str">
        <f>IF(LEN(F251)*LEN(G251)*LEN(H251)=0,"",VLOOKUP(F251&amp;G251&amp;H251,品类代码!$D:$E,2,0))</f>
        <v/>
      </c>
      <c r="J251" s="46" t="str">
        <f>IF(LEN(I251)=0,"",VLOOKUP(I251,品类代码!$E:$F,2,0))</f>
        <v/>
      </c>
      <c r="K251" s="45" t="str">
        <f>IF(LEN(J251)=0,"",VLOOKUP(J251,品类代码!$F:$G,2,0))</f>
        <v/>
      </c>
      <c r="L251" s="49"/>
      <c r="M251" s="49"/>
      <c r="N251" s="30"/>
      <c r="O251" s="48"/>
      <c r="P251" s="48"/>
      <c r="Q251" s="31"/>
      <c r="R251" s="32"/>
      <c r="S251" s="45" t="str">
        <f t="shared" si="3"/>
        <v/>
      </c>
      <c r="T251" s="31"/>
      <c r="U251" s="31"/>
      <c r="V251" s="31"/>
    </row>
    <row r="252" spans="1:22" s="33" customFormat="1">
      <c r="A252" s="30"/>
      <c r="B252" s="30"/>
      <c r="C252" s="39"/>
      <c r="D252" s="30"/>
      <c r="E252" s="40"/>
      <c r="F252" s="41"/>
      <c r="G252" s="39"/>
      <c r="H252" s="41"/>
      <c r="I252" s="45" t="str">
        <f>IF(LEN(F252)*LEN(G252)*LEN(H252)=0,"",VLOOKUP(F252&amp;G252&amp;H252,品类代码!$D:$E,2,0))</f>
        <v/>
      </c>
      <c r="J252" s="46" t="str">
        <f>IF(LEN(I252)=0,"",VLOOKUP(I252,品类代码!$E:$F,2,0))</f>
        <v/>
      </c>
      <c r="K252" s="45" t="str">
        <f>IF(LEN(J252)=0,"",VLOOKUP(J252,品类代码!$F:$G,2,0))</f>
        <v/>
      </c>
      <c r="L252" s="49"/>
      <c r="M252" s="49"/>
      <c r="N252" s="30"/>
      <c r="O252" s="48"/>
      <c r="P252" s="48"/>
      <c r="Q252" s="31"/>
      <c r="R252" s="32"/>
      <c r="S252" s="45" t="str">
        <f t="shared" si="3"/>
        <v/>
      </c>
      <c r="T252" s="31"/>
      <c r="U252" s="31"/>
      <c r="V252" s="31"/>
    </row>
    <row r="253" spans="1:22" s="33" customFormat="1">
      <c r="A253" s="30"/>
      <c r="B253" s="30"/>
      <c r="C253" s="39"/>
      <c r="D253" s="30"/>
      <c r="E253" s="40"/>
      <c r="F253" s="41"/>
      <c r="G253" s="39"/>
      <c r="H253" s="41"/>
      <c r="I253" s="45" t="str">
        <f>IF(LEN(F253)*LEN(G253)*LEN(H253)=0,"",VLOOKUP(F253&amp;G253&amp;H253,品类代码!$D:$E,2,0))</f>
        <v/>
      </c>
      <c r="J253" s="46" t="str">
        <f>IF(LEN(I253)=0,"",VLOOKUP(I253,品类代码!$E:$F,2,0))</f>
        <v/>
      </c>
      <c r="K253" s="45" t="str">
        <f>IF(LEN(J253)=0,"",VLOOKUP(J253,品类代码!$F:$G,2,0))</f>
        <v/>
      </c>
      <c r="L253" s="49"/>
      <c r="M253" s="49"/>
      <c r="N253" s="30"/>
      <c r="O253" s="48"/>
      <c r="P253" s="48"/>
      <c r="Q253" s="31"/>
      <c r="R253" s="32"/>
      <c r="S253" s="45" t="str">
        <f t="shared" si="3"/>
        <v/>
      </c>
      <c r="T253" s="31"/>
      <c r="U253" s="31"/>
      <c r="V253" s="31"/>
    </row>
    <row r="254" spans="1:22" s="33" customFormat="1">
      <c r="A254" s="30"/>
      <c r="B254" s="30"/>
      <c r="C254" s="39"/>
      <c r="D254" s="30"/>
      <c r="E254" s="40"/>
      <c r="F254" s="41"/>
      <c r="G254" s="39"/>
      <c r="H254" s="41"/>
      <c r="I254" s="45" t="str">
        <f>IF(LEN(F254)*LEN(G254)*LEN(H254)=0,"",VLOOKUP(F254&amp;G254&amp;H254,品类代码!$D:$E,2,0))</f>
        <v/>
      </c>
      <c r="J254" s="46" t="str">
        <f>IF(LEN(I254)=0,"",VLOOKUP(I254,品类代码!$E:$F,2,0))</f>
        <v/>
      </c>
      <c r="K254" s="45" t="str">
        <f>IF(LEN(J254)=0,"",VLOOKUP(J254,品类代码!$F:$G,2,0))</f>
        <v/>
      </c>
      <c r="L254" s="49"/>
      <c r="M254" s="49"/>
      <c r="N254" s="30"/>
      <c r="O254" s="48"/>
      <c r="P254" s="48"/>
      <c r="Q254" s="31"/>
      <c r="R254" s="32"/>
      <c r="S254" s="45" t="str">
        <f t="shared" si="3"/>
        <v/>
      </c>
      <c r="T254" s="31"/>
      <c r="U254" s="31"/>
      <c r="V254" s="31"/>
    </row>
    <row r="255" spans="1:22" s="33" customFormat="1">
      <c r="A255" s="30"/>
      <c r="B255" s="30"/>
      <c r="C255" s="39"/>
      <c r="D255" s="30"/>
      <c r="E255" s="40"/>
      <c r="F255" s="41"/>
      <c r="G255" s="39"/>
      <c r="H255" s="41"/>
      <c r="I255" s="45" t="str">
        <f>IF(LEN(F255)*LEN(G255)*LEN(H255)=0,"",VLOOKUP(F255&amp;G255&amp;H255,品类代码!$D:$E,2,0))</f>
        <v/>
      </c>
      <c r="J255" s="46" t="str">
        <f>IF(LEN(I255)=0,"",VLOOKUP(I255,品类代码!$E:$F,2,0))</f>
        <v/>
      </c>
      <c r="K255" s="45" t="str">
        <f>IF(LEN(J255)=0,"",VLOOKUP(J255,品类代码!$F:$G,2,0))</f>
        <v/>
      </c>
      <c r="L255" s="49"/>
      <c r="M255" s="49"/>
      <c r="N255" s="30"/>
      <c r="O255" s="48"/>
      <c r="P255" s="48"/>
      <c r="Q255" s="31"/>
      <c r="R255" s="32"/>
      <c r="S255" s="45" t="str">
        <f t="shared" si="3"/>
        <v/>
      </c>
      <c r="T255" s="31"/>
      <c r="U255" s="31"/>
      <c r="V255" s="31"/>
    </row>
    <row r="256" spans="1:22" s="33" customFormat="1">
      <c r="A256" s="30"/>
      <c r="B256" s="30"/>
      <c r="C256" s="39"/>
      <c r="D256" s="30"/>
      <c r="E256" s="40"/>
      <c r="F256" s="41"/>
      <c r="G256" s="39"/>
      <c r="H256" s="41"/>
      <c r="I256" s="45" t="str">
        <f>IF(LEN(F256)*LEN(G256)*LEN(H256)=0,"",VLOOKUP(F256&amp;G256&amp;H256,品类代码!$D:$E,2,0))</f>
        <v/>
      </c>
      <c r="J256" s="46" t="str">
        <f>IF(LEN(I256)=0,"",VLOOKUP(I256,品类代码!$E:$F,2,0))</f>
        <v/>
      </c>
      <c r="K256" s="45" t="str">
        <f>IF(LEN(J256)=0,"",VLOOKUP(J256,品类代码!$F:$G,2,0))</f>
        <v/>
      </c>
      <c r="L256" s="49"/>
      <c r="M256" s="49"/>
      <c r="N256" s="30"/>
      <c r="O256" s="48"/>
      <c r="P256" s="48"/>
      <c r="Q256" s="31"/>
      <c r="R256" s="32"/>
      <c r="S256" s="45" t="str">
        <f t="shared" si="3"/>
        <v/>
      </c>
      <c r="T256" s="31"/>
      <c r="U256" s="31"/>
      <c r="V256" s="31"/>
    </row>
    <row r="257" spans="1:22" s="33" customFormat="1">
      <c r="A257" s="30"/>
      <c r="B257" s="30"/>
      <c r="C257" s="39"/>
      <c r="D257" s="30"/>
      <c r="E257" s="40"/>
      <c r="F257" s="41"/>
      <c r="G257" s="39"/>
      <c r="H257" s="41"/>
      <c r="I257" s="45" t="str">
        <f>IF(LEN(F257)*LEN(G257)*LEN(H257)=0,"",VLOOKUP(F257&amp;G257&amp;H257,品类代码!$D:$E,2,0))</f>
        <v/>
      </c>
      <c r="J257" s="46" t="str">
        <f>IF(LEN(I257)=0,"",VLOOKUP(I257,品类代码!$E:$F,2,0))</f>
        <v/>
      </c>
      <c r="K257" s="45" t="str">
        <f>IF(LEN(J257)=0,"",VLOOKUP(J257,品类代码!$F:$G,2,0))</f>
        <v/>
      </c>
      <c r="L257" s="49"/>
      <c r="M257" s="49"/>
      <c r="N257" s="30"/>
      <c r="O257" s="48"/>
      <c r="P257" s="48"/>
      <c r="Q257" s="31"/>
      <c r="R257" s="32"/>
      <c r="S257" s="45" t="str">
        <f t="shared" si="3"/>
        <v/>
      </c>
      <c r="T257" s="31"/>
      <c r="U257" s="31"/>
      <c r="V257" s="31"/>
    </row>
    <row r="258" spans="1:22" s="33" customFormat="1">
      <c r="A258" s="30"/>
      <c r="B258" s="30"/>
      <c r="C258" s="39"/>
      <c r="D258" s="30"/>
      <c r="E258" s="40"/>
      <c r="F258" s="41"/>
      <c r="G258" s="39"/>
      <c r="H258" s="41"/>
      <c r="I258" s="45" t="str">
        <f>IF(LEN(F258)*LEN(G258)*LEN(H258)=0,"",VLOOKUP(F258&amp;G258&amp;H258,品类代码!$D:$E,2,0))</f>
        <v/>
      </c>
      <c r="J258" s="46" t="str">
        <f>IF(LEN(I258)=0,"",VLOOKUP(I258,品类代码!$E:$F,2,0))</f>
        <v/>
      </c>
      <c r="K258" s="45" t="str">
        <f>IF(LEN(J258)=0,"",VLOOKUP(J258,品类代码!$F:$G,2,0))</f>
        <v/>
      </c>
      <c r="L258" s="49"/>
      <c r="M258" s="49"/>
      <c r="N258" s="30"/>
      <c r="O258" s="48"/>
      <c r="P258" s="48"/>
      <c r="Q258" s="31"/>
      <c r="R258" s="32"/>
      <c r="S258" s="45" t="str">
        <f t="shared" si="3"/>
        <v/>
      </c>
      <c r="T258" s="31"/>
      <c r="U258" s="31"/>
      <c r="V258" s="31"/>
    </row>
    <row r="259" spans="1:22" s="33" customFormat="1">
      <c r="A259" s="30"/>
      <c r="B259" s="30"/>
      <c r="C259" s="39"/>
      <c r="D259" s="30"/>
      <c r="E259" s="40"/>
      <c r="F259" s="41"/>
      <c r="G259" s="39"/>
      <c r="H259" s="41"/>
      <c r="I259" s="45" t="str">
        <f>IF(LEN(F259)*LEN(G259)*LEN(H259)=0,"",VLOOKUP(F259&amp;G259&amp;H259,品类代码!$D:$E,2,0))</f>
        <v/>
      </c>
      <c r="J259" s="46" t="str">
        <f>IF(LEN(I259)=0,"",VLOOKUP(I259,品类代码!$E:$F,2,0))</f>
        <v/>
      </c>
      <c r="K259" s="45" t="str">
        <f>IF(LEN(J259)=0,"",VLOOKUP(J259,品类代码!$F:$G,2,0))</f>
        <v/>
      </c>
      <c r="L259" s="49"/>
      <c r="M259" s="49"/>
      <c r="N259" s="30"/>
      <c r="O259" s="48"/>
      <c r="P259" s="48"/>
      <c r="Q259" s="31"/>
      <c r="R259" s="32"/>
      <c r="S259" s="45" t="str">
        <f t="shared" si="3"/>
        <v/>
      </c>
      <c r="T259" s="31"/>
      <c r="U259" s="31"/>
      <c r="V259" s="31"/>
    </row>
    <row r="260" spans="1:22" s="33" customFormat="1">
      <c r="A260" s="30"/>
      <c r="B260" s="30"/>
      <c r="C260" s="39"/>
      <c r="D260" s="30"/>
      <c r="E260" s="40"/>
      <c r="F260" s="41"/>
      <c r="G260" s="39"/>
      <c r="H260" s="41"/>
      <c r="I260" s="45" t="str">
        <f>IF(LEN(F260)*LEN(G260)*LEN(H260)=0,"",VLOOKUP(F260&amp;G260&amp;H260,品类代码!$D:$E,2,0))</f>
        <v/>
      </c>
      <c r="J260" s="46" t="str">
        <f>IF(LEN(I260)=0,"",VLOOKUP(I260,品类代码!$E:$F,2,0))</f>
        <v/>
      </c>
      <c r="K260" s="45" t="str">
        <f>IF(LEN(J260)=0,"",VLOOKUP(J260,品类代码!$F:$G,2,0))</f>
        <v/>
      </c>
      <c r="L260" s="49"/>
      <c r="M260" s="49"/>
      <c r="N260" s="30"/>
      <c r="O260" s="48"/>
      <c r="P260" s="48"/>
      <c r="Q260" s="31"/>
      <c r="R260" s="32"/>
      <c r="S260" s="45" t="str">
        <f t="shared" si="3"/>
        <v/>
      </c>
      <c r="T260" s="31"/>
      <c r="U260" s="31"/>
      <c r="V260" s="31"/>
    </row>
    <row r="261" spans="1:22" s="33" customFormat="1">
      <c r="A261" s="30"/>
      <c r="B261" s="30"/>
      <c r="C261" s="39"/>
      <c r="D261" s="30"/>
      <c r="E261" s="40"/>
      <c r="F261" s="41"/>
      <c r="G261" s="39"/>
      <c r="H261" s="41"/>
      <c r="I261" s="45" t="str">
        <f>IF(LEN(F261)*LEN(G261)*LEN(H261)=0,"",VLOOKUP(F261&amp;G261&amp;H261,品类代码!$D:$E,2,0))</f>
        <v/>
      </c>
      <c r="J261" s="46" t="str">
        <f>IF(LEN(I261)=0,"",VLOOKUP(I261,品类代码!$E:$F,2,0))</f>
        <v/>
      </c>
      <c r="K261" s="45" t="str">
        <f>IF(LEN(J261)=0,"",VLOOKUP(J261,品类代码!$F:$G,2,0))</f>
        <v/>
      </c>
      <c r="L261" s="49"/>
      <c r="M261" s="49"/>
      <c r="N261" s="30"/>
      <c r="O261" s="48"/>
      <c r="P261" s="48"/>
      <c r="Q261" s="31"/>
      <c r="R261" s="32"/>
      <c r="S261" s="45" t="str">
        <f t="shared" ref="S261:S324" si="4">IF(LEN($B$3)*LEN(H261)*LEN(B261)*LEN(D261)*LEN(L261)=0,"",$B$3&amp;"-"&amp;H261&amp;"-"&amp;B261&amp;"-"&amp;D261&amp;"-"&amp;IF(LEN(M261)=0,L261,IF(LEN(N261)*LEN(M261)&gt;0,M261&amp;"("&amp;L261&amp;")"&amp;N261,M261&amp;"("&amp;L261&amp;")")))</f>
        <v/>
      </c>
      <c r="T261" s="31"/>
      <c r="U261" s="31"/>
      <c r="V261" s="31"/>
    </row>
    <row r="262" spans="1:22" s="33" customFormat="1">
      <c r="A262" s="30"/>
      <c r="B262" s="30"/>
      <c r="C262" s="39"/>
      <c r="D262" s="30"/>
      <c r="E262" s="40"/>
      <c r="F262" s="41"/>
      <c r="G262" s="39"/>
      <c r="H262" s="41"/>
      <c r="I262" s="45" t="str">
        <f>IF(LEN(F262)*LEN(G262)*LEN(H262)=0,"",VLOOKUP(F262&amp;G262&amp;H262,品类代码!$D:$E,2,0))</f>
        <v/>
      </c>
      <c r="J262" s="46" t="str">
        <f>IF(LEN(I262)=0,"",VLOOKUP(I262,品类代码!$E:$F,2,0))</f>
        <v/>
      </c>
      <c r="K262" s="45" t="str">
        <f>IF(LEN(J262)=0,"",VLOOKUP(J262,品类代码!$F:$G,2,0))</f>
        <v/>
      </c>
      <c r="L262" s="49"/>
      <c r="M262" s="49"/>
      <c r="N262" s="30"/>
      <c r="O262" s="48"/>
      <c r="P262" s="48"/>
      <c r="Q262" s="31"/>
      <c r="R262" s="32"/>
      <c r="S262" s="45" t="str">
        <f t="shared" si="4"/>
        <v/>
      </c>
      <c r="T262" s="31"/>
      <c r="U262" s="31"/>
      <c r="V262" s="31"/>
    </row>
    <row r="263" spans="1:22" s="33" customFormat="1">
      <c r="A263" s="30"/>
      <c r="B263" s="30"/>
      <c r="C263" s="39"/>
      <c r="D263" s="30"/>
      <c r="E263" s="40"/>
      <c r="F263" s="41"/>
      <c r="G263" s="39"/>
      <c r="H263" s="41"/>
      <c r="I263" s="45" t="str">
        <f>IF(LEN(F263)*LEN(G263)*LEN(H263)=0,"",VLOOKUP(F263&amp;G263&amp;H263,品类代码!$D:$E,2,0))</f>
        <v/>
      </c>
      <c r="J263" s="46" t="str">
        <f>IF(LEN(I263)=0,"",VLOOKUP(I263,品类代码!$E:$F,2,0))</f>
        <v/>
      </c>
      <c r="K263" s="45" t="str">
        <f>IF(LEN(J263)=0,"",VLOOKUP(J263,品类代码!$F:$G,2,0))</f>
        <v/>
      </c>
      <c r="L263" s="49"/>
      <c r="M263" s="49"/>
      <c r="N263" s="30"/>
      <c r="O263" s="48"/>
      <c r="P263" s="48"/>
      <c r="Q263" s="31"/>
      <c r="R263" s="32"/>
      <c r="S263" s="45" t="str">
        <f t="shared" si="4"/>
        <v/>
      </c>
      <c r="T263" s="31"/>
      <c r="U263" s="31"/>
      <c r="V263" s="31"/>
    </row>
    <row r="264" spans="1:22" s="33" customFormat="1">
      <c r="A264" s="30"/>
      <c r="B264" s="30"/>
      <c r="C264" s="39"/>
      <c r="D264" s="30"/>
      <c r="E264" s="40"/>
      <c r="F264" s="41"/>
      <c r="G264" s="39"/>
      <c r="H264" s="41"/>
      <c r="I264" s="45" t="str">
        <f>IF(LEN(F264)*LEN(G264)*LEN(H264)=0,"",VLOOKUP(F264&amp;G264&amp;H264,品类代码!$D:$E,2,0))</f>
        <v/>
      </c>
      <c r="J264" s="46" t="str">
        <f>IF(LEN(I264)=0,"",VLOOKUP(I264,品类代码!$E:$F,2,0))</f>
        <v/>
      </c>
      <c r="K264" s="45" t="str">
        <f>IF(LEN(J264)=0,"",VLOOKUP(J264,品类代码!$F:$G,2,0))</f>
        <v/>
      </c>
      <c r="L264" s="49"/>
      <c r="M264" s="49"/>
      <c r="N264" s="30"/>
      <c r="O264" s="48"/>
      <c r="P264" s="48"/>
      <c r="Q264" s="31"/>
      <c r="R264" s="32"/>
      <c r="S264" s="45" t="str">
        <f t="shared" si="4"/>
        <v/>
      </c>
      <c r="T264" s="31"/>
      <c r="U264" s="31"/>
      <c r="V264" s="31"/>
    </row>
    <row r="265" spans="1:22" s="33" customFormat="1">
      <c r="A265" s="30"/>
      <c r="B265" s="30"/>
      <c r="C265" s="39"/>
      <c r="D265" s="30"/>
      <c r="E265" s="40"/>
      <c r="F265" s="41"/>
      <c r="G265" s="39"/>
      <c r="H265" s="41"/>
      <c r="I265" s="45" t="str">
        <f>IF(LEN(F265)*LEN(G265)*LEN(H265)=0,"",VLOOKUP(F265&amp;G265&amp;H265,品类代码!$D:$E,2,0))</f>
        <v/>
      </c>
      <c r="J265" s="46" t="str">
        <f>IF(LEN(I265)=0,"",VLOOKUP(I265,品类代码!$E:$F,2,0))</f>
        <v/>
      </c>
      <c r="K265" s="45" t="str">
        <f>IF(LEN(J265)=0,"",VLOOKUP(J265,品类代码!$F:$G,2,0))</f>
        <v/>
      </c>
      <c r="L265" s="49"/>
      <c r="M265" s="49"/>
      <c r="N265" s="30"/>
      <c r="O265" s="48"/>
      <c r="P265" s="48"/>
      <c r="Q265" s="31"/>
      <c r="R265" s="32"/>
      <c r="S265" s="45" t="str">
        <f t="shared" si="4"/>
        <v/>
      </c>
      <c r="T265" s="31"/>
      <c r="U265" s="31"/>
      <c r="V265" s="31"/>
    </row>
    <row r="266" spans="1:22" s="33" customFormat="1">
      <c r="A266" s="30"/>
      <c r="B266" s="30"/>
      <c r="C266" s="39"/>
      <c r="D266" s="30"/>
      <c r="E266" s="40"/>
      <c r="F266" s="41"/>
      <c r="G266" s="39"/>
      <c r="H266" s="41"/>
      <c r="I266" s="45" t="str">
        <f>IF(LEN(F266)*LEN(G266)*LEN(H266)=0,"",VLOOKUP(F266&amp;G266&amp;H266,品类代码!$D:$E,2,0))</f>
        <v/>
      </c>
      <c r="J266" s="46" t="str">
        <f>IF(LEN(I266)=0,"",VLOOKUP(I266,品类代码!$E:$F,2,0))</f>
        <v/>
      </c>
      <c r="K266" s="45" t="str">
        <f>IF(LEN(J266)=0,"",VLOOKUP(J266,品类代码!$F:$G,2,0))</f>
        <v/>
      </c>
      <c r="L266" s="49"/>
      <c r="M266" s="49"/>
      <c r="N266" s="30"/>
      <c r="O266" s="48"/>
      <c r="P266" s="48"/>
      <c r="Q266" s="31"/>
      <c r="R266" s="32"/>
      <c r="S266" s="45" t="str">
        <f t="shared" si="4"/>
        <v/>
      </c>
      <c r="T266" s="31"/>
      <c r="U266" s="31"/>
      <c r="V266" s="31"/>
    </row>
    <row r="267" spans="1:22" s="33" customFormat="1">
      <c r="A267" s="43"/>
      <c r="B267" s="43"/>
      <c r="C267" s="39"/>
      <c r="D267" s="43"/>
      <c r="E267" s="40"/>
      <c r="F267" s="41"/>
      <c r="G267" s="39"/>
      <c r="H267" s="41"/>
      <c r="I267" s="45" t="str">
        <f>IF(LEN(F267)*LEN(G267)*LEN(H267)=0,"",VLOOKUP(F267&amp;G267&amp;H267,品类代码!$D:$E,2,0))</f>
        <v/>
      </c>
      <c r="J267" s="46" t="str">
        <f>IF(LEN(I267)=0,"",VLOOKUP(I267,品类代码!$E:$F,2,0))</f>
        <v/>
      </c>
      <c r="K267" s="45" t="str">
        <f>IF(LEN(J267)=0,"",VLOOKUP(J267,品类代码!$F:$G,2,0))</f>
        <v/>
      </c>
      <c r="L267" s="49"/>
      <c r="M267" s="49"/>
      <c r="N267" s="30"/>
      <c r="O267" s="48"/>
      <c r="P267" s="48"/>
      <c r="Q267" s="60"/>
      <c r="R267" s="61"/>
      <c r="S267" s="45" t="str">
        <f t="shared" si="4"/>
        <v/>
      </c>
      <c r="T267" s="62"/>
      <c r="U267" s="59"/>
      <c r="V267" s="59"/>
    </row>
    <row r="268" spans="1:22" s="33" customFormat="1">
      <c r="A268" s="43"/>
      <c r="B268" s="43"/>
      <c r="C268" s="39"/>
      <c r="D268" s="43"/>
      <c r="E268" s="40"/>
      <c r="F268" s="41"/>
      <c r="G268" s="39"/>
      <c r="H268" s="41"/>
      <c r="I268" s="45" t="str">
        <f>IF(LEN(F268)*LEN(G268)*LEN(H268)=0,"",VLOOKUP(F268&amp;G268&amp;H268,品类代码!$D:$E,2,0))</f>
        <v/>
      </c>
      <c r="J268" s="46" t="str">
        <f>IF(LEN(I268)=0,"",VLOOKUP(I268,品类代码!$E:$F,2,0))</f>
        <v/>
      </c>
      <c r="K268" s="45" t="str">
        <f>IF(LEN(J268)=0,"",VLOOKUP(J268,品类代码!$F:$G,2,0))</f>
        <v/>
      </c>
      <c r="L268" s="49"/>
      <c r="M268" s="49"/>
      <c r="N268" s="30"/>
      <c r="O268" s="48"/>
      <c r="P268" s="48"/>
      <c r="Q268" s="60"/>
      <c r="R268" s="61"/>
      <c r="S268" s="45" t="str">
        <f t="shared" si="4"/>
        <v/>
      </c>
      <c r="T268" s="62"/>
      <c r="U268" s="59"/>
      <c r="V268" s="59"/>
    </row>
    <row r="269" spans="1:22" s="33" customFormat="1">
      <c r="A269" s="43"/>
      <c r="B269" s="43"/>
      <c r="C269" s="39"/>
      <c r="D269" s="43"/>
      <c r="E269" s="40"/>
      <c r="F269" s="41"/>
      <c r="G269" s="39"/>
      <c r="H269" s="41"/>
      <c r="I269" s="45" t="str">
        <f>IF(LEN(F269)*LEN(G269)*LEN(H269)=0,"",VLOOKUP(F269&amp;G269&amp;H269,品类代码!$D:$E,2,0))</f>
        <v/>
      </c>
      <c r="J269" s="46" t="str">
        <f>IF(LEN(I269)=0,"",VLOOKUP(I269,品类代码!$E:$F,2,0))</f>
        <v/>
      </c>
      <c r="K269" s="45" t="str">
        <f>IF(LEN(J269)=0,"",VLOOKUP(J269,品类代码!$F:$G,2,0))</f>
        <v/>
      </c>
      <c r="L269" s="49"/>
      <c r="M269" s="49"/>
      <c r="N269" s="30"/>
      <c r="O269" s="48"/>
      <c r="P269" s="48"/>
      <c r="Q269" s="60"/>
      <c r="R269" s="61"/>
      <c r="S269" s="45" t="str">
        <f t="shared" si="4"/>
        <v/>
      </c>
      <c r="T269" s="62"/>
      <c r="U269" s="59"/>
      <c r="V269" s="59"/>
    </row>
    <row r="270" spans="1:22" s="33" customFormat="1">
      <c r="A270" s="43"/>
      <c r="B270" s="43"/>
      <c r="C270" s="39"/>
      <c r="D270" s="43"/>
      <c r="E270" s="40"/>
      <c r="F270" s="41"/>
      <c r="G270" s="39"/>
      <c r="H270" s="41"/>
      <c r="I270" s="45" t="str">
        <f>IF(LEN(F270)*LEN(G270)*LEN(H270)=0,"",VLOOKUP(F270&amp;G270&amp;H270,品类代码!$D:$E,2,0))</f>
        <v/>
      </c>
      <c r="J270" s="46" t="str">
        <f>IF(LEN(I270)=0,"",VLOOKUP(I270,品类代码!$E:$F,2,0))</f>
        <v/>
      </c>
      <c r="K270" s="45" t="str">
        <f>IF(LEN(J270)=0,"",VLOOKUP(J270,品类代码!$F:$G,2,0))</f>
        <v/>
      </c>
      <c r="L270" s="49"/>
      <c r="M270" s="49"/>
      <c r="N270" s="30"/>
      <c r="O270" s="48"/>
      <c r="P270" s="48"/>
      <c r="Q270" s="60"/>
      <c r="R270" s="61"/>
      <c r="S270" s="45" t="str">
        <f t="shared" si="4"/>
        <v/>
      </c>
      <c r="T270" s="62"/>
      <c r="U270" s="59"/>
      <c r="V270" s="59"/>
    </row>
    <row r="271" spans="1:22" s="33" customFormat="1">
      <c r="A271" s="43"/>
      <c r="B271" s="43"/>
      <c r="C271" s="39"/>
      <c r="D271" s="43"/>
      <c r="E271" s="40"/>
      <c r="F271" s="41"/>
      <c r="G271" s="39"/>
      <c r="H271" s="41"/>
      <c r="I271" s="45" t="str">
        <f>IF(LEN(F271)*LEN(G271)*LEN(H271)=0,"",VLOOKUP(F271&amp;G271&amp;H271,品类代码!$D:$E,2,0))</f>
        <v/>
      </c>
      <c r="J271" s="46" t="str">
        <f>IF(LEN(I271)=0,"",VLOOKUP(I271,品类代码!$E:$F,2,0))</f>
        <v/>
      </c>
      <c r="K271" s="45" t="str">
        <f>IF(LEN(J271)=0,"",VLOOKUP(J271,品类代码!$F:$G,2,0))</f>
        <v/>
      </c>
      <c r="L271" s="49"/>
      <c r="M271" s="49"/>
      <c r="N271" s="30"/>
      <c r="O271" s="48"/>
      <c r="P271" s="48"/>
      <c r="Q271" s="60"/>
      <c r="R271" s="61"/>
      <c r="S271" s="45" t="str">
        <f t="shared" si="4"/>
        <v/>
      </c>
      <c r="T271" s="62"/>
      <c r="U271" s="59"/>
      <c r="V271" s="59"/>
    </row>
    <row r="272" spans="1:22" s="33" customFormat="1">
      <c r="A272" s="43"/>
      <c r="B272" s="43"/>
      <c r="C272" s="39"/>
      <c r="D272" s="43"/>
      <c r="E272" s="40"/>
      <c r="F272" s="41"/>
      <c r="G272" s="39"/>
      <c r="H272" s="41"/>
      <c r="I272" s="45" t="str">
        <f>IF(LEN(F272)*LEN(G272)*LEN(H272)=0,"",VLOOKUP(F272&amp;G272&amp;H272,品类代码!$D:$E,2,0))</f>
        <v/>
      </c>
      <c r="J272" s="46" t="str">
        <f>IF(LEN(I272)=0,"",VLOOKUP(I272,品类代码!$E:$F,2,0))</f>
        <v/>
      </c>
      <c r="K272" s="45" t="str">
        <f>IF(LEN(J272)=0,"",VLOOKUP(J272,品类代码!$F:$G,2,0))</f>
        <v/>
      </c>
      <c r="L272" s="49"/>
      <c r="M272" s="49"/>
      <c r="N272" s="30"/>
      <c r="O272" s="48"/>
      <c r="P272" s="48"/>
      <c r="Q272" s="60"/>
      <c r="R272" s="61"/>
      <c r="S272" s="45" t="str">
        <f t="shared" si="4"/>
        <v/>
      </c>
      <c r="T272" s="62"/>
      <c r="U272" s="59"/>
      <c r="V272" s="59"/>
    </row>
    <row r="273" spans="1:22" s="33" customFormat="1">
      <c r="A273" s="43"/>
      <c r="B273" s="43"/>
      <c r="C273" s="39"/>
      <c r="D273" s="43"/>
      <c r="E273" s="40"/>
      <c r="F273" s="41"/>
      <c r="G273" s="39"/>
      <c r="H273" s="41"/>
      <c r="I273" s="45" t="str">
        <f>IF(LEN(F273)*LEN(G273)*LEN(H273)=0,"",VLOOKUP(F273&amp;G273&amp;H273,品类代码!$D:$E,2,0))</f>
        <v/>
      </c>
      <c r="J273" s="46" t="str">
        <f>IF(LEN(I273)=0,"",VLOOKUP(I273,品类代码!$E:$F,2,0))</f>
        <v/>
      </c>
      <c r="K273" s="45" t="str">
        <f>IF(LEN(J273)=0,"",VLOOKUP(J273,品类代码!$F:$G,2,0))</f>
        <v/>
      </c>
      <c r="L273" s="49"/>
      <c r="M273" s="49"/>
      <c r="N273" s="30"/>
      <c r="O273" s="48"/>
      <c r="P273" s="48"/>
      <c r="Q273" s="60"/>
      <c r="R273" s="61"/>
      <c r="S273" s="45" t="str">
        <f t="shared" si="4"/>
        <v/>
      </c>
      <c r="T273" s="62"/>
      <c r="U273" s="59"/>
      <c r="V273" s="59"/>
    </row>
    <row r="274" spans="1:22" s="33" customFormat="1">
      <c r="A274" s="43"/>
      <c r="B274" s="43"/>
      <c r="C274" s="39"/>
      <c r="D274" s="43"/>
      <c r="E274" s="40"/>
      <c r="F274" s="41"/>
      <c r="G274" s="39"/>
      <c r="H274" s="41"/>
      <c r="I274" s="45" t="str">
        <f>IF(LEN(F274)*LEN(G274)*LEN(H274)=0,"",VLOOKUP(F274&amp;G274&amp;H274,品类代码!$D:$E,2,0))</f>
        <v/>
      </c>
      <c r="J274" s="46" t="str">
        <f>IF(LEN(I274)=0,"",VLOOKUP(I274,品类代码!$E:$F,2,0))</f>
        <v/>
      </c>
      <c r="K274" s="45" t="str">
        <f>IF(LEN(J274)=0,"",VLOOKUP(J274,品类代码!$F:$G,2,0))</f>
        <v/>
      </c>
      <c r="L274" s="49"/>
      <c r="M274" s="49"/>
      <c r="N274" s="30"/>
      <c r="O274" s="48"/>
      <c r="P274" s="48"/>
      <c r="Q274" s="60"/>
      <c r="R274" s="61"/>
      <c r="S274" s="45" t="str">
        <f t="shared" si="4"/>
        <v/>
      </c>
      <c r="T274" s="62"/>
      <c r="U274" s="59"/>
      <c r="V274" s="59"/>
    </row>
    <row r="275" spans="1:22" s="33" customFormat="1">
      <c r="A275" s="43"/>
      <c r="B275" s="43"/>
      <c r="C275" s="39"/>
      <c r="D275" s="43"/>
      <c r="E275" s="40"/>
      <c r="F275" s="41"/>
      <c r="G275" s="39"/>
      <c r="H275" s="41"/>
      <c r="I275" s="45" t="str">
        <f>IF(LEN(F275)*LEN(G275)*LEN(H275)=0,"",VLOOKUP(F275&amp;G275&amp;H275,品类代码!$D:$E,2,0))</f>
        <v/>
      </c>
      <c r="J275" s="46" t="str">
        <f>IF(LEN(I275)=0,"",VLOOKUP(I275,品类代码!$E:$F,2,0))</f>
        <v/>
      </c>
      <c r="K275" s="45" t="str">
        <f>IF(LEN(J275)=0,"",VLOOKUP(J275,品类代码!$F:$G,2,0))</f>
        <v/>
      </c>
      <c r="L275" s="49"/>
      <c r="M275" s="49"/>
      <c r="N275" s="30"/>
      <c r="O275" s="48"/>
      <c r="P275" s="48"/>
      <c r="Q275" s="60"/>
      <c r="R275" s="61"/>
      <c r="S275" s="45" t="str">
        <f t="shared" si="4"/>
        <v/>
      </c>
      <c r="T275" s="62"/>
      <c r="U275" s="59"/>
      <c r="V275" s="59"/>
    </row>
    <row r="276" spans="1:22" s="33" customFormat="1">
      <c r="A276" s="43"/>
      <c r="B276" s="43"/>
      <c r="C276" s="39"/>
      <c r="D276" s="43"/>
      <c r="E276" s="40"/>
      <c r="F276" s="41"/>
      <c r="G276" s="39"/>
      <c r="H276" s="41"/>
      <c r="I276" s="45" t="str">
        <f>IF(LEN(F276)*LEN(G276)*LEN(H276)=0,"",VLOOKUP(F276&amp;G276&amp;H276,品类代码!$D:$E,2,0))</f>
        <v/>
      </c>
      <c r="J276" s="46" t="str">
        <f>IF(LEN(I276)=0,"",VLOOKUP(I276,品类代码!$E:$F,2,0))</f>
        <v/>
      </c>
      <c r="K276" s="45" t="str">
        <f>IF(LEN(J276)=0,"",VLOOKUP(J276,品类代码!$F:$G,2,0))</f>
        <v/>
      </c>
      <c r="L276" s="49"/>
      <c r="M276" s="49"/>
      <c r="N276" s="30"/>
      <c r="O276" s="48"/>
      <c r="P276" s="48"/>
      <c r="Q276" s="60"/>
      <c r="R276" s="61"/>
      <c r="S276" s="45" t="str">
        <f t="shared" si="4"/>
        <v/>
      </c>
      <c r="T276" s="62"/>
      <c r="U276" s="59"/>
      <c r="V276" s="59"/>
    </row>
    <row r="277" spans="1:22" s="33" customFormat="1">
      <c r="A277" s="43"/>
      <c r="B277" s="43"/>
      <c r="C277" s="39"/>
      <c r="D277" s="43"/>
      <c r="E277" s="40"/>
      <c r="F277" s="41"/>
      <c r="G277" s="39"/>
      <c r="H277" s="41"/>
      <c r="I277" s="45" t="str">
        <f>IF(LEN(F277)*LEN(G277)*LEN(H277)=0,"",VLOOKUP(F277&amp;G277&amp;H277,品类代码!$D:$E,2,0))</f>
        <v/>
      </c>
      <c r="J277" s="46" t="str">
        <f>IF(LEN(I277)=0,"",VLOOKUP(I277,品类代码!$E:$F,2,0))</f>
        <v/>
      </c>
      <c r="K277" s="45" t="str">
        <f>IF(LEN(J277)=0,"",VLOOKUP(J277,品类代码!$F:$G,2,0))</f>
        <v/>
      </c>
      <c r="L277" s="49"/>
      <c r="M277" s="49"/>
      <c r="N277" s="30"/>
      <c r="O277" s="48"/>
      <c r="P277" s="48"/>
      <c r="Q277" s="60"/>
      <c r="R277" s="61"/>
      <c r="S277" s="45" t="str">
        <f t="shared" si="4"/>
        <v/>
      </c>
      <c r="T277" s="62"/>
      <c r="U277" s="59"/>
      <c r="V277" s="59"/>
    </row>
    <row r="278" spans="1:22" s="33" customFormat="1">
      <c r="A278" s="43"/>
      <c r="B278" s="43"/>
      <c r="C278" s="39"/>
      <c r="D278" s="43"/>
      <c r="E278" s="40"/>
      <c r="F278" s="41"/>
      <c r="G278" s="39"/>
      <c r="H278" s="41"/>
      <c r="I278" s="45" t="str">
        <f>IF(LEN(F278)*LEN(G278)*LEN(H278)=0,"",VLOOKUP(F278&amp;G278&amp;H278,品类代码!$D:$E,2,0))</f>
        <v/>
      </c>
      <c r="J278" s="46" t="str">
        <f>IF(LEN(I278)=0,"",VLOOKUP(I278,品类代码!$E:$F,2,0))</f>
        <v/>
      </c>
      <c r="K278" s="45" t="str">
        <f>IF(LEN(J278)=0,"",VLOOKUP(J278,品类代码!$F:$G,2,0))</f>
        <v/>
      </c>
      <c r="L278" s="49"/>
      <c r="M278" s="49"/>
      <c r="N278" s="30"/>
      <c r="O278" s="48"/>
      <c r="P278" s="48"/>
      <c r="Q278" s="60"/>
      <c r="R278" s="61"/>
      <c r="S278" s="45" t="str">
        <f t="shared" si="4"/>
        <v/>
      </c>
      <c r="T278" s="62"/>
      <c r="U278" s="59"/>
      <c r="V278" s="59"/>
    </row>
    <row r="279" spans="1:22" s="33" customFormat="1">
      <c r="A279" s="43"/>
      <c r="B279" s="43"/>
      <c r="C279" s="39"/>
      <c r="D279" s="43"/>
      <c r="E279" s="40"/>
      <c r="F279" s="41"/>
      <c r="G279" s="39"/>
      <c r="H279" s="41"/>
      <c r="I279" s="45" t="str">
        <f>IF(LEN(F279)*LEN(G279)*LEN(H279)=0,"",VLOOKUP(F279&amp;G279&amp;H279,品类代码!$D:$E,2,0))</f>
        <v/>
      </c>
      <c r="J279" s="46" t="str">
        <f>IF(LEN(I279)=0,"",VLOOKUP(I279,品类代码!$E:$F,2,0))</f>
        <v/>
      </c>
      <c r="K279" s="45" t="str">
        <f>IF(LEN(J279)=0,"",VLOOKUP(J279,品类代码!$F:$G,2,0))</f>
        <v/>
      </c>
      <c r="L279" s="49"/>
      <c r="M279" s="49"/>
      <c r="N279" s="30"/>
      <c r="O279" s="48"/>
      <c r="P279" s="48"/>
      <c r="Q279" s="60"/>
      <c r="R279" s="61"/>
      <c r="S279" s="45" t="str">
        <f t="shared" si="4"/>
        <v/>
      </c>
      <c r="T279" s="62"/>
      <c r="U279" s="59"/>
      <c r="V279" s="59"/>
    </row>
    <row r="280" spans="1:22" s="33" customFormat="1">
      <c r="A280" s="43"/>
      <c r="B280" s="43"/>
      <c r="C280" s="39"/>
      <c r="D280" s="43"/>
      <c r="E280" s="40"/>
      <c r="F280" s="41"/>
      <c r="G280" s="39"/>
      <c r="H280" s="41"/>
      <c r="I280" s="45" t="str">
        <f>IF(LEN(F280)*LEN(G280)*LEN(H280)=0,"",VLOOKUP(F280&amp;G280&amp;H280,品类代码!$D:$E,2,0))</f>
        <v/>
      </c>
      <c r="J280" s="46" t="str">
        <f>IF(LEN(I280)=0,"",VLOOKUP(I280,品类代码!$E:$F,2,0))</f>
        <v/>
      </c>
      <c r="K280" s="45" t="str">
        <f>IF(LEN(J280)=0,"",VLOOKUP(J280,品类代码!$F:$G,2,0))</f>
        <v/>
      </c>
      <c r="L280" s="49"/>
      <c r="M280" s="49"/>
      <c r="N280" s="30"/>
      <c r="O280" s="48"/>
      <c r="P280" s="48"/>
      <c r="Q280" s="60"/>
      <c r="R280" s="61"/>
      <c r="S280" s="45" t="str">
        <f t="shared" si="4"/>
        <v/>
      </c>
      <c r="T280" s="62"/>
      <c r="U280" s="59"/>
      <c r="V280" s="59"/>
    </row>
    <row r="281" spans="1:22" s="33" customFormat="1">
      <c r="A281" s="43"/>
      <c r="B281" s="43"/>
      <c r="C281" s="39"/>
      <c r="D281" s="43"/>
      <c r="E281" s="40"/>
      <c r="F281" s="41"/>
      <c r="G281" s="39"/>
      <c r="H281" s="41"/>
      <c r="I281" s="45" t="str">
        <f>IF(LEN(F281)*LEN(G281)*LEN(H281)=0,"",VLOOKUP(F281&amp;G281&amp;H281,品类代码!$D:$E,2,0))</f>
        <v/>
      </c>
      <c r="J281" s="46" t="str">
        <f>IF(LEN(I281)=0,"",VLOOKUP(I281,品类代码!$E:$F,2,0))</f>
        <v/>
      </c>
      <c r="K281" s="45" t="str">
        <f>IF(LEN(J281)=0,"",VLOOKUP(J281,品类代码!$F:$G,2,0))</f>
        <v/>
      </c>
      <c r="L281" s="49"/>
      <c r="M281" s="49"/>
      <c r="N281" s="30"/>
      <c r="O281" s="48"/>
      <c r="P281" s="48"/>
      <c r="Q281" s="60"/>
      <c r="R281" s="61"/>
      <c r="S281" s="45" t="str">
        <f t="shared" si="4"/>
        <v/>
      </c>
      <c r="T281" s="62"/>
      <c r="U281" s="59"/>
      <c r="V281" s="59"/>
    </row>
    <row r="282" spans="1:22" s="33" customFormat="1">
      <c r="A282" s="30"/>
      <c r="B282" s="30"/>
      <c r="C282" s="39"/>
      <c r="D282" s="30"/>
      <c r="E282" s="40"/>
      <c r="F282" s="41"/>
      <c r="G282" s="39"/>
      <c r="H282" s="41"/>
      <c r="I282" s="45" t="str">
        <f>IF(LEN(F282)*LEN(G282)*LEN(H282)=0,"",VLOOKUP(F282&amp;G282&amp;H282,品类代码!$D:$E,2,0))</f>
        <v/>
      </c>
      <c r="J282" s="46" t="str">
        <f>IF(LEN(I282)=0,"",VLOOKUP(I282,品类代码!$E:$F,2,0))</f>
        <v/>
      </c>
      <c r="K282" s="45" t="str">
        <f>IF(LEN(J282)=0,"",VLOOKUP(J282,品类代码!$F:$G,2,0))</f>
        <v/>
      </c>
      <c r="L282" s="49"/>
      <c r="M282" s="49"/>
      <c r="N282" s="30"/>
      <c r="O282" s="48"/>
      <c r="P282" s="48"/>
      <c r="Q282" s="31"/>
      <c r="R282" s="32"/>
      <c r="S282" s="45" t="str">
        <f t="shared" si="4"/>
        <v/>
      </c>
      <c r="T282" s="31"/>
      <c r="U282" s="31"/>
      <c r="V282" s="31"/>
    </row>
    <row r="283" spans="1:22" s="33" customFormat="1">
      <c r="A283" s="30"/>
      <c r="B283" s="30"/>
      <c r="C283" s="39"/>
      <c r="D283" s="30"/>
      <c r="E283" s="40"/>
      <c r="F283" s="41"/>
      <c r="G283" s="39"/>
      <c r="H283" s="41"/>
      <c r="I283" s="45" t="str">
        <f>IF(LEN(F283)*LEN(G283)*LEN(H283)=0,"",VLOOKUP(F283&amp;G283&amp;H283,品类代码!$D:$E,2,0))</f>
        <v/>
      </c>
      <c r="J283" s="46" t="str">
        <f>IF(LEN(I283)=0,"",VLOOKUP(I283,品类代码!$E:$F,2,0))</f>
        <v/>
      </c>
      <c r="K283" s="45" t="str">
        <f>IF(LEN(J283)=0,"",VLOOKUP(J283,品类代码!$F:$G,2,0))</f>
        <v/>
      </c>
      <c r="L283" s="49"/>
      <c r="M283" s="49"/>
      <c r="N283" s="30"/>
      <c r="O283" s="48"/>
      <c r="P283" s="48"/>
      <c r="Q283" s="31"/>
      <c r="R283" s="32"/>
      <c r="S283" s="45" t="str">
        <f t="shared" si="4"/>
        <v/>
      </c>
      <c r="T283" s="31"/>
      <c r="U283" s="31"/>
      <c r="V283" s="31"/>
    </row>
    <row r="284" spans="1:22" s="33" customFormat="1">
      <c r="A284" s="30"/>
      <c r="B284" s="30"/>
      <c r="C284" s="39"/>
      <c r="D284" s="30"/>
      <c r="E284" s="40"/>
      <c r="F284" s="41"/>
      <c r="G284" s="39"/>
      <c r="H284" s="41"/>
      <c r="I284" s="45" t="str">
        <f>IF(LEN(F284)*LEN(G284)*LEN(H284)=0,"",VLOOKUP(F284&amp;G284&amp;H284,品类代码!$D:$E,2,0))</f>
        <v/>
      </c>
      <c r="J284" s="46" t="str">
        <f>IF(LEN(I284)=0,"",VLOOKUP(I284,品类代码!$E:$F,2,0))</f>
        <v/>
      </c>
      <c r="K284" s="45" t="str">
        <f>IF(LEN(J284)=0,"",VLOOKUP(J284,品类代码!$F:$G,2,0))</f>
        <v/>
      </c>
      <c r="L284" s="49"/>
      <c r="M284" s="49"/>
      <c r="N284" s="30"/>
      <c r="O284" s="48"/>
      <c r="P284" s="48"/>
      <c r="Q284" s="31"/>
      <c r="R284" s="32"/>
      <c r="S284" s="45" t="str">
        <f t="shared" si="4"/>
        <v/>
      </c>
      <c r="T284" s="31"/>
      <c r="U284" s="31"/>
      <c r="V284" s="31"/>
    </row>
    <row r="285" spans="1:22" s="33" customFormat="1">
      <c r="A285" s="30"/>
      <c r="B285" s="30"/>
      <c r="C285" s="39"/>
      <c r="D285" s="30"/>
      <c r="E285" s="40"/>
      <c r="F285" s="41"/>
      <c r="G285" s="39"/>
      <c r="H285" s="41"/>
      <c r="I285" s="45" t="str">
        <f>IF(LEN(F285)*LEN(G285)*LEN(H285)=0,"",VLOOKUP(F285&amp;G285&amp;H285,品类代码!$D:$E,2,0))</f>
        <v/>
      </c>
      <c r="J285" s="46" t="str">
        <f>IF(LEN(I285)=0,"",VLOOKUP(I285,品类代码!$E:$F,2,0))</f>
        <v/>
      </c>
      <c r="K285" s="45" t="str">
        <f>IF(LEN(J285)=0,"",VLOOKUP(J285,品类代码!$F:$G,2,0))</f>
        <v/>
      </c>
      <c r="L285" s="49"/>
      <c r="M285" s="49"/>
      <c r="N285" s="30"/>
      <c r="O285" s="48"/>
      <c r="P285" s="48"/>
      <c r="Q285" s="31"/>
      <c r="R285" s="32"/>
      <c r="S285" s="45" t="str">
        <f t="shared" si="4"/>
        <v/>
      </c>
      <c r="T285" s="31"/>
      <c r="U285" s="31"/>
      <c r="V285" s="31"/>
    </row>
    <row r="286" spans="1:22" s="33" customFormat="1">
      <c r="A286" s="30"/>
      <c r="B286" s="30"/>
      <c r="C286" s="39"/>
      <c r="D286" s="30"/>
      <c r="E286" s="40"/>
      <c r="F286" s="41"/>
      <c r="G286" s="39"/>
      <c r="H286" s="41"/>
      <c r="I286" s="45" t="str">
        <f>IF(LEN(F286)*LEN(G286)*LEN(H286)=0,"",VLOOKUP(F286&amp;G286&amp;H286,品类代码!$D:$E,2,0))</f>
        <v/>
      </c>
      <c r="J286" s="46" t="str">
        <f>IF(LEN(I286)=0,"",VLOOKUP(I286,品类代码!$E:$F,2,0))</f>
        <v/>
      </c>
      <c r="K286" s="45" t="str">
        <f>IF(LEN(J286)=0,"",VLOOKUP(J286,品类代码!$F:$G,2,0))</f>
        <v/>
      </c>
      <c r="L286" s="49"/>
      <c r="M286" s="49"/>
      <c r="N286" s="30"/>
      <c r="O286" s="48"/>
      <c r="P286" s="48"/>
      <c r="Q286" s="31"/>
      <c r="R286" s="32"/>
      <c r="S286" s="45" t="str">
        <f t="shared" si="4"/>
        <v/>
      </c>
      <c r="T286" s="31"/>
      <c r="U286" s="31"/>
      <c r="V286" s="31"/>
    </row>
    <row r="287" spans="1:22" s="33" customFormat="1">
      <c r="A287" s="30"/>
      <c r="B287" s="30"/>
      <c r="C287" s="39"/>
      <c r="D287" s="30"/>
      <c r="E287" s="40"/>
      <c r="F287" s="41"/>
      <c r="G287" s="39"/>
      <c r="H287" s="41"/>
      <c r="I287" s="45" t="str">
        <f>IF(LEN(F287)*LEN(G287)*LEN(H287)=0,"",VLOOKUP(F287&amp;G287&amp;H287,品类代码!$D:$E,2,0))</f>
        <v/>
      </c>
      <c r="J287" s="46" t="str">
        <f>IF(LEN(I287)=0,"",VLOOKUP(I287,品类代码!$E:$F,2,0))</f>
        <v/>
      </c>
      <c r="K287" s="45" t="str">
        <f>IF(LEN(J287)=0,"",VLOOKUP(J287,品类代码!$F:$G,2,0))</f>
        <v/>
      </c>
      <c r="L287" s="49"/>
      <c r="M287" s="49"/>
      <c r="N287" s="30"/>
      <c r="O287" s="48"/>
      <c r="P287" s="48"/>
      <c r="Q287" s="31"/>
      <c r="R287" s="32"/>
      <c r="S287" s="45" t="str">
        <f t="shared" si="4"/>
        <v/>
      </c>
      <c r="T287" s="31"/>
      <c r="U287" s="31"/>
      <c r="V287" s="31"/>
    </row>
    <row r="288" spans="1:22" s="33" customFormat="1">
      <c r="A288" s="30"/>
      <c r="B288" s="30"/>
      <c r="C288" s="39"/>
      <c r="D288" s="30"/>
      <c r="E288" s="40"/>
      <c r="F288" s="41"/>
      <c r="G288" s="39"/>
      <c r="H288" s="41"/>
      <c r="I288" s="45" t="str">
        <f>IF(LEN(F288)*LEN(G288)*LEN(H288)=0,"",VLOOKUP(F288&amp;G288&amp;H288,品类代码!$D:$E,2,0))</f>
        <v/>
      </c>
      <c r="J288" s="46" t="str">
        <f>IF(LEN(I288)=0,"",VLOOKUP(I288,品类代码!$E:$F,2,0))</f>
        <v/>
      </c>
      <c r="K288" s="45" t="str">
        <f>IF(LEN(J288)=0,"",VLOOKUP(J288,品类代码!$F:$G,2,0))</f>
        <v/>
      </c>
      <c r="L288" s="49"/>
      <c r="M288" s="49"/>
      <c r="N288" s="30"/>
      <c r="O288" s="48"/>
      <c r="P288" s="48"/>
      <c r="Q288" s="31"/>
      <c r="R288" s="32"/>
      <c r="S288" s="45" t="str">
        <f t="shared" si="4"/>
        <v/>
      </c>
      <c r="T288" s="31"/>
      <c r="U288" s="31"/>
      <c r="V288" s="31"/>
    </row>
    <row r="289" spans="1:22" s="33" customFormat="1">
      <c r="A289" s="30"/>
      <c r="B289" s="30"/>
      <c r="C289" s="39"/>
      <c r="D289" s="30"/>
      <c r="E289" s="40"/>
      <c r="F289" s="41"/>
      <c r="G289" s="39"/>
      <c r="H289" s="41"/>
      <c r="I289" s="45" t="str">
        <f>IF(LEN(F289)*LEN(G289)*LEN(H289)=0,"",VLOOKUP(F289&amp;G289&amp;H289,品类代码!$D:$E,2,0))</f>
        <v/>
      </c>
      <c r="J289" s="46" t="str">
        <f>IF(LEN(I289)=0,"",VLOOKUP(I289,品类代码!$E:$F,2,0))</f>
        <v/>
      </c>
      <c r="K289" s="45" t="str">
        <f>IF(LEN(J289)=0,"",VLOOKUP(J289,品类代码!$F:$G,2,0))</f>
        <v/>
      </c>
      <c r="L289" s="49"/>
      <c r="M289" s="49"/>
      <c r="N289" s="30"/>
      <c r="O289" s="48"/>
      <c r="P289" s="48"/>
      <c r="Q289" s="31"/>
      <c r="R289" s="32"/>
      <c r="S289" s="45" t="str">
        <f t="shared" si="4"/>
        <v/>
      </c>
      <c r="T289" s="31"/>
      <c r="U289" s="31"/>
      <c r="V289" s="31"/>
    </row>
    <row r="290" spans="1:22" s="33" customFormat="1">
      <c r="A290" s="30"/>
      <c r="B290" s="30"/>
      <c r="C290" s="39"/>
      <c r="D290" s="30"/>
      <c r="E290" s="40"/>
      <c r="F290" s="41"/>
      <c r="G290" s="39"/>
      <c r="H290" s="41"/>
      <c r="I290" s="45" t="str">
        <f>IF(LEN(F290)*LEN(G290)*LEN(H290)=0,"",VLOOKUP(F290&amp;G290&amp;H290,品类代码!$D:$E,2,0))</f>
        <v/>
      </c>
      <c r="J290" s="46" t="str">
        <f>IF(LEN(I290)=0,"",VLOOKUP(I290,品类代码!$E:$F,2,0))</f>
        <v/>
      </c>
      <c r="K290" s="45" t="str">
        <f>IF(LEN(J290)=0,"",VLOOKUP(J290,品类代码!$F:$G,2,0))</f>
        <v/>
      </c>
      <c r="L290" s="49"/>
      <c r="M290" s="49"/>
      <c r="N290" s="30"/>
      <c r="O290" s="48"/>
      <c r="P290" s="48"/>
      <c r="Q290" s="31"/>
      <c r="R290" s="32"/>
      <c r="S290" s="45" t="str">
        <f t="shared" si="4"/>
        <v/>
      </c>
      <c r="T290" s="31"/>
      <c r="U290" s="31"/>
      <c r="V290" s="31"/>
    </row>
    <row r="291" spans="1:22" s="33" customFormat="1">
      <c r="A291" s="30"/>
      <c r="B291" s="30"/>
      <c r="C291" s="39"/>
      <c r="D291" s="30"/>
      <c r="E291" s="40"/>
      <c r="F291" s="41"/>
      <c r="G291" s="39"/>
      <c r="H291" s="41"/>
      <c r="I291" s="45" t="str">
        <f>IF(LEN(F291)*LEN(G291)*LEN(H291)=0,"",VLOOKUP(F291&amp;G291&amp;H291,品类代码!$D:$E,2,0))</f>
        <v/>
      </c>
      <c r="J291" s="46" t="str">
        <f>IF(LEN(I291)=0,"",VLOOKUP(I291,品类代码!$E:$F,2,0))</f>
        <v/>
      </c>
      <c r="K291" s="45" t="str">
        <f>IF(LEN(J291)=0,"",VLOOKUP(J291,品类代码!$F:$G,2,0))</f>
        <v/>
      </c>
      <c r="L291" s="49"/>
      <c r="M291" s="49"/>
      <c r="N291" s="30"/>
      <c r="O291" s="48"/>
      <c r="P291" s="48"/>
      <c r="Q291" s="31"/>
      <c r="R291" s="32"/>
      <c r="S291" s="45" t="str">
        <f t="shared" si="4"/>
        <v/>
      </c>
      <c r="T291" s="31"/>
      <c r="U291" s="31"/>
      <c r="V291" s="31"/>
    </row>
    <row r="292" spans="1:22" s="33" customFormat="1">
      <c r="A292" s="30"/>
      <c r="B292" s="30"/>
      <c r="C292" s="39"/>
      <c r="D292" s="30"/>
      <c r="E292" s="40"/>
      <c r="F292" s="41"/>
      <c r="G292" s="39"/>
      <c r="H292" s="41"/>
      <c r="I292" s="45" t="str">
        <f>IF(LEN(F292)*LEN(G292)*LEN(H292)=0,"",VLOOKUP(F292&amp;G292&amp;H292,品类代码!$D:$E,2,0))</f>
        <v/>
      </c>
      <c r="J292" s="46" t="str">
        <f>IF(LEN(I292)=0,"",VLOOKUP(I292,品类代码!$E:$F,2,0))</f>
        <v/>
      </c>
      <c r="K292" s="45" t="str">
        <f>IF(LEN(J292)=0,"",VLOOKUP(J292,品类代码!$F:$G,2,0))</f>
        <v/>
      </c>
      <c r="L292" s="49"/>
      <c r="M292" s="49"/>
      <c r="N292" s="30"/>
      <c r="O292" s="48"/>
      <c r="P292" s="48"/>
      <c r="Q292" s="31"/>
      <c r="R292" s="32"/>
      <c r="S292" s="45" t="str">
        <f t="shared" si="4"/>
        <v/>
      </c>
      <c r="T292" s="31"/>
      <c r="U292" s="31"/>
      <c r="V292" s="31"/>
    </row>
    <row r="293" spans="1:22" s="33" customFormat="1">
      <c r="A293" s="30"/>
      <c r="B293" s="30"/>
      <c r="C293" s="39"/>
      <c r="D293" s="30"/>
      <c r="E293" s="40"/>
      <c r="F293" s="41"/>
      <c r="G293" s="39"/>
      <c r="H293" s="41"/>
      <c r="I293" s="45" t="str">
        <f>IF(LEN(F293)*LEN(G293)*LEN(H293)=0,"",VLOOKUP(F293&amp;G293&amp;H293,品类代码!$D:$E,2,0))</f>
        <v/>
      </c>
      <c r="J293" s="46" t="str">
        <f>IF(LEN(I293)=0,"",VLOOKUP(I293,品类代码!$E:$F,2,0))</f>
        <v/>
      </c>
      <c r="K293" s="45" t="str">
        <f>IF(LEN(J293)=0,"",VLOOKUP(J293,品类代码!$F:$G,2,0))</f>
        <v/>
      </c>
      <c r="L293" s="49"/>
      <c r="M293" s="49"/>
      <c r="N293" s="30"/>
      <c r="O293" s="48"/>
      <c r="P293" s="48"/>
      <c r="Q293" s="31"/>
      <c r="R293" s="32"/>
      <c r="S293" s="45" t="str">
        <f t="shared" si="4"/>
        <v/>
      </c>
      <c r="T293" s="31"/>
      <c r="U293" s="31"/>
      <c r="V293" s="31"/>
    </row>
    <row r="294" spans="1:22" s="33" customFormat="1">
      <c r="A294" s="30"/>
      <c r="B294" s="30"/>
      <c r="C294" s="39"/>
      <c r="D294" s="30"/>
      <c r="E294" s="40"/>
      <c r="F294" s="41"/>
      <c r="G294" s="39"/>
      <c r="H294" s="41"/>
      <c r="I294" s="45" t="str">
        <f>IF(LEN(F294)*LEN(G294)*LEN(H294)=0,"",VLOOKUP(F294&amp;G294&amp;H294,品类代码!$D:$E,2,0))</f>
        <v/>
      </c>
      <c r="J294" s="46" t="str">
        <f>IF(LEN(I294)=0,"",VLOOKUP(I294,品类代码!$E:$F,2,0))</f>
        <v/>
      </c>
      <c r="K294" s="45" t="str">
        <f>IF(LEN(J294)=0,"",VLOOKUP(J294,品类代码!$F:$G,2,0))</f>
        <v/>
      </c>
      <c r="L294" s="49"/>
      <c r="M294" s="49"/>
      <c r="N294" s="30"/>
      <c r="O294" s="48"/>
      <c r="P294" s="48"/>
      <c r="Q294" s="31"/>
      <c r="R294" s="32"/>
      <c r="S294" s="45" t="str">
        <f t="shared" si="4"/>
        <v/>
      </c>
      <c r="T294" s="31"/>
      <c r="U294" s="31"/>
      <c r="V294" s="31"/>
    </row>
    <row r="295" spans="1:22" s="33" customFormat="1">
      <c r="A295" s="30"/>
      <c r="B295" s="30"/>
      <c r="C295" s="39"/>
      <c r="D295" s="30"/>
      <c r="E295" s="40"/>
      <c r="F295" s="41"/>
      <c r="G295" s="39"/>
      <c r="H295" s="41"/>
      <c r="I295" s="45" t="str">
        <f>IF(LEN(F295)*LEN(G295)*LEN(H295)=0,"",VLOOKUP(F295&amp;G295&amp;H295,品类代码!$D:$E,2,0))</f>
        <v/>
      </c>
      <c r="J295" s="46" t="str">
        <f>IF(LEN(I295)=0,"",VLOOKUP(I295,品类代码!$E:$F,2,0))</f>
        <v/>
      </c>
      <c r="K295" s="45" t="str">
        <f>IF(LEN(J295)=0,"",VLOOKUP(J295,品类代码!$F:$G,2,0))</f>
        <v/>
      </c>
      <c r="L295" s="49"/>
      <c r="M295" s="49"/>
      <c r="N295" s="30"/>
      <c r="O295" s="48"/>
      <c r="P295" s="48"/>
      <c r="Q295" s="31"/>
      <c r="R295" s="32"/>
      <c r="S295" s="45" t="str">
        <f t="shared" si="4"/>
        <v/>
      </c>
      <c r="T295" s="31"/>
      <c r="U295" s="31"/>
      <c r="V295" s="31"/>
    </row>
    <row r="296" spans="1:22" s="33" customFormat="1">
      <c r="A296" s="30"/>
      <c r="B296" s="30"/>
      <c r="C296" s="39"/>
      <c r="D296" s="30"/>
      <c r="E296" s="40"/>
      <c r="F296" s="41"/>
      <c r="G296" s="39"/>
      <c r="H296" s="41"/>
      <c r="I296" s="45" t="str">
        <f>IF(LEN(F296)*LEN(G296)*LEN(H296)=0,"",VLOOKUP(F296&amp;G296&amp;H296,品类代码!$D:$E,2,0))</f>
        <v/>
      </c>
      <c r="J296" s="46" t="str">
        <f>IF(LEN(I296)=0,"",VLOOKUP(I296,品类代码!$E:$F,2,0))</f>
        <v/>
      </c>
      <c r="K296" s="45" t="str">
        <f>IF(LEN(J296)=0,"",VLOOKUP(J296,品类代码!$F:$G,2,0))</f>
        <v/>
      </c>
      <c r="L296" s="49"/>
      <c r="M296" s="49"/>
      <c r="N296" s="30"/>
      <c r="O296" s="48"/>
      <c r="P296" s="48"/>
      <c r="Q296" s="31"/>
      <c r="R296" s="32"/>
      <c r="S296" s="45" t="str">
        <f t="shared" si="4"/>
        <v/>
      </c>
      <c r="T296" s="31"/>
      <c r="U296" s="31"/>
      <c r="V296" s="31"/>
    </row>
    <row r="297" spans="1:22" s="33" customFormat="1">
      <c r="A297" s="30"/>
      <c r="B297" s="30"/>
      <c r="C297" s="39"/>
      <c r="D297" s="30"/>
      <c r="E297" s="40"/>
      <c r="F297" s="41"/>
      <c r="G297" s="39"/>
      <c r="H297" s="41"/>
      <c r="I297" s="45" t="str">
        <f>IF(LEN(F297)*LEN(G297)*LEN(H297)=0,"",VLOOKUP(F297&amp;G297&amp;H297,品类代码!$D:$E,2,0))</f>
        <v/>
      </c>
      <c r="J297" s="46" t="str">
        <f>IF(LEN(I297)=0,"",VLOOKUP(I297,品类代码!$E:$F,2,0))</f>
        <v/>
      </c>
      <c r="K297" s="45" t="str">
        <f>IF(LEN(J297)=0,"",VLOOKUP(J297,品类代码!$F:$G,2,0))</f>
        <v/>
      </c>
      <c r="L297" s="49"/>
      <c r="M297" s="49"/>
      <c r="N297" s="30"/>
      <c r="O297" s="48"/>
      <c r="P297" s="48"/>
      <c r="Q297" s="31"/>
      <c r="R297" s="32"/>
      <c r="S297" s="45" t="str">
        <f t="shared" si="4"/>
        <v/>
      </c>
      <c r="T297" s="31"/>
      <c r="U297" s="31"/>
      <c r="V297" s="31"/>
    </row>
    <row r="298" spans="1:22" s="33" customFormat="1">
      <c r="A298" s="30"/>
      <c r="B298" s="30"/>
      <c r="C298" s="39"/>
      <c r="D298" s="30"/>
      <c r="E298" s="40"/>
      <c r="F298" s="41"/>
      <c r="G298" s="39"/>
      <c r="H298" s="41"/>
      <c r="I298" s="45" t="str">
        <f>IF(LEN(F298)*LEN(G298)*LEN(H298)=0,"",VLOOKUP(F298&amp;G298&amp;H298,品类代码!$D:$E,2,0))</f>
        <v/>
      </c>
      <c r="J298" s="46" t="str">
        <f>IF(LEN(I298)=0,"",VLOOKUP(I298,品类代码!$E:$F,2,0))</f>
        <v/>
      </c>
      <c r="K298" s="45" t="str">
        <f>IF(LEN(J298)=0,"",VLOOKUP(J298,品类代码!$F:$G,2,0))</f>
        <v/>
      </c>
      <c r="L298" s="49"/>
      <c r="M298" s="49"/>
      <c r="N298" s="30"/>
      <c r="O298" s="48"/>
      <c r="P298" s="48"/>
      <c r="Q298" s="31"/>
      <c r="R298" s="32"/>
      <c r="S298" s="45" t="str">
        <f t="shared" si="4"/>
        <v/>
      </c>
      <c r="T298" s="31"/>
      <c r="U298" s="31"/>
      <c r="V298" s="31"/>
    </row>
    <row r="299" spans="1:22" s="33" customFormat="1">
      <c r="A299" s="30"/>
      <c r="B299" s="30"/>
      <c r="C299" s="39"/>
      <c r="D299" s="30"/>
      <c r="E299" s="40"/>
      <c r="F299" s="41"/>
      <c r="G299" s="39"/>
      <c r="H299" s="41"/>
      <c r="I299" s="45" t="str">
        <f>IF(LEN(F299)*LEN(G299)*LEN(H299)=0,"",VLOOKUP(F299&amp;G299&amp;H299,品类代码!$D:$E,2,0))</f>
        <v/>
      </c>
      <c r="J299" s="46" t="str">
        <f>IF(LEN(I299)=0,"",VLOOKUP(I299,品类代码!$E:$F,2,0))</f>
        <v/>
      </c>
      <c r="K299" s="45" t="str">
        <f>IF(LEN(J299)=0,"",VLOOKUP(J299,品类代码!$F:$G,2,0))</f>
        <v/>
      </c>
      <c r="L299" s="49"/>
      <c r="M299" s="49"/>
      <c r="N299" s="30"/>
      <c r="O299" s="48"/>
      <c r="P299" s="48"/>
      <c r="Q299" s="31"/>
      <c r="R299" s="32"/>
      <c r="S299" s="45" t="str">
        <f t="shared" si="4"/>
        <v/>
      </c>
      <c r="T299" s="31"/>
      <c r="U299" s="31"/>
      <c r="V299" s="31"/>
    </row>
    <row r="300" spans="1:22" s="33" customFormat="1">
      <c r="A300" s="30"/>
      <c r="B300" s="30"/>
      <c r="C300" s="39"/>
      <c r="D300" s="30"/>
      <c r="E300" s="40"/>
      <c r="F300" s="41"/>
      <c r="G300" s="39"/>
      <c r="H300" s="41"/>
      <c r="I300" s="45" t="str">
        <f>IF(LEN(F300)*LEN(G300)*LEN(H300)=0,"",VLOOKUP(F300&amp;G300&amp;H300,品类代码!$D:$E,2,0))</f>
        <v/>
      </c>
      <c r="J300" s="46" t="str">
        <f>IF(LEN(I300)=0,"",VLOOKUP(I300,品类代码!$E:$F,2,0))</f>
        <v/>
      </c>
      <c r="K300" s="45" t="str">
        <f>IF(LEN(J300)=0,"",VLOOKUP(J300,品类代码!$F:$G,2,0))</f>
        <v/>
      </c>
      <c r="L300" s="49"/>
      <c r="M300" s="49"/>
      <c r="N300" s="30"/>
      <c r="O300" s="48"/>
      <c r="P300" s="48"/>
      <c r="Q300" s="31"/>
      <c r="R300" s="32"/>
      <c r="S300" s="45" t="str">
        <f t="shared" si="4"/>
        <v/>
      </c>
      <c r="T300" s="31"/>
      <c r="U300" s="31"/>
      <c r="V300" s="31"/>
    </row>
    <row r="301" spans="1:22" s="33" customFormat="1">
      <c r="A301" s="30"/>
      <c r="B301" s="30"/>
      <c r="C301" s="39"/>
      <c r="D301" s="30"/>
      <c r="E301" s="40"/>
      <c r="F301" s="41"/>
      <c r="G301" s="39"/>
      <c r="H301" s="41"/>
      <c r="I301" s="45" t="str">
        <f>IF(LEN(F301)*LEN(G301)*LEN(H301)=0,"",VLOOKUP(F301&amp;G301&amp;H301,品类代码!$D:$E,2,0))</f>
        <v/>
      </c>
      <c r="J301" s="46" t="str">
        <f>IF(LEN(I301)=0,"",VLOOKUP(I301,品类代码!$E:$F,2,0))</f>
        <v/>
      </c>
      <c r="K301" s="45" t="str">
        <f>IF(LEN(J301)=0,"",VLOOKUP(J301,品类代码!$F:$G,2,0))</f>
        <v/>
      </c>
      <c r="L301" s="49"/>
      <c r="M301" s="49"/>
      <c r="N301" s="30"/>
      <c r="O301" s="48"/>
      <c r="P301" s="48"/>
      <c r="Q301" s="31"/>
      <c r="R301" s="32"/>
      <c r="S301" s="45" t="str">
        <f t="shared" si="4"/>
        <v/>
      </c>
      <c r="T301" s="31"/>
      <c r="U301" s="31"/>
      <c r="V301" s="31"/>
    </row>
    <row r="302" spans="1:22" s="33" customFormat="1">
      <c r="A302" s="30"/>
      <c r="B302" s="30"/>
      <c r="C302" s="39"/>
      <c r="D302" s="30"/>
      <c r="E302" s="40"/>
      <c r="F302" s="41"/>
      <c r="G302" s="39"/>
      <c r="H302" s="41"/>
      <c r="I302" s="45" t="str">
        <f>IF(LEN(F302)*LEN(G302)*LEN(H302)=0,"",VLOOKUP(F302&amp;G302&amp;H302,品类代码!$D:$E,2,0))</f>
        <v/>
      </c>
      <c r="J302" s="46" t="str">
        <f>IF(LEN(I302)=0,"",VLOOKUP(I302,品类代码!$E:$F,2,0))</f>
        <v/>
      </c>
      <c r="K302" s="45" t="str">
        <f>IF(LEN(J302)=0,"",VLOOKUP(J302,品类代码!$F:$G,2,0))</f>
        <v/>
      </c>
      <c r="L302" s="49"/>
      <c r="M302" s="49"/>
      <c r="N302" s="30"/>
      <c r="O302" s="48"/>
      <c r="P302" s="48"/>
      <c r="Q302" s="31"/>
      <c r="R302" s="32"/>
      <c r="S302" s="45" t="str">
        <f t="shared" si="4"/>
        <v/>
      </c>
      <c r="T302" s="31"/>
      <c r="U302" s="31"/>
      <c r="V302" s="31"/>
    </row>
    <row r="303" spans="1:22" s="33" customFormat="1">
      <c r="A303" s="30"/>
      <c r="B303" s="30"/>
      <c r="C303" s="39"/>
      <c r="D303" s="30"/>
      <c r="E303" s="40"/>
      <c r="F303" s="41"/>
      <c r="G303" s="39"/>
      <c r="H303" s="41"/>
      <c r="I303" s="45" t="str">
        <f>IF(LEN(F303)*LEN(G303)*LEN(H303)=0,"",VLOOKUP(F303&amp;G303&amp;H303,品类代码!$D:$E,2,0))</f>
        <v/>
      </c>
      <c r="J303" s="46" t="str">
        <f>IF(LEN(I303)=0,"",VLOOKUP(I303,品类代码!$E:$F,2,0))</f>
        <v/>
      </c>
      <c r="K303" s="45" t="str">
        <f>IF(LEN(J303)=0,"",VLOOKUP(J303,品类代码!$F:$G,2,0))</f>
        <v/>
      </c>
      <c r="L303" s="49"/>
      <c r="M303" s="49"/>
      <c r="N303" s="30"/>
      <c r="O303" s="48"/>
      <c r="P303" s="48"/>
      <c r="Q303" s="31"/>
      <c r="R303" s="32"/>
      <c r="S303" s="45" t="str">
        <f t="shared" si="4"/>
        <v/>
      </c>
      <c r="T303" s="31"/>
      <c r="U303" s="31"/>
      <c r="V303" s="31"/>
    </row>
    <row r="304" spans="1:22" s="33" customFormat="1">
      <c r="A304" s="38"/>
      <c r="B304" s="38"/>
      <c r="C304" s="39"/>
      <c r="D304" s="38"/>
      <c r="E304" s="40"/>
      <c r="F304" s="41"/>
      <c r="G304" s="39"/>
      <c r="H304" s="41"/>
      <c r="I304" s="45" t="str">
        <f>IF(LEN(F304)*LEN(G304)*LEN(H304)=0,"",VLOOKUP(F304&amp;G304&amp;H304,品类代码!$D:$E,2,0))</f>
        <v/>
      </c>
      <c r="J304" s="46" t="str">
        <f>IF(LEN(I304)=0,"",VLOOKUP(I304,品类代码!$E:$F,2,0))</f>
        <v/>
      </c>
      <c r="K304" s="45" t="str">
        <f>IF(LEN(J304)=0,"",VLOOKUP(J304,品类代码!$F:$G,2,0))</f>
        <v/>
      </c>
      <c r="L304" s="49"/>
      <c r="M304" s="49"/>
      <c r="N304" s="30"/>
      <c r="O304" s="48"/>
      <c r="P304" s="48"/>
      <c r="Q304" s="48"/>
      <c r="R304" s="54"/>
      <c r="S304" s="45" t="str">
        <f t="shared" si="4"/>
        <v/>
      </c>
      <c r="T304" s="55"/>
      <c r="U304" s="31"/>
      <c r="V304" s="31"/>
    </row>
    <row r="305" spans="1:22" s="33" customFormat="1">
      <c r="A305" s="38"/>
      <c r="B305" s="38"/>
      <c r="C305" s="39"/>
      <c r="D305" s="38"/>
      <c r="E305" s="40"/>
      <c r="F305" s="41"/>
      <c r="G305" s="39"/>
      <c r="H305" s="41"/>
      <c r="I305" s="45" t="str">
        <f>IF(LEN(F305)*LEN(G305)*LEN(H305)=0,"",VLOOKUP(F305&amp;G305&amp;H305,品类代码!$D:$E,2,0))</f>
        <v/>
      </c>
      <c r="J305" s="46" t="str">
        <f>IF(LEN(I305)=0,"",VLOOKUP(I305,品类代码!$E:$F,2,0))</f>
        <v/>
      </c>
      <c r="K305" s="45" t="str">
        <f>IF(LEN(J305)=0,"",VLOOKUP(J305,品类代码!$F:$G,2,0))</f>
        <v/>
      </c>
      <c r="L305" s="49"/>
      <c r="M305" s="49"/>
      <c r="N305" s="30"/>
      <c r="O305" s="48"/>
      <c r="P305" s="48"/>
      <c r="Q305" s="48"/>
      <c r="R305" s="54"/>
      <c r="S305" s="45" t="str">
        <f t="shared" si="4"/>
        <v/>
      </c>
      <c r="T305" s="55"/>
      <c r="U305" s="31"/>
      <c r="V305" s="31"/>
    </row>
    <row r="306" spans="1:22" s="33" customFormat="1">
      <c r="A306" s="38"/>
      <c r="B306" s="38"/>
      <c r="C306" s="39"/>
      <c r="D306" s="38"/>
      <c r="E306" s="40"/>
      <c r="F306" s="41"/>
      <c r="G306" s="39"/>
      <c r="H306" s="41"/>
      <c r="I306" s="45" t="str">
        <f>IF(LEN(F306)*LEN(G306)*LEN(H306)=0,"",VLOOKUP(F306&amp;G306&amp;H306,品类代码!$D:$E,2,0))</f>
        <v/>
      </c>
      <c r="J306" s="46" t="str">
        <f>IF(LEN(I306)=0,"",VLOOKUP(I306,品类代码!$E:$F,2,0))</f>
        <v/>
      </c>
      <c r="K306" s="45" t="str">
        <f>IF(LEN(J306)=0,"",VLOOKUP(J306,品类代码!$F:$G,2,0))</f>
        <v/>
      </c>
      <c r="L306" s="49"/>
      <c r="M306" s="49"/>
      <c r="N306" s="30"/>
      <c r="O306" s="48"/>
      <c r="P306" s="48"/>
      <c r="Q306" s="48"/>
      <c r="R306" s="54"/>
      <c r="S306" s="45" t="str">
        <f t="shared" si="4"/>
        <v/>
      </c>
      <c r="T306" s="55"/>
      <c r="U306" s="31"/>
      <c r="V306" s="31"/>
    </row>
    <row r="307" spans="1:22" s="33" customFormat="1">
      <c r="A307" s="38"/>
      <c r="B307" s="38"/>
      <c r="C307" s="39"/>
      <c r="D307" s="38"/>
      <c r="E307" s="40"/>
      <c r="F307" s="41"/>
      <c r="G307" s="39"/>
      <c r="H307" s="41"/>
      <c r="I307" s="45" t="str">
        <f>IF(LEN(F307)*LEN(G307)*LEN(H307)=0,"",VLOOKUP(F307&amp;G307&amp;H307,品类代码!$D:$E,2,0))</f>
        <v/>
      </c>
      <c r="J307" s="46" t="str">
        <f>IF(LEN(I307)=0,"",VLOOKUP(I307,品类代码!$E:$F,2,0))</f>
        <v/>
      </c>
      <c r="K307" s="45" t="str">
        <f>IF(LEN(J307)=0,"",VLOOKUP(J307,品类代码!$F:$G,2,0))</f>
        <v/>
      </c>
      <c r="L307" s="49"/>
      <c r="M307" s="49"/>
      <c r="N307" s="30"/>
      <c r="O307" s="48"/>
      <c r="P307" s="48"/>
      <c r="Q307" s="48"/>
      <c r="R307" s="54"/>
      <c r="S307" s="45" t="str">
        <f t="shared" si="4"/>
        <v/>
      </c>
      <c r="T307" s="55"/>
      <c r="U307" s="31"/>
      <c r="V307" s="31"/>
    </row>
    <row r="308" spans="1:22" s="33" customFormat="1">
      <c r="A308" s="38"/>
      <c r="B308" s="38"/>
      <c r="C308" s="39"/>
      <c r="D308" s="38"/>
      <c r="E308" s="40"/>
      <c r="F308" s="41"/>
      <c r="G308" s="39"/>
      <c r="H308" s="41"/>
      <c r="I308" s="45" t="str">
        <f>IF(LEN(F308)*LEN(G308)*LEN(H308)=0,"",VLOOKUP(F308&amp;G308&amp;H308,品类代码!$D:$E,2,0))</f>
        <v/>
      </c>
      <c r="J308" s="46" t="str">
        <f>IF(LEN(I308)=0,"",VLOOKUP(I308,品类代码!$E:$F,2,0))</f>
        <v/>
      </c>
      <c r="K308" s="45" t="str">
        <f>IF(LEN(J308)=0,"",VLOOKUP(J308,品类代码!$F:$G,2,0))</f>
        <v/>
      </c>
      <c r="L308" s="49"/>
      <c r="M308" s="49"/>
      <c r="N308" s="30"/>
      <c r="O308" s="48"/>
      <c r="P308" s="48"/>
      <c r="Q308" s="48"/>
      <c r="R308" s="54"/>
      <c r="S308" s="45" t="str">
        <f t="shared" si="4"/>
        <v/>
      </c>
      <c r="T308" s="55"/>
      <c r="U308" s="31"/>
      <c r="V308" s="31"/>
    </row>
    <row r="309" spans="1:22" s="33" customFormat="1">
      <c r="A309" s="38"/>
      <c r="B309" s="38"/>
      <c r="C309" s="39"/>
      <c r="D309" s="38"/>
      <c r="E309" s="40"/>
      <c r="F309" s="41"/>
      <c r="G309" s="39"/>
      <c r="H309" s="41"/>
      <c r="I309" s="45" t="str">
        <f>IF(LEN(F309)*LEN(G309)*LEN(H309)=0,"",VLOOKUP(F309&amp;G309&amp;H309,品类代码!$D:$E,2,0))</f>
        <v/>
      </c>
      <c r="J309" s="46" t="str">
        <f>IF(LEN(I309)=0,"",VLOOKUP(I309,品类代码!$E:$F,2,0))</f>
        <v/>
      </c>
      <c r="K309" s="45" t="str">
        <f>IF(LEN(J309)=0,"",VLOOKUP(J309,品类代码!$F:$G,2,0))</f>
        <v/>
      </c>
      <c r="L309" s="49"/>
      <c r="M309" s="49"/>
      <c r="N309" s="30"/>
      <c r="O309" s="48"/>
      <c r="P309" s="48"/>
      <c r="Q309" s="48"/>
      <c r="R309" s="54"/>
      <c r="S309" s="45" t="str">
        <f t="shared" si="4"/>
        <v/>
      </c>
      <c r="T309" s="55"/>
      <c r="U309" s="31"/>
      <c r="V309" s="31"/>
    </row>
    <row r="310" spans="1:22" s="33" customFormat="1">
      <c r="A310" s="38"/>
      <c r="B310" s="38"/>
      <c r="C310" s="39"/>
      <c r="D310" s="38"/>
      <c r="E310" s="40"/>
      <c r="F310" s="41"/>
      <c r="G310" s="39"/>
      <c r="H310" s="41"/>
      <c r="I310" s="45" t="str">
        <f>IF(LEN(F310)*LEN(G310)*LEN(H310)=0,"",VLOOKUP(F310&amp;G310&amp;H310,品类代码!$D:$E,2,0))</f>
        <v/>
      </c>
      <c r="J310" s="46" t="str">
        <f>IF(LEN(I310)=0,"",VLOOKUP(I310,品类代码!$E:$F,2,0))</f>
        <v/>
      </c>
      <c r="K310" s="45" t="str">
        <f>IF(LEN(J310)=0,"",VLOOKUP(J310,品类代码!$F:$G,2,0))</f>
        <v/>
      </c>
      <c r="L310" s="49"/>
      <c r="M310" s="49"/>
      <c r="N310" s="30"/>
      <c r="O310" s="48"/>
      <c r="P310" s="48"/>
      <c r="Q310" s="48"/>
      <c r="R310" s="54"/>
      <c r="S310" s="45" t="str">
        <f t="shared" si="4"/>
        <v/>
      </c>
      <c r="T310" s="55"/>
      <c r="U310" s="31"/>
      <c r="V310" s="31"/>
    </row>
    <row r="311" spans="1:22" s="33" customFormat="1">
      <c r="A311" s="38"/>
      <c r="B311" s="38"/>
      <c r="C311" s="39"/>
      <c r="D311" s="38"/>
      <c r="E311" s="40"/>
      <c r="F311" s="41"/>
      <c r="G311" s="39"/>
      <c r="H311" s="41"/>
      <c r="I311" s="45" t="str">
        <f>IF(LEN(F311)*LEN(G311)*LEN(H311)=0,"",VLOOKUP(F311&amp;G311&amp;H311,品类代码!$D:$E,2,0))</f>
        <v/>
      </c>
      <c r="J311" s="46" t="str">
        <f>IF(LEN(I311)=0,"",VLOOKUP(I311,品类代码!$E:$F,2,0))</f>
        <v/>
      </c>
      <c r="K311" s="45" t="str">
        <f>IF(LEN(J311)=0,"",VLOOKUP(J311,品类代码!$F:$G,2,0))</f>
        <v/>
      </c>
      <c r="L311" s="49"/>
      <c r="M311" s="49"/>
      <c r="N311" s="30"/>
      <c r="O311" s="48"/>
      <c r="P311" s="48"/>
      <c r="Q311" s="48"/>
      <c r="R311" s="54"/>
      <c r="S311" s="45" t="str">
        <f t="shared" si="4"/>
        <v/>
      </c>
      <c r="T311" s="55"/>
      <c r="U311" s="31"/>
      <c r="V311" s="31"/>
    </row>
    <row r="312" spans="1:22" s="33" customFormat="1">
      <c r="A312" s="38"/>
      <c r="B312" s="38"/>
      <c r="C312" s="39"/>
      <c r="D312" s="38"/>
      <c r="E312" s="40"/>
      <c r="F312" s="41"/>
      <c r="G312" s="39"/>
      <c r="H312" s="41"/>
      <c r="I312" s="45" t="str">
        <f>IF(LEN(F312)*LEN(G312)*LEN(H312)=0,"",VLOOKUP(F312&amp;G312&amp;H312,品类代码!$D:$E,2,0))</f>
        <v/>
      </c>
      <c r="J312" s="46" t="str">
        <f>IF(LEN(I312)=0,"",VLOOKUP(I312,品类代码!$E:$F,2,0))</f>
        <v/>
      </c>
      <c r="K312" s="45" t="str">
        <f>IF(LEN(J312)=0,"",VLOOKUP(J312,品类代码!$F:$G,2,0))</f>
        <v/>
      </c>
      <c r="L312" s="49"/>
      <c r="M312" s="49"/>
      <c r="N312" s="30"/>
      <c r="O312" s="48"/>
      <c r="P312" s="48"/>
      <c r="Q312" s="48"/>
      <c r="R312" s="54"/>
      <c r="S312" s="45" t="str">
        <f t="shared" si="4"/>
        <v/>
      </c>
      <c r="T312" s="55"/>
      <c r="U312" s="31"/>
      <c r="V312" s="31"/>
    </row>
    <row r="313" spans="1:22" s="33" customFormat="1">
      <c r="A313" s="38"/>
      <c r="B313" s="38"/>
      <c r="C313" s="39"/>
      <c r="D313" s="38"/>
      <c r="E313" s="40"/>
      <c r="F313" s="41"/>
      <c r="G313" s="39"/>
      <c r="H313" s="41"/>
      <c r="I313" s="45" t="str">
        <f>IF(LEN(F313)*LEN(G313)*LEN(H313)=0,"",VLOOKUP(F313&amp;G313&amp;H313,品类代码!$D:$E,2,0))</f>
        <v/>
      </c>
      <c r="J313" s="46" t="str">
        <f>IF(LEN(I313)=0,"",VLOOKUP(I313,品类代码!$E:$F,2,0))</f>
        <v/>
      </c>
      <c r="K313" s="45" t="str">
        <f>IF(LEN(J313)=0,"",VLOOKUP(J313,品类代码!$F:$G,2,0))</f>
        <v/>
      </c>
      <c r="L313" s="49"/>
      <c r="M313" s="49"/>
      <c r="N313" s="30"/>
      <c r="O313" s="48"/>
      <c r="P313" s="48"/>
      <c r="Q313" s="48"/>
      <c r="R313" s="54"/>
      <c r="S313" s="45" t="str">
        <f t="shared" si="4"/>
        <v/>
      </c>
      <c r="T313" s="55"/>
      <c r="U313" s="31"/>
      <c r="V313" s="31"/>
    </row>
    <row r="314" spans="1:22" s="33" customFormat="1" ht="15.75" customHeight="1">
      <c r="A314" s="38"/>
      <c r="B314" s="38"/>
      <c r="C314" s="39"/>
      <c r="D314" s="38"/>
      <c r="E314" s="40"/>
      <c r="F314" s="41"/>
      <c r="G314" s="39"/>
      <c r="H314" s="41"/>
      <c r="I314" s="45" t="str">
        <f>IF(LEN(F314)*LEN(G314)*LEN(H314)=0,"",VLOOKUP(F314&amp;G314&amp;H314,品类代码!$D:$E,2,0))</f>
        <v/>
      </c>
      <c r="J314" s="46" t="str">
        <f>IF(LEN(I314)=0,"",VLOOKUP(I314,品类代码!$E:$F,2,0))</f>
        <v/>
      </c>
      <c r="K314" s="45" t="str">
        <f>IF(LEN(J314)=0,"",VLOOKUP(J314,品类代码!$F:$G,2,0))</f>
        <v/>
      </c>
      <c r="L314" s="49"/>
      <c r="M314" s="49"/>
      <c r="N314" s="30"/>
      <c r="O314" s="48"/>
      <c r="P314" s="48"/>
      <c r="Q314" s="48"/>
      <c r="R314" s="54"/>
      <c r="S314" s="45" t="str">
        <f t="shared" si="4"/>
        <v/>
      </c>
      <c r="T314" s="55"/>
      <c r="U314" s="31"/>
      <c r="V314" s="31"/>
    </row>
    <row r="315" spans="1:22" s="33" customFormat="1">
      <c r="A315" s="38"/>
      <c r="B315" s="38"/>
      <c r="C315" s="39"/>
      <c r="D315" s="38"/>
      <c r="E315" s="40"/>
      <c r="F315" s="41"/>
      <c r="G315" s="39"/>
      <c r="H315" s="41"/>
      <c r="I315" s="45" t="str">
        <f>IF(LEN(F315)*LEN(G315)*LEN(H315)=0,"",VLOOKUP(F315&amp;G315&amp;H315,品类代码!$D:$E,2,0))</f>
        <v/>
      </c>
      <c r="J315" s="46" t="str">
        <f>IF(LEN(I315)=0,"",VLOOKUP(I315,品类代码!$E:$F,2,0))</f>
        <v/>
      </c>
      <c r="K315" s="45" t="str">
        <f>IF(LEN(J315)=0,"",VLOOKUP(J315,品类代码!$F:$G,2,0))</f>
        <v/>
      </c>
      <c r="L315" s="49"/>
      <c r="M315" s="49"/>
      <c r="N315" s="30"/>
      <c r="O315" s="48"/>
      <c r="P315" s="48"/>
      <c r="Q315" s="48"/>
      <c r="R315" s="54"/>
      <c r="S315" s="45" t="str">
        <f t="shared" si="4"/>
        <v/>
      </c>
      <c r="T315" s="55"/>
      <c r="U315" s="31"/>
      <c r="V315" s="31"/>
    </row>
    <row r="316" spans="1:22" s="33" customFormat="1">
      <c r="A316" s="38"/>
      <c r="B316" s="38"/>
      <c r="C316" s="39"/>
      <c r="D316" s="38"/>
      <c r="E316" s="40"/>
      <c r="F316" s="41"/>
      <c r="G316" s="39"/>
      <c r="H316" s="41"/>
      <c r="I316" s="45" t="str">
        <f>IF(LEN(F316)*LEN(G316)*LEN(H316)=0,"",VLOOKUP(F316&amp;G316&amp;H316,品类代码!$D:$E,2,0))</f>
        <v/>
      </c>
      <c r="J316" s="46" t="str">
        <f>IF(LEN(I316)=0,"",VLOOKUP(I316,品类代码!$E:$F,2,0))</f>
        <v/>
      </c>
      <c r="K316" s="45" t="str">
        <f>IF(LEN(J316)=0,"",VLOOKUP(J316,品类代码!$F:$G,2,0))</f>
        <v/>
      </c>
      <c r="L316" s="49"/>
      <c r="M316" s="49"/>
      <c r="N316" s="30"/>
      <c r="O316" s="48"/>
      <c r="P316" s="48"/>
      <c r="Q316" s="48"/>
      <c r="R316" s="54"/>
      <c r="S316" s="45" t="str">
        <f t="shared" si="4"/>
        <v/>
      </c>
      <c r="T316" s="55"/>
      <c r="U316" s="31"/>
      <c r="V316" s="31"/>
    </row>
    <row r="317" spans="1:22" s="33" customFormat="1">
      <c r="A317" s="38"/>
      <c r="B317" s="38"/>
      <c r="C317" s="39"/>
      <c r="D317" s="38"/>
      <c r="E317" s="40"/>
      <c r="F317" s="41"/>
      <c r="G317" s="39"/>
      <c r="H317" s="41"/>
      <c r="I317" s="45" t="str">
        <f>IF(LEN(F317)*LEN(G317)*LEN(H317)=0,"",VLOOKUP(F317&amp;G317&amp;H317,品类代码!$D:$E,2,0))</f>
        <v/>
      </c>
      <c r="J317" s="46" t="str">
        <f>IF(LEN(I317)=0,"",VLOOKUP(I317,品类代码!$E:$F,2,0))</f>
        <v/>
      </c>
      <c r="K317" s="45" t="str">
        <f>IF(LEN(J317)=0,"",VLOOKUP(J317,品类代码!$F:$G,2,0))</f>
        <v/>
      </c>
      <c r="L317" s="49"/>
      <c r="M317" s="49"/>
      <c r="N317" s="30"/>
      <c r="O317" s="48"/>
      <c r="P317" s="48"/>
      <c r="Q317" s="48"/>
      <c r="R317" s="54"/>
      <c r="S317" s="45" t="str">
        <f t="shared" si="4"/>
        <v/>
      </c>
      <c r="T317" s="55"/>
      <c r="U317" s="31"/>
      <c r="V317" s="31"/>
    </row>
    <row r="318" spans="1:22" s="33" customFormat="1">
      <c r="A318" s="38"/>
      <c r="B318" s="38"/>
      <c r="C318" s="39"/>
      <c r="D318" s="38"/>
      <c r="E318" s="40"/>
      <c r="F318" s="41"/>
      <c r="G318" s="39"/>
      <c r="H318" s="41"/>
      <c r="I318" s="45" t="str">
        <f>IF(LEN(F318)*LEN(G318)*LEN(H318)=0,"",VLOOKUP(F318&amp;G318&amp;H318,品类代码!$D:$E,2,0))</f>
        <v/>
      </c>
      <c r="J318" s="46" t="str">
        <f>IF(LEN(I318)=0,"",VLOOKUP(I318,品类代码!$E:$F,2,0))</f>
        <v/>
      </c>
      <c r="K318" s="45" t="str">
        <f>IF(LEN(J318)=0,"",VLOOKUP(J318,品类代码!$F:$G,2,0))</f>
        <v/>
      </c>
      <c r="L318" s="49"/>
      <c r="M318" s="49"/>
      <c r="N318" s="30"/>
      <c r="O318" s="48"/>
      <c r="P318" s="48"/>
      <c r="Q318" s="48"/>
      <c r="R318" s="54"/>
      <c r="S318" s="45" t="str">
        <f t="shared" si="4"/>
        <v/>
      </c>
      <c r="T318" s="55"/>
      <c r="U318" s="31"/>
      <c r="V318" s="31"/>
    </row>
    <row r="319" spans="1:22" s="33" customFormat="1">
      <c r="A319" s="38"/>
      <c r="B319" s="38"/>
      <c r="C319" s="39"/>
      <c r="D319" s="38"/>
      <c r="E319" s="40"/>
      <c r="F319" s="41"/>
      <c r="G319" s="39"/>
      <c r="H319" s="41"/>
      <c r="I319" s="45" t="str">
        <f>IF(LEN(F319)*LEN(G319)*LEN(H319)=0,"",VLOOKUP(F319&amp;G319&amp;H319,品类代码!$D:$E,2,0))</f>
        <v/>
      </c>
      <c r="J319" s="46" t="str">
        <f>IF(LEN(I319)=0,"",VLOOKUP(I319,品类代码!$E:$F,2,0))</f>
        <v/>
      </c>
      <c r="K319" s="45" t="str">
        <f>IF(LEN(J319)=0,"",VLOOKUP(J319,品类代码!$F:$G,2,0))</f>
        <v/>
      </c>
      <c r="L319" s="49"/>
      <c r="M319" s="49"/>
      <c r="N319" s="30"/>
      <c r="O319" s="48"/>
      <c r="P319" s="48"/>
      <c r="Q319" s="48"/>
      <c r="R319" s="54"/>
      <c r="S319" s="45" t="str">
        <f t="shared" si="4"/>
        <v/>
      </c>
      <c r="T319" s="55"/>
      <c r="U319" s="31"/>
      <c r="V319" s="31"/>
    </row>
    <row r="320" spans="1:22" s="33" customFormat="1">
      <c r="A320" s="38"/>
      <c r="B320" s="38"/>
      <c r="C320" s="39"/>
      <c r="D320" s="38"/>
      <c r="E320" s="40"/>
      <c r="F320" s="41"/>
      <c r="G320" s="39"/>
      <c r="H320" s="41"/>
      <c r="I320" s="45" t="str">
        <f>IF(LEN(F320)*LEN(G320)*LEN(H320)=0,"",VLOOKUP(F320&amp;G320&amp;H320,品类代码!$D:$E,2,0))</f>
        <v/>
      </c>
      <c r="J320" s="46" t="str">
        <f>IF(LEN(I320)=0,"",VLOOKUP(I320,品类代码!$E:$F,2,0))</f>
        <v/>
      </c>
      <c r="K320" s="45" t="str">
        <f>IF(LEN(J320)=0,"",VLOOKUP(J320,品类代码!$F:$G,2,0))</f>
        <v/>
      </c>
      <c r="L320" s="49"/>
      <c r="M320" s="49"/>
      <c r="N320" s="30"/>
      <c r="O320" s="48"/>
      <c r="P320" s="48"/>
      <c r="Q320" s="48"/>
      <c r="R320" s="54"/>
      <c r="S320" s="45" t="str">
        <f t="shared" si="4"/>
        <v/>
      </c>
      <c r="T320" s="55"/>
      <c r="U320" s="31"/>
      <c r="V320" s="31"/>
    </row>
    <row r="321" spans="1:22" s="33" customFormat="1">
      <c r="A321" s="38"/>
      <c r="B321" s="38"/>
      <c r="C321" s="39"/>
      <c r="D321" s="38"/>
      <c r="E321" s="40"/>
      <c r="F321" s="41"/>
      <c r="G321" s="39"/>
      <c r="H321" s="41"/>
      <c r="I321" s="45" t="str">
        <f>IF(LEN(F321)*LEN(G321)*LEN(H321)=0,"",VLOOKUP(F321&amp;G321&amp;H321,品类代码!$D:$E,2,0))</f>
        <v/>
      </c>
      <c r="J321" s="46" t="str">
        <f>IF(LEN(I321)=0,"",VLOOKUP(I321,品类代码!$E:$F,2,0))</f>
        <v/>
      </c>
      <c r="K321" s="45" t="str">
        <f>IF(LEN(J321)=0,"",VLOOKUP(J321,品类代码!$F:$G,2,0))</f>
        <v/>
      </c>
      <c r="L321" s="49"/>
      <c r="M321" s="49"/>
      <c r="N321" s="30"/>
      <c r="O321" s="48"/>
      <c r="P321" s="48"/>
      <c r="Q321" s="48"/>
      <c r="R321" s="54"/>
      <c r="S321" s="45" t="str">
        <f t="shared" si="4"/>
        <v/>
      </c>
      <c r="T321" s="55"/>
      <c r="U321" s="31"/>
      <c r="V321" s="31"/>
    </row>
    <row r="322" spans="1:22" s="33" customFormat="1">
      <c r="A322" s="38"/>
      <c r="B322" s="38"/>
      <c r="C322" s="39"/>
      <c r="D322" s="38"/>
      <c r="E322" s="40"/>
      <c r="F322" s="41"/>
      <c r="G322" s="39"/>
      <c r="H322" s="41"/>
      <c r="I322" s="45" t="str">
        <f>IF(LEN(F322)*LEN(G322)*LEN(H322)=0,"",VLOOKUP(F322&amp;G322&amp;H322,品类代码!$D:$E,2,0))</f>
        <v/>
      </c>
      <c r="J322" s="46" t="str">
        <f>IF(LEN(I322)=0,"",VLOOKUP(I322,品类代码!$E:$F,2,0))</f>
        <v/>
      </c>
      <c r="K322" s="45" t="str">
        <f>IF(LEN(J322)=0,"",VLOOKUP(J322,品类代码!$F:$G,2,0))</f>
        <v/>
      </c>
      <c r="L322" s="49"/>
      <c r="M322" s="49"/>
      <c r="N322" s="30"/>
      <c r="O322" s="48"/>
      <c r="P322" s="48"/>
      <c r="Q322" s="48"/>
      <c r="R322" s="54"/>
      <c r="S322" s="45" t="str">
        <f t="shared" si="4"/>
        <v/>
      </c>
      <c r="T322" s="55"/>
      <c r="U322" s="31"/>
      <c r="V322" s="31"/>
    </row>
    <row r="323" spans="1:22" s="33" customFormat="1">
      <c r="A323" s="38"/>
      <c r="B323" s="38"/>
      <c r="C323" s="39"/>
      <c r="D323" s="38"/>
      <c r="E323" s="40"/>
      <c r="F323" s="41"/>
      <c r="G323" s="39"/>
      <c r="H323" s="41"/>
      <c r="I323" s="45" t="str">
        <f>IF(LEN(F323)*LEN(G323)*LEN(H323)=0,"",VLOOKUP(F323&amp;G323&amp;H323,品类代码!$D:$E,2,0))</f>
        <v/>
      </c>
      <c r="J323" s="46" t="str">
        <f>IF(LEN(I323)=0,"",VLOOKUP(I323,品类代码!$E:$F,2,0))</f>
        <v/>
      </c>
      <c r="K323" s="45" t="str">
        <f>IF(LEN(J323)=0,"",VLOOKUP(J323,品类代码!$F:$G,2,0))</f>
        <v/>
      </c>
      <c r="L323" s="49"/>
      <c r="M323" s="49"/>
      <c r="N323" s="30"/>
      <c r="O323" s="48"/>
      <c r="P323" s="48"/>
      <c r="Q323" s="48"/>
      <c r="R323" s="54"/>
      <c r="S323" s="45" t="str">
        <f t="shared" si="4"/>
        <v/>
      </c>
      <c r="T323" s="55"/>
      <c r="U323" s="31"/>
      <c r="V323" s="31"/>
    </row>
    <row r="324" spans="1:22" s="33" customFormat="1">
      <c r="A324" s="42"/>
      <c r="B324" s="42"/>
      <c r="C324" s="39"/>
      <c r="D324" s="42"/>
      <c r="E324" s="40"/>
      <c r="F324" s="41"/>
      <c r="G324" s="39"/>
      <c r="H324" s="41"/>
      <c r="I324" s="45" t="str">
        <f>IF(LEN(F324)*LEN(G324)*LEN(H324)=0,"",VLOOKUP(F324&amp;G324&amp;H324,品类代码!$D:$E,2,0))</f>
        <v/>
      </c>
      <c r="J324" s="46" t="str">
        <f>IF(LEN(I324)=0,"",VLOOKUP(I324,品类代码!$E:$F,2,0))</f>
        <v/>
      </c>
      <c r="K324" s="45" t="str">
        <f>IF(LEN(J324)=0,"",VLOOKUP(J324,品类代码!$F:$G,2,0))</f>
        <v/>
      </c>
      <c r="L324" s="49"/>
      <c r="M324" s="49"/>
      <c r="N324" s="30"/>
      <c r="O324" s="48"/>
      <c r="P324" s="48"/>
      <c r="Q324" s="56"/>
      <c r="R324" s="57"/>
      <c r="S324" s="45" t="str">
        <f t="shared" si="4"/>
        <v/>
      </c>
      <c r="T324" s="58"/>
      <c r="U324" s="59"/>
      <c r="V324" s="59"/>
    </row>
    <row r="325" spans="1:22" s="33" customFormat="1" ht="15.75" customHeight="1">
      <c r="A325" s="42"/>
      <c r="B325" s="42"/>
      <c r="C325" s="39"/>
      <c r="D325" s="42"/>
      <c r="E325" s="40"/>
      <c r="F325" s="41"/>
      <c r="G325" s="39"/>
      <c r="H325" s="41"/>
      <c r="I325" s="45" t="str">
        <f>IF(LEN(F325)*LEN(G325)*LEN(H325)=0,"",VLOOKUP(F325&amp;G325&amp;H325,品类代码!$D:$E,2,0))</f>
        <v/>
      </c>
      <c r="J325" s="46" t="str">
        <f>IF(LEN(I325)=0,"",VLOOKUP(I325,品类代码!$E:$F,2,0))</f>
        <v/>
      </c>
      <c r="K325" s="45" t="str">
        <f>IF(LEN(J325)=0,"",VLOOKUP(J325,品类代码!$F:$G,2,0))</f>
        <v/>
      </c>
      <c r="L325" s="49"/>
      <c r="M325" s="49"/>
      <c r="N325" s="30"/>
      <c r="O325" s="48"/>
      <c r="P325" s="48"/>
      <c r="Q325" s="56"/>
      <c r="R325" s="57"/>
      <c r="S325" s="45" t="str">
        <f t="shared" ref="S325:S388" si="5">IF(LEN($B$3)*LEN(H325)*LEN(B325)*LEN(D325)*LEN(L325)=0,"",$B$3&amp;"-"&amp;H325&amp;"-"&amp;B325&amp;"-"&amp;D325&amp;"-"&amp;IF(LEN(M325)=0,L325,IF(LEN(N325)*LEN(M325)&gt;0,M325&amp;"("&amp;L325&amp;")"&amp;N325,M325&amp;"("&amp;L325&amp;")")))</f>
        <v/>
      </c>
      <c r="T325" s="58"/>
      <c r="U325" s="59"/>
      <c r="V325" s="59"/>
    </row>
    <row r="326" spans="1:22" s="33" customFormat="1">
      <c r="A326" s="43"/>
      <c r="B326" s="43"/>
      <c r="C326" s="39"/>
      <c r="D326" s="43"/>
      <c r="E326" s="40"/>
      <c r="F326" s="41"/>
      <c r="G326" s="39"/>
      <c r="H326" s="41"/>
      <c r="I326" s="45" t="str">
        <f>IF(LEN(F326)*LEN(G326)*LEN(H326)=0,"",VLOOKUP(F326&amp;G326&amp;H326,品类代码!$D:$E,2,0))</f>
        <v/>
      </c>
      <c r="J326" s="46" t="str">
        <f>IF(LEN(I326)=0,"",VLOOKUP(I326,品类代码!$E:$F,2,0))</f>
        <v/>
      </c>
      <c r="K326" s="45" t="str">
        <f>IF(LEN(J326)=0,"",VLOOKUP(J326,品类代码!$F:$G,2,0))</f>
        <v/>
      </c>
      <c r="L326" s="49"/>
      <c r="M326" s="49"/>
      <c r="N326" s="30"/>
      <c r="O326" s="48"/>
      <c r="P326" s="48"/>
      <c r="Q326" s="60"/>
      <c r="R326" s="61"/>
      <c r="S326" s="45" t="str">
        <f t="shared" si="5"/>
        <v/>
      </c>
      <c r="T326" s="62"/>
      <c r="U326" s="59"/>
      <c r="V326" s="59"/>
    </row>
    <row r="327" spans="1:22" s="33" customFormat="1">
      <c r="A327" s="43"/>
      <c r="B327" s="43"/>
      <c r="C327" s="39"/>
      <c r="D327" s="43"/>
      <c r="E327" s="40"/>
      <c r="F327" s="41"/>
      <c r="G327" s="39"/>
      <c r="H327" s="41"/>
      <c r="I327" s="45" t="str">
        <f>IF(LEN(F327)*LEN(G327)*LEN(H327)=0,"",VLOOKUP(F327&amp;G327&amp;H327,品类代码!$D:$E,2,0))</f>
        <v/>
      </c>
      <c r="J327" s="46" t="str">
        <f>IF(LEN(I327)=0,"",VLOOKUP(I327,品类代码!$E:$F,2,0))</f>
        <v/>
      </c>
      <c r="K327" s="45" t="str">
        <f>IF(LEN(J327)=0,"",VLOOKUP(J327,品类代码!$F:$G,2,0))</f>
        <v/>
      </c>
      <c r="L327" s="49"/>
      <c r="M327" s="49"/>
      <c r="N327" s="30"/>
      <c r="O327" s="48"/>
      <c r="P327" s="48"/>
      <c r="Q327" s="60"/>
      <c r="R327" s="61"/>
      <c r="S327" s="45" t="str">
        <f t="shared" si="5"/>
        <v/>
      </c>
      <c r="T327" s="62"/>
      <c r="U327" s="59"/>
      <c r="V327" s="59"/>
    </row>
    <row r="328" spans="1:22" s="33" customFormat="1">
      <c r="A328" s="43"/>
      <c r="B328" s="43"/>
      <c r="C328" s="39"/>
      <c r="D328" s="43"/>
      <c r="E328" s="40"/>
      <c r="F328" s="41"/>
      <c r="G328" s="39"/>
      <c r="H328" s="41"/>
      <c r="I328" s="45" t="str">
        <f>IF(LEN(F328)*LEN(G328)*LEN(H328)=0,"",VLOOKUP(F328&amp;G328&amp;H328,品类代码!$D:$E,2,0))</f>
        <v/>
      </c>
      <c r="J328" s="46" t="str">
        <f>IF(LEN(I328)=0,"",VLOOKUP(I328,品类代码!$E:$F,2,0))</f>
        <v/>
      </c>
      <c r="K328" s="45" t="str">
        <f>IF(LEN(J328)=0,"",VLOOKUP(J328,品类代码!$F:$G,2,0))</f>
        <v/>
      </c>
      <c r="L328" s="49"/>
      <c r="M328" s="49"/>
      <c r="N328" s="30"/>
      <c r="O328" s="48"/>
      <c r="P328" s="48"/>
      <c r="Q328" s="60"/>
      <c r="R328" s="61"/>
      <c r="S328" s="45" t="str">
        <f t="shared" si="5"/>
        <v/>
      </c>
      <c r="T328" s="62"/>
      <c r="U328" s="59"/>
      <c r="V328" s="59"/>
    </row>
    <row r="329" spans="1:22" s="33" customFormat="1">
      <c r="A329" s="43"/>
      <c r="B329" s="43"/>
      <c r="C329" s="39"/>
      <c r="D329" s="43"/>
      <c r="E329" s="40"/>
      <c r="F329" s="41"/>
      <c r="G329" s="39"/>
      <c r="H329" s="41"/>
      <c r="I329" s="45" t="str">
        <f>IF(LEN(F329)*LEN(G329)*LEN(H329)=0,"",VLOOKUP(F329&amp;G329&amp;H329,品类代码!$D:$E,2,0))</f>
        <v/>
      </c>
      <c r="J329" s="46" t="str">
        <f>IF(LEN(I329)=0,"",VLOOKUP(I329,品类代码!$E:$F,2,0))</f>
        <v/>
      </c>
      <c r="K329" s="45" t="str">
        <f>IF(LEN(J329)=0,"",VLOOKUP(J329,品类代码!$F:$G,2,0))</f>
        <v/>
      </c>
      <c r="L329" s="49"/>
      <c r="M329" s="49"/>
      <c r="N329" s="30"/>
      <c r="O329" s="48"/>
      <c r="P329" s="48"/>
      <c r="Q329" s="60"/>
      <c r="R329" s="61"/>
      <c r="S329" s="45" t="str">
        <f t="shared" si="5"/>
        <v/>
      </c>
      <c r="T329" s="62"/>
      <c r="U329" s="59"/>
      <c r="V329" s="59"/>
    </row>
    <row r="330" spans="1:22" s="33" customFormat="1">
      <c r="A330" s="43"/>
      <c r="B330" s="43"/>
      <c r="C330" s="39"/>
      <c r="D330" s="43"/>
      <c r="E330" s="40"/>
      <c r="F330" s="41"/>
      <c r="G330" s="39"/>
      <c r="H330" s="41"/>
      <c r="I330" s="45" t="str">
        <f>IF(LEN(F330)*LEN(G330)*LEN(H330)=0,"",VLOOKUP(F330&amp;G330&amp;H330,品类代码!$D:$E,2,0))</f>
        <v/>
      </c>
      <c r="J330" s="46" t="str">
        <f>IF(LEN(I330)=0,"",VLOOKUP(I330,品类代码!$E:$F,2,0))</f>
        <v/>
      </c>
      <c r="K330" s="45" t="str">
        <f>IF(LEN(J330)=0,"",VLOOKUP(J330,品类代码!$F:$G,2,0))</f>
        <v/>
      </c>
      <c r="L330" s="49"/>
      <c r="M330" s="49"/>
      <c r="N330" s="30"/>
      <c r="O330" s="48"/>
      <c r="P330" s="48"/>
      <c r="Q330" s="60"/>
      <c r="R330" s="61"/>
      <c r="S330" s="45" t="str">
        <f t="shared" si="5"/>
        <v/>
      </c>
      <c r="T330" s="62"/>
      <c r="U330" s="59"/>
      <c r="V330" s="59"/>
    </row>
    <row r="331" spans="1:22" s="33" customFormat="1">
      <c r="A331" s="30"/>
      <c r="B331" s="30"/>
      <c r="C331" s="39"/>
      <c r="D331" s="30"/>
      <c r="E331" s="40"/>
      <c r="F331" s="41"/>
      <c r="G331" s="39"/>
      <c r="H331" s="41"/>
      <c r="I331" s="45" t="str">
        <f>IF(LEN(F331)*LEN(G331)*LEN(H331)=0,"",VLOOKUP(F331&amp;G331&amp;H331,品类代码!$D:$E,2,0))</f>
        <v/>
      </c>
      <c r="J331" s="46" t="str">
        <f>IF(LEN(I331)=0,"",VLOOKUP(I331,品类代码!$E:$F,2,0))</f>
        <v/>
      </c>
      <c r="K331" s="45" t="str">
        <f>IF(LEN(J331)=0,"",VLOOKUP(J331,品类代码!$F:$G,2,0))</f>
        <v/>
      </c>
      <c r="L331" s="49"/>
      <c r="M331" s="49"/>
      <c r="N331" s="30"/>
      <c r="O331" s="48"/>
      <c r="P331" s="48"/>
      <c r="Q331" s="31"/>
      <c r="R331" s="32"/>
      <c r="S331" s="45" t="str">
        <f t="shared" si="5"/>
        <v/>
      </c>
      <c r="T331" s="31"/>
      <c r="U331" s="31"/>
      <c r="V331" s="31"/>
    </row>
    <row r="332" spans="1:22" s="33" customFormat="1">
      <c r="A332" s="30"/>
      <c r="B332" s="30"/>
      <c r="C332" s="39"/>
      <c r="D332" s="30"/>
      <c r="E332" s="40"/>
      <c r="F332" s="41"/>
      <c r="G332" s="39"/>
      <c r="H332" s="41"/>
      <c r="I332" s="45" t="str">
        <f>IF(LEN(F332)*LEN(G332)*LEN(H332)=0,"",VLOOKUP(F332&amp;G332&amp;H332,品类代码!$D:$E,2,0))</f>
        <v/>
      </c>
      <c r="J332" s="46" t="str">
        <f>IF(LEN(I332)=0,"",VLOOKUP(I332,品类代码!$E:$F,2,0))</f>
        <v/>
      </c>
      <c r="K332" s="45" t="str">
        <f>IF(LEN(J332)=0,"",VLOOKUP(J332,品类代码!$F:$G,2,0))</f>
        <v/>
      </c>
      <c r="L332" s="49"/>
      <c r="M332" s="49"/>
      <c r="N332" s="30"/>
      <c r="O332" s="48"/>
      <c r="P332" s="48"/>
      <c r="Q332" s="31"/>
      <c r="R332" s="32"/>
      <c r="S332" s="45" t="str">
        <f t="shared" si="5"/>
        <v/>
      </c>
      <c r="T332" s="31"/>
      <c r="U332" s="31"/>
      <c r="V332" s="31"/>
    </row>
    <row r="333" spans="1:22" s="33" customFormat="1">
      <c r="A333" s="30"/>
      <c r="B333" s="30"/>
      <c r="C333" s="39"/>
      <c r="D333" s="30"/>
      <c r="E333" s="40"/>
      <c r="F333" s="41"/>
      <c r="G333" s="39"/>
      <c r="H333" s="41"/>
      <c r="I333" s="45" t="str">
        <f>IF(LEN(F333)*LEN(G333)*LEN(H333)=0,"",VLOOKUP(F333&amp;G333&amp;H333,品类代码!$D:$E,2,0))</f>
        <v/>
      </c>
      <c r="J333" s="46" t="str">
        <f>IF(LEN(I333)=0,"",VLOOKUP(I333,品类代码!$E:$F,2,0))</f>
        <v/>
      </c>
      <c r="K333" s="45" t="str">
        <f>IF(LEN(J333)=0,"",VLOOKUP(J333,品类代码!$F:$G,2,0))</f>
        <v/>
      </c>
      <c r="L333" s="49"/>
      <c r="M333" s="49"/>
      <c r="N333" s="30"/>
      <c r="O333" s="48"/>
      <c r="P333" s="48"/>
      <c r="Q333" s="31"/>
      <c r="R333" s="32"/>
      <c r="S333" s="45" t="str">
        <f t="shared" si="5"/>
        <v/>
      </c>
      <c r="T333" s="31"/>
      <c r="U333" s="31"/>
      <c r="V333" s="31"/>
    </row>
    <row r="334" spans="1:22" s="33" customFormat="1">
      <c r="A334" s="30"/>
      <c r="B334" s="30"/>
      <c r="C334" s="39"/>
      <c r="D334" s="30"/>
      <c r="E334" s="40"/>
      <c r="F334" s="41"/>
      <c r="G334" s="39"/>
      <c r="H334" s="41"/>
      <c r="I334" s="45" t="str">
        <f>IF(LEN(F334)*LEN(G334)*LEN(H334)=0,"",VLOOKUP(F334&amp;G334&amp;H334,品类代码!$D:$E,2,0))</f>
        <v/>
      </c>
      <c r="J334" s="46" t="str">
        <f>IF(LEN(I334)=0,"",VLOOKUP(I334,品类代码!$E:$F,2,0))</f>
        <v/>
      </c>
      <c r="K334" s="45" t="str">
        <f>IF(LEN(J334)=0,"",VLOOKUP(J334,品类代码!$F:$G,2,0))</f>
        <v/>
      </c>
      <c r="L334" s="49"/>
      <c r="M334" s="49"/>
      <c r="N334" s="30"/>
      <c r="O334" s="48"/>
      <c r="P334" s="48"/>
      <c r="Q334" s="31"/>
      <c r="R334" s="32"/>
      <c r="S334" s="45" t="str">
        <f t="shared" si="5"/>
        <v/>
      </c>
      <c r="T334" s="31"/>
      <c r="U334" s="31"/>
      <c r="V334" s="31"/>
    </row>
    <row r="335" spans="1:22" s="33" customFormat="1">
      <c r="A335" s="30"/>
      <c r="B335" s="30"/>
      <c r="C335" s="39"/>
      <c r="D335" s="30"/>
      <c r="E335" s="40"/>
      <c r="F335" s="41"/>
      <c r="G335" s="39"/>
      <c r="H335" s="41"/>
      <c r="I335" s="45" t="str">
        <f>IF(LEN(F335)*LEN(G335)*LEN(H335)=0,"",VLOOKUP(F335&amp;G335&amp;H335,品类代码!$D:$E,2,0))</f>
        <v/>
      </c>
      <c r="J335" s="46" t="str">
        <f>IF(LEN(I335)=0,"",VLOOKUP(I335,品类代码!$E:$F,2,0))</f>
        <v/>
      </c>
      <c r="K335" s="45" t="str">
        <f>IF(LEN(J335)=0,"",VLOOKUP(J335,品类代码!$F:$G,2,0))</f>
        <v/>
      </c>
      <c r="L335" s="49"/>
      <c r="M335" s="49"/>
      <c r="N335" s="30"/>
      <c r="O335" s="48"/>
      <c r="P335" s="48"/>
      <c r="Q335" s="31"/>
      <c r="R335" s="32"/>
      <c r="S335" s="45" t="str">
        <f t="shared" si="5"/>
        <v/>
      </c>
      <c r="T335" s="31"/>
      <c r="U335" s="31"/>
      <c r="V335" s="31"/>
    </row>
    <row r="336" spans="1:22" s="33" customFormat="1">
      <c r="A336" s="30"/>
      <c r="B336" s="30"/>
      <c r="C336" s="39"/>
      <c r="D336" s="30"/>
      <c r="E336" s="40"/>
      <c r="F336" s="41"/>
      <c r="G336" s="39"/>
      <c r="H336" s="41"/>
      <c r="I336" s="45" t="str">
        <f>IF(LEN(F336)*LEN(G336)*LEN(H336)=0,"",VLOOKUP(F336&amp;G336&amp;H336,品类代码!$D:$E,2,0))</f>
        <v/>
      </c>
      <c r="J336" s="46" t="str">
        <f>IF(LEN(I336)=0,"",VLOOKUP(I336,品类代码!$E:$F,2,0))</f>
        <v/>
      </c>
      <c r="K336" s="45" t="str">
        <f>IF(LEN(J336)=0,"",VLOOKUP(J336,品类代码!$F:$G,2,0))</f>
        <v/>
      </c>
      <c r="L336" s="49"/>
      <c r="M336" s="49"/>
      <c r="N336" s="30"/>
      <c r="O336" s="48"/>
      <c r="P336" s="48"/>
      <c r="Q336" s="31"/>
      <c r="R336" s="32"/>
      <c r="S336" s="45" t="str">
        <f t="shared" si="5"/>
        <v/>
      </c>
      <c r="T336" s="31"/>
      <c r="U336" s="31"/>
      <c r="V336" s="31"/>
    </row>
    <row r="337" spans="1:22" s="33" customFormat="1">
      <c r="A337" s="30"/>
      <c r="B337" s="30"/>
      <c r="C337" s="39"/>
      <c r="D337" s="30"/>
      <c r="E337" s="40"/>
      <c r="F337" s="41"/>
      <c r="G337" s="39"/>
      <c r="H337" s="41"/>
      <c r="I337" s="45" t="str">
        <f>IF(LEN(F337)*LEN(G337)*LEN(H337)=0,"",VLOOKUP(F337&amp;G337&amp;H337,品类代码!$D:$E,2,0))</f>
        <v/>
      </c>
      <c r="J337" s="46" t="str">
        <f>IF(LEN(I337)=0,"",VLOOKUP(I337,品类代码!$E:$F,2,0))</f>
        <v/>
      </c>
      <c r="K337" s="45" t="str">
        <f>IF(LEN(J337)=0,"",VLOOKUP(J337,品类代码!$F:$G,2,0))</f>
        <v/>
      </c>
      <c r="L337" s="49"/>
      <c r="M337" s="49"/>
      <c r="N337" s="30"/>
      <c r="O337" s="48"/>
      <c r="P337" s="48"/>
      <c r="Q337" s="31"/>
      <c r="R337" s="32"/>
      <c r="S337" s="45" t="str">
        <f t="shared" si="5"/>
        <v/>
      </c>
      <c r="T337" s="31"/>
      <c r="U337" s="31"/>
      <c r="V337" s="31"/>
    </row>
    <row r="338" spans="1:22" s="33" customFormat="1">
      <c r="A338" s="30"/>
      <c r="B338" s="30"/>
      <c r="C338" s="39"/>
      <c r="D338" s="30"/>
      <c r="E338" s="40"/>
      <c r="F338" s="41"/>
      <c r="G338" s="39"/>
      <c r="H338" s="41"/>
      <c r="I338" s="45" t="str">
        <f>IF(LEN(F338)*LEN(G338)*LEN(H338)=0,"",VLOOKUP(F338&amp;G338&amp;H338,品类代码!$D:$E,2,0))</f>
        <v/>
      </c>
      <c r="J338" s="46" t="str">
        <f>IF(LEN(I338)=0,"",VLOOKUP(I338,品类代码!$E:$F,2,0))</f>
        <v/>
      </c>
      <c r="K338" s="45" t="str">
        <f>IF(LEN(J338)=0,"",VLOOKUP(J338,品类代码!$F:$G,2,0))</f>
        <v/>
      </c>
      <c r="L338" s="49"/>
      <c r="M338" s="49"/>
      <c r="N338" s="30"/>
      <c r="O338" s="48"/>
      <c r="P338" s="48"/>
      <c r="Q338" s="31"/>
      <c r="R338" s="32"/>
      <c r="S338" s="45" t="str">
        <f t="shared" si="5"/>
        <v/>
      </c>
      <c r="T338" s="31"/>
      <c r="U338" s="31"/>
      <c r="V338" s="31"/>
    </row>
    <row r="339" spans="1:22" s="33" customFormat="1">
      <c r="A339" s="30"/>
      <c r="B339" s="30"/>
      <c r="C339" s="39"/>
      <c r="D339" s="30"/>
      <c r="E339" s="40"/>
      <c r="F339" s="41"/>
      <c r="G339" s="39"/>
      <c r="H339" s="41"/>
      <c r="I339" s="45" t="str">
        <f>IF(LEN(F339)*LEN(G339)*LEN(H339)=0,"",VLOOKUP(F339&amp;G339&amp;H339,品类代码!$D:$E,2,0))</f>
        <v/>
      </c>
      <c r="J339" s="46" t="str">
        <f>IF(LEN(I339)=0,"",VLOOKUP(I339,品类代码!$E:$F,2,0))</f>
        <v/>
      </c>
      <c r="K339" s="45" t="str">
        <f>IF(LEN(J339)=0,"",VLOOKUP(J339,品类代码!$F:$G,2,0))</f>
        <v/>
      </c>
      <c r="L339" s="49"/>
      <c r="M339" s="49"/>
      <c r="N339" s="30"/>
      <c r="O339" s="48"/>
      <c r="P339" s="48"/>
      <c r="Q339" s="31"/>
      <c r="R339" s="32"/>
      <c r="S339" s="45" t="str">
        <f t="shared" si="5"/>
        <v/>
      </c>
      <c r="T339" s="31"/>
      <c r="U339" s="31"/>
      <c r="V339" s="31"/>
    </row>
    <row r="340" spans="1:22" s="33" customFormat="1">
      <c r="A340" s="30"/>
      <c r="B340" s="30"/>
      <c r="C340" s="39"/>
      <c r="D340" s="30"/>
      <c r="E340" s="40"/>
      <c r="F340" s="41"/>
      <c r="G340" s="39"/>
      <c r="H340" s="41"/>
      <c r="I340" s="45" t="str">
        <f>IF(LEN(F340)*LEN(G340)*LEN(H340)=0,"",VLOOKUP(F340&amp;G340&amp;H340,品类代码!$D:$E,2,0))</f>
        <v/>
      </c>
      <c r="J340" s="46" t="str">
        <f>IF(LEN(I340)=0,"",VLOOKUP(I340,品类代码!$E:$F,2,0))</f>
        <v/>
      </c>
      <c r="K340" s="45" t="str">
        <f>IF(LEN(J340)=0,"",VLOOKUP(J340,品类代码!$F:$G,2,0))</f>
        <v/>
      </c>
      <c r="L340" s="49"/>
      <c r="M340" s="49"/>
      <c r="N340" s="30"/>
      <c r="O340" s="48"/>
      <c r="P340" s="48"/>
      <c r="Q340" s="31"/>
      <c r="R340" s="32"/>
      <c r="S340" s="45" t="str">
        <f t="shared" si="5"/>
        <v/>
      </c>
      <c r="T340" s="31"/>
      <c r="U340" s="31"/>
      <c r="V340" s="31"/>
    </row>
    <row r="341" spans="1:22" s="33" customFormat="1">
      <c r="A341" s="30"/>
      <c r="B341" s="30"/>
      <c r="C341" s="39"/>
      <c r="D341" s="30"/>
      <c r="E341" s="40"/>
      <c r="F341" s="41"/>
      <c r="G341" s="39"/>
      <c r="H341" s="41"/>
      <c r="I341" s="45" t="str">
        <f>IF(LEN(F341)*LEN(G341)*LEN(H341)=0,"",VLOOKUP(F341&amp;G341&amp;H341,品类代码!$D:$E,2,0))</f>
        <v/>
      </c>
      <c r="J341" s="46" t="str">
        <f>IF(LEN(I341)=0,"",VLOOKUP(I341,品类代码!$E:$F,2,0))</f>
        <v/>
      </c>
      <c r="K341" s="45" t="str">
        <f>IF(LEN(J341)=0,"",VLOOKUP(J341,品类代码!$F:$G,2,0))</f>
        <v/>
      </c>
      <c r="L341" s="49"/>
      <c r="M341" s="49"/>
      <c r="N341" s="30"/>
      <c r="O341" s="48"/>
      <c r="P341" s="48"/>
      <c r="Q341" s="31"/>
      <c r="R341" s="32"/>
      <c r="S341" s="45" t="str">
        <f t="shared" si="5"/>
        <v/>
      </c>
      <c r="T341" s="31"/>
      <c r="U341" s="31"/>
      <c r="V341" s="31"/>
    </row>
    <row r="342" spans="1:22" s="33" customFormat="1">
      <c r="A342" s="30"/>
      <c r="B342" s="30"/>
      <c r="C342" s="39"/>
      <c r="D342" s="30"/>
      <c r="E342" s="40"/>
      <c r="F342" s="41"/>
      <c r="G342" s="39"/>
      <c r="H342" s="41"/>
      <c r="I342" s="45" t="str">
        <f>IF(LEN(F342)*LEN(G342)*LEN(H342)=0,"",VLOOKUP(F342&amp;G342&amp;H342,品类代码!$D:$E,2,0))</f>
        <v/>
      </c>
      <c r="J342" s="46" t="str">
        <f>IF(LEN(I342)=0,"",VLOOKUP(I342,品类代码!$E:$F,2,0))</f>
        <v/>
      </c>
      <c r="K342" s="45" t="str">
        <f>IF(LEN(J342)=0,"",VLOOKUP(J342,品类代码!$F:$G,2,0))</f>
        <v/>
      </c>
      <c r="L342" s="49"/>
      <c r="M342" s="49"/>
      <c r="N342" s="30"/>
      <c r="O342" s="48"/>
      <c r="P342" s="48"/>
      <c r="Q342" s="31"/>
      <c r="R342" s="32"/>
      <c r="S342" s="45" t="str">
        <f t="shared" si="5"/>
        <v/>
      </c>
      <c r="T342" s="31"/>
      <c r="U342" s="31"/>
      <c r="V342" s="31"/>
    </row>
    <row r="343" spans="1:22" s="33" customFormat="1">
      <c r="A343" s="30"/>
      <c r="B343" s="30"/>
      <c r="C343" s="39"/>
      <c r="D343" s="30"/>
      <c r="E343" s="40"/>
      <c r="F343" s="41"/>
      <c r="G343" s="39"/>
      <c r="H343" s="41"/>
      <c r="I343" s="45" t="str">
        <f>IF(LEN(F343)*LEN(G343)*LEN(H343)=0,"",VLOOKUP(F343&amp;G343&amp;H343,品类代码!$D:$E,2,0))</f>
        <v/>
      </c>
      <c r="J343" s="46" t="str">
        <f>IF(LEN(I343)=0,"",VLOOKUP(I343,品类代码!$E:$F,2,0))</f>
        <v/>
      </c>
      <c r="K343" s="45" t="str">
        <f>IF(LEN(J343)=0,"",VLOOKUP(J343,品类代码!$F:$G,2,0))</f>
        <v/>
      </c>
      <c r="L343" s="49"/>
      <c r="M343" s="49"/>
      <c r="N343" s="30"/>
      <c r="O343" s="48"/>
      <c r="P343" s="48"/>
      <c r="Q343" s="31"/>
      <c r="R343" s="32"/>
      <c r="S343" s="45" t="str">
        <f t="shared" si="5"/>
        <v/>
      </c>
      <c r="T343" s="31"/>
      <c r="U343" s="31"/>
      <c r="V343" s="31"/>
    </row>
    <row r="344" spans="1:22" s="33" customFormat="1">
      <c r="A344" s="30"/>
      <c r="B344" s="30"/>
      <c r="C344" s="39"/>
      <c r="D344" s="30"/>
      <c r="E344" s="40"/>
      <c r="F344" s="41"/>
      <c r="G344" s="39"/>
      <c r="H344" s="41"/>
      <c r="I344" s="45" t="str">
        <f>IF(LEN(F344)*LEN(G344)*LEN(H344)=0,"",VLOOKUP(F344&amp;G344&amp;H344,品类代码!$D:$E,2,0))</f>
        <v/>
      </c>
      <c r="J344" s="46" t="str">
        <f>IF(LEN(I344)=0,"",VLOOKUP(I344,品类代码!$E:$F,2,0))</f>
        <v/>
      </c>
      <c r="K344" s="45" t="str">
        <f>IF(LEN(J344)=0,"",VLOOKUP(J344,品类代码!$F:$G,2,0))</f>
        <v/>
      </c>
      <c r="L344" s="49"/>
      <c r="M344" s="49"/>
      <c r="N344" s="30"/>
      <c r="O344" s="48"/>
      <c r="P344" s="48"/>
      <c r="Q344" s="31"/>
      <c r="R344" s="32"/>
      <c r="S344" s="45" t="str">
        <f t="shared" si="5"/>
        <v/>
      </c>
      <c r="T344" s="31"/>
      <c r="U344" s="31"/>
      <c r="V344" s="31"/>
    </row>
    <row r="345" spans="1:22" s="33" customFormat="1">
      <c r="A345" s="30"/>
      <c r="B345" s="30"/>
      <c r="C345" s="39"/>
      <c r="D345" s="30"/>
      <c r="E345" s="40"/>
      <c r="F345" s="41"/>
      <c r="G345" s="39"/>
      <c r="H345" s="41"/>
      <c r="I345" s="45" t="str">
        <f>IF(LEN(F345)*LEN(G345)*LEN(H345)=0,"",VLOOKUP(F345&amp;G345&amp;H345,品类代码!$D:$E,2,0))</f>
        <v/>
      </c>
      <c r="J345" s="46" t="str">
        <f>IF(LEN(I345)=0,"",VLOOKUP(I345,品类代码!$E:$F,2,0))</f>
        <v/>
      </c>
      <c r="K345" s="45" t="str">
        <f>IF(LEN(J345)=0,"",VLOOKUP(J345,品类代码!$F:$G,2,0))</f>
        <v/>
      </c>
      <c r="L345" s="49"/>
      <c r="M345" s="49"/>
      <c r="N345" s="30"/>
      <c r="O345" s="48"/>
      <c r="P345" s="48"/>
      <c r="Q345" s="31"/>
      <c r="R345" s="32"/>
      <c r="S345" s="45" t="str">
        <f t="shared" si="5"/>
        <v/>
      </c>
      <c r="T345" s="31"/>
      <c r="U345" s="31"/>
      <c r="V345" s="31"/>
    </row>
    <row r="346" spans="1:22" s="33" customFormat="1">
      <c r="A346" s="30"/>
      <c r="B346" s="30"/>
      <c r="C346" s="39"/>
      <c r="D346" s="30"/>
      <c r="E346" s="40"/>
      <c r="F346" s="41"/>
      <c r="G346" s="39"/>
      <c r="H346" s="41"/>
      <c r="I346" s="45" t="str">
        <f>IF(LEN(F346)*LEN(G346)*LEN(H346)=0,"",VLOOKUP(F346&amp;G346&amp;H346,品类代码!$D:$E,2,0))</f>
        <v/>
      </c>
      <c r="J346" s="46" t="str">
        <f>IF(LEN(I346)=0,"",VLOOKUP(I346,品类代码!$E:$F,2,0))</f>
        <v/>
      </c>
      <c r="K346" s="45" t="str">
        <f>IF(LEN(J346)=0,"",VLOOKUP(J346,品类代码!$F:$G,2,0))</f>
        <v/>
      </c>
      <c r="L346" s="49"/>
      <c r="M346" s="49"/>
      <c r="N346" s="30"/>
      <c r="O346" s="48"/>
      <c r="P346" s="48"/>
      <c r="Q346" s="31"/>
      <c r="R346" s="32"/>
      <c r="S346" s="45" t="str">
        <f t="shared" si="5"/>
        <v/>
      </c>
      <c r="T346" s="31"/>
      <c r="U346" s="31"/>
      <c r="V346" s="31"/>
    </row>
    <row r="347" spans="1:22" s="33" customFormat="1">
      <c r="A347" s="30"/>
      <c r="B347" s="30"/>
      <c r="C347" s="39"/>
      <c r="D347" s="30"/>
      <c r="E347" s="40"/>
      <c r="F347" s="41"/>
      <c r="G347" s="39"/>
      <c r="H347" s="41"/>
      <c r="I347" s="45" t="str">
        <f>IF(LEN(F347)*LEN(G347)*LEN(H347)=0,"",VLOOKUP(F347&amp;G347&amp;H347,品类代码!$D:$E,2,0))</f>
        <v/>
      </c>
      <c r="J347" s="46" t="str">
        <f>IF(LEN(I347)=0,"",VLOOKUP(I347,品类代码!$E:$F,2,0))</f>
        <v/>
      </c>
      <c r="K347" s="45" t="str">
        <f>IF(LEN(J347)=0,"",VLOOKUP(J347,品类代码!$F:$G,2,0))</f>
        <v/>
      </c>
      <c r="L347" s="49"/>
      <c r="M347" s="49"/>
      <c r="N347" s="30"/>
      <c r="O347" s="48"/>
      <c r="P347" s="48"/>
      <c r="Q347" s="31"/>
      <c r="R347" s="32"/>
      <c r="S347" s="45" t="str">
        <f t="shared" si="5"/>
        <v/>
      </c>
      <c r="T347" s="31"/>
      <c r="U347" s="31"/>
      <c r="V347" s="31"/>
    </row>
    <row r="348" spans="1:22" s="33" customFormat="1">
      <c r="A348" s="30"/>
      <c r="B348" s="30"/>
      <c r="C348" s="39"/>
      <c r="D348" s="30"/>
      <c r="E348" s="40"/>
      <c r="F348" s="41"/>
      <c r="G348" s="39"/>
      <c r="H348" s="41"/>
      <c r="I348" s="45" t="str">
        <f>IF(LEN(F348)*LEN(G348)*LEN(H348)=0,"",VLOOKUP(F348&amp;G348&amp;H348,品类代码!$D:$E,2,0))</f>
        <v/>
      </c>
      <c r="J348" s="46" t="str">
        <f>IF(LEN(I348)=0,"",VLOOKUP(I348,品类代码!$E:$F,2,0))</f>
        <v/>
      </c>
      <c r="K348" s="45" t="str">
        <f>IF(LEN(J348)=0,"",VLOOKUP(J348,品类代码!$F:$G,2,0))</f>
        <v/>
      </c>
      <c r="L348" s="49"/>
      <c r="M348" s="49"/>
      <c r="N348" s="30"/>
      <c r="O348" s="48"/>
      <c r="P348" s="48"/>
      <c r="Q348" s="31"/>
      <c r="R348" s="32"/>
      <c r="S348" s="45" t="str">
        <f t="shared" si="5"/>
        <v/>
      </c>
      <c r="T348" s="31"/>
      <c r="U348" s="31"/>
      <c r="V348" s="31"/>
    </row>
    <row r="349" spans="1:22" s="33" customFormat="1">
      <c r="A349" s="30"/>
      <c r="B349" s="30"/>
      <c r="C349" s="39"/>
      <c r="D349" s="30"/>
      <c r="E349" s="40"/>
      <c r="F349" s="41"/>
      <c r="G349" s="39"/>
      <c r="H349" s="41"/>
      <c r="I349" s="45" t="str">
        <f>IF(LEN(F349)*LEN(G349)*LEN(H349)=0,"",VLOOKUP(F349&amp;G349&amp;H349,品类代码!$D:$E,2,0))</f>
        <v/>
      </c>
      <c r="J349" s="46" t="str">
        <f>IF(LEN(I349)=0,"",VLOOKUP(I349,品类代码!$E:$F,2,0))</f>
        <v/>
      </c>
      <c r="K349" s="45" t="str">
        <f>IF(LEN(J349)=0,"",VLOOKUP(J349,品类代码!$F:$G,2,0))</f>
        <v/>
      </c>
      <c r="L349" s="49"/>
      <c r="M349" s="49"/>
      <c r="N349" s="30"/>
      <c r="O349" s="48"/>
      <c r="P349" s="48"/>
      <c r="Q349" s="31"/>
      <c r="R349" s="32"/>
      <c r="S349" s="45" t="str">
        <f t="shared" si="5"/>
        <v/>
      </c>
      <c r="T349" s="31"/>
      <c r="U349" s="31"/>
      <c r="V349" s="31"/>
    </row>
    <row r="350" spans="1:22" s="33" customFormat="1">
      <c r="A350" s="30"/>
      <c r="B350" s="30"/>
      <c r="C350" s="39"/>
      <c r="D350" s="30"/>
      <c r="E350" s="40"/>
      <c r="F350" s="41"/>
      <c r="G350" s="39"/>
      <c r="H350" s="41"/>
      <c r="I350" s="45" t="str">
        <f>IF(LEN(F350)*LEN(G350)*LEN(H350)=0,"",VLOOKUP(F350&amp;G350&amp;H350,品类代码!$D:$E,2,0))</f>
        <v/>
      </c>
      <c r="J350" s="46" t="str">
        <f>IF(LEN(I350)=0,"",VLOOKUP(I350,品类代码!$E:$F,2,0))</f>
        <v/>
      </c>
      <c r="K350" s="45" t="str">
        <f>IF(LEN(J350)=0,"",VLOOKUP(J350,品类代码!$F:$G,2,0))</f>
        <v/>
      </c>
      <c r="L350" s="49"/>
      <c r="M350" s="49"/>
      <c r="N350" s="30"/>
      <c r="O350" s="48"/>
      <c r="P350" s="48"/>
      <c r="Q350" s="31"/>
      <c r="R350" s="32"/>
      <c r="S350" s="45" t="str">
        <f t="shared" si="5"/>
        <v/>
      </c>
      <c r="T350" s="31"/>
      <c r="U350" s="31"/>
      <c r="V350" s="31"/>
    </row>
    <row r="351" spans="1:22" s="33" customFormat="1">
      <c r="A351" s="30"/>
      <c r="B351" s="30"/>
      <c r="C351" s="39"/>
      <c r="D351" s="30"/>
      <c r="E351" s="40"/>
      <c r="F351" s="41"/>
      <c r="G351" s="39"/>
      <c r="H351" s="41"/>
      <c r="I351" s="45" t="str">
        <f>IF(LEN(F351)*LEN(G351)*LEN(H351)=0,"",VLOOKUP(F351&amp;G351&amp;H351,品类代码!$D:$E,2,0))</f>
        <v/>
      </c>
      <c r="J351" s="46" t="str">
        <f>IF(LEN(I351)=0,"",VLOOKUP(I351,品类代码!$E:$F,2,0))</f>
        <v/>
      </c>
      <c r="K351" s="45" t="str">
        <f>IF(LEN(J351)=0,"",VLOOKUP(J351,品类代码!$F:$G,2,0))</f>
        <v/>
      </c>
      <c r="L351" s="49"/>
      <c r="M351" s="49"/>
      <c r="N351" s="30"/>
      <c r="O351" s="48"/>
      <c r="P351" s="48"/>
      <c r="Q351" s="31"/>
      <c r="R351" s="32"/>
      <c r="S351" s="45" t="str">
        <f t="shared" si="5"/>
        <v/>
      </c>
      <c r="T351" s="31"/>
      <c r="U351" s="31"/>
      <c r="V351" s="31"/>
    </row>
    <row r="352" spans="1:22" s="33" customFormat="1">
      <c r="A352" s="30"/>
      <c r="B352" s="30"/>
      <c r="C352" s="39"/>
      <c r="D352" s="30"/>
      <c r="E352" s="40"/>
      <c r="F352" s="41"/>
      <c r="G352" s="39"/>
      <c r="H352" s="41"/>
      <c r="I352" s="45" t="str">
        <f>IF(LEN(F352)*LEN(G352)*LEN(H352)=0,"",VLOOKUP(F352&amp;G352&amp;H352,品类代码!$D:$E,2,0))</f>
        <v/>
      </c>
      <c r="J352" s="46" t="str">
        <f>IF(LEN(I352)=0,"",VLOOKUP(I352,品类代码!$E:$F,2,0))</f>
        <v/>
      </c>
      <c r="K352" s="45" t="str">
        <f>IF(LEN(J352)=0,"",VLOOKUP(J352,品类代码!$F:$G,2,0))</f>
        <v/>
      </c>
      <c r="L352" s="49"/>
      <c r="M352" s="49"/>
      <c r="N352" s="30"/>
      <c r="O352" s="48"/>
      <c r="P352" s="48"/>
      <c r="Q352" s="31"/>
      <c r="R352" s="32"/>
      <c r="S352" s="45" t="str">
        <f t="shared" si="5"/>
        <v/>
      </c>
      <c r="T352" s="31"/>
      <c r="U352" s="31"/>
      <c r="V352" s="31"/>
    </row>
    <row r="353" spans="1:22" s="33" customFormat="1">
      <c r="A353" s="30"/>
      <c r="B353" s="30"/>
      <c r="C353" s="39"/>
      <c r="D353" s="30"/>
      <c r="E353" s="40"/>
      <c r="F353" s="41"/>
      <c r="G353" s="39"/>
      <c r="H353" s="41"/>
      <c r="I353" s="45" t="str">
        <f>IF(LEN(F353)*LEN(G353)*LEN(H353)=0,"",VLOOKUP(F353&amp;G353&amp;H353,品类代码!$D:$E,2,0))</f>
        <v/>
      </c>
      <c r="J353" s="46" t="str">
        <f>IF(LEN(I353)=0,"",VLOOKUP(I353,品类代码!$E:$F,2,0))</f>
        <v/>
      </c>
      <c r="K353" s="45" t="str">
        <f>IF(LEN(J353)=0,"",VLOOKUP(J353,品类代码!$F:$G,2,0))</f>
        <v/>
      </c>
      <c r="L353" s="49"/>
      <c r="M353" s="49"/>
      <c r="N353" s="30"/>
      <c r="O353" s="48"/>
      <c r="P353" s="48"/>
      <c r="Q353" s="31"/>
      <c r="R353" s="32"/>
      <c r="S353" s="45" t="str">
        <f t="shared" si="5"/>
        <v/>
      </c>
      <c r="T353" s="31"/>
      <c r="U353" s="31"/>
      <c r="V353" s="31"/>
    </row>
    <row r="354" spans="1:22" s="33" customFormat="1">
      <c r="A354" s="30"/>
      <c r="B354" s="30"/>
      <c r="C354" s="39"/>
      <c r="D354" s="30"/>
      <c r="E354" s="40"/>
      <c r="F354" s="41"/>
      <c r="G354" s="39"/>
      <c r="H354" s="41"/>
      <c r="I354" s="45" t="str">
        <f>IF(LEN(F354)*LEN(G354)*LEN(H354)=0,"",VLOOKUP(F354&amp;G354&amp;H354,品类代码!$D:$E,2,0))</f>
        <v/>
      </c>
      <c r="J354" s="46" t="str">
        <f>IF(LEN(I354)=0,"",VLOOKUP(I354,品类代码!$E:$F,2,0))</f>
        <v/>
      </c>
      <c r="K354" s="45" t="str">
        <f>IF(LEN(J354)=0,"",VLOOKUP(J354,品类代码!$F:$G,2,0))</f>
        <v/>
      </c>
      <c r="L354" s="49"/>
      <c r="M354" s="49"/>
      <c r="N354" s="30"/>
      <c r="O354" s="48"/>
      <c r="P354" s="48"/>
      <c r="Q354" s="31"/>
      <c r="R354" s="32"/>
      <c r="S354" s="45" t="str">
        <f t="shared" si="5"/>
        <v/>
      </c>
      <c r="T354" s="31"/>
      <c r="U354" s="31"/>
      <c r="V354" s="31"/>
    </row>
    <row r="355" spans="1:22" s="33" customFormat="1">
      <c r="A355" s="30"/>
      <c r="B355" s="30"/>
      <c r="C355" s="39"/>
      <c r="D355" s="30"/>
      <c r="E355" s="40"/>
      <c r="F355" s="41"/>
      <c r="G355" s="39"/>
      <c r="H355" s="41"/>
      <c r="I355" s="45" t="str">
        <f>IF(LEN(F355)*LEN(G355)*LEN(H355)=0,"",VLOOKUP(F355&amp;G355&amp;H355,品类代码!$D:$E,2,0))</f>
        <v/>
      </c>
      <c r="J355" s="46" t="str">
        <f>IF(LEN(I355)=0,"",VLOOKUP(I355,品类代码!$E:$F,2,0))</f>
        <v/>
      </c>
      <c r="K355" s="45" t="str">
        <f>IF(LEN(J355)=0,"",VLOOKUP(J355,品类代码!$F:$G,2,0))</f>
        <v/>
      </c>
      <c r="L355" s="49"/>
      <c r="M355" s="49"/>
      <c r="N355" s="30"/>
      <c r="O355" s="48"/>
      <c r="P355" s="48"/>
      <c r="Q355" s="31"/>
      <c r="R355" s="32"/>
      <c r="S355" s="45" t="str">
        <f t="shared" si="5"/>
        <v/>
      </c>
      <c r="T355" s="31"/>
      <c r="U355" s="31"/>
      <c r="V355" s="31"/>
    </row>
    <row r="356" spans="1:22" s="33" customFormat="1">
      <c r="A356" s="30"/>
      <c r="B356" s="30"/>
      <c r="C356" s="39"/>
      <c r="D356" s="30"/>
      <c r="E356" s="40"/>
      <c r="F356" s="41"/>
      <c r="G356" s="39"/>
      <c r="H356" s="41"/>
      <c r="I356" s="45" t="str">
        <f>IF(LEN(F356)*LEN(G356)*LEN(H356)=0,"",VLOOKUP(F356&amp;G356&amp;H356,品类代码!$D:$E,2,0))</f>
        <v/>
      </c>
      <c r="J356" s="46" t="str">
        <f>IF(LEN(I356)=0,"",VLOOKUP(I356,品类代码!$E:$F,2,0))</f>
        <v/>
      </c>
      <c r="K356" s="45" t="str">
        <f>IF(LEN(J356)=0,"",VLOOKUP(J356,品类代码!$F:$G,2,0))</f>
        <v/>
      </c>
      <c r="L356" s="49"/>
      <c r="M356" s="49"/>
      <c r="N356" s="30"/>
      <c r="O356" s="48"/>
      <c r="P356" s="48"/>
      <c r="Q356" s="31"/>
      <c r="R356" s="32"/>
      <c r="S356" s="45" t="str">
        <f t="shared" si="5"/>
        <v/>
      </c>
      <c r="T356" s="31"/>
      <c r="U356" s="31"/>
      <c r="V356" s="31"/>
    </row>
    <row r="357" spans="1:22" s="33" customFormat="1">
      <c r="A357" s="30"/>
      <c r="B357" s="30"/>
      <c r="C357" s="39"/>
      <c r="D357" s="30"/>
      <c r="E357" s="40"/>
      <c r="F357" s="41"/>
      <c r="G357" s="39"/>
      <c r="H357" s="41"/>
      <c r="I357" s="45" t="str">
        <f>IF(LEN(F357)*LEN(G357)*LEN(H357)=0,"",VLOOKUP(F357&amp;G357&amp;H357,品类代码!$D:$E,2,0))</f>
        <v/>
      </c>
      <c r="J357" s="46" t="str">
        <f>IF(LEN(I357)=0,"",VLOOKUP(I357,品类代码!$E:$F,2,0))</f>
        <v/>
      </c>
      <c r="K357" s="45" t="str">
        <f>IF(LEN(J357)=0,"",VLOOKUP(J357,品类代码!$F:$G,2,0))</f>
        <v/>
      </c>
      <c r="L357" s="49"/>
      <c r="M357" s="49"/>
      <c r="N357" s="30"/>
      <c r="O357" s="48"/>
      <c r="P357" s="48"/>
      <c r="Q357" s="31"/>
      <c r="R357" s="32"/>
      <c r="S357" s="45" t="str">
        <f t="shared" si="5"/>
        <v/>
      </c>
      <c r="T357" s="31"/>
      <c r="U357" s="31"/>
      <c r="V357" s="31"/>
    </row>
    <row r="358" spans="1:22" s="33" customFormat="1">
      <c r="A358" s="30"/>
      <c r="B358" s="30"/>
      <c r="C358" s="39"/>
      <c r="D358" s="30"/>
      <c r="E358" s="40"/>
      <c r="F358" s="41"/>
      <c r="G358" s="39"/>
      <c r="H358" s="41"/>
      <c r="I358" s="45" t="str">
        <f>IF(LEN(F358)*LEN(G358)*LEN(H358)=0,"",VLOOKUP(F358&amp;G358&amp;H358,品类代码!$D:$E,2,0))</f>
        <v/>
      </c>
      <c r="J358" s="46" t="str">
        <f>IF(LEN(I358)=0,"",VLOOKUP(I358,品类代码!$E:$F,2,0))</f>
        <v/>
      </c>
      <c r="K358" s="45" t="str">
        <f>IF(LEN(J358)=0,"",VLOOKUP(J358,品类代码!$F:$G,2,0))</f>
        <v/>
      </c>
      <c r="L358" s="49"/>
      <c r="M358" s="49"/>
      <c r="N358" s="30"/>
      <c r="O358" s="48"/>
      <c r="P358" s="48"/>
      <c r="Q358" s="31"/>
      <c r="R358" s="32"/>
      <c r="S358" s="45" t="str">
        <f t="shared" si="5"/>
        <v/>
      </c>
      <c r="T358" s="31"/>
      <c r="U358" s="31"/>
      <c r="V358" s="31"/>
    </row>
    <row r="359" spans="1:22" s="33" customFormat="1">
      <c r="A359" s="30"/>
      <c r="B359" s="30"/>
      <c r="C359" s="39"/>
      <c r="D359" s="30"/>
      <c r="E359" s="40"/>
      <c r="F359" s="41"/>
      <c r="G359" s="39"/>
      <c r="H359" s="41"/>
      <c r="I359" s="45" t="str">
        <f>IF(LEN(F359)*LEN(G359)*LEN(H359)=0,"",VLOOKUP(F359&amp;G359&amp;H359,品类代码!$D:$E,2,0))</f>
        <v/>
      </c>
      <c r="J359" s="46" t="str">
        <f>IF(LEN(I359)=0,"",VLOOKUP(I359,品类代码!$E:$F,2,0))</f>
        <v/>
      </c>
      <c r="K359" s="45" t="str">
        <f>IF(LEN(J359)=0,"",VLOOKUP(J359,品类代码!$F:$G,2,0))</f>
        <v/>
      </c>
      <c r="L359" s="49"/>
      <c r="M359" s="49"/>
      <c r="N359" s="30"/>
      <c r="O359" s="48"/>
      <c r="P359" s="48"/>
      <c r="Q359" s="31"/>
      <c r="R359" s="32"/>
      <c r="S359" s="45" t="str">
        <f t="shared" si="5"/>
        <v/>
      </c>
      <c r="T359" s="31"/>
      <c r="U359" s="31"/>
      <c r="V359" s="31"/>
    </row>
    <row r="360" spans="1:22" s="33" customFormat="1">
      <c r="A360" s="30"/>
      <c r="B360" s="30"/>
      <c r="C360" s="39"/>
      <c r="D360" s="30"/>
      <c r="E360" s="40"/>
      <c r="F360" s="41"/>
      <c r="G360" s="39"/>
      <c r="H360" s="41"/>
      <c r="I360" s="45" t="str">
        <f>IF(LEN(F360)*LEN(G360)*LEN(H360)=0,"",VLOOKUP(F360&amp;G360&amp;H360,品类代码!$D:$E,2,0))</f>
        <v/>
      </c>
      <c r="J360" s="46" t="str">
        <f>IF(LEN(I360)=0,"",VLOOKUP(I360,品类代码!$E:$F,2,0))</f>
        <v/>
      </c>
      <c r="K360" s="45" t="str">
        <f>IF(LEN(J360)=0,"",VLOOKUP(J360,品类代码!$F:$G,2,0))</f>
        <v/>
      </c>
      <c r="L360" s="49"/>
      <c r="M360" s="49"/>
      <c r="N360" s="30"/>
      <c r="O360" s="48"/>
      <c r="P360" s="48"/>
      <c r="Q360" s="31"/>
      <c r="R360" s="32"/>
      <c r="S360" s="45" t="str">
        <f t="shared" si="5"/>
        <v/>
      </c>
      <c r="T360" s="31"/>
      <c r="U360" s="31"/>
      <c r="V360" s="31"/>
    </row>
    <row r="361" spans="1:22" s="33" customFormat="1">
      <c r="A361" s="30"/>
      <c r="B361" s="30"/>
      <c r="C361" s="39"/>
      <c r="D361" s="30"/>
      <c r="E361" s="40"/>
      <c r="F361" s="41"/>
      <c r="G361" s="39"/>
      <c r="H361" s="41"/>
      <c r="I361" s="45" t="str">
        <f>IF(LEN(F361)*LEN(G361)*LEN(H361)=0,"",VLOOKUP(F361&amp;G361&amp;H361,品类代码!$D:$E,2,0))</f>
        <v/>
      </c>
      <c r="J361" s="46" t="str">
        <f>IF(LEN(I361)=0,"",VLOOKUP(I361,品类代码!$E:$F,2,0))</f>
        <v/>
      </c>
      <c r="K361" s="45" t="str">
        <f>IF(LEN(J361)=0,"",VLOOKUP(J361,品类代码!$F:$G,2,0))</f>
        <v/>
      </c>
      <c r="L361" s="49"/>
      <c r="M361" s="49"/>
      <c r="N361" s="30"/>
      <c r="O361" s="48"/>
      <c r="P361" s="48"/>
      <c r="Q361" s="31"/>
      <c r="R361" s="32"/>
      <c r="S361" s="45" t="str">
        <f t="shared" si="5"/>
        <v/>
      </c>
      <c r="T361" s="31"/>
      <c r="U361" s="31"/>
      <c r="V361" s="31"/>
    </row>
    <row r="362" spans="1:22" s="33" customFormat="1">
      <c r="A362" s="30"/>
      <c r="B362" s="30"/>
      <c r="C362" s="39"/>
      <c r="D362" s="30"/>
      <c r="E362" s="40"/>
      <c r="F362" s="41"/>
      <c r="G362" s="39"/>
      <c r="H362" s="41"/>
      <c r="I362" s="45" t="str">
        <f>IF(LEN(F362)*LEN(G362)*LEN(H362)=0,"",VLOOKUP(F362&amp;G362&amp;H362,品类代码!$D:$E,2,0))</f>
        <v/>
      </c>
      <c r="J362" s="46" t="str">
        <f>IF(LEN(I362)=0,"",VLOOKUP(I362,品类代码!$E:$F,2,0))</f>
        <v/>
      </c>
      <c r="K362" s="45" t="str">
        <f>IF(LEN(J362)=0,"",VLOOKUP(J362,品类代码!$F:$G,2,0))</f>
        <v/>
      </c>
      <c r="L362" s="49"/>
      <c r="M362" s="49"/>
      <c r="N362" s="30"/>
      <c r="O362" s="48"/>
      <c r="P362" s="48"/>
      <c r="Q362" s="31"/>
      <c r="R362" s="32"/>
      <c r="S362" s="45" t="str">
        <f t="shared" si="5"/>
        <v/>
      </c>
      <c r="T362" s="31"/>
      <c r="U362" s="31"/>
      <c r="V362" s="31"/>
    </row>
    <row r="363" spans="1:22" s="33" customFormat="1">
      <c r="A363" s="30"/>
      <c r="B363" s="30"/>
      <c r="C363" s="39"/>
      <c r="D363" s="30"/>
      <c r="E363" s="40"/>
      <c r="F363" s="41"/>
      <c r="G363" s="39"/>
      <c r="H363" s="41"/>
      <c r="I363" s="45" t="str">
        <f>IF(LEN(F363)*LEN(G363)*LEN(H363)=0,"",VLOOKUP(F363&amp;G363&amp;H363,品类代码!$D:$E,2,0))</f>
        <v/>
      </c>
      <c r="J363" s="46" t="str">
        <f>IF(LEN(I363)=0,"",VLOOKUP(I363,品类代码!$E:$F,2,0))</f>
        <v/>
      </c>
      <c r="K363" s="45" t="str">
        <f>IF(LEN(J363)=0,"",VLOOKUP(J363,品类代码!$F:$G,2,0))</f>
        <v/>
      </c>
      <c r="L363" s="49"/>
      <c r="M363" s="49"/>
      <c r="N363" s="30"/>
      <c r="O363" s="48"/>
      <c r="P363" s="48"/>
      <c r="Q363" s="31"/>
      <c r="R363" s="32"/>
      <c r="S363" s="45" t="str">
        <f t="shared" si="5"/>
        <v/>
      </c>
      <c r="T363" s="31"/>
      <c r="U363" s="31"/>
      <c r="V363" s="31"/>
    </row>
    <row r="364" spans="1:22" s="33" customFormat="1">
      <c r="A364" s="30"/>
      <c r="B364" s="30"/>
      <c r="C364" s="39"/>
      <c r="D364" s="30"/>
      <c r="E364" s="40"/>
      <c r="F364" s="41"/>
      <c r="G364" s="39"/>
      <c r="H364" s="41"/>
      <c r="I364" s="45" t="str">
        <f>IF(LEN(F364)*LEN(G364)*LEN(H364)=0,"",VLOOKUP(F364&amp;G364&amp;H364,品类代码!$D:$E,2,0))</f>
        <v/>
      </c>
      <c r="J364" s="46" t="str">
        <f>IF(LEN(I364)=0,"",VLOOKUP(I364,品类代码!$E:$F,2,0))</f>
        <v/>
      </c>
      <c r="K364" s="45" t="str">
        <f>IF(LEN(J364)=0,"",VLOOKUP(J364,品类代码!$F:$G,2,0))</f>
        <v/>
      </c>
      <c r="L364" s="49"/>
      <c r="M364" s="49"/>
      <c r="N364" s="30"/>
      <c r="O364" s="48"/>
      <c r="P364" s="48"/>
      <c r="Q364" s="31"/>
      <c r="R364" s="32"/>
      <c r="S364" s="45" t="str">
        <f t="shared" si="5"/>
        <v/>
      </c>
      <c r="T364" s="31"/>
      <c r="U364" s="31"/>
      <c r="V364" s="31"/>
    </row>
    <row r="365" spans="1:22" s="33" customFormat="1">
      <c r="A365" s="30"/>
      <c r="B365" s="30"/>
      <c r="C365" s="39"/>
      <c r="D365" s="30"/>
      <c r="E365" s="40"/>
      <c r="F365" s="41"/>
      <c r="G365" s="39"/>
      <c r="H365" s="41"/>
      <c r="I365" s="45" t="str">
        <f>IF(LEN(F365)*LEN(G365)*LEN(H365)=0,"",VLOOKUP(F365&amp;G365&amp;H365,品类代码!$D:$E,2,0))</f>
        <v/>
      </c>
      <c r="J365" s="46" t="str">
        <f>IF(LEN(I365)=0,"",VLOOKUP(I365,品类代码!$E:$F,2,0))</f>
        <v/>
      </c>
      <c r="K365" s="45" t="str">
        <f>IF(LEN(J365)=0,"",VLOOKUP(J365,品类代码!$F:$G,2,0))</f>
        <v/>
      </c>
      <c r="L365" s="49"/>
      <c r="M365" s="49"/>
      <c r="N365" s="30"/>
      <c r="O365" s="48"/>
      <c r="P365" s="48"/>
      <c r="Q365" s="31"/>
      <c r="R365" s="32"/>
      <c r="S365" s="45" t="str">
        <f t="shared" si="5"/>
        <v/>
      </c>
      <c r="T365" s="31"/>
      <c r="U365" s="31"/>
      <c r="V365" s="31"/>
    </row>
    <row r="366" spans="1:22" s="33" customFormat="1">
      <c r="A366" s="30"/>
      <c r="B366" s="30"/>
      <c r="C366" s="39"/>
      <c r="D366" s="30"/>
      <c r="E366" s="40"/>
      <c r="F366" s="41"/>
      <c r="G366" s="39"/>
      <c r="H366" s="41"/>
      <c r="I366" s="45" t="str">
        <f>IF(LEN(F366)*LEN(G366)*LEN(H366)=0,"",VLOOKUP(F366&amp;G366&amp;H366,品类代码!$D:$E,2,0))</f>
        <v/>
      </c>
      <c r="J366" s="46" t="str">
        <f>IF(LEN(I366)=0,"",VLOOKUP(I366,品类代码!$E:$F,2,0))</f>
        <v/>
      </c>
      <c r="K366" s="45" t="str">
        <f>IF(LEN(J366)=0,"",VLOOKUP(J366,品类代码!$F:$G,2,0))</f>
        <v/>
      </c>
      <c r="L366" s="49"/>
      <c r="M366" s="49"/>
      <c r="N366" s="30"/>
      <c r="O366" s="48"/>
      <c r="P366" s="48"/>
      <c r="Q366" s="31"/>
      <c r="R366" s="32"/>
      <c r="S366" s="45" t="str">
        <f t="shared" si="5"/>
        <v/>
      </c>
      <c r="T366" s="31"/>
      <c r="U366" s="31"/>
      <c r="V366" s="31"/>
    </row>
    <row r="367" spans="1:22" s="33" customFormat="1">
      <c r="A367" s="43"/>
      <c r="B367" s="43"/>
      <c r="C367" s="39"/>
      <c r="D367" s="43"/>
      <c r="E367" s="40"/>
      <c r="F367" s="41"/>
      <c r="G367" s="39"/>
      <c r="H367" s="41"/>
      <c r="I367" s="45" t="str">
        <f>IF(LEN(F367)*LEN(G367)*LEN(H367)=0,"",VLOOKUP(F367&amp;G367&amp;H367,品类代码!$D:$E,2,0))</f>
        <v/>
      </c>
      <c r="J367" s="46" t="str">
        <f>IF(LEN(I367)=0,"",VLOOKUP(I367,品类代码!$E:$F,2,0))</f>
        <v/>
      </c>
      <c r="K367" s="45" t="str">
        <f>IF(LEN(J367)=0,"",VLOOKUP(J367,品类代码!$F:$G,2,0))</f>
        <v/>
      </c>
      <c r="L367" s="49"/>
      <c r="M367" s="49"/>
      <c r="N367" s="30"/>
      <c r="O367" s="48"/>
      <c r="P367" s="48"/>
      <c r="Q367" s="60"/>
      <c r="R367" s="61"/>
      <c r="S367" s="45" t="str">
        <f t="shared" si="5"/>
        <v/>
      </c>
      <c r="T367" s="62"/>
      <c r="U367" s="59"/>
      <c r="V367" s="59"/>
    </row>
    <row r="368" spans="1:22" s="33" customFormat="1">
      <c r="A368" s="43"/>
      <c r="B368" s="43"/>
      <c r="C368" s="39"/>
      <c r="D368" s="43"/>
      <c r="E368" s="40"/>
      <c r="F368" s="41"/>
      <c r="G368" s="39"/>
      <c r="H368" s="41"/>
      <c r="I368" s="45" t="str">
        <f>IF(LEN(F368)*LEN(G368)*LEN(H368)=0,"",VLOOKUP(F368&amp;G368&amp;H368,品类代码!$D:$E,2,0))</f>
        <v/>
      </c>
      <c r="J368" s="46" t="str">
        <f>IF(LEN(I368)=0,"",VLOOKUP(I368,品类代码!$E:$F,2,0))</f>
        <v/>
      </c>
      <c r="K368" s="45" t="str">
        <f>IF(LEN(J368)=0,"",VLOOKUP(J368,品类代码!$F:$G,2,0))</f>
        <v/>
      </c>
      <c r="L368" s="49"/>
      <c r="M368" s="49"/>
      <c r="N368" s="30"/>
      <c r="O368" s="48"/>
      <c r="P368" s="48"/>
      <c r="Q368" s="60"/>
      <c r="R368" s="61"/>
      <c r="S368" s="45" t="str">
        <f t="shared" si="5"/>
        <v/>
      </c>
      <c r="T368" s="62"/>
      <c r="U368" s="59"/>
      <c r="V368" s="59"/>
    </row>
    <row r="369" spans="1:22" s="33" customFormat="1">
      <c r="A369" s="43"/>
      <c r="B369" s="43"/>
      <c r="C369" s="39"/>
      <c r="D369" s="43"/>
      <c r="E369" s="40"/>
      <c r="F369" s="41"/>
      <c r="G369" s="39"/>
      <c r="H369" s="41"/>
      <c r="I369" s="45" t="str">
        <f>IF(LEN(F369)*LEN(G369)*LEN(H369)=0,"",VLOOKUP(F369&amp;G369&amp;H369,品类代码!$D:$E,2,0))</f>
        <v/>
      </c>
      <c r="J369" s="46" t="str">
        <f>IF(LEN(I369)=0,"",VLOOKUP(I369,品类代码!$E:$F,2,0))</f>
        <v/>
      </c>
      <c r="K369" s="45" t="str">
        <f>IF(LEN(J369)=0,"",VLOOKUP(J369,品类代码!$F:$G,2,0))</f>
        <v/>
      </c>
      <c r="L369" s="49"/>
      <c r="M369" s="49"/>
      <c r="N369" s="30"/>
      <c r="O369" s="48"/>
      <c r="P369" s="48"/>
      <c r="Q369" s="60"/>
      <c r="R369" s="61"/>
      <c r="S369" s="45" t="str">
        <f t="shared" si="5"/>
        <v/>
      </c>
      <c r="T369" s="62"/>
      <c r="U369" s="59"/>
      <c r="V369" s="59"/>
    </row>
    <row r="370" spans="1:22" s="33" customFormat="1">
      <c r="A370" s="43"/>
      <c r="B370" s="43"/>
      <c r="C370" s="39"/>
      <c r="D370" s="43"/>
      <c r="E370" s="40"/>
      <c r="F370" s="41"/>
      <c r="G370" s="39"/>
      <c r="H370" s="41"/>
      <c r="I370" s="45" t="str">
        <f>IF(LEN(F370)*LEN(G370)*LEN(H370)=0,"",VLOOKUP(F370&amp;G370&amp;H370,品类代码!$D:$E,2,0))</f>
        <v/>
      </c>
      <c r="J370" s="46" t="str">
        <f>IF(LEN(I370)=0,"",VLOOKUP(I370,品类代码!$E:$F,2,0))</f>
        <v/>
      </c>
      <c r="K370" s="45" t="str">
        <f>IF(LEN(J370)=0,"",VLOOKUP(J370,品类代码!$F:$G,2,0))</f>
        <v/>
      </c>
      <c r="L370" s="49"/>
      <c r="M370" s="49"/>
      <c r="N370" s="30"/>
      <c r="O370" s="48"/>
      <c r="P370" s="48"/>
      <c r="Q370" s="60"/>
      <c r="R370" s="61"/>
      <c r="S370" s="45" t="str">
        <f t="shared" si="5"/>
        <v/>
      </c>
      <c r="T370" s="62"/>
      <c r="U370" s="59"/>
      <c r="V370" s="59"/>
    </row>
    <row r="371" spans="1:22" s="33" customFormat="1">
      <c r="A371" s="43"/>
      <c r="B371" s="43"/>
      <c r="C371" s="39"/>
      <c r="D371" s="43"/>
      <c r="E371" s="40"/>
      <c r="F371" s="41"/>
      <c r="G371" s="39"/>
      <c r="H371" s="41"/>
      <c r="I371" s="45" t="str">
        <f>IF(LEN(F371)*LEN(G371)*LEN(H371)=0,"",VLOOKUP(F371&amp;G371&amp;H371,品类代码!$D:$E,2,0))</f>
        <v/>
      </c>
      <c r="J371" s="46" t="str">
        <f>IF(LEN(I371)=0,"",VLOOKUP(I371,品类代码!$E:$F,2,0))</f>
        <v/>
      </c>
      <c r="K371" s="45" t="str">
        <f>IF(LEN(J371)=0,"",VLOOKUP(J371,品类代码!$F:$G,2,0))</f>
        <v/>
      </c>
      <c r="L371" s="49"/>
      <c r="M371" s="49"/>
      <c r="N371" s="30"/>
      <c r="O371" s="48"/>
      <c r="P371" s="48"/>
      <c r="Q371" s="60"/>
      <c r="R371" s="61"/>
      <c r="S371" s="45" t="str">
        <f t="shared" si="5"/>
        <v/>
      </c>
      <c r="T371" s="62"/>
      <c r="U371" s="59"/>
      <c r="V371" s="59"/>
    </row>
    <row r="372" spans="1:22" s="33" customFormat="1">
      <c r="A372" s="43"/>
      <c r="B372" s="43"/>
      <c r="C372" s="39"/>
      <c r="D372" s="43"/>
      <c r="E372" s="40"/>
      <c r="F372" s="41"/>
      <c r="G372" s="39"/>
      <c r="H372" s="41"/>
      <c r="I372" s="45" t="str">
        <f>IF(LEN(F372)*LEN(G372)*LEN(H372)=0,"",VLOOKUP(F372&amp;G372&amp;H372,品类代码!$D:$E,2,0))</f>
        <v/>
      </c>
      <c r="J372" s="46" t="str">
        <f>IF(LEN(I372)=0,"",VLOOKUP(I372,品类代码!$E:$F,2,0))</f>
        <v/>
      </c>
      <c r="K372" s="45" t="str">
        <f>IF(LEN(J372)=0,"",VLOOKUP(J372,品类代码!$F:$G,2,0))</f>
        <v/>
      </c>
      <c r="L372" s="49"/>
      <c r="M372" s="49"/>
      <c r="N372" s="30"/>
      <c r="O372" s="48"/>
      <c r="P372" s="48"/>
      <c r="Q372" s="60"/>
      <c r="R372" s="61"/>
      <c r="S372" s="45" t="str">
        <f t="shared" si="5"/>
        <v/>
      </c>
      <c r="T372" s="62"/>
      <c r="U372" s="59"/>
      <c r="V372" s="59"/>
    </row>
    <row r="373" spans="1:22" s="33" customFormat="1">
      <c r="A373" s="43"/>
      <c r="B373" s="43"/>
      <c r="C373" s="39"/>
      <c r="D373" s="43"/>
      <c r="E373" s="40"/>
      <c r="F373" s="41"/>
      <c r="G373" s="39"/>
      <c r="H373" s="41"/>
      <c r="I373" s="45" t="str">
        <f>IF(LEN(F373)*LEN(G373)*LEN(H373)=0,"",VLOOKUP(F373&amp;G373&amp;H373,品类代码!$D:$E,2,0))</f>
        <v/>
      </c>
      <c r="J373" s="46" t="str">
        <f>IF(LEN(I373)=0,"",VLOOKUP(I373,品类代码!$E:$F,2,0))</f>
        <v/>
      </c>
      <c r="K373" s="45" t="str">
        <f>IF(LEN(J373)=0,"",VLOOKUP(J373,品类代码!$F:$G,2,0))</f>
        <v/>
      </c>
      <c r="L373" s="49"/>
      <c r="M373" s="49"/>
      <c r="N373" s="30"/>
      <c r="O373" s="48"/>
      <c r="P373" s="48"/>
      <c r="Q373" s="60"/>
      <c r="R373" s="61"/>
      <c r="S373" s="45" t="str">
        <f t="shared" si="5"/>
        <v/>
      </c>
      <c r="T373" s="62"/>
      <c r="U373" s="59"/>
      <c r="V373" s="59"/>
    </row>
    <row r="374" spans="1:22" s="33" customFormat="1">
      <c r="A374" s="43"/>
      <c r="B374" s="43"/>
      <c r="C374" s="39"/>
      <c r="D374" s="43"/>
      <c r="E374" s="40"/>
      <c r="F374" s="41"/>
      <c r="G374" s="39"/>
      <c r="H374" s="41"/>
      <c r="I374" s="45" t="str">
        <f>IF(LEN(F374)*LEN(G374)*LEN(H374)=0,"",VLOOKUP(F374&amp;G374&amp;H374,品类代码!$D:$E,2,0))</f>
        <v/>
      </c>
      <c r="J374" s="46" t="str">
        <f>IF(LEN(I374)=0,"",VLOOKUP(I374,品类代码!$E:$F,2,0))</f>
        <v/>
      </c>
      <c r="K374" s="45" t="str">
        <f>IF(LEN(J374)=0,"",VLOOKUP(J374,品类代码!$F:$G,2,0))</f>
        <v/>
      </c>
      <c r="L374" s="49"/>
      <c r="M374" s="49"/>
      <c r="N374" s="30"/>
      <c r="O374" s="48"/>
      <c r="P374" s="48"/>
      <c r="Q374" s="60"/>
      <c r="R374" s="61"/>
      <c r="S374" s="45" t="str">
        <f t="shared" si="5"/>
        <v/>
      </c>
      <c r="T374" s="62"/>
      <c r="U374" s="59"/>
      <c r="V374" s="59"/>
    </row>
    <row r="375" spans="1:22" s="33" customFormat="1">
      <c r="A375" s="43"/>
      <c r="B375" s="43"/>
      <c r="C375" s="39"/>
      <c r="D375" s="43"/>
      <c r="E375" s="40"/>
      <c r="F375" s="41"/>
      <c r="G375" s="39"/>
      <c r="H375" s="41"/>
      <c r="I375" s="45" t="str">
        <f>IF(LEN(F375)*LEN(G375)*LEN(H375)=0,"",VLOOKUP(F375&amp;G375&amp;H375,品类代码!$D:$E,2,0))</f>
        <v/>
      </c>
      <c r="J375" s="46" t="str">
        <f>IF(LEN(I375)=0,"",VLOOKUP(I375,品类代码!$E:$F,2,0))</f>
        <v/>
      </c>
      <c r="K375" s="45" t="str">
        <f>IF(LEN(J375)=0,"",VLOOKUP(J375,品类代码!$F:$G,2,0))</f>
        <v/>
      </c>
      <c r="L375" s="49"/>
      <c r="M375" s="49"/>
      <c r="N375" s="30"/>
      <c r="O375" s="48"/>
      <c r="P375" s="48"/>
      <c r="Q375" s="60"/>
      <c r="R375" s="61"/>
      <c r="S375" s="45" t="str">
        <f t="shared" si="5"/>
        <v/>
      </c>
      <c r="T375" s="62"/>
      <c r="U375" s="59"/>
      <c r="V375" s="59"/>
    </row>
    <row r="376" spans="1:22" s="33" customFormat="1">
      <c r="A376" s="43"/>
      <c r="B376" s="43"/>
      <c r="C376" s="39"/>
      <c r="D376" s="43"/>
      <c r="E376" s="40"/>
      <c r="F376" s="41"/>
      <c r="G376" s="39"/>
      <c r="H376" s="41"/>
      <c r="I376" s="45" t="str">
        <f>IF(LEN(F376)*LEN(G376)*LEN(H376)=0,"",VLOOKUP(F376&amp;G376&amp;H376,品类代码!$D:$E,2,0))</f>
        <v/>
      </c>
      <c r="J376" s="46" t="str">
        <f>IF(LEN(I376)=0,"",VLOOKUP(I376,品类代码!$E:$F,2,0))</f>
        <v/>
      </c>
      <c r="K376" s="45" t="str">
        <f>IF(LEN(J376)=0,"",VLOOKUP(J376,品类代码!$F:$G,2,0))</f>
        <v/>
      </c>
      <c r="L376" s="49"/>
      <c r="M376" s="49"/>
      <c r="N376" s="30"/>
      <c r="O376" s="48"/>
      <c r="P376" s="48"/>
      <c r="Q376" s="60"/>
      <c r="R376" s="61"/>
      <c r="S376" s="45" t="str">
        <f t="shared" si="5"/>
        <v/>
      </c>
      <c r="T376" s="62"/>
      <c r="U376" s="59"/>
      <c r="V376" s="59"/>
    </row>
    <row r="377" spans="1:22" s="33" customFormat="1">
      <c r="A377" s="43"/>
      <c r="B377" s="43"/>
      <c r="C377" s="39"/>
      <c r="D377" s="43"/>
      <c r="E377" s="40"/>
      <c r="F377" s="41"/>
      <c r="G377" s="39"/>
      <c r="H377" s="41"/>
      <c r="I377" s="45" t="str">
        <f>IF(LEN(F377)*LEN(G377)*LEN(H377)=0,"",VLOOKUP(F377&amp;G377&amp;H377,品类代码!$D:$E,2,0))</f>
        <v/>
      </c>
      <c r="J377" s="46" t="str">
        <f>IF(LEN(I377)=0,"",VLOOKUP(I377,品类代码!$E:$F,2,0))</f>
        <v/>
      </c>
      <c r="K377" s="45" t="str">
        <f>IF(LEN(J377)=0,"",VLOOKUP(J377,品类代码!$F:$G,2,0))</f>
        <v/>
      </c>
      <c r="L377" s="49"/>
      <c r="M377" s="49"/>
      <c r="N377" s="30"/>
      <c r="O377" s="48"/>
      <c r="P377" s="48"/>
      <c r="Q377" s="60"/>
      <c r="R377" s="61"/>
      <c r="S377" s="45" t="str">
        <f t="shared" si="5"/>
        <v/>
      </c>
      <c r="T377" s="62"/>
      <c r="U377" s="59"/>
      <c r="V377" s="59"/>
    </row>
    <row r="378" spans="1:22" s="33" customFormat="1">
      <c r="A378" s="43"/>
      <c r="B378" s="43"/>
      <c r="C378" s="39"/>
      <c r="D378" s="43"/>
      <c r="E378" s="40"/>
      <c r="F378" s="41"/>
      <c r="G378" s="39"/>
      <c r="H378" s="41"/>
      <c r="I378" s="45" t="str">
        <f>IF(LEN(F378)*LEN(G378)*LEN(H378)=0,"",VLOOKUP(F378&amp;G378&amp;H378,品类代码!$D:$E,2,0))</f>
        <v/>
      </c>
      <c r="J378" s="46" t="str">
        <f>IF(LEN(I378)=0,"",VLOOKUP(I378,品类代码!$E:$F,2,0))</f>
        <v/>
      </c>
      <c r="K378" s="45" t="str">
        <f>IF(LEN(J378)=0,"",VLOOKUP(J378,品类代码!$F:$G,2,0))</f>
        <v/>
      </c>
      <c r="L378" s="49"/>
      <c r="M378" s="49"/>
      <c r="N378" s="30"/>
      <c r="O378" s="48"/>
      <c r="P378" s="48"/>
      <c r="Q378" s="60"/>
      <c r="R378" s="61"/>
      <c r="S378" s="45" t="str">
        <f t="shared" si="5"/>
        <v/>
      </c>
      <c r="T378" s="62"/>
      <c r="U378" s="59"/>
      <c r="V378" s="59"/>
    </row>
    <row r="379" spans="1:22" s="33" customFormat="1">
      <c r="A379" s="43"/>
      <c r="B379" s="43"/>
      <c r="C379" s="39"/>
      <c r="D379" s="43"/>
      <c r="E379" s="40"/>
      <c r="F379" s="41"/>
      <c r="G379" s="39"/>
      <c r="H379" s="41"/>
      <c r="I379" s="45" t="str">
        <f>IF(LEN(F379)*LEN(G379)*LEN(H379)=0,"",VLOOKUP(F379&amp;G379&amp;H379,品类代码!$D:$E,2,0))</f>
        <v/>
      </c>
      <c r="J379" s="46" t="str">
        <f>IF(LEN(I379)=0,"",VLOOKUP(I379,品类代码!$E:$F,2,0))</f>
        <v/>
      </c>
      <c r="K379" s="45" t="str">
        <f>IF(LEN(J379)=0,"",VLOOKUP(J379,品类代码!$F:$G,2,0))</f>
        <v/>
      </c>
      <c r="L379" s="49"/>
      <c r="M379" s="49"/>
      <c r="N379" s="30"/>
      <c r="O379" s="48"/>
      <c r="P379" s="48"/>
      <c r="Q379" s="60"/>
      <c r="R379" s="61"/>
      <c r="S379" s="45" t="str">
        <f t="shared" si="5"/>
        <v/>
      </c>
      <c r="T379" s="62"/>
      <c r="U379" s="59"/>
      <c r="V379" s="59"/>
    </row>
    <row r="380" spans="1:22" s="33" customFormat="1">
      <c r="A380" s="43"/>
      <c r="B380" s="43"/>
      <c r="C380" s="39"/>
      <c r="D380" s="43"/>
      <c r="E380" s="40"/>
      <c r="F380" s="41"/>
      <c r="G380" s="39"/>
      <c r="H380" s="41"/>
      <c r="I380" s="45" t="str">
        <f>IF(LEN(F380)*LEN(G380)*LEN(H380)=0,"",VLOOKUP(F380&amp;G380&amp;H380,品类代码!$D:$E,2,0))</f>
        <v/>
      </c>
      <c r="J380" s="46" t="str">
        <f>IF(LEN(I380)=0,"",VLOOKUP(I380,品类代码!$E:$F,2,0))</f>
        <v/>
      </c>
      <c r="K380" s="45" t="str">
        <f>IF(LEN(J380)=0,"",VLOOKUP(J380,品类代码!$F:$G,2,0))</f>
        <v/>
      </c>
      <c r="L380" s="49"/>
      <c r="M380" s="49"/>
      <c r="N380" s="30"/>
      <c r="O380" s="48"/>
      <c r="P380" s="48"/>
      <c r="Q380" s="60"/>
      <c r="R380" s="61"/>
      <c r="S380" s="45" t="str">
        <f t="shared" si="5"/>
        <v/>
      </c>
      <c r="T380" s="62"/>
      <c r="U380" s="59"/>
      <c r="V380" s="59"/>
    </row>
    <row r="381" spans="1:22" s="33" customFormat="1">
      <c r="A381" s="43"/>
      <c r="B381" s="43"/>
      <c r="C381" s="39"/>
      <c r="D381" s="43"/>
      <c r="E381" s="40"/>
      <c r="F381" s="41"/>
      <c r="G381" s="39"/>
      <c r="H381" s="41"/>
      <c r="I381" s="45" t="str">
        <f>IF(LEN(F381)*LEN(G381)*LEN(H381)=0,"",VLOOKUP(F381&amp;G381&amp;H381,品类代码!$D:$E,2,0))</f>
        <v/>
      </c>
      <c r="J381" s="46" t="str">
        <f>IF(LEN(I381)=0,"",VLOOKUP(I381,品类代码!$E:$F,2,0))</f>
        <v/>
      </c>
      <c r="K381" s="45" t="str">
        <f>IF(LEN(J381)=0,"",VLOOKUP(J381,品类代码!$F:$G,2,0))</f>
        <v/>
      </c>
      <c r="L381" s="49"/>
      <c r="M381" s="49"/>
      <c r="N381" s="30"/>
      <c r="O381" s="48"/>
      <c r="P381" s="48"/>
      <c r="Q381" s="60"/>
      <c r="R381" s="61"/>
      <c r="S381" s="45" t="str">
        <f t="shared" si="5"/>
        <v/>
      </c>
      <c r="T381" s="62"/>
      <c r="U381" s="59"/>
      <c r="V381" s="59"/>
    </row>
    <row r="382" spans="1:22" s="33" customFormat="1">
      <c r="A382" s="30"/>
      <c r="B382" s="30"/>
      <c r="C382" s="39"/>
      <c r="D382" s="30"/>
      <c r="E382" s="40"/>
      <c r="F382" s="41"/>
      <c r="G382" s="39"/>
      <c r="H382" s="41"/>
      <c r="I382" s="45" t="str">
        <f>IF(LEN(F382)*LEN(G382)*LEN(H382)=0,"",VLOOKUP(F382&amp;G382&amp;H382,品类代码!$D:$E,2,0))</f>
        <v/>
      </c>
      <c r="J382" s="46" t="str">
        <f>IF(LEN(I382)=0,"",VLOOKUP(I382,品类代码!$E:$F,2,0))</f>
        <v/>
      </c>
      <c r="K382" s="45" t="str">
        <f>IF(LEN(J382)=0,"",VLOOKUP(J382,品类代码!$F:$G,2,0))</f>
        <v/>
      </c>
      <c r="L382" s="49"/>
      <c r="M382" s="49"/>
      <c r="N382" s="30"/>
      <c r="O382" s="48"/>
      <c r="P382" s="48"/>
      <c r="Q382" s="31"/>
      <c r="R382" s="32"/>
      <c r="S382" s="45" t="str">
        <f t="shared" si="5"/>
        <v/>
      </c>
      <c r="T382" s="31"/>
      <c r="U382" s="31"/>
      <c r="V382" s="31"/>
    </row>
    <row r="383" spans="1:22" s="33" customFormat="1">
      <c r="A383" s="30"/>
      <c r="B383" s="30"/>
      <c r="C383" s="39"/>
      <c r="D383" s="30"/>
      <c r="E383" s="40"/>
      <c r="F383" s="41"/>
      <c r="G383" s="39"/>
      <c r="H383" s="41"/>
      <c r="I383" s="45" t="str">
        <f>IF(LEN(F383)*LEN(G383)*LEN(H383)=0,"",VLOOKUP(F383&amp;G383&amp;H383,品类代码!$D:$E,2,0))</f>
        <v/>
      </c>
      <c r="J383" s="46" t="str">
        <f>IF(LEN(I383)=0,"",VLOOKUP(I383,品类代码!$E:$F,2,0))</f>
        <v/>
      </c>
      <c r="K383" s="45" t="str">
        <f>IF(LEN(J383)=0,"",VLOOKUP(J383,品类代码!$F:$G,2,0))</f>
        <v/>
      </c>
      <c r="L383" s="49"/>
      <c r="M383" s="49"/>
      <c r="N383" s="30"/>
      <c r="O383" s="48"/>
      <c r="P383" s="48"/>
      <c r="Q383" s="31"/>
      <c r="R383" s="32"/>
      <c r="S383" s="45" t="str">
        <f t="shared" si="5"/>
        <v/>
      </c>
      <c r="T383" s="31"/>
      <c r="U383" s="31"/>
      <c r="V383" s="31"/>
    </row>
    <row r="384" spans="1:22" s="33" customFormat="1">
      <c r="A384" s="30"/>
      <c r="B384" s="30"/>
      <c r="C384" s="39"/>
      <c r="D384" s="30"/>
      <c r="E384" s="40"/>
      <c r="F384" s="41"/>
      <c r="G384" s="39"/>
      <c r="H384" s="41"/>
      <c r="I384" s="45" t="str">
        <f>IF(LEN(F384)*LEN(G384)*LEN(H384)=0,"",VLOOKUP(F384&amp;G384&amp;H384,品类代码!$D:$E,2,0))</f>
        <v/>
      </c>
      <c r="J384" s="46" t="str">
        <f>IF(LEN(I384)=0,"",VLOOKUP(I384,品类代码!$E:$F,2,0))</f>
        <v/>
      </c>
      <c r="K384" s="45" t="str">
        <f>IF(LEN(J384)=0,"",VLOOKUP(J384,品类代码!$F:$G,2,0))</f>
        <v/>
      </c>
      <c r="L384" s="49"/>
      <c r="M384" s="49"/>
      <c r="N384" s="30"/>
      <c r="O384" s="48"/>
      <c r="P384" s="48"/>
      <c r="Q384" s="31"/>
      <c r="R384" s="32"/>
      <c r="S384" s="45" t="str">
        <f t="shared" si="5"/>
        <v/>
      </c>
      <c r="T384" s="31"/>
      <c r="U384" s="31"/>
      <c r="V384" s="31"/>
    </row>
    <row r="385" spans="1:22" s="33" customFormat="1">
      <c r="A385" s="30"/>
      <c r="B385" s="30"/>
      <c r="C385" s="39"/>
      <c r="D385" s="30"/>
      <c r="E385" s="40"/>
      <c r="F385" s="41"/>
      <c r="G385" s="39"/>
      <c r="H385" s="41"/>
      <c r="I385" s="45" t="str">
        <f>IF(LEN(F385)*LEN(G385)*LEN(H385)=0,"",VLOOKUP(F385&amp;G385&amp;H385,品类代码!$D:$E,2,0))</f>
        <v/>
      </c>
      <c r="J385" s="46" t="str">
        <f>IF(LEN(I385)=0,"",VLOOKUP(I385,品类代码!$E:$F,2,0))</f>
        <v/>
      </c>
      <c r="K385" s="45" t="str">
        <f>IF(LEN(J385)=0,"",VLOOKUP(J385,品类代码!$F:$G,2,0))</f>
        <v/>
      </c>
      <c r="L385" s="49"/>
      <c r="M385" s="49"/>
      <c r="N385" s="30"/>
      <c r="O385" s="48"/>
      <c r="P385" s="48"/>
      <c r="Q385" s="31"/>
      <c r="R385" s="32"/>
      <c r="S385" s="45" t="str">
        <f t="shared" si="5"/>
        <v/>
      </c>
      <c r="T385" s="31"/>
      <c r="U385" s="31"/>
      <c r="V385" s="31"/>
    </row>
    <row r="386" spans="1:22" s="33" customFormat="1">
      <c r="A386" s="30"/>
      <c r="B386" s="30"/>
      <c r="C386" s="39"/>
      <c r="D386" s="30"/>
      <c r="E386" s="40"/>
      <c r="F386" s="41"/>
      <c r="G386" s="39"/>
      <c r="H386" s="41"/>
      <c r="I386" s="45" t="str">
        <f>IF(LEN(F386)*LEN(G386)*LEN(H386)=0,"",VLOOKUP(F386&amp;G386&amp;H386,品类代码!$D:$E,2,0))</f>
        <v/>
      </c>
      <c r="J386" s="46" t="str">
        <f>IF(LEN(I386)=0,"",VLOOKUP(I386,品类代码!$E:$F,2,0))</f>
        <v/>
      </c>
      <c r="K386" s="45" t="str">
        <f>IF(LEN(J386)=0,"",VLOOKUP(J386,品类代码!$F:$G,2,0))</f>
        <v/>
      </c>
      <c r="L386" s="49"/>
      <c r="M386" s="49"/>
      <c r="N386" s="30"/>
      <c r="O386" s="48"/>
      <c r="P386" s="48"/>
      <c r="Q386" s="31"/>
      <c r="R386" s="32"/>
      <c r="S386" s="45" t="str">
        <f t="shared" si="5"/>
        <v/>
      </c>
      <c r="T386" s="31"/>
      <c r="U386" s="31"/>
      <c r="V386" s="31"/>
    </row>
    <row r="387" spans="1:22" s="33" customFormat="1">
      <c r="A387" s="30"/>
      <c r="B387" s="30"/>
      <c r="C387" s="39"/>
      <c r="D387" s="30"/>
      <c r="E387" s="40"/>
      <c r="F387" s="41"/>
      <c r="G387" s="39"/>
      <c r="H387" s="41"/>
      <c r="I387" s="45" t="str">
        <f>IF(LEN(F387)*LEN(G387)*LEN(H387)=0,"",VLOOKUP(F387&amp;G387&amp;H387,品类代码!$D:$E,2,0))</f>
        <v/>
      </c>
      <c r="J387" s="46" t="str">
        <f>IF(LEN(I387)=0,"",VLOOKUP(I387,品类代码!$E:$F,2,0))</f>
        <v/>
      </c>
      <c r="K387" s="45" t="str">
        <f>IF(LEN(J387)=0,"",VLOOKUP(J387,品类代码!$F:$G,2,0))</f>
        <v/>
      </c>
      <c r="L387" s="49"/>
      <c r="M387" s="49"/>
      <c r="N387" s="30"/>
      <c r="O387" s="48"/>
      <c r="P387" s="48"/>
      <c r="Q387" s="31"/>
      <c r="R387" s="32"/>
      <c r="S387" s="45" t="str">
        <f t="shared" si="5"/>
        <v/>
      </c>
      <c r="T387" s="31"/>
      <c r="U387" s="31"/>
      <c r="V387" s="31"/>
    </row>
    <row r="388" spans="1:22" s="33" customFormat="1">
      <c r="A388" s="30"/>
      <c r="B388" s="30"/>
      <c r="C388" s="39"/>
      <c r="D388" s="30"/>
      <c r="E388" s="40"/>
      <c r="F388" s="41"/>
      <c r="G388" s="39"/>
      <c r="H388" s="41"/>
      <c r="I388" s="45" t="str">
        <f>IF(LEN(F388)*LEN(G388)*LEN(H388)=0,"",VLOOKUP(F388&amp;G388&amp;H388,品类代码!$D:$E,2,0))</f>
        <v/>
      </c>
      <c r="J388" s="46" t="str">
        <f>IF(LEN(I388)=0,"",VLOOKUP(I388,品类代码!$E:$F,2,0))</f>
        <v/>
      </c>
      <c r="K388" s="45" t="str">
        <f>IF(LEN(J388)=0,"",VLOOKUP(J388,品类代码!$F:$G,2,0))</f>
        <v/>
      </c>
      <c r="L388" s="49"/>
      <c r="M388" s="49"/>
      <c r="N388" s="30"/>
      <c r="O388" s="48"/>
      <c r="P388" s="48"/>
      <c r="Q388" s="31"/>
      <c r="R388" s="32"/>
      <c r="S388" s="45" t="str">
        <f t="shared" si="5"/>
        <v/>
      </c>
      <c r="T388" s="31"/>
      <c r="U388" s="31"/>
      <c r="V388" s="31"/>
    </row>
    <row r="389" spans="1:22" s="33" customFormat="1">
      <c r="A389" s="30"/>
      <c r="B389" s="30"/>
      <c r="C389" s="39"/>
      <c r="D389" s="30"/>
      <c r="E389" s="40"/>
      <c r="F389" s="41"/>
      <c r="G389" s="39"/>
      <c r="H389" s="41"/>
      <c r="I389" s="45" t="str">
        <f>IF(LEN(F389)*LEN(G389)*LEN(H389)=0,"",VLOOKUP(F389&amp;G389&amp;H389,品类代码!$D:$E,2,0))</f>
        <v/>
      </c>
      <c r="J389" s="46" t="str">
        <f>IF(LEN(I389)=0,"",VLOOKUP(I389,品类代码!$E:$F,2,0))</f>
        <v/>
      </c>
      <c r="K389" s="45" t="str">
        <f>IF(LEN(J389)=0,"",VLOOKUP(J389,品类代码!$F:$G,2,0))</f>
        <v/>
      </c>
      <c r="L389" s="49"/>
      <c r="M389" s="49"/>
      <c r="N389" s="30"/>
      <c r="O389" s="48"/>
      <c r="P389" s="48"/>
      <c r="Q389" s="31"/>
      <c r="R389" s="32"/>
      <c r="S389" s="45" t="str">
        <f t="shared" ref="S389:S452" si="6">IF(LEN($B$3)*LEN(H389)*LEN(B389)*LEN(D389)*LEN(L389)=0,"",$B$3&amp;"-"&amp;H389&amp;"-"&amp;B389&amp;"-"&amp;D389&amp;"-"&amp;IF(LEN(M389)=0,L389,IF(LEN(N389)*LEN(M389)&gt;0,M389&amp;"("&amp;L389&amp;")"&amp;N389,M389&amp;"("&amp;L389&amp;")")))</f>
        <v/>
      </c>
      <c r="T389" s="31"/>
      <c r="U389" s="31"/>
      <c r="V389" s="31"/>
    </row>
    <row r="390" spans="1:22" s="33" customFormat="1">
      <c r="A390" s="30"/>
      <c r="B390" s="30"/>
      <c r="C390" s="39"/>
      <c r="D390" s="30"/>
      <c r="E390" s="40"/>
      <c r="F390" s="41"/>
      <c r="G390" s="39"/>
      <c r="H390" s="41"/>
      <c r="I390" s="45" t="str">
        <f>IF(LEN(F390)*LEN(G390)*LEN(H390)=0,"",VLOOKUP(F390&amp;G390&amp;H390,品类代码!$D:$E,2,0))</f>
        <v/>
      </c>
      <c r="J390" s="46" t="str">
        <f>IF(LEN(I390)=0,"",VLOOKUP(I390,品类代码!$E:$F,2,0))</f>
        <v/>
      </c>
      <c r="K390" s="45" t="str">
        <f>IF(LEN(J390)=0,"",VLOOKUP(J390,品类代码!$F:$G,2,0))</f>
        <v/>
      </c>
      <c r="L390" s="49"/>
      <c r="M390" s="49"/>
      <c r="N390" s="30"/>
      <c r="O390" s="48"/>
      <c r="P390" s="48"/>
      <c r="Q390" s="31"/>
      <c r="R390" s="32"/>
      <c r="S390" s="45" t="str">
        <f t="shared" si="6"/>
        <v/>
      </c>
      <c r="T390" s="31"/>
      <c r="U390" s="31"/>
      <c r="V390" s="31"/>
    </row>
    <row r="391" spans="1:22" s="33" customFormat="1">
      <c r="A391" s="30"/>
      <c r="B391" s="30"/>
      <c r="C391" s="39"/>
      <c r="D391" s="30"/>
      <c r="E391" s="40"/>
      <c r="F391" s="41"/>
      <c r="G391" s="39"/>
      <c r="H391" s="41"/>
      <c r="I391" s="45" t="str">
        <f>IF(LEN(F391)*LEN(G391)*LEN(H391)=0,"",VLOOKUP(F391&amp;G391&amp;H391,品类代码!$D:$E,2,0))</f>
        <v/>
      </c>
      <c r="J391" s="46" t="str">
        <f>IF(LEN(I391)=0,"",VLOOKUP(I391,品类代码!$E:$F,2,0))</f>
        <v/>
      </c>
      <c r="K391" s="45" t="str">
        <f>IF(LEN(J391)=0,"",VLOOKUP(J391,品类代码!$F:$G,2,0))</f>
        <v/>
      </c>
      <c r="L391" s="49"/>
      <c r="M391" s="49"/>
      <c r="N391" s="30"/>
      <c r="O391" s="48"/>
      <c r="P391" s="48"/>
      <c r="Q391" s="31"/>
      <c r="R391" s="32"/>
      <c r="S391" s="45" t="str">
        <f t="shared" si="6"/>
        <v/>
      </c>
      <c r="T391" s="31"/>
      <c r="U391" s="31"/>
      <c r="V391" s="31"/>
    </row>
    <row r="392" spans="1:22" s="33" customFormat="1">
      <c r="A392" s="30"/>
      <c r="B392" s="30"/>
      <c r="C392" s="39"/>
      <c r="D392" s="30"/>
      <c r="E392" s="40"/>
      <c r="F392" s="41"/>
      <c r="G392" s="39"/>
      <c r="H392" s="41"/>
      <c r="I392" s="45" t="str">
        <f>IF(LEN(F392)*LEN(G392)*LEN(H392)=0,"",VLOOKUP(F392&amp;G392&amp;H392,品类代码!$D:$E,2,0))</f>
        <v/>
      </c>
      <c r="J392" s="46" t="str">
        <f>IF(LEN(I392)=0,"",VLOOKUP(I392,品类代码!$E:$F,2,0))</f>
        <v/>
      </c>
      <c r="K392" s="45" t="str">
        <f>IF(LEN(J392)=0,"",VLOOKUP(J392,品类代码!$F:$G,2,0))</f>
        <v/>
      </c>
      <c r="L392" s="49"/>
      <c r="M392" s="49"/>
      <c r="N392" s="30"/>
      <c r="O392" s="48"/>
      <c r="P392" s="48"/>
      <c r="Q392" s="31"/>
      <c r="R392" s="32"/>
      <c r="S392" s="45" t="str">
        <f t="shared" si="6"/>
        <v/>
      </c>
      <c r="T392" s="31"/>
      <c r="U392" s="31"/>
      <c r="V392" s="31"/>
    </row>
    <row r="393" spans="1:22" s="33" customFormat="1">
      <c r="A393" s="30"/>
      <c r="B393" s="30"/>
      <c r="C393" s="39"/>
      <c r="D393" s="30"/>
      <c r="E393" s="40"/>
      <c r="F393" s="41"/>
      <c r="G393" s="39"/>
      <c r="H393" s="41"/>
      <c r="I393" s="45" t="str">
        <f>IF(LEN(F393)*LEN(G393)*LEN(H393)=0,"",VLOOKUP(F393&amp;G393&amp;H393,品类代码!$D:$E,2,0))</f>
        <v/>
      </c>
      <c r="J393" s="46" t="str">
        <f>IF(LEN(I393)=0,"",VLOOKUP(I393,品类代码!$E:$F,2,0))</f>
        <v/>
      </c>
      <c r="K393" s="45" t="str">
        <f>IF(LEN(J393)=0,"",VLOOKUP(J393,品类代码!$F:$G,2,0))</f>
        <v/>
      </c>
      <c r="L393" s="49"/>
      <c r="M393" s="49"/>
      <c r="N393" s="30"/>
      <c r="O393" s="48"/>
      <c r="P393" s="48"/>
      <c r="Q393" s="31"/>
      <c r="R393" s="32"/>
      <c r="S393" s="45" t="str">
        <f t="shared" si="6"/>
        <v/>
      </c>
      <c r="T393" s="31"/>
      <c r="U393" s="31"/>
      <c r="V393" s="31"/>
    </row>
    <row r="394" spans="1:22" s="33" customFormat="1">
      <c r="A394" s="30"/>
      <c r="B394" s="30"/>
      <c r="C394" s="39"/>
      <c r="D394" s="30"/>
      <c r="E394" s="40"/>
      <c r="F394" s="41"/>
      <c r="G394" s="39"/>
      <c r="H394" s="41"/>
      <c r="I394" s="45" t="str">
        <f>IF(LEN(F394)*LEN(G394)*LEN(H394)=0,"",VLOOKUP(F394&amp;G394&amp;H394,品类代码!$D:$E,2,0))</f>
        <v/>
      </c>
      <c r="J394" s="46" t="str">
        <f>IF(LEN(I394)=0,"",VLOOKUP(I394,品类代码!$E:$F,2,0))</f>
        <v/>
      </c>
      <c r="K394" s="45" t="str">
        <f>IF(LEN(J394)=0,"",VLOOKUP(J394,品类代码!$F:$G,2,0))</f>
        <v/>
      </c>
      <c r="L394" s="49"/>
      <c r="M394" s="49"/>
      <c r="N394" s="30"/>
      <c r="O394" s="48"/>
      <c r="P394" s="48"/>
      <c r="Q394" s="31"/>
      <c r="R394" s="32"/>
      <c r="S394" s="45" t="str">
        <f t="shared" si="6"/>
        <v/>
      </c>
      <c r="T394" s="31"/>
      <c r="U394" s="31"/>
      <c r="V394" s="31"/>
    </row>
    <row r="395" spans="1:22" s="33" customFormat="1">
      <c r="A395" s="30"/>
      <c r="B395" s="30"/>
      <c r="C395" s="39"/>
      <c r="D395" s="30"/>
      <c r="E395" s="40"/>
      <c r="F395" s="41"/>
      <c r="G395" s="39"/>
      <c r="H395" s="41"/>
      <c r="I395" s="45" t="str">
        <f>IF(LEN(F395)*LEN(G395)*LEN(H395)=0,"",VLOOKUP(F395&amp;G395&amp;H395,品类代码!$D:$E,2,0))</f>
        <v/>
      </c>
      <c r="J395" s="46" t="str">
        <f>IF(LEN(I395)=0,"",VLOOKUP(I395,品类代码!$E:$F,2,0))</f>
        <v/>
      </c>
      <c r="K395" s="45" t="str">
        <f>IF(LEN(J395)=0,"",VLOOKUP(J395,品类代码!$F:$G,2,0))</f>
        <v/>
      </c>
      <c r="L395" s="49"/>
      <c r="M395" s="49"/>
      <c r="N395" s="30"/>
      <c r="O395" s="48"/>
      <c r="P395" s="48"/>
      <c r="Q395" s="31"/>
      <c r="R395" s="32"/>
      <c r="S395" s="45" t="str">
        <f t="shared" si="6"/>
        <v/>
      </c>
      <c r="T395" s="31"/>
      <c r="U395" s="31"/>
      <c r="V395" s="31"/>
    </row>
    <row r="396" spans="1:22" s="33" customFormat="1">
      <c r="A396" s="30"/>
      <c r="B396" s="30"/>
      <c r="C396" s="39"/>
      <c r="D396" s="30"/>
      <c r="E396" s="40"/>
      <c r="F396" s="41"/>
      <c r="G396" s="39"/>
      <c r="H396" s="41"/>
      <c r="I396" s="45" t="str">
        <f>IF(LEN(F396)*LEN(G396)*LEN(H396)=0,"",VLOOKUP(F396&amp;G396&amp;H396,品类代码!$D:$E,2,0))</f>
        <v/>
      </c>
      <c r="J396" s="46" t="str">
        <f>IF(LEN(I396)=0,"",VLOOKUP(I396,品类代码!$E:$F,2,0))</f>
        <v/>
      </c>
      <c r="K396" s="45" t="str">
        <f>IF(LEN(J396)=0,"",VLOOKUP(J396,品类代码!$F:$G,2,0))</f>
        <v/>
      </c>
      <c r="L396" s="49"/>
      <c r="M396" s="49"/>
      <c r="N396" s="30"/>
      <c r="O396" s="48"/>
      <c r="P396" s="48"/>
      <c r="Q396" s="31"/>
      <c r="R396" s="32"/>
      <c r="S396" s="45" t="str">
        <f t="shared" si="6"/>
        <v/>
      </c>
      <c r="T396" s="31"/>
      <c r="U396" s="31"/>
      <c r="V396" s="31"/>
    </row>
    <row r="397" spans="1:22" s="33" customFormat="1">
      <c r="A397" s="30"/>
      <c r="B397" s="30"/>
      <c r="C397" s="39"/>
      <c r="D397" s="30"/>
      <c r="E397" s="40"/>
      <c r="F397" s="41"/>
      <c r="G397" s="39"/>
      <c r="H397" s="41"/>
      <c r="I397" s="45" t="str">
        <f>IF(LEN(F397)*LEN(G397)*LEN(H397)=0,"",VLOOKUP(F397&amp;G397&amp;H397,品类代码!$D:$E,2,0))</f>
        <v/>
      </c>
      <c r="J397" s="46" t="str">
        <f>IF(LEN(I397)=0,"",VLOOKUP(I397,品类代码!$E:$F,2,0))</f>
        <v/>
      </c>
      <c r="K397" s="45" t="str">
        <f>IF(LEN(J397)=0,"",VLOOKUP(J397,品类代码!$F:$G,2,0))</f>
        <v/>
      </c>
      <c r="L397" s="49"/>
      <c r="M397" s="49"/>
      <c r="N397" s="30"/>
      <c r="O397" s="48"/>
      <c r="P397" s="48"/>
      <c r="Q397" s="31"/>
      <c r="R397" s="32"/>
      <c r="S397" s="45" t="str">
        <f t="shared" si="6"/>
        <v/>
      </c>
      <c r="T397" s="31"/>
      <c r="U397" s="31"/>
      <c r="V397" s="31"/>
    </row>
    <row r="398" spans="1:22" s="33" customFormat="1">
      <c r="A398" s="30"/>
      <c r="B398" s="30"/>
      <c r="C398" s="39"/>
      <c r="D398" s="30"/>
      <c r="E398" s="40"/>
      <c r="F398" s="41"/>
      <c r="G398" s="39"/>
      <c r="H398" s="41"/>
      <c r="I398" s="45" t="str">
        <f>IF(LEN(F398)*LEN(G398)*LEN(H398)=0,"",VLOOKUP(F398&amp;G398&amp;H398,品类代码!$D:$E,2,0))</f>
        <v/>
      </c>
      <c r="J398" s="46" t="str">
        <f>IF(LEN(I398)=0,"",VLOOKUP(I398,品类代码!$E:$F,2,0))</f>
        <v/>
      </c>
      <c r="K398" s="45" t="str">
        <f>IF(LEN(J398)=0,"",VLOOKUP(J398,品类代码!$F:$G,2,0))</f>
        <v/>
      </c>
      <c r="L398" s="49"/>
      <c r="M398" s="49"/>
      <c r="N398" s="30"/>
      <c r="O398" s="48"/>
      <c r="P398" s="48"/>
      <c r="Q398" s="31"/>
      <c r="R398" s="32"/>
      <c r="S398" s="45" t="str">
        <f t="shared" si="6"/>
        <v/>
      </c>
      <c r="T398" s="31"/>
      <c r="U398" s="31"/>
      <c r="V398" s="31"/>
    </row>
    <row r="399" spans="1:22" s="33" customFormat="1">
      <c r="A399" s="30"/>
      <c r="B399" s="30"/>
      <c r="C399" s="39"/>
      <c r="D399" s="30"/>
      <c r="E399" s="40"/>
      <c r="F399" s="41"/>
      <c r="G399" s="39"/>
      <c r="H399" s="41"/>
      <c r="I399" s="45" t="str">
        <f>IF(LEN(F399)*LEN(G399)*LEN(H399)=0,"",VLOOKUP(F399&amp;G399&amp;H399,品类代码!$D:$E,2,0))</f>
        <v/>
      </c>
      <c r="J399" s="46" t="str">
        <f>IF(LEN(I399)=0,"",VLOOKUP(I399,品类代码!$E:$F,2,0))</f>
        <v/>
      </c>
      <c r="K399" s="45" t="str">
        <f>IF(LEN(J399)=0,"",VLOOKUP(J399,品类代码!$F:$G,2,0))</f>
        <v/>
      </c>
      <c r="L399" s="49"/>
      <c r="M399" s="49"/>
      <c r="N399" s="30"/>
      <c r="O399" s="48"/>
      <c r="P399" s="48"/>
      <c r="Q399" s="31"/>
      <c r="R399" s="32"/>
      <c r="S399" s="45" t="str">
        <f t="shared" si="6"/>
        <v/>
      </c>
      <c r="T399" s="31"/>
      <c r="U399" s="31"/>
      <c r="V399" s="31"/>
    </row>
    <row r="400" spans="1:22" s="33" customFormat="1">
      <c r="A400" s="30"/>
      <c r="B400" s="30"/>
      <c r="C400" s="39"/>
      <c r="D400" s="30"/>
      <c r="E400" s="40"/>
      <c r="F400" s="41"/>
      <c r="G400" s="39"/>
      <c r="H400" s="41"/>
      <c r="I400" s="45" t="str">
        <f>IF(LEN(F400)*LEN(G400)*LEN(H400)=0,"",VLOOKUP(F400&amp;G400&amp;H400,品类代码!$D:$E,2,0))</f>
        <v/>
      </c>
      <c r="J400" s="46" t="str">
        <f>IF(LEN(I400)=0,"",VLOOKUP(I400,品类代码!$E:$F,2,0))</f>
        <v/>
      </c>
      <c r="K400" s="45" t="str">
        <f>IF(LEN(J400)=0,"",VLOOKUP(J400,品类代码!$F:$G,2,0))</f>
        <v/>
      </c>
      <c r="L400" s="49"/>
      <c r="M400" s="49"/>
      <c r="N400" s="30"/>
      <c r="O400" s="48"/>
      <c r="P400" s="48"/>
      <c r="Q400" s="31"/>
      <c r="R400" s="32"/>
      <c r="S400" s="45" t="str">
        <f t="shared" si="6"/>
        <v/>
      </c>
      <c r="T400" s="31"/>
      <c r="U400" s="31"/>
      <c r="V400" s="31"/>
    </row>
    <row r="401" spans="1:22" s="33" customFormat="1">
      <c r="A401" s="30"/>
      <c r="B401" s="30"/>
      <c r="C401" s="39"/>
      <c r="D401" s="30"/>
      <c r="E401" s="40"/>
      <c r="F401" s="41"/>
      <c r="G401" s="39"/>
      <c r="H401" s="41"/>
      <c r="I401" s="45" t="str">
        <f>IF(LEN(F401)*LEN(G401)*LEN(H401)=0,"",VLOOKUP(F401&amp;G401&amp;H401,品类代码!$D:$E,2,0))</f>
        <v/>
      </c>
      <c r="J401" s="46" t="str">
        <f>IF(LEN(I401)=0,"",VLOOKUP(I401,品类代码!$E:$F,2,0))</f>
        <v/>
      </c>
      <c r="K401" s="45" t="str">
        <f>IF(LEN(J401)=0,"",VLOOKUP(J401,品类代码!$F:$G,2,0))</f>
        <v/>
      </c>
      <c r="L401" s="49"/>
      <c r="M401" s="49"/>
      <c r="N401" s="30"/>
      <c r="O401" s="48"/>
      <c r="P401" s="48"/>
      <c r="Q401" s="31"/>
      <c r="R401" s="32"/>
      <c r="S401" s="45" t="str">
        <f t="shared" si="6"/>
        <v/>
      </c>
      <c r="T401" s="31"/>
      <c r="U401" s="31"/>
      <c r="V401" s="31"/>
    </row>
    <row r="402" spans="1:22" s="33" customFormat="1">
      <c r="A402" s="30"/>
      <c r="B402" s="30"/>
      <c r="C402" s="39"/>
      <c r="D402" s="30"/>
      <c r="E402" s="40"/>
      <c r="F402" s="41"/>
      <c r="G402" s="39"/>
      <c r="H402" s="41"/>
      <c r="I402" s="45" t="str">
        <f>IF(LEN(F402)*LEN(G402)*LEN(H402)=0,"",VLOOKUP(F402&amp;G402&amp;H402,品类代码!$D:$E,2,0))</f>
        <v/>
      </c>
      <c r="J402" s="46" t="str">
        <f>IF(LEN(I402)=0,"",VLOOKUP(I402,品类代码!$E:$F,2,0))</f>
        <v/>
      </c>
      <c r="K402" s="45" t="str">
        <f>IF(LEN(J402)=0,"",VLOOKUP(J402,品类代码!$F:$G,2,0))</f>
        <v/>
      </c>
      <c r="L402" s="49"/>
      <c r="M402" s="49"/>
      <c r="N402" s="30"/>
      <c r="O402" s="48"/>
      <c r="P402" s="48"/>
      <c r="Q402" s="31"/>
      <c r="R402" s="32"/>
      <c r="S402" s="45" t="str">
        <f t="shared" si="6"/>
        <v/>
      </c>
      <c r="T402" s="31"/>
      <c r="U402" s="31"/>
      <c r="V402" s="31"/>
    </row>
    <row r="403" spans="1:22" s="33" customFormat="1">
      <c r="A403" s="30"/>
      <c r="B403" s="30"/>
      <c r="C403" s="39"/>
      <c r="D403" s="30"/>
      <c r="E403" s="40"/>
      <c r="F403" s="41"/>
      <c r="G403" s="39"/>
      <c r="H403" s="41"/>
      <c r="I403" s="45" t="str">
        <f>IF(LEN(F403)*LEN(G403)*LEN(H403)=0,"",VLOOKUP(F403&amp;G403&amp;H403,品类代码!$D:$E,2,0))</f>
        <v/>
      </c>
      <c r="J403" s="46" t="str">
        <f>IF(LEN(I403)=0,"",VLOOKUP(I403,品类代码!$E:$F,2,0))</f>
        <v/>
      </c>
      <c r="K403" s="45" t="str">
        <f>IF(LEN(J403)=0,"",VLOOKUP(J403,品类代码!$F:$G,2,0))</f>
        <v/>
      </c>
      <c r="L403" s="49"/>
      <c r="M403" s="49"/>
      <c r="N403" s="30"/>
      <c r="O403" s="48"/>
      <c r="P403" s="48"/>
      <c r="Q403" s="31"/>
      <c r="R403" s="32"/>
      <c r="S403" s="45" t="str">
        <f t="shared" si="6"/>
        <v/>
      </c>
      <c r="T403" s="31"/>
      <c r="U403" s="31"/>
      <c r="V403" s="31"/>
    </row>
    <row r="404" spans="1:22" s="33" customFormat="1">
      <c r="A404" s="38"/>
      <c r="B404" s="38"/>
      <c r="C404" s="39"/>
      <c r="D404" s="38"/>
      <c r="E404" s="40"/>
      <c r="F404" s="41"/>
      <c r="G404" s="39"/>
      <c r="H404" s="41"/>
      <c r="I404" s="45" t="str">
        <f>IF(LEN(F404)*LEN(G404)*LEN(H404)=0,"",VLOOKUP(F404&amp;G404&amp;H404,品类代码!$D:$E,2,0))</f>
        <v/>
      </c>
      <c r="J404" s="46" t="str">
        <f>IF(LEN(I404)=0,"",VLOOKUP(I404,品类代码!$E:$F,2,0))</f>
        <v/>
      </c>
      <c r="K404" s="45" t="str">
        <f>IF(LEN(J404)=0,"",VLOOKUP(J404,品类代码!$F:$G,2,0))</f>
        <v/>
      </c>
      <c r="L404" s="49"/>
      <c r="M404" s="49"/>
      <c r="N404" s="30"/>
      <c r="O404" s="48"/>
      <c r="P404" s="48"/>
      <c r="Q404" s="48"/>
      <c r="R404" s="54"/>
      <c r="S404" s="45" t="str">
        <f t="shared" si="6"/>
        <v/>
      </c>
      <c r="T404" s="55"/>
      <c r="U404" s="31"/>
      <c r="V404" s="31"/>
    </row>
    <row r="405" spans="1:22" s="33" customFormat="1">
      <c r="A405" s="38"/>
      <c r="B405" s="38"/>
      <c r="C405" s="39"/>
      <c r="D405" s="38"/>
      <c r="E405" s="40"/>
      <c r="F405" s="41"/>
      <c r="G405" s="39"/>
      <c r="H405" s="41"/>
      <c r="I405" s="45" t="str">
        <f>IF(LEN(F405)*LEN(G405)*LEN(H405)=0,"",VLOOKUP(F405&amp;G405&amp;H405,品类代码!$D:$E,2,0))</f>
        <v/>
      </c>
      <c r="J405" s="46" t="str">
        <f>IF(LEN(I405)=0,"",VLOOKUP(I405,品类代码!$E:$F,2,0))</f>
        <v/>
      </c>
      <c r="K405" s="45" t="str">
        <f>IF(LEN(J405)=0,"",VLOOKUP(J405,品类代码!$F:$G,2,0))</f>
        <v/>
      </c>
      <c r="L405" s="49"/>
      <c r="M405" s="49"/>
      <c r="N405" s="30"/>
      <c r="O405" s="48"/>
      <c r="P405" s="48"/>
      <c r="Q405" s="48"/>
      <c r="R405" s="54"/>
      <c r="S405" s="45" t="str">
        <f t="shared" si="6"/>
        <v/>
      </c>
      <c r="T405" s="55"/>
      <c r="U405" s="31"/>
      <c r="V405" s="31"/>
    </row>
    <row r="406" spans="1:22" s="33" customFormat="1">
      <c r="A406" s="38"/>
      <c r="B406" s="38"/>
      <c r="C406" s="39"/>
      <c r="D406" s="38"/>
      <c r="E406" s="40"/>
      <c r="F406" s="41"/>
      <c r="G406" s="39"/>
      <c r="H406" s="41"/>
      <c r="I406" s="45" t="str">
        <f>IF(LEN(F406)*LEN(G406)*LEN(H406)=0,"",VLOOKUP(F406&amp;G406&amp;H406,品类代码!$D:$E,2,0))</f>
        <v/>
      </c>
      <c r="J406" s="46" t="str">
        <f>IF(LEN(I406)=0,"",VLOOKUP(I406,品类代码!$E:$F,2,0))</f>
        <v/>
      </c>
      <c r="K406" s="45" t="str">
        <f>IF(LEN(J406)=0,"",VLOOKUP(J406,品类代码!$F:$G,2,0))</f>
        <v/>
      </c>
      <c r="L406" s="49"/>
      <c r="M406" s="49"/>
      <c r="N406" s="30"/>
      <c r="O406" s="48"/>
      <c r="P406" s="48"/>
      <c r="Q406" s="48"/>
      <c r="R406" s="54"/>
      <c r="S406" s="45" t="str">
        <f t="shared" si="6"/>
        <v/>
      </c>
      <c r="T406" s="55"/>
      <c r="U406" s="31"/>
      <c r="V406" s="31"/>
    </row>
    <row r="407" spans="1:22" s="33" customFormat="1">
      <c r="A407" s="38"/>
      <c r="B407" s="38"/>
      <c r="C407" s="39"/>
      <c r="D407" s="38"/>
      <c r="E407" s="40"/>
      <c r="F407" s="41"/>
      <c r="G407" s="39"/>
      <c r="H407" s="41"/>
      <c r="I407" s="45" t="str">
        <f>IF(LEN(F407)*LEN(G407)*LEN(H407)=0,"",VLOOKUP(F407&amp;G407&amp;H407,品类代码!$D:$E,2,0))</f>
        <v/>
      </c>
      <c r="J407" s="46" t="str">
        <f>IF(LEN(I407)=0,"",VLOOKUP(I407,品类代码!$E:$F,2,0))</f>
        <v/>
      </c>
      <c r="K407" s="45" t="str">
        <f>IF(LEN(J407)=0,"",VLOOKUP(J407,品类代码!$F:$G,2,0))</f>
        <v/>
      </c>
      <c r="L407" s="49"/>
      <c r="M407" s="49"/>
      <c r="N407" s="30"/>
      <c r="O407" s="48"/>
      <c r="P407" s="48"/>
      <c r="Q407" s="48"/>
      <c r="R407" s="54"/>
      <c r="S407" s="45" t="str">
        <f t="shared" si="6"/>
        <v/>
      </c>
      <c r="T407" s="55"/>
      <c r="U407" s="31"/>
      <c r="V407" s="31"/>
    </row>
    <row r="408" spans="1:22" s="33" customFormat="1">
      <c r="A408" s="38"/>
      <c r="B408" s="38"/>
      <c r="C408" s="39"/>
      <c r="D408" s="38"/>
      <c r="E408" s="40"/>
      <c r="F408" s="41"/>
      <c r="G408" s="39"/>
      <c r="H408" s="41"/>
      <c r="I408" s="45" t="str">
        <f>IF(LEN(F408)*LEN(G408)*LEN(H408)=0,"",VLOOKUP(F408&amp;G408&amp;H408,品类代码!$D:$E,2,0))</f>
        <v/>
      </c>
      <c r="J408" s="46" t="str">
        <f>IF(LEN(I408)=0,"",VLOOKUP(I408,品类代码!$E:$F,2,0))</f>
        <v/>
      </c>
      <c r="K408" s="45" t="str">
        <f>IF(LEN(J408)=0,"",VLOOKUP(J408,品类代码!$F:$G,2,0))</f>
        <v/>
      </c>
      <c r="L408" s="49"/>
      <c r="M408" s="49"/>
      <c r="N408" s="30"/>
      <c r="O408" s="48"/>
      <c r="P408" s="48"/>
      <c r="Q408" s="48"/>
      <c r="R408" s="54"/>
      <c r="S408" s="45" t="str">
        <f t="shared" si="6"/>
        <v/>
      </c>
      <c r="T408" s="55"/>
      <c r="U408" s="31"/>
      <c r="V408" s="31"/>
    </row>
    <row r="409" spans="1:22" s="33" customFormat="1">
      <c r="A409" s="38"/>
      <c r="B409" s="38"/>
      <c r="C409" s="39"/>
      <c r="D409" s="38"/>
      <c r="E409" s="40"/>
      <c r="F409" s="41"/>
      <c r="G409" s="39"/>
      <c r="H409" s="41"/>
      <c r="I409" s="45" t="str">
        <f>IF(LEN(F409)*LEN(G409)*LEN(H409)=0,"",VLOOKUP(F409&amp;G409&amp;H409,品类代码!$D:$E,2,0))</f>
        <v/>
      </c>
      <c r="J409" s="46" t="str">
        <f>IF(LEN(I409)=0,"",VLOOKUP(I409,品类代码!$E:$F,2,0))</f>
        <v/>
      </c>
      <c r="K409" s="45" t="str">
        <f>IF(LEN(J409)=0,"",VLOOKUP(J409,品类代码!$F:$G,2,0))</f>
        <v/>
      </c>
      <c r="L409" s="49"/>
      <c r="M409" s="49"/>
      <c r="N409" s="30"/>
      <c r="O409" s="48"/>
      <c r="P409" s="48"/>
      <c r="Q409" s="48"/>
      <c r="R409" s="54"/>
      <c r="S409" s="45" t="str">
        <f t="shared" si="6"/>
        <v/>
      </c>
      <c r="T409" s="55"/>
      <c r="U409" s="31"/>
      <c r="V409" s="31"/>
    </row>
    <row r="410" spans="1:22" s="33" customFormat="1">
      <c r="A410" s="38"/>
      <c r="B410" s="38"/>
      <c r="C410" s="39"/>
      <c r="D410" s="38"/>
      <c r="E410" s="40"/>
      <c r="F410" s="41"/>
      <c r="G410" s="39"/>
      <c r="H410" s="41"/>
      <c r="I410" s="45" t="str">
        <f>IF(LEN(F410)*LEN(G410)*LEN(H410)=0,"",VLOOKUP(F410&amp;G410&amp;H410,品类代码!$D:$E,2,0))</f>
        <v/>
      </c>
      <c r="J410" s="46" t="str">
        <f>IF(LEN(I410)=0,"",VLOOKUP(I410,品类代码!$E:$F,2,0))</f>
        <v/>
      </c>
      <c r="K410" s="45" t="str">
        <f>IF(LEN(J410)=0,"",VLOOKUP(J410,品类代码!$F:$G,2,0))</f>
        <v/>
      </c>
      <c r="L410" s="49"/>
      <c r="M410" s="49"/>
      <c r="N410" s="30"/>
      <c r="O410" s="48"/>
      <c r="P410" s="48"/>
      <c r="Q410" s="48"/>
      <c r="R410" s="54"/>
      <c r="S410" s="45" t="str">
        <f t="shared" si="6"/>
        <v/>
      </c>
      <c r="T410" s="55"/>
      <c r="U410" s="31"/>
      <c r="V410" s="31"/>
    </row>
    <row r="411" spans="1:22" s="33" customFormat="1">
      <c r="A411" s="38"/>
      <c r="B411" s="38"/>
      <c r="C411" s="39"/>
      <c r="D411" s="38"/>
      <c r="E411" s="40"/>
      <c r="F411" s="41"/>
      <c r="G411" s="39"/>
      <c r="H411" s="41"/>
      <c r="I411" s="45" t="str">
        <f>IF(LEN(F411)*LEN(G411)*LEN(H411)=0,"",VLOOKUP(F411&amp;G411&amp;H411,品类代码!$D:$E,2,0))</f>
        <v/>
      </c>
      <c r="J411" s="46" t="str">
        <f>IF(LEN(I411)=0,"",VLOOKUP(I411,品类代码!$E:$F,2,0))</f>
        <v/>
      </c>
      <c r="K411" s="45" t="str">
        <f>IF(LEN(J411)=0,"",VLOOKUP(J411,品类代码!$F:$G,2,0))</f>
        <v/>
      </c>
      <c r="L411" s="49"/>
      <c r="M411" s="49"/>
      <c r="N411" s="30"/>
      <c r="O411" s="48"/>
      <c r="P411" s="48"/>
      <c r="Q411" s="48"/>
      <c r="R411" s="54"/>
      <c r="S411" s="45" t="str">
        <f t="shared" si="6"/>
        <v/>
      </c>
      <c r="T411" s="55"/>
      <c r="U411" s="31"/>
      <c r="V411" s="31"/>
    </row>
    <row r="412" spans="1:22" s="33" customFormat="1">
      <c r="A412" s="38"/>
      <c r="B412" s="38"/>
      <c r="C412" s="39"/>
      <c r="D412" s="38"/>
      <c r="E412" s="40"/>
      <c r="F412" s="41"/>
      <c r="G412" s="39"/>
      <c r="H412" s="41"/>
      <c r="I412" s="45" t="str">
        <f>IF(LEN(F412)*LEN(G412)*LEN(H412)=0,"",VLOOKUP(F412&amp;G412&amp;H412,品类代码!$D:$E,2,0))</f>
        <v/>
      </c>
      <c r="J412" s="46" t="str">
        <f>IF(LEN(I412)=0,"",VLOOKUP(I412,品类代码!$E:$F,2,0))</f>
        <v/>
      </c>
      <c r="K412" s="45" t="str">
        <f>IF(LEN(J412)=0,"",VLOOKUP(J412,品类代码!$F:$G,2,0))</f>
        <v/>
      </c>
      <c r="L412" s="49"/>
      <c r="M412" s="49"/>
      <c r="N412" s="30"/>
      <c r="O412" s="48"/>
      <c r="P412" s="48"/>
      <c r="Q412" s="48"/>
      <c r="R412" s="54"/>
      <c r="S412" s="45" t="str">
        <f t="shared" si="6"/>
        <v/>
      </c>
      <c r="T412" s="55"/>
      <c r="U412" s="31"/>
      <c r="V412" s="31"/>
    </row>
    <row r="413" spans="1:22" s="33" customFormat="1">
      <c r="A413" s="38"/>
      <c r="B413" s="38"/>
      <c r="C413" s="39"/>
      <c r="D413" s="38"/>
      <c r="E413" s="40"/>
      <c r="F413" s="41"/>
      <c r="G413" s="39"/>
      <c r="H413" s="41"/>
      <c r="I413" s="45" t="str">
        <f>IF(LEN(F413)*LEN(G413)*LEN(H413)=0,"",VLOOKUP(F413&amp;G413&amp;H413,品类代码!$D:$E,2,0))</f>
        <v/>
      </c>
      <c r="J413" s="46" t="str">
        <f>IF(LEN(I413)=0,"",VLOOKUP(I413,品类代码!$E:$F,2,0))</f>
        <v/>
      </c>
      <c r="K413" s="45" t="str">
        <f>IF(LEN(J413)=0,"",VLOOKUP(J413,品类代码!$F:$G,2,0))</f>
        <v/>
      </c>
      <c r="L413" s="49"/>
      <c r="M413" s="49"/>
      <c r="N413" s="30"/>
      <c r="O413" s="48"/>
      <c r="P413" s="48"/>
      <c r="Q413" s="48"/>
      <c r="R413" s="54"/>
      <c r="S413" s="45" t="str">
        <f t="shared" si="6"/>
        <v/>
      </c>
      <c r="T413" s="55"/>
      <c r="U413" s="31"/>
      <c r="V413" s="31"/>
    </row>
    <row r="414" spans="1:22" s="33" customFormat="1" ht="15.75" customHeight="1">
      <c r="A414" s="38"/>
      <c r="B414" s="38"/>
      <c r="C414" s="39"/>
      <c r="D414" s="38"/>
      <c r="E414" s="40"/>
      <c r="F414" s="41"/>
      <c r="G414" s="39"/>
      <c r="H414" s="41"/>
      <c r="I414" s="45" t="str">
        <f>IF(LEN(F414)*LEN(G414)*LEN(H414)=0,"",VLOOKUP(F414&amp;G414&amp;H414,品类代码!$D:$E,2,0))</f>
        <v/>
      </c>
      <c r="J414" s="46" t="str">
        <f>IF(LEN(I414)=0,"",VLOOKUP(I414,品类代码!$E:$F,2,0))</f>
        <v/>
      </c>
      <c r="K414" s="45" t="str">
        <f>IF(LEN(J414)=0,"",VLOOKUP(J414,品类代码!$F:$G,2,0))</f>
        <v/>
      </c>
      <c r="L414" s="49"/>
      <c r="M414" s="49"/>
      <c r="N414" s="30"/>
      <c r="O414" s="48"/>
      <c r="P414" s="48"/>
      <c r="Q414" s="48"/>
      <c r="R414" s="54"/>
      <c r="S414" s="45" t="str">
        <f t="shared" si="6"/>
        <v/>
      </c>
      <c r="T414" s="55"/>
      <c r="U414" s="31"/>
      <c r="V414" s="31"/>
    </row>
    <row r="415" spans="1:22" s="33" customFormat="1">
      <c r="A415" s="38"/>
      <c r="B415" s="38"/>
      <c r="C415" s="39"/>
      <c r="D415" s="38"/>
      <c r="E415" s="40"/>
      <c r="F415" s="41"/>
      <c r="G415" s="39"/>
      <c r="H415" s="41"/>
      <c r="I415" s="45" t="str">
        <f>IF(LEN(F415)*LEN(G415)*LEN(H415)=0,"",VLOOKUP(F415&amp;G415&amp;H415,品类代码!$D:$E,2,0))</f>
        <v/>
      </c>
      <c r="J415" s="46" t="str">
        <f>IF(LEN(I415)=0,"",VLOOKUP(I415,品类代码!$E:$F,2,0))</f>
        <v/>
      </c>
      <c r="K415" s="45" t="str">
        <f>IF(LEN(J415)=0,"",VLOOKUP(J415,品类代码!$F:$G,2,0))</f>
        <v/>
      </c>
      <c r="L415" s="49"/>
      <c r="M415" s="49"/>
      <c r="N415" s="30"/>
      <c r="O415" s="48"/>
      <c r="P415" s="48"/>
      <c r="Q415" s="48"/>
      <c r="R415" s="54"/>
      <c r="S415" s="45" t="str">
        <f t="shared" si="6"/>
        <v/>
      </c>
      <c r="T415" s="55"/>
      <c r="U415" s="31"/>
      <c r="V415" s="31"/>
    </row>
    <row r="416" spans="1:22" s="33" customFormat="1">
      <c r="A416" s="38"/>
      <c r="B416" s="38"/>
      <c r="C416" s="39"/>
      <c r="D416" s="38"/>
      <c r="E416" s="40"/>
      <c r="F416" s="41"/>
      <c r="G416" s="39"/>
      <c r="H416" s="41"/>
      <c r="I416" s="45" t="str">
        <f>IF(LEN(F416)*LEN(G416)*LEN(H416)=0,"",VLOOKUP(F416&amp;G416&amp;H416,品类代码!$D:$E,2,0))</f>
        <v/>
      </c>
      <c r="J416" s="46" t="str">
        <f>IF(LEN(I416)=0,"",VLOOKUP(I416,品类代码!$E:$F,2,0))</f>
        <v/>
      </c>
      <c r="K416" s="45" t="str">
        <f>IF(LEN(J416)=0,"",VLOOKUP(J416,品类代码!$F:$G,2,0))</f>
        <v/>
      </c>
      <c r="L416" s="49"/>
      <c r="M416" s="49"/>
      <c r="N416" s="30"/>
      <c r="O416" s="48"/>
      <c r="P416" s="48"/>
      <c r="Q416" s="48"/>
      <c r="R416" s="54"/>
      <c r="S416" s="45" t="str">
        <f t="shared" si="6"/>
        <v/>
      </c>
      <c r="T416" s="55"/>
      <c r="U416" s="31"/>
      <c r="V416" s="31"/>
    </row>
    <row r="417" spans="1:22" s="33" customFormat="1">
      <c r="A417" s="38"/>
      <c r="B417" s="38"/>
      <c r="C417" s="39"/>
      <c r="D417" s="38"/>
      <c r="E417" s="40"/>
      <c r="F417" s="41"/>
      <c r="G417" s="39"/>
      <c r="H417" s="41"/>
      <c r="I417" s="45" t="str">
        <f>IF(LEN(F417)*LEN(G417)*LEN(H417)=0,"",VLOOKUP(F417&amp;G417&amp;H417,品类代码!$D:$E,2,0))</f>
        <v/>
      </c>
      <c r="J417" s="46" t="str">
        <f>IF(LEN(I417)=0,"",VLOOKUP(I417,品类代码!$E:$F,2,0))</f>
        <v/>
      </c>
      <c r="K417" s="45" t="str">
        <f>IF(LEN(J417)=0,"",VLOOKUP(J417,品类代码!$F:$G,2,0))</f>
        <v/>
      </c>
      <c r="L417" s="49"/>
      <c r="M417" s="49"/>
      <c r="N417" s="30"/>
      <c r="O417" s="48"/>
      <c r="P417" s="48"/>
      <c r="Q417" s="48"/>
      <c r="R417" s="54"/>
      <c r="S417" s="45" t="str">
        <f t="shared" si="6"/>
        <v/>
      </c>
      <c r="T417" s="55"/>
      <c r="U417" s="31"/>
      <c r="V417" s="31"/>
    </row>
    <row r="418" spans="1:22" s="33" customFormat="1">
      <c r="A418" s="38"/>
      <c r="B418" s="38"/>
      <c r="C418" s="39"/>
      <c r="D418" s="38"/>
      <c r="E418" s="40"/>
      <c r="F418" s="41"/>
      <c r="G418" s="39"/>
      <c r="H418" s="41"/>
      <c r="I418" s="45" t="str">
        <f>IF(LEN(F418)*LEN(G418)*LEN(H418)=0,"",VLOOKUP(F418&amp;G418&amp;H418,品类代码!$D:$E,2,0))</f>
        <v/>
      </c>
      <c r="J418" s="46" t="str">
        <f>IF(LEN(I418)=0,"",VLOOKUP(I418,品类代码!$E:$F,2,0))</f>
        <v/>
      </c>
      <c r="K418" s="45" t="str">
        <f>IF(LEN(J418)=0,"",VLOOKUP(J418,品类代码!$F:$G,2,0))</f>
        <v/>
      </c>
      <c r="L418" s="49"/>
      <c r="M418" s="49"/>
      <c r="N418" s="30"/>
      <c r="O418" s="48"/>
      <c r="P418" s="48"/>
      <c r="Q418" s="48"/>
      <c r="R418" s="54"/>
      <c r="S418" s="45" t="str">
        <f t="shared" si="6"/>
        <v/>
      </c>
      <c r="T418" s="55"/>
      <c r="U418" s="31"/>
      <c r="V418" s="31"/>
    </row>
    <row r="419" spans="1:22" s="33" customFormat="1">
      <c r="A419" s="38"/>
      <c r="B419" s="38"/>
      <c r="C419" s="39"/>
      <c r="D419" s="38"/>
      <c r="E419" s="40"/>
      <c r="F419" s="41"/>
      <c r="G419" s="39"/>
      <c r="H419" s="41"/>
      <c r="I419" s="45" t="str">
        <f>IF(LEN(F419)*LEN(G419)*LEN(H419)=0,"",VLOOKUP(F419&amp;G419&amp;H419,品类代码!$D:$E,2,0))</f>
        <v/>
      </c>
      <c r="J419" s="46" t="str">
        <f>IF(LEN(I419)=0,"",VLOOKUP(I419,品类代码!$E:$F,2,0))</f>
        <v/>
      </c>
      <c r="K419" s="45" t="str">
        <f>IF(LEN(J419)=0,"",VLOOKUP(J419,品类代码!$F:$G,2,0))</f>
        <v/>
      </c>
      <c r="L419" s="49"/>
      <c r="M419" s="49"/>
      <c r="N419" s="30"/>
      <c r="O419" s="48"/>
      <c r="P419" s="48"/>
      <c r="Q419" s="48"/>
      <c r="R419" s="54"/>
      <c r="S419" s="45" t="str">
        <f t="shared" si="6"/>
        <v/>
      </c>
      <c r="T419" s="55"/>
      <c r="U419" s="31"/>
      <c r="V419" s="31"/>
    </row>
    <row r="420" spans="1:22" s="33" customFormat="1">
      <c r="A420" s="38"/>
      <c r="B420" s="38"/>
      <c r="C420" s="39"/>
      <c r="D420" s="38"/>
      <c r="E420" s="40"/>
      <c r="F420" s="41"/>
      <c r="G420" s="39"/>
      <c r="H420" s="41"/>
      <c r="I420" s="45" t="str">
        <f>IF(LEN(F420)*LEN(G420)*LEN(H420)=0,"",VLOOKUP(F420&amp;G420&amp;H420,品类代码!$D:$E,2,0))</f>
        <v/>
      </c>
      <c r="J420" s="46" t="str">
        <f>IF(LEN(I420)=0,"",VLOOKUP(I420,品类代码!$E:$F,2,0))</f>
        <v/>
      </c>
      <c r="K420" s="45" t="str">
        <f>IF(LEN(J420)=0,"",VLOOKUP(J420,品类代码!$F:$G,2,0))</f>
        <v/>
      </c>
      <c r="L420" s="49"/>
      <c r="M420" s="49"/>
      <c r="N420" s="30"/>
      <c r="O420" s="48"/>
      <c r="P420" s="48"/>
      <c r="Q420" s="48"/>
      <c r="R420" s="54"/>
      <c r="S420" s="45" t="str">
        <f t="shared" si="6"/>
        <v/>
      </c>
      <c r="T420" s="55"/>
      <c r="U420" s="31"/>
      <c r="V420" s="31"/>
    </row>
    <row r="421" spans="1:22" s="33" customFormat="1">
      <c r="A421" s="38"/>
      <c r="B421" s="38"/>
      <c r="C421" s="39"/>
      <c r="D421" s="38"/>
      <c r="E421" s="40"/>
      <c r="F421" s="41"/>
      <c r="G421" s="39"/>
      <c r="H421" s="41"/>
      <c r="I421" s="45" t="str">
        <f>IF(LEN(F421)*LEN(G421)*LEN(H421)=0,"",VLOOKUP(F421&amp;G421&amp;H421,品类代码!$D:$E,2,0))</f>
        <v/>
      </c>
      <c r="J421" s="46" t="str">
        <f>IF(LEN(I421)=0,"",VLOOKUP(I421,品类代码!$E:$F,2,0))</f>
        <v/>
      </c>
      <c r="K421" s="45" t="str">
        <f>IF(LEN(J421)=0,"",VLOOKUP(J421,品类代码!$F:$G,2,0))</f>
        <v/>
      </c>
      <c r="L421" s="49"/>
      <c r="M421" s="49"/>
      <c r="N421" s="30"/>
      <c r="O421" s="48"/>
      <c r="P421" s="48"/>
      <c r="Q421" s="48"/>
      <c r="R421" s="54"/>
      <c r="S421" s="45" t="str">
        <f t="shared" si="6"/>
        <v/>
      </c>
      <c r="T421" s="55"/>
      <c r="U421" s="31"/>
      <c r="V421" s="31"/>
    </row>
    <row r="422" spans="1:22" s="33" customFormat="1">
      <c r="A422" s="38"/>
      <c r="B422" s="38"/>
      <c r="C422" s="39"/>
      <c r="D422" s="38"/>
      <c r="E422" s="40"/>
      <c r="F422" s="41"/>
      <c r="G422" s="39"/>
      <c r="H422" s="41"/>
      <c r="I422" s="45" t="str">
        <f>IF(LEN(F422)*LEN(G422)*LEN(H422)=0,"",VLOOKUP(F422&amp;G422&amp;H422,品类代码!$D:$E,2,0))</f>
        <v/>
      </c>
      <c r="J422" s="46" t="str">
        <f>IF(LEN(I422)=0,"",VLOOKUP(I422,品类代码!$E:$F,2,0))</f>
        <v/>
      </c>
      <c r="K422" s="45" t="str">
        <f>IF(LEN(J422)=0,"",VLOOKUP(J422,品类代码!$F:$G,2,0))</f>
        <v/>
      </c>
      <c r="L422" s="49"/>
      <c r="M422" s="49"/>
      <c r="N422" s="30"/>
      <c r="O422" s="48"/>
      <c r="P422" s="48"/>
      <c r="Q422" s="48"/>
      <c r="R422" s="54"/>
      <c r="S422" s="45" t="str">
        <f t="shared" si="6"/>
        <v/>
      </c>
      <c r="T422" s="55"/>
      <c r="U422" s="31"/>
      <c r="V422" s="31"/>
    </row>
    <row r="423" spans="1:22" s="33" customFormat="1">
      <c r="A423" s="38"/>
      <c r="B423" s="38"/>
      <c r="C423" s="39"/>
      <c r="D423" s="38"/>
      <c r="E423" s="40"/>
      <c r="F423" s="41"/>
      <c r="G423" s="39"/>
      <c r="H423" s="41"/>
      <c r="I423" s="45" t="str">
        <f>IF(LEN(F423)*LEN(G423)*LEN(H423)=0,"",VLOOKUP(F423&amp;G423&amp;H423,品类代码!$D:$E,2,0))</f>
        <v/>
      </c>
      <c r="J423" s="46" t="str">
        <f>IF(LEN(I423)=0,"",VLOOKUP(I423,品类代码!$E:$F,2,0))</f>
        <v/>
      </c>
      <c r="K423" s="45" t="str">
        <f>IF(LEN(J423)=0,"",VLOOKUP(J423,品类代码!$F:$G,2,0))</f>
        <v/>
      </c>
      <c r="L423" s="49"/>
      <c r="M423" s="49"/>
      <c r="N423" s="30"/>
      <c r="O423" s="48"/>
      <c r="P423" s="48"/>
      <c r="Q423" s="48"/>
      <c r="R423" s="54"/>
      <c r="S423" s="45" t="str">
        <f t="shared" si="6"/>
        <v/>
      </c>
      <c r="T423" s="55"/>
      <c r="U423" s="31"/>
      <c r="V423" s="31"/>
    </row>
    <row r="424" spans="1:22" s="33" customFormat="1">
      <c r="A424" s="42"/>
      <c r="B424" s="42"/>
      <c r="C424" s="39"/>
      <c r="D424" s="42"/>
      <c r="E424" s="40"/>
      <c r="F424" s="41"/>
      <c r="G424" s="39"/>
      <c r="H424" s="41"/>
      <c r="I424" s="45" t="str">
        <f>IF(LEN(F424)*LEN(G424)*LEN(H424)=0,"",VLOOKUP(F424&amp;G424&amp;H424,品类代码!$D:$E,2,0))</f>
        <v/>
      </c>
      <c r="J424" s="46" t="str">
        <f>IF(LEN(I424)=0,"",VLOOKUP(I424,品类代码!$E:$F,2,0))</f>
        <v/>
      </c>
      <c r="K424" s="45" t="str">
        <f>IF(LEN(J424)=0,"",VLOOKUP(J424,品类代码!$F:$G,2,0))</f>
        <v/>
      </c>
      <c r="L424" s="49"/>
      <c r="M424" s="49"/>
      <c r="N424" s="30"/>
      <c r="O424" s="48"/>
      <c r="P424" s="48"/>
      <c r="Q424" s="56"/>
      <c r="R424" s="57"/>
      <c r="S424" s="45" t="str">
        <f t="shared" si="6"/>
        <v/>
      </c>
      <c r="T424" s="58"/>
      <c r="U424" s="59"/>
      <c r="V424" s="59"/>
    </row>
    <row r="425" spans="1:22" s="33" customFormat="1" ht="15.75" customHeight="1">
      <c r="A425" s="42"/>
      <c r="B425" s="42"/>
      <c r="C425" s="39"/>
      <c r="D425" s="42"/>
      <c r="E425" s="40"/>
      <c r="F425" s="41"/>
      <c r="G425" s="39"/>
      <c r="H425" s="41"/>
      <c r="I425" s="45" t="str">
        <f>IF(LEN(F425)*LEN(G425)*LEN(H425)=0,"",VLOOKUP(F425&amp;G425&amp;H425,品类代码!$D:$E,2,0))</f>
        <v/>
      </c>
      <c r="J425" s="46" t="str">
        <f>IF(LEN(I425)=0,"",VLOOKUP(I425,品类代码!$E:$F,2,0))</f>
        <v/>
      </c>
      <c r="K425" s="45" t="str">
        <f>IF(LEN(J425)=0,"",VLOOKUP(J425,品类代码!$F:$G,2,0))</f>
        <v/>
      </c>
      <c r="L425" s="49"/>
      <c r="M425" s="49"/>
      <c r="N425" s="30"/>
      <c r="O425" s="48"/>
      <c r="P425" s="48"/>
      <c r="Q425" s="56"/>
      <c r="R425" s="57"/>
      <c r="S425" s="45" t="str">
        <f t="shared" si="6"/>
        <v/>
      </c>
      <c r="T425" s="58"/>
      <c r="U425" s="59"/>
      <c r="V425" s="59"/>
    </row>
    <row r="426" spans="1:22" s="33" customFormat="1">
      <c r="A426" s="43"/>
      <c r="B426" s="43"/>
      <c r="C426" s="39"/>
      <c r="D426" s="43"/>
      <c r="E426" s="40"/>
      <c r="F426" s="41"/>
      <c r="G426" s="39"/>
      <c r="H426" s="41"/>
      <c r="I426" s="45" t="str">
        <f>IF(LEN(F426)*LEN(G426)*LEN(H426)=0,"",VLOOKUP(F426&amp;G426&amp;H426,品类代码!$D:$E,2,0))</f>
        <v/>
      </c>
      <c r="J426" s="46" t="str">
        <f>IF(LEN(I426)=0,"",VLOOKUP(I426,品类代码!$E:$F,2,0))</f>
        <v/>
      </c>
      <c r="K426" s="45" t="str">
        <f>IF(LEN(J426)=0,"",VLOOKUP(J426,品类代码!$F:$G,2,0))</f>
        <v/>
      </c>
      <c r="L426" s="49"/>
      <c r="M426" s="49"/>
      <c r="N426" s="30"/>
      <c r="O426" s="48"/>
      <c r="P426" s="48"/>
      <c r="Q426" s="60"/>
      <c r="R426" s="61"/>
      <c r="S426" s="45" t="str">
        <f t="shared" si="6"/>
        <v/>
      </c>
      <c r="T426" s="62"/>
      <c r="U426" s="59"/>
      <c r="V426" s="59"/>
    </row>
    <row r="427" spans="1:22" s="33" customFormat="1">
      <c r="A427" s="43"/>
      <c r="B427" s="43"/>
      <c r="C427" s="39"/>
      <c r="D427" s="43"/>
      <c r="E427" s="40"/>
      <c r="F427" s="41"/>
      <c r="G427" s="39"/>
      <c r="H427" s="41"/>
      <c r="I427" s="45" t="str">
        <f>IF(LEN(F427)*LEN(G427)*LEN(H427)=0,"",VLOOKUP(F427&amp;G427&amp;H427,品类代码!$D:$E,2,0))</f>
        <v/>
      </c>
      <c r="J427" s="46" t="str">
        <f>IF(LEN(I427)=0,"",VLOOKUP(I427,品类代码!$E:$F,2,0))</f>
        <v/>
      </c>
      <c r="K427" s="45" t="str">
        <f>IF(LEN(J427)=0,"",VLOOKUP(J427,品类代码!$F:$G,2,0))</f>
        <v/>
      </c>
      <c r="L427" s="49"/>
      <c r="M427" s="49"/>
      <c r="N427" s="30"/>
      <c r="O427" s="48"/>
      <c r="P427" s="48"/>
      <c r="Q427" s="60"/>
      <c r="R427" s="61"/>
      <c r="S427" s="45" t="str">
        <f t="shared" si="6"/>
        <v/>
      </c>
      <c r="T427" s="62"/>
      <c r="U427" s="59"/>
      <c r="V427" s="59"/>
    </row>
    <row r="428" spans="1:22" s="33" customFormat="1">
      <c r="A428" s="43"/>
      <c r="B428" s="43"/>
      <c r="C428" s="39"/>
      <c r="D428" s="43"/>
      <c r="E428" s="40"/>
      <c r="F428" s="41"/>
      <c r="G428" s="39"/>
      <c r="H428" s="41"/>
      <c r="I428" s="45" t="str">
        <f>IF(LEN(F428)*LEN(G428)*LEN(H428)=0,"",VLOOKUP(F428&amp;G428&amp;H428,品类代码!$D:$E,2,0))</f>
        <v/>
      </c>
      <c r="J428" s="46" t="str">
        <f>IF(LEN(I428)=0,"",VLOOKUP(I428,品类代码!$E:$F,2,0))</f>
        <v/>
      </c>
      <c r="K428" s="45" t="str">
        <f>IF(LEN(J428)=0,"",VLOOKUP(J428,品类代码!$F:$G,2,0))</f>
        <v/>
      </c>
      <c r="L428" s="49"/>
      <c r="M428" s="49"/>
      <c r="N428" s="30"/>
      <c r="O428" s="48"/>
      <c r="P428" s="48"/>
      <c r="Q428" s="60"/>
      <c r="R428" s="61"/>
      <c r="S428" s="45" t="str">
        <f t="shared" si="6"/>
        <v/>
      </c>
      <c r="T428" s="62"/>
      <c r="U428" s="59"/>
      <c r="V428" s="59"/>
    </row>
    <row r="429" spans="1:22" s="33" customFormat="1">
      <c r="A429" s="43"/>
      <c r="B429" s="43"/>
      <c r="C429" s="39"/>
      <c r="D429" s="43"/>
      <c r="E429" s="40"/>
      <c r="F429" s="41"/>
      <c r="G429" s="39"/>
      <c r="H429" s="41"/>
      <c r="I429" s="45" t="str">
        <f>IF(LEN(F429)*LEN(G429)*LEN(H429)=0,"",VLOOKUP(F429&amp;G429&amp;H429,品类代码!$D:$E,2,0))</f>
        <v/>
      </c>
      <c r="J429" s="46" t="str">
        <f>IF(LEN(I429)=0,"",VLOOKUP(I429,品类代码!$E:$F,2,0))</f>
        <v/>
      </c>
      <c r="K429" s="45" t="str">
        <f>IF(LEN(J429)=0,"",VLOOKUP(J429,品类代码!$F:$G,2,0))</f>
        <v/>
      </c>
      <c r="L429" s="49"/>
      <c r="M429" s="49"/>
      <c r="N429" s="30"/>
      <c r="O429" s="48"/>
      <c r="P429" s="48"/>
      <c r="Q429" s="60"/>
      <c r="R429" s="61"/>
      <c r="S429" s="45" t="str">
        <f t="shared" si="6"/>
        <v/>
      </c>
      <c r="T429" s="62"/>
      <c r="U429" s="59"/>
      <c r="V429" s="59"/>
    </row>
    <row r="430" spans="1:22" s="33" customFormat="1">
      <c r="A430" s="43"/>
      <c r="B430" s="43"/>
      <c r="C430" s="39"/>
      <c r="D430" s="43"/>
      <c r="E430" s="40"/>
      <c r="F430" s="41"/>
      <c r="G430" s="39"/>
      <c r="H430" s="41"/>
      <c r="I430" s="45" t="str">
        <f>IF(LEN(F430)*LEN(G430)*LEN(H430)=0,"",VLOOKUP(F430&amp;G430&amp;H430,品类代码!$D:$E,2,0))</f>
        <v/>
      </c>
      <c r="J430" s="46" t="str">
        <f>IF(LEN(I430)=0,"",VLOOKUP(I430,品类代码!$E:$F,2,0))</f>
        <v/>
      </c>
      <c r="K430" s="45" t="str">
        <f>IF(LEN(J430)=0,"",VLOOKUP(J430,品类代码!$F:$G,2,0))</f>
        <v/>
      </c>
      <c r="L430" s="49"/>
      <c r="M430" s="49"/>
      <c r="N430" s="30"/>
      <c r="O430" s="48"/>
      <c r="P430" s="48"/>
      <c r="Q430" s="60"/>
      <c r="R430" s="61"/>
      <c r="S430" s="45" t="str">
        <f t="shared" si="6"/>
        <v/>
      </c>
      <c r="T430" s="62"/>
      <c r="U430" s="59"/>
      <c r="V430" s="59"/>
    </row>
    <row r="431" spans="1:22" s="33" customFormat="1">
      <c r="A431" s="30"/>
      <c r="B431" s="30"/>
      <c r="C431" s="39"/>
      <c r="D431" s="30"/>
      <c r="E431" s="40"/>
      <c r="F431" s="41"/>
      <c r="G431" s="39"/>
      <c r="H431" s="41"/>
      <c r="I431" s="45" t="str">
        <f>IF(LEN(F431)*LEN(G431)*LEN(H431)=0,"",VLOOKUP(F431&amp;G431&amp;H431,品类代码!$D:$E,2,0))</f>
        <v/>
      </c>
      <c r="J431" s="46" t="str">
        <f>IF(LEN(I431)=0,"",VLOOKUP(I431,品类代码!$E:$F,2,0))</f>
        <v/>
      </c>
      <c r="K431" s="45" t="str">
        <f>IF(LEN(J431)=0,"",VLOOKUP(J431,品类代码!$F:$G,2,0))</f>
        <v/>
      </c>
      <c r="L431" s="49"/>
      <c r="M431" s="49"/>
      <c r="N431" s="30"/>
      <c r="O431" s="48"/>
      <c r="P431" s="48"/>
      <c r="Q431" s="31"/>
      <c r="R431" s="32"/>
      <c r="S431" s="45" t="str">
        <f t="shared" si="6"/>
        <v/>
      </c>
      <c r="T431" s="31"/>
      <c r="U431" s="31"/>
      <c r="V431" s="31"/>
    </row>
    <row r="432" spans="1:22" s="33" customFormat="1">
      <c r="A432" s="30"/>
      <c r="B432" s="30"/>
      <c r="C432" s="39"/>
      <c r="D432" s="30"/>
      <c r="E432" s="40"/>
      <c r="F432" s="41"/>
      <c r="G432" s="39"/>
      <c r="H432" s="41"/>
      <c r="I432" s="45" t="str">
        <f>IF(LEN(F432)*LEN(G432)*LEN(H432)=0,"",VLOOKUP(F432&amp;G432&amp;H432,品类代码!$D:$E,2,0))</f>
        <v/>
      </c>
      <c r="J432" s="46" t="str">
        <f>IF(LEN(I432)=0,"",VLOOKUP(I432,品类代码!$E:$F,2,0))</f>
        <v/>
      </c>
      <c r="K432" s="45" t="str">
        <f>IF(LEN(J432)=0,"",VLOOKUP(J432,品类代码!$F:$G,2,0))</f>
        <v/>
      </c>
      <c r="L432" s="49"/>
      <c r="M432" s="49"/>
      <c r="N432" s="30"/>
      <c r="O432" s="48"/>
      <c r="P432" s="48"/>
      <c r="Q432" s="31"/>
      <c r="R432" s="32"/>
      <c r="S432" s="45" t="str">
        <f t="shared" si="6"/>
        <v/>
      </c>
      <c r="T432" s="31"/>
      <c r="U432" s="31"/>
      <c r="V432" s="31"/>
    </row>
    <row r="433" spans="1:22" s="33" customFormat="1">
      <c r="A433" s="30"/>
      <c r="B433" s="30"/>
      <c r="C433" s="39"/>
      <c r="D433" s="30"/>
      <c r="E433" s="40"/>
      <c r="F433" s="41"/>
      <c r="G433" s="39"/>
      <c r="H433" s="41"/>
      <c r="I433" s="45" t="str">
        <f>IF(LEN(F433)*LEN(G433)*LEN(H433)=0,"",VLOOKUP(F433&amp;G433&amp;H433,品类代码!$D:$E,2,0))</f>
        <v/>
      </c>
      <c r="J433" s="46" t="str">
        <f>IF(LEN(I433)=0,"",VLOOKUP(I433,品类代码!$E:$F,2,0))</f>
        <v/>
      </c>
      <c r="K433" s="45" t="str">
        <f>IF(LEN(J433)=0,"",VLOOKUP(J433,品类代码!$F:$G,2,0))</f>
        <v/>
      </c>
      <c r="L433" s="49"/>
      <c r="M433" s="49"/>
      <c r="N433" s="30"/>
      <c r="O433" s="48"/>
      <c r="P433" s="48"/>
      <c r="Q433" s="31"/>
      <c r="R433" s="32"/>
      <c r="S433" s="45" t="str">
        <f t="shared" si="6"/>
        <v/>
      </c>
      <c r="T433" s="31"/>
      <c r="U433" s="31"/>
      <c r="V433" s="31"/>
    </row>
    <row r="434" spans="1:22" s="33" customFormat="1">
      <c r="A434" s="30"/>
      <c r="B434" s="30"/>
      <c r="C434" s="39"/>
      <c r="D434" s="30"/>
      <c r="E434" s="40"/>
      <c r="F434" s="41"/>
      <c r="G434" s="39"/>
      <c r="H434" s="41"/>
      <c r="I434" s="45" t="str">
        <f>IF(LEN(F434)*LEN(G434)*LEN(H434)=0,"",VLOOKUP(F434&amp;G434&amp;H434,品类代码!$D:$E,2,0))</f>
        <v/>
      </c>
      <c r="J434" s="46" t="str">
        <f>IF(LEN(I434)=0,"",VLOOKUP(I434,品类代码!$E:$F,2,0))</f>
        <v/>
      </c>
      <c r="K434" s="45" t="str">
        <f>IF(LEN(J434)=0,"",VLOOKUP(J434,品类代码!$F:$G,2,0))</f>
        <v/>
      </c>
      <c r="L434" s="49"/>
      <c r="M434" s="49"/>
      <c r="N434" s="30"/>
      <c r="O434" s="48"/>
      <c r="P434" s="48"/>
      <c r="Q434" s="31"/>
      <c r="R434" s="32"/>
      <c r="S434" s="45" t="str">
        <f t="shared" si="6"/>
        <v/>
      </c>
      <c r="T434" s="31"/>
      <c r="U434" s="31"/>
      <c r="V434" s="31"/>
    </row>
    <row r="435" spans="1:22" s="33" customFormat="1">
      <c r="A435" s="30"/>
      <c r="B435" s="30"/>
      <c r="C435" s="39"/>
      <c r="D435" s="30"/>
      <c r="E435" s="40"/>
      <c r="F435" s="41"/>
      <c r="G435" s="39"/>
      <c r="H435" s="41"/>
      <c r="I435" s="45" t="str">
        <f>IF(LEN(F435)*LEN(G435)*LEN(H435)=0,"",VLOOKUP(F435&amp;G435&amp;H435,品类代码!$D:$E,2,0))</f>
        <v/>
      </c>
      <c r="J435" s="46" t="str">
        <f>IF(LEN(I435)=0,"",VLOOKUP(I435,品类代码!$E:$F,2,0))</f>
        <v/>
      </c>
      <c r="K435" s="45" t="str">
        <f>IF(LEN(J435)=0,"",VLOOKUP(J435,品类代码!$F:$G,2,0))</f>
        <v/>
      </c>
      <c r="L435" s="49"/>
      <c r="M435" s="49"/>
      <c r="N435" s="30"/>
      <c r="O435" s="48"/>
      <c r="P435" s="48"/>
      <c r="Q435" s="31"/>
      <c r="R435" s="32"/>
      <c r="S435" s="45" t="str">
        <f t="shared" si="6"/>
        <v/>
      </c>
      <c r="T435" s="31"/>
      <c r="U435" s="31"/>
      <c r="V435" s="31"/>
    </row>
    <row r="436" spans="1:22" s="33" customFormat="1">
      <c r="A436" s="30"/>
      <c r="B436" s="30"/>
      <c r="C436" s="39"/>
      <c r="D436" s="30"/>
      <c r="E436" s="40"/>
      <c r="F436" s="41"/>
      <c r="G436" s="39"/>
      <c r="H436" s="41"/>
      <c r="I436" s="45" t="str">
        <f>IF(LEN(F436)*LEN(G436)*LEN(H436)=0,"",VLOOKUP(F436&amp;G436&amp;H436,品类代码!$D:$E,2,0))</f>
        <v/>
      </c>
      <c r="J436" s="46" t="str">
        <f>IF(LEN(I436)=0,"",VLOOKUP(I436,品类代码!$E:$F,2,0))</f>
        <v/>
      </c>
      <c r="K436" s="45" t="str">
        <f>IF(LEN(J436)=0,"",VLOOKUP(J436,品类代码!$F:$G,2,0))</f>
        <v/>
      </c>
      <c r="L436" s="49"/>
      <c r="M436" s="49"/>
      <c r="N436" s="30"/>
      <c r="O436" s="48"/>
      <c r="P436" s="48"/>
      <c r="Q436" s="31"/>
      <c r="R436" s="32"/>
      <c r="S436" s="45" t="str">
        <f t="shared" si="6"/>
        <v/>
      </c>
      <c r="T436" s="31"/>
      <c r="U436" s="31"/>
      <c r="V436" s="31"/>
    </row>
    <row r="437" spans="1:22" s="33" customFormat="1">
      <c r="A437" s="30"/>
      <c r="B437" s="30"/>
      <c r="C437" s="39"/>
      <c r="D437" s="30"/>
      <c r="E437" s="40"/>
      <c r="F437" s="41"/>
      <c r="G437" s="39"/>
      <c r="H437" s="41"/>
      <c r="I437" s="45" t="str">
        <f>IF(LEN(F437)*LEN(G437)*LEN(H437)=0,"",VLOOKUP(F437&amp;G437&amp;H437,品类代码!$D:$E,2,0))</f>
        <v/>
      </c>
      <c r="J437" s="46" t="str">
        <f>IF(LEN(I437)=0,"",VLOOKUP(I437,品类代码!$E:$F,2,0))</f>
        <v/>
      </c>
      <c r="K437" s="45" t="str">
        <f>IF(LEN(J437)=0,"",VLOOKUP(J437,品类代码!$F:$G,2,0))</f>
        <v/>
      </c>
      <c r="L437" s="49"/>
      <c r="M437" s="49"/>
      <c r="N437" s="30"/>
      <c r="O437" s="48"/>
      <c r="P437" s="48"/>
      <c r="Q437" s="31"/>
      <c r="R437" s="32"/>
      <c r="S437" s="45" t="str">
        <f t="shared" si="6"/>
        <v/>
      </c>
      <c r="T437" s="31"/>
      <c r="U437" s="31"/>
      <c r="V437" s="31"/>
    </row>
    <row r="438" spans="1:22" s="33" customFormat="1">
      <c r="A438" s="30"/>
      <c r="B438" s="30"/>
      <c r="C438" s="39"/>
      <c r="D438" s="30"/>
      <c r="E438" s="40"/>
      <c r="F438" s="41"/>
      <c r="G438" s="39"/>
      <c r="H438" s="41"/>
      <c r="I438" s="45" t="str">
        <f>IF(LEN(F438)*LEN(G438)*LEN(H438)=0,"",VLOOKUP(F438&amp;G438&amp;H438,品类代码!$D:$E,2,0))</f>
        <v/>
      </c>
      <c r="J438" s="46" t="str">
        <f>IF(LEN(I438)=0,"",VLOOKUP(I438,品类代码!$E:$F,2,0))</f>
        <v/>
      </c>
      <c r="K438" s="45" t="str">
        <f>IF(LEN(J438)=0,"",VLOOKUP(J438,品类代码!$F:$G,2,0))</f>
        <v/>
      </c>
      <c r="L438" s="49"/>
      <c r="M438" s="49"/>
      <c r="N438" s="30"/>
      <c r="O438" s="48"/>
      <c r="P438" s="48"/>
      <c r="Q438" s="31"/>
      <c r="R438" s="32"/>
      <c r="S438" s="45" t="str">
        <f t="shared" si="6"/>
        <v/>
      </c>
      <c r="T438" s="31"/>
      <c r="U438" s="31"/>
      <c r="V438" s="31"/>
    </row>
    <row r="439" spans="1:22" s="33" customFormat="1">
      <c r="A439" s="30"/>
      <c r="B439" s="30"/>
      <c r="C439" s="39"/>
      <c r="D439" s="30"/>
      <c r="E439" s="40"/>
      <c r="F439" s="41"/>
      <c r="G439" s="39"/>
      <c r="H439" s="41"/>
      <c r="I439" s="45" t="str">
        <f>IF(LEN(F439)*LEN(G439)*LEN(H439)=0,"",VLOOKUP(F439&amp;G439&amp;H439,品类代码!$D:$E,2,0))</f>
        <v/>
      </c>
      <c r="J439" s="46" t="str">
        <f>IF(LEN(I439)=0,"",VLOOKUP(I439,品类代码!$E:$F,2,0))</f>
        <v/>
      </c>
      <c r="K439" s="45" t="str">
        <f>IF(LEN(J439)=0,"",VLOOKUP(J439,品类代码!$F:$G,2,0))</f>
        <v/>
      </c>
      <c r="L439" s="49"/>
      <c r="M439" s="49"/>
      <c r="N439" s="30"/>
      <c r="O439" s="48"/>
      <c r="P439" s="48"/>
      <c r="Q439" s="31"/>
      <c r="R439" s="32"/>
      <c r="S439" s="45" t="str">
        <f t="shared" si="6"/>
        <v/>
      </c>
      <c r="T439" s="31"/>
      <c r="U439" s="31"/>
      <c r="V439" s="31"/>
    </row>
    <row r="440" spans="1:22" s="33" customFormat="1">
      <c r="A440" s="30"/>
      <c r="B440" s="30"/>
      <c r="C440" s="39"/>
      <c r="D440" s="30"/>
      <c r="E440" s="40"/>
      <c r="F440" s="41"/>
      <c r="G440" s="39"/>
      <c r="H440" s="41"/>
      <c r="I440" s="45" t="str">
        <f>IF(LEN(F440)*LEN(G440)*LEN(H440)=0,"",VLOOKUP(F440&amp;G440&amp;H440,品类代码!$D:$E,2,0))</f>
        <v/>
      </c>
      <c r="J440" s="46" t="str">
        <f>IF(LEN(I440)=0,"",VLOOKUP(I440,品类代码!$E:$F,2,0))</f>
        <v/>
      </c>
      <c r="K440" s="45" t="str">
        <f>IF(LEN(J440)=0,"",VLOOKUP(J440,品类代码!$F:$G,2,0))</f>
        <v/>
      </c>
      <c r="L440" s="49"/>
      <c r="M440" s="49"/>
      <c r="N440" s="30"/>
      <c r="O440" s="48"/>
      <c r="P440" s="48"/>
      <c r="Q440" s="31"/>
      <c r="R440" s="32"/>
      <c r="S440" s="45" t="str">
        <f t="shared" si="6"/>
        <v/>
      </c>
      <c r="T440" s="31"/>
      <c r="U440" s="31"/>
      <c r="V440" s="31"/>
    </row>
    <row r="441" spans="1:22" s="33" customFormat="1">
      <c r="A441" s="30"/>
      <c r="B441" s="30"/>
      <c r="C441" s="39"/>
      <c r="D441" s="30"/>
      <c r="E441" s="40"/>
      <c r="F441" s="41"/>
      <c r="G441" s="39"/>
      <c r="H441" s="41"/>
      <c r="I441" s="45" t="str">
        <f>IF(LEN(F441)*LEN(G441)*LEN(H441)=0,"",VLOOKUP(F441&amp;G441&amp;H441,品类代码!$D:$E,2,0))</f>
        <v/>
      </c>
      <c r="J441" s="46" t="str">
        <f>IF(LEN(I441)=0,"",VLOOKUP(I441,品类代码!$E:$F,2,0))</f>
        <v/>
      </c>
      <c r="K441" s="45" t="str">
        <f>IF(LEN(J441)=0,"",VLOOKUP(J441,品类代码!$F:$G,2,0))</f>
        <v/>
      </c>
      <c r="L441" s="49"/>
      <c r="M441" s="49"/>
      <c r="N441" s="30"/>
      <c r="O441" s="48"/>
      <c r="P441" s="48"/>
      <c r="Q441" s="31"/>
      <c r="R441" s="32"/>
      <c r="S441" s="45" t="str">
        <f t="shared" si="6"/>
        <v/>
      </c>
      <c r="T441" s="31"/>
      <c r="U441" s="31"/>
      <c r="V441" s="31"/>
    </row>
    <row r="442" spans="1:22" s="33" customFormat="1">
      <c r="A442" s="30"/>
      <c r="B442" s="30"/>
      <c r="C442" s="39"/>
      <c r="D442" s="30"/>
      <c r="E442" s="40"/>
      <c r="F442" s="41"/>
      <c r="G442" s="39"/>
      <c r="H442" s="41"/>
      <c r="I442" s="45" t="str">
        <f>IF(LEN(F442)*LEN(G442)*LEN(H442)=0,"",VLOOKUP(F442&amp;G442&amp;H442,品类代码!$D:$E,2,0))</f>
        <v/>
      </c>
      <c r="J442" s="46" t="str">
        <f>IF(LEN(I442)=0,"",VLOOKUP(I442,品类代码!$E:$F,2,0))</f>
        <v/>
      </c>
      <c r="K442" s="45" t="str">
        <f>IF(LEN(J442)=0,"",VLOOKUP(J442,品类代码!$F:$G,2,0))</f>
        <v/>
      </c>
      <c r="L442" s="49"/>
      <c r="M442" s="49"/>
      <c r="N442" s="30"/>
      <c r="O442" s="48"/>
      <c r="P442" s="48"/>
      <c r="Q442" s="31"/>
      <c r="R442" s="32"/>
      <c r="S442" s="45" t="str">
        <f t="shared" si="6"/>
        <v/>
      </c>
      <c r="T442" s="31"/>
      <c r="U442" s="31"/>
      <c r="V442" s="31"/>
    </row>
    <row r="443" spans="1:22" s="33" customFormat="1">
      <c r="A443" s="30"/>
      <c r="B443" s="30"/>
      <c r="C443" s="39"/>
      <c r="D443" s="30"/>
      <c r="E443" s="40"/>
      <c r="F443" s="41"/>
      <c r="G443" s="39"/>
      <c r="H443" s="41"/>
      <c r="I443" s="45" t="str">
        <f>IF(LEN(F443)*LEN(G443)*LEN(H443)=0,"",VLOOKUP(F443&amp;G443&amp;H443,品类代码!$D:$E,2,0))</f>
        <v/>
      </c>
      <c r="J443" s="46" t="str">
        <f>IF(LEN(I443)=0,"",VLOOKUP(I443,品类代码!$E:$F,2,0))</f>
        <v/>
      </c>
      <c r="K443" s="45" t="str">
        <f>IF(LEN(J443)=0,"",VLOOKUP(J443,品类代码!$F:$G,2,0))</f>
        <v/>
      </c>
      <c r="L443" s="49"/>
      <c r="M443" s="49"/>
      <c r="N443" s="30"/>
      <c r="O443" s="48"/>
      <c r="P443" s="48"/>
      <c r="Q443" s="31"/>
      <c r="R443" s="32"/>
      <c r="S443" s="45" t="str">
        <f t="shared" si="6"/>
        <v/>
      </c>
      <c r="T443" s="31"/>
      <c r="U443" s="31"/>
      <c r="V443" s="31"/>
    </row>
    <row r="444" spans="1:22" s="33" customFormat="1">
      <c r="A444" s="30"/>
      <c r="B444" s="30"/>
      <c r="C444" s="39"/>
      <c r="D444" s="30"/>
      <c r="E444" s="40"/>
      <c r="F444" s="41"/>
      <c r="G444" s="39"/>
      <c r="H444" s="41"/>
      <c r="I444" s="45" t="str">
        <f>IF(LEN(F444)*LEN(G444)*LEN(H444)=0,"",VLOOKUP(F444&amp;G444&amp;H444,品类代码!$D:$E,2,0))</f>
        <v/>
      </c>
      <c r="J444" s="46" t="str">
        <f>IF(LEN(I444)=0,"",VLOOKUP(I444,品类代码!$E:$F,2,0))</f>
        <v/>
      </c>
      <c r="K444" s="45" t="str">
        <f>IF(LEN(J444)=0,"",VLOOKUP(J444,品类代码!$F:$G,2,0))</f>
        <v/>
      </c>
      <c r="L444" s="49"/>
      <c r="M444" s="49"/>
      <c r="N444" s="30"/>
      <c r="O444" s="48"/>
      <c r="P444" s="48"/>
      <c r="Q444" s="31"/>
      <c r="R444" s="32"/>
      <c r="S444" s="45" t="str">
        <f t="shared" si="6"/>
        <v/>
      </c>
      <c r="T444" s="31"/>
      <c r="U444" s="31"/>
      <c r="V444" s="31"/>
    </row>
    <row r="445" spans="1:22" s="33" customFormat="1">
      <c r="A445" s="30"/>
      <c r="B445" s="30"/>
      <c r="C445" s="39"/>
      <c r="D445" s="30"/>
      <c r="E445" s="40"/>
      <c r="F445" s="41"/>
      <c r="G445" s="39"/>
      <c r="H445" s="41"/>
      <c r="I445" s="45" t="str">
        <f>IF(LEN(F445)*LEN(G445)*LEN(H445)=0,"",VLOOKUP(F445&amp;G445&amp;H445,品类代码!$D:$E,2,0))</f>
        <v/>
      </c>
      <c r="J445" s="46" t="str">
        <f>IF(LEN(I445)=0,"",VLOOKUP(I445,品类代码!$E:$F,2,0))</f>
        <v/>
      </c>
      <c r="K445" s="45" t="str">
        <f>IF(LEN(J445)=0,"",VLOOKUP(J445,品类代码!$F:$G,2,0))</f>
        <v/>
      </c>
      <c r="L445" s="49"/>
      <c r="M445" s="49"/>
      <c r="N445" s="30"/>
      <c r="O445" s="48"/>
      <c r="P445" s="48"/>
      <c r="Q445" s="31"/>
      <c r="R445" s="32"/>
      <c r="S445" s="45" t="str">
        <f t="shared" si="6"/>
        <v/>
      </c>
      <c r="T445" s="31"/>
      <c r="U445" s="31"/>
      <c r="V445" s="31"/>
    </row>
    <row r="446" spans="1:22" s="33" customFormat="1">
      <c r="A446" s="30"/>
      <c r="B446" s="30"/>
      <c r="C446" s="39"/>
      <c r="D446" s="30"/>
      <c r="E446" s="40"/>
      <c r="F446" s="41"/>
      <c r="G446" s="39"/>
      <c r="H446" s="41"/>
      <c r="I446" s="45" t="str">
        <f>IF(LEN(F446)*LEN(G446)*LEN(H446)=0,"",VLOOKUP(F446&amp;G446&amp;H446,品类代码!$D:$E,2,0))</f>
        <v/>
      </c>
      <c r="J446" s="46" t="str">
        <f>IF(LEN(I446)=0,"",VLOOKUP(I446,品类代码!$E:$F,2,0))</f>
        <v/>
      </c>
      <c r="K446" s="45" t="str">
        <f>IF(LEN(J446)=0,"",VLOOKUP(J446,品类代码!$F:$G,2,0))</f>
        <v/>
      </c>
      <c r="L446" s="49"/>
      <c r="M446" s="49"/>
      <c r="N446" s="30"/>
      <c r="O446" s="48"/>
      <c r="P446" s="48"/>
      <c r="Q446" s="31"/>
      <c r="R446" s="32"/>
      <c r="S446" s="45" t="str">
        <f t="shared" si="6"/>
        <v/>
      </c>
      <c r="T446" s="31"/>
      <c r="U446" s="31"/>
      <c r="V446" s="31"/>
    </row>
    <row r="447" spans="1:22" s="33" customFormat="1">
      <c r="A447" s="30"/>
      <c r="B447" s="30"/>
      <c r="C447" s="39"/>
      <c r="D447" s="30"/>
      <c r="E447" s="40"/>
      <c r="F447" s="41"/>
      <c r="G447" s="39"/>
      <c r="H447" s="41"/>
      <c r="I447" s="45" t="str">
        <f>IF(LEN(F447)*LEN(G447)*LEN(H447)=0,"",VLOOKUP(F447&amp;G447&amp;H447,品类代码!$D:$E,2,0))</f>
        <v/>
      </c>
      <c r="J447" s="46" t="str">
        <f>IF(LEN(I447)=0,"",VLOOKUP(I447,品类代码!$E:$F,2,0))</f>
        <v/>
      </c>
      <c r="K447" s="45" t="str">
        <f>IF(LEN(J447)=0,"",VLOOKUP(J447,品类代码!$F:$G,2,0))</f>
        <v/>
      </c>
      <c r="L447" s="49"/>
      <c r="M447" s="49"/>
      <c r="N447" s="30"/>
      <c r="O447" s="48"/>
      <c r="P447" s="48"/>
      <c r="Q447" s="31"/>
      <c r="R447" s="32"/>
      <c r="S447" s="45" t="str">
        <f t="shared" si="6"/>
        <v/>
      </c>
      <c r="T447" s="31"/>
      <c r="U447" s="31"/>
      <c r="V447" s="31"/>
    </row>
    <row r="448" spans="1:22" s="33" customFormat="1">
      <c r="A448" s="30"/>
      <c r="B448" s="30"/>
      <c r="C448" s="39"/>
      <c r="D448" s="30"/>
      <c r="E448" s="40"/>
      <c r="F448" s="41"/>
      <c r="G448" s="39"/>
      <c r="H448" s="41"/>
      <c r="I448" s="45" t="str">
        <f>IF(LEN(F448)*LEN(G448)*LEN(H448)=0,"",VLOOKUP(F448&amp;G448&amp;H448,品类代码!$D:$E,2,0))</f>
        <v/>
      </c>
      <c r="J448" s="46" t="str">
        <f>IF(LEN(I448)=0,"",VLOOKUP(I448,品类代码!$E:$F,2,0))</f>
        <v/>
      </c>
      <c r="K448" s="45" t="str">
        <f>IF(LEN(J448)=0,"",VLOOKUP(J448,品类代码!$F:$G,2,0))</f>
        <v/>
      </c>
      <c r="L448" s="49"/>
      <c r="M448" s="49"/>
      <c r="N448" s="30"/>
      <c r="O448" s="48"/>
      <c r="P448" s="48"/>
      <c r="Q448" s="31"/>
      <c r="R448" s="32"/>
      <c r="S448" s="45" t="str">
        <f t="shared" si="6"/>
        <v/>
      </c>
      <c r="T448" s="31"/>
      <c r="U448" s="31"/>
      <c r="V448" s="31"/>
    </row>
    <row r="449" spans="1:22" s="33" customFormat="1">
      <c r="A449" s="30"/>
      <c r="B449" s="30"/>
      <c r="C449" s="39"/>
      <c r="D449" s="30"/>
      <c r="E449" s="40"/>
      <c r="F449" s="41"/>
      <c r="G449" s="39"/>
      <c r="H449" s="41"/>
      <c r="I449" s="45" t="str">
        <f>IF(LEN(F449)*LEN(G449)*LEN(H449)=0,"",VLOOKUP(F449&amp;G449&amp;H449,品类代码!$D:$E,2,0))</f>
        <v/>
      </c>
      <c r="J449" s="46" t="str">
        <f>IF(LEN(I449)=0,"",VLOOKUP(I449,品类代码!$E:$F,2,0))</f>
        <v/>
      </c>
      <c r="K449" s="45" t="str">
        <f>IF(LEN(J449)=0,"",VLOOKUP(J449,品类代码!$F:$G,2,0))</f>
        <v/>
      </c>
      <c r="L449" s="49"/>
      <c r="M449" s="49"/>
      <c r="N449" s="30"/>
      <c r="O449" s="48"/>
      <c r="P449" s="48"/>
      <c r="Q449" s="31"/>
      <c r="R449" s="32"/>
      <c r="S449" s="45" t="str">
        <f t="shared" si="6"/>
        <v/>
      </c>
      <c r="T449" s="31"/>
      <c r="U449" s="31"/>
      <c r="V449" s="31"/>
    </row>
    <row r="450" spans="1:22" s="33" customFormat="1">
      <c r="A450" s="30"/>
      <c r="B450" s="30"/>
      <c r="C450" s="39"/>
      <c r="D450" s="30"/>
      <c r="E450" s="40"/>
      <c r="F450" s="41"/>
      <c r="G450" s="39"/>
      <c r="H450" s="41"/>
      <c r="I450" s="45" t="str">
        <f>IF(LEN(F450)*LEN(G450)*LEN(H450)=0,"",VLOOKUP(F450&amp;G450&amp;H450,品类代码!$D:$E,2,0))</f>
        <v/>
      </c>
      <c r="J450" s="46" t="str">
        <f>IF(LEN(I450)=0,"",VLOOKUP(I450,品类代码!$E:$F,2,0))</f>
        <v/>
      </c>
      <c r="K450" s="45" t="str">
        <f>IF(LEN(J450)=0,"",VLOOKUP(J450,品类代码!$F:$G,2,0))</f>
        <v/>
      </c>
      <c r="L450" s="49"/>
      <c r="M450" s="49"/>
      <c r="N450" s="30"/>
      <c r="O450" s="48"/>
      <c r="P450" s="48"/>
      <c r="Q450" s="31"/>
      <c r="R450" s="32"/>
      <c r="S450" s="45" t="str">
        <f t="shared" si="6"/>
        <v/>
      </c>
      <c r="T450" s="31"/>
      <c r="U450" s="31"/>
      <c r="V450" s="31"/>
    </row>
    <row r="451" spans="1:22" s="33" customFormat="1">
      <c r="A451" s="30"/>
      <c r="B451" s="30"/>
      <c r="C451" s="39"/>
      <c r="D451" s="30"/>
      <c r="E451" s="40"/>
      <c r="F451" s="41"/>
      <c r="G451" s="39"/>
      <c r="H451" s="41"/>
      <c r="I451" s="45" t="str">
        <f>IF(LEN(F451)*LEN(G451)*LEN(H451)=0,"",VLOOKUP(F451&amp;G451&amp;H451,品类代码!$D:$E,2,0))</f>
        <v/>
      </c>
      <c r="J451" s="46" t="str">
        <f>IF(LEN(I451)=0,"",VLOOKUP(I451,品类代码!$E:$F,2,0))</f>
        <v/>
      </c>
      <c r="K451" s="45" t="str">
        <f>IF(LEN(J451)=0,"",VLOOKUP(J451,品类代码!$F:$G,2,0))</f>
        <v/>
      </c>
      <c r="L451" s="49"/>
      <c r="M451" s="49"/>
      <c r="N451" s="30"/>
      <c r="O451" s="48"/>
      <c r="P451" s="48"/>
      <c r="Q451" s="31"/>
      <c r="R451" s="32"/>
      <c r="S451" s="45" t="str">
        <f t="shared" si="6"/>
        <v/>
      </c>
      <c r="T451" s="31"/>
      <c r="U451" s="31"/>
      <c r="V451" s="31"/>
    </row>
    <row r="452" spans="1:22" s="33" customFormat="1">
      <c r="A452" s="30"/>
      <c r="B452" s="30"/>
      <c r="C452" s="39"/>
      <c r="D452" s="30"/>
      <c r="E452" s="40"/>
      <c r="F452" s="41"/>
      <c r="G452" s="39"/>
      <c r="H452" s="41"/>
      <c r="I452" s="45" t="str">
        <f>IF(LEN(F452)*LEN(G452)*LEN(H452)=0,"",VLOOKUP(F452&amp;G452&amp;H452,品类代码!$D:$E,2,0))</f>
        <v/>
      </c>
      <c r="J452" s="46" t="str">
        <f>IF(LEN(I452)=0,"",VLOOKUP(I452,品类代码!$E:$F,2,0))</f>
        <v/>
      </c>
      <c r="K452" s="45" t="str">
        <f>IF(LEN(J452)=0,"",VLOOKUP(J452,品类代码!$F:$G,2,0))</f>
        <v/>
      </c>
      <c r="L452" s="49"/>
      <c r="M452" s="49"/>
      <c r="N452" s="30"/>
      <c r="O452" s="48"/>
      <c r="P452" s="48"/>
      <c r="Q452" s="31"/>
      <c r="R452" s="32"/>
      <c r="S452" s="45" t="str">
        <f t="shared" si="6"/>
        <v/>
      </c>
      <c r="T452" s="31"/>
      <c r="U452" s="31"/>
      <c r="V452" s="31"/>
    </row>
    <row r="453" spans="1:22" s="33" customFormat="1">
      <c r="A453" s="30"/>
      <c r="B453" s="30"/>
      <c r="C453" s="39"/>
      <c r="D453" s="30"/>
      <c r="E453" s="40"/>
      <c r="F453" s="41"/>
      <c r="G453" s="39"/>
      <c r="H453" s="41"/>
      <c r="I453" s="45" t="str">
        <f>IF(LEN(F453)*LEN(G453)*LEN(H453)=0,"",VLOOKUP(F453&amp;G453&amp;H453,品类代码!$D:$E,2,0))</f>
        <v/>
      </c>
      <c r="J453" s="46" t="str">
        <f>IF(LEN(I453)=0,"",VLOOKUP(I453,品类代码!$E:$F,2,0))</f>
        <v/>
      </c>
      <c r="K453" s="45" t="str">
        <f>IF(LEN(J453)=0,"",VLOOKUP(J453,品类代码!$F:$G,2,0))</f>
        <v/>
      </c>
      <c r="L453" s="49"/>
      <c r="M453" s="49"/>
      <c r="N453" s="30"/>
      <c r="O453" s="48"/>
      <c r="P453" s="48"/>
      <c r="Q453" s="31"/>
      <c r="R453" s="32"/>
      <c r="S453" s="45" t="str">
        <f t="shared" ref="S453:S516" si="7">IF(LEN($B$3)*LEN(H453)*LEN(B453)*LEN(D453)*LEN(L453)=0,"",$B$3&amp;"-"&amp;H453&amp;"-"&amp;B453&amp;"-"&amp;D453&amp;"-"&amp;IF(LEN(M453)=0,L453,IF(LEN(N453)*LEN(M453)&gt;0,M453&amp;"("&amp;L453&amp;")"&amp;N453,M453&amp;"("&amp;L453&amp;")")))</f>
        <v/>
      </c>
      <c r="T453" s="31"/>
      <c r="U453" s="31"/>
      <c r="V453" s="31"/>
    </row>
    <row r="454" spans="1:22" s="33" customFormat="1">
      <c r="A454" s="30"/>
      <c r="B454" s="30"/>
      <c r="C454" s="39"/>
      <c r="D454" s="30"/>
      <c r="E454" s="40"/>
      <c r="F454" s="41"/>
      <c r="G454" s="39"/>
      <c r="H454" s="41"/>
      <c r="I454" s="45" t="str">
        <f>IF(LEN(F454)*LEN(G454)*LEN(H454)=0,"",VLOOKUP(F454&amp;G454&amp;H454,品类代码!$D:$E,2,0))</f>
        <v/>
      </c>
      <c r="J454" s="46" t="str">
        <f>IF(LEN(I454)=0,"",VLOOKUP(I454,品类代码!$E:$F,2,0))</f>
        <v/>
      </c>
      <c r="K454" s="45" t="str">
        <f>IF(LEN(J454)=0,"",VLOOKUP(J454,品类代码!$F:$G,2,0))</f>
        <v/>
      </c>
      <c r="L454" s="49"/>
      <c r="M454" s="49"/>
      <c r="N454" s="30"/>
      <c r="O454" s="48"/>
      <c r="P454" s="48"/>
      <c r="Q454" s="31"/>
      <c r="R454" s="32"/>
      <c r="S454" s="45" t="str">
        <f t="shared" si="7"/>
        <v/>
      </c>
      <c r="T454" s="31"/>
      <c r="U454" s="31"/>
      <c r="V454" s="31"/>
    </row>
    <row r="455" spans="1:22" s="33" customFormat="1">
      <c r="A455" s="30"/>
      <c r="B455" s="30"/>
      <c r="C455" s="39"/>
      <c r="D455" s="30"/>
      <c r="E455" s="40"/>
      <c r="F455" s="41"/>
      <c r="G455" s="39"/>
      <c r="H455" s="41"/>
      <c r="I455" s="45" t="str">
        <f>IF(LEN(F455)*LEN(G455)*LEN(H455)=0,"",VLOOKUP(F455&amp;G455&amp;H455,品类代码!$D:$E,2,0))</f>
        <v/>
      </c>
      <c r="J455" s="46" t="str">
        <f>IF(LEN(I455)=0,"",VLOOKUP(I455,品类代码!$E:$F,2,0))</f>
        <v/>
      </c>
      <c r="K455" s="45" t="str">
        <f>IF(LEN(J455)=0,"",VLOOKUP(J455,品类代码!$F:$G,2,0))</f>
        <v/>
      </c>
      <c r="L455" s="49"/>
      <c r="M455" s="49"/>
      <c r="N455" s="30"/>
      <c r="O455" s="48"/>
      <c r="P455" s="48"/>
      <c r="Q455" s="31"/>
      <c r="R455" s="32"/>
      <c r="S455" s="45" t="str">
        <f t="shared" si="7"/>
        <v/>
      </c>
      <c r="T455" s="31"/>
      <c r="U455" s="31"/>
      <c r="V455" s="31"/>
    </row>
    <row r="456" spans="1:22" s="33" customFormat="1">
      <c r="A456" s="30"/>
      <c r="B456" s="30"/>
      <c r="C456" s="39"/>
      <c r="D456" s="30"/>
      <c r="E456" s="40"/>
      <c r="F456" s="41"/>
      <c r="G456" s="39"/>
      <c r="H456" s="41"/>
      <c r="I456" s="45" t="str">
        <f>IF(LEN(F456)*LEN(G456)*LEN(H456)=0,"",VLOOKUP(F456&amp;G456&amp;H456,品类代码!$D:$E,2,0))</f>
        <v/>
      </c>
      <c r="J456" s="46" t="str">
        <f>IF(LEN(I456)=0,"",VLOOKUP(I456,品类代码!$E:$F,2,0))</f>
        <v/>
      </c>
      <c r="K456" s="45" t="str">
        <f>IF(LEN(J456)=0,"",VLOOKUP(J456,品类代码!$F:$G,2,0))</f>
        <v/>
      </c>
      <c r="L456" s="49"/>
      <c r="M456" s="49"/>
      <c r="N456" s="30"/>
      <c r="O456" s="48"/>
      <c r="P456" s="48"/>
      <c r="Q456" s="31"/>
      <c r="R456" s="32"/>
      <c r="S456" s="45" t="str">
        <f t="shared" si="7"/>
        <v/>
      </c>
      <c r="T456" s="31"/>
      <c r="U456" s="31"/>
      <c r="V456" s="31"/>
    </row>
    <row r="457" spans="1:22" s="33" customFormat="1">
      <c r="A457" s="30"/>
      <c r="B457" s="30"/>
      <c r="C457" s="39"/>
      <c r="D457" s="30"/>
      <c r="E457" s="40"/>
      <c r="F457" s="41"/>
      <c r="G457" s="39"/>
      <c r="H457" s="41"/>
      <c r="I457" s="45" t="str">
        <f>IF(LEN(F457)*LEN(G457)*LEN(H457)=0,"",VLOOKUP(F457&amp;G457&amp;H457,品类代码!$D:$E,2,0))</f>
        <v/>
      </c>
      <c r="J457" s="46" t="str">
        <f>IF(LEN(I457)=0,"",VLOOKUP(I457,品类代码!$E:$F,2,0))</f>
        <v/>
      </c>
      <c r="K457" s="45" t="str">
        <f>IF(LEN(J457)=0,"",VLOOKUP(J457,品类代码!$F:$G,2,0))</f>
        <v/>
      </c>
      <c r="L457" s="49"/>
      <c r="M457" s="49"/>
      <c r="N457" s="30"/>
      <c r="O457" s="48"/>
      <c r="P457" s="48"/>
      <c r="Q457" s="31"/>
      <c r="R457" s="32"/>
      <c r="S457" s="45" t="str">
        <f t="shared" si="7"/>
        <v/>
      </c>
      <c r="T457" s="31"/>
      <c r="U457" s="31"/>
      <c r="V457" s="31"/>
    </row>
    <row r="458" spans="1:22" s="33" customFormat="1">
      <c r="A458" s="30"/>
      <c r="B458" s="30"/>
      <c r="C458" s="39"/>
      <c r="D458" s="30"/>
      <c r="E458" s="40"/>
      <c r="F458" s="41"/>
      <c r="G458" s="39"/>
      <c r="H458" s="41"/>
      <c r="I458" s="45" t="str">
        <f>IF(LEN(F458)*LEN(G458)*LEN(H458)=0,"",VLOOKUP(F458&amp;G458&amp;H458,品类代码!$D:$E,2,0))</f>
        <v/>
      </c>
      <c r="J458" s="46" t="str">
        <f>IF(LEN(I458)=0,"",VLOOKUP(I458,品类代码!$E:$F,2,0))</f>
        <v/>
      </c>
      <c r="K458" s="45" t="str">
        <f>IF(LEN(J458)=0,"",VLOOKUP(J458,品类代码!$F:$G,2,0))</f>
        <v/>
      </c>
      <c r="L458" s="49"/>
      <c r="M458" s="49"/>
      <c r="N458" s="30"/>
      <c r="O458" s="48"/>
      <c r="P458" s="48"/>
      <c r="Q458" s="31"/>
      <c r="R458" s="32"/>
      <c r="S458" s="45" t="str">
        <f t="shared" si="7"/>
        <v/>
      </c>
      <c r="T458" s="31"/>
      <c r="U458" s="31"/>
      <c r="V458" s="31"/>
    </row>
    <row r="459" spans="1:22" s="33" customFormat="1">
      <c r="A459" s="30"/>
      <c r="B459" s="30"/>
      <c r="C459" s="39"/>
      <c r="D459" s="30"/>
      <c r="E459" s="40"/>
      <c r="F459" s="41"/>
      <c r="G459" s="39"/>
      <c r="H459" s="41"/>
      <c r="I459" s="45" t="str">
        <f>IF(LEN(F459)*LEN(G459)*LEN(H459)=0,"",VLOOKUP(F459&amp;G459&amp;H459,品类代码!$D:$E,2,0))</f>
        <v/>
      </c>
      <c r="J459" s="46" t="str">
        <f>IF(LEN(I459)=0,"",VLOOKUP(I459,品类代码!$E:$F,2,0))</f>
        <v/>
      </c>
      <c r="K459" s="45" t="str">
        <f>IF(LEN(J459)=0,"",VLOOKUP(J459,品类代码!$F:$G,2,0))</f>
        <v/>
      </c>
      <c r="L459" s="49"/>
      <c r="M459" s="49"/>
      <c r="N459" s="30"/>
      <c r="O459" s="48"/>
      <c r="P459" s="48"/>
      <c r="Q459" s="31"/>
      <c r="R459" s="32"/>
      <c r="S459" s="45" t="str">
        <f t="shared" si="7"/>
        <v/>
      </c>
      <c r="T459" s="31"/>
      <c r="U459" s="31"/>
      <c r="V459" s="31"/>
    </row>
    <row r="460" spans="1:22" s="33" customFormat="1">
      <c r="A460" s="30"/>
      <c r="B460" s="30"/>
      <c r="C460" s="39"/>
      <c r="D460" s="30"/>
      <c r="E460" s="40"/>
      <c r="F460" s="41"/>
      <c r="G460" s="39"/>
      <c r="H460" s="41"/>
      <c r="I460" s="45" t="str">
        <f>IF(LEN(F460)*LEN(G460)*LEN(H460)=0,"",VLOOKUP(F460&amp;G460&amp;H460,品类代码!$D:$E,2,0))</f>
        <v/>
      </c>
      <c r="J460" s="46" t="str">
        <f>IF(LEN(I460)=0,"",VLOOKUP(I460,品类代码!$E:$F,2,0))</f>
        <v/>
      </c>
      <c r="K460" s="45" t="str">
        <f>IF(LEN(J460)=0,"",VLOOKUP(J460,品类代码!$F:$G,2,0))</f>
        <v/>
      </c>
      <c r="L460" s="49"/>
      <c r="M460" s="49"/>
      <c r="N460" s="30"/>
      <c r="O460" s="48"/>
      <c r="P460" s="48"/>
      <c r="Q460" s="31"/>
      <c r="R460" s="32"/>
      <c r="S460" s="45" t="str">
        <f t="shared" si="7"/>
        <v/>
      </c>
      <c r="T460" s="31"/>
      <c r="U460" s="31"/>
      <c r="V460" s="31"/>
    </row>
    <row r="461" spans="1:22" s="33" customFormat="1">
      <c r="A461" s="30"/>
      <c r="B461" s="30"/>
      <c r="C461" s="39"/>
      <c r="D461" s="30"/>
      <c r="E461" s="40"/>
      <c r="F461" s="41"/>
      <c r="G461" s="39"/>
      <c r="H461" s="41"/>
      <c r="I461" s="45" t="str">
        <f>IF(LEN(F461)*LEN(G461)*LEN(H461)=0,"",VLOOKUP(F461&amp;G461&amp;H461,品类代码!$D:$E,2,0))</f>
        <v/>
      </c>
      <c r="J461" s="46" t="str">
        <f>IF(LEN(I461)=0,"",VLOOKUP(I461,品类代码!$E:$F,2,0))</f>
        <v/>
      </c>
      <c r="K461" s="45" t="str">
        <f>IF(LEN(J461)=0,"",VLOOKUP(J461,品类代码!$F:$G,2,0))</f>
        <v/>
      </c>
      <c r="L461" s="49"/>
      <c r="M461" s="49"/>
      <c r="N461" s="30"/>
      <c r="O461" s="48"/>
      <c r="P461" s="48"/>
      <c r="Q461" s="31"/>
      <c r="R461" s="32"/>
      <c r="S461" s="45" t="str">
        <f t="shared" si="7"/>
        <v/>
      </c>
      <c r="T461" s="31"/>
      <c r="U461" s="31"/>
      <c r="V461" s="31"/>
    </row>
    <row r="462" spans="1:22" s="33" customFormat="1">
      <c r="A462" s="30"/>
      <c r="B462" s="30"/>
      <c r="C462" s="39"/>
      <c r="D462" s="30"/>
      <c r="E462" s="40"/>
      <c r="F462" s="41"/>
      <c r="G462" s="39"/>
      <c r="H462" s="41"/>
      <c r="I462" s="45" t="str">
        <f>IF(LEN(F462)*LEN(G462)*LEN(H462)=0,"",VLOOKUP(F462&amp;G462&amp;H462,品类代码!$D:$E,2,0))</f>
        <v/>
      </c>
      <c r="J462" s="46" t="str">
        <f>IF(LEN(I462)=0,"",VLOOKUP(I462,品类代码!$E:$F,2,0))</f>
        <v/>
      </c>
      <c r="K462" s="45" t="str">
        <f>IF(LEN(J462)=0,"",VLOOKUP(J462,品类代码!$F:$G,2,0))</f>
        <v/>
      </c>
      <c r="L462" s="49"/>
      <c r="M462" s="49"/>
      <c r="N462" s="30"/>
      <c r="O462" s="48"/>
      <c r="P462" s="48"/>
      <c r="Q462" s="31"/>
      <c r="R462" s="32"/>
      <c r="S462" s="45" t="str">
        <f t="shared" si="7"/>
        <v/>
      </c>
      <c r="T462" s="31"/>
      <c r="U462" s="31"/>
      <c r="V462" s="31"/>
    </row>
    <row r="463" spans="1:22" s="33" customFormat="1">
      <c r="A463" s="30"/>
      <c r="B463" s="30"/>
      <c r="C463" s="39"/>
      <c r="D463" s="30"/>
      <c r="E463" s="40"/>
      <c r="F463" s="41"/>
      <c r="G463" s="39"/>
      <c r="H463" s="41"/>
      <c r="I463" s="45" t="str">
        <f>IF(LEN(F463)*LEN(G463)*LEN(H463)=0,"",VLOOKUP(F463&amp;G463&amp;H463,品类代码!$D:$E,2,0))</f>
        <v/>
      </c>
      <c r="J463" s="46" t="str">
        <f>IF(LEN(I463)=0,"",VLOOKUP(I463,品类代码!$E:$F,2,0))</f>
        <v/>
      </c>
      <c r="K463" s="45" t="str">
        <f>IF(LEN(J463)=0,"",VLOOKUP(J463,品类代码!$F:$G,2,0))</f>
        <v/>
      </c>
      <c r="L463" s="49"/>
      <c r="M463" s="49"/>
      <c r="N463" s="30"/>
      <c r="O463" s="48"/>
      <c r="P463" s="48"/>
      <c r="Q463" s="31"/>
      <c r="R463" s="32"/>
      <c r="S463" s="45" t="str">
        <f t="shared" si="7"/>
        <v/>
      </c>
      <c r="T463" s="31"/>
      <c r="U463" s="31"/>
      <c r="V463" s="31"/>
    </row>
    <row r="464" spans="1:22" s="33" customFormat="1">
      <c r="A464" s="30"/>
      <c r="B464" s="30"/>
      <c r="C464" s="39"/>
      <c r="D464" s="30"/>
      <c r="E464" s="40"/>
      <c r="F464" s="41"/>
      <c r="G464" s="39"/>
      <c r="H464" s="41"/>
      <c r="I464" s="45" t="str">
        <f>IF(LEN(F464)*LEN(G464)*LEN(H464)=0,"",VLOOKUP(F464&amp;G464&amp;H464,品类代码!$D:$E,2,0))</f>
        <v/>
      </c>
      <c r="J464" s="46" t="str">
        <f>IF(LEN(I464)=0,"",VLOOKUP(I464,品类代码!$E:$F,2,0))</f>
        <v/>
      </c>
      <c r="K464" s="45" t="str">
        <f>IF(LEN(J464)=0,"",VLOOKUP(J464,品类代码!$F:$G,2,0))</f>
        <v/>
      </c>
      <c r="L464" s="49"/>
      <c r="M464" s="49"/>
      <c r="N464" s="30"/>
      <c r="O464" s="48"/>
      <c r="P464" s="48"/>
      <c r="Q464" s="31"/>
      <c r="R464" s="32"/>
      <c r="S464" s="45" t="str">
        <f t="shared" si="7"/>
        <v/>
      </c>
      <c r="T464" s="31"/>
      <c r="U464" s="31"/>
      <c r="V464" s="31"/>
    </row>
    <row r="465" spans="1:22" s="33" customFormat="1">
      <c r="A465" s="30"/>
      <c r="B465" s="30"/>
      <c r="C465" s="39"/>
      <c r="D465" s="30"/>
      <c r="E465" s="40"/>
      <c r="F465" s="41"/>
      <c r="G465" s="39"/>
      <c r="H465" s="41"/>
      <c r="I465" s="45" t="str">
        <f>IF(LEN(F465)*LEN(G465)*LEN(H465)=0,"",VLOOKUP(F465&amp;G465&amp;H465,品类代码!$D:$E,2,0))</f>
        <v/>
      </c>
      <c r="J465" s="46" t="str">
        <f>IF(LEN(I465)=0,"",VLOOKUP(I465,品类代码!$E:$F,2,0))</f>
        <v/>
      </c>
      <c r="K465" s="45" t="str">
        <f>IF(LEN(J465)=0,"",VLOOKUP(J465,品类代码!$F:$G,2,0))</f>
        <v/>
      </c>
      <c r="L465" s="49"/>
      <c r="M465" s="49"/>
      <c r="N465" s="30"/>
      <c r="O465" s="48"/>
      <c r="P465" s="48"/>
      <c r="Q465" s="31"/>
      <c r="R465" s="32"/>
      <c r="S465" s="45" t="str">
        <f t="shared" si="7"/>
        <v/>
      </c>
      <c r="T465" s="31"/>
      <c r="U465" s="31"/>
      <c r="V465" s="31"/>
    </row>
    <row r="466" spans="1:22" s="33" customFormat="1">
      <c r="A466" s="30"/>
      <c r="B466" s="30"/>
      <c r="C466" s="39"/>
      <c r="D466" s="30"/>
      <c r="E466" s="40"/>
      <c r="F466" s="41"/>
      <c r="G466" s="39"/>
      <c r="H466" s="41"/>
      <c r="I466" s="45" t="str">
        <f>IF(LEN(F466)*LEN(G466)*LEN(H466)=0,"",VLOOKUP(F466&amp;G466&amp;H466,品类代码!$D:$E,2,0))</f>
        <v/>
      </c>
      <c r="J466" s="46" t="str">
        <f>IF(LEN(I466)=0,"",VLOOKUP(I466,品类代码!$E:$F,2,0))</f>
        <v/>
      </c>
      <c r="K466" s="45" t="str">
        <f>IF(LEN(J466)=0,"",VLOOKUP(J466,品类代码!$F:$G,2,0))</f>
        <v/>
      </c>
      <c r="L466" s="49"/>
      <c r="M466" s="49"/>
      <c r="N466" s="30"/>
      <c r="O466" s="48"/>
      <c r="P466" s="48"/>
      <c r="Q466" s="31"/>
      <c r="R466" s="32"/>
      <c r="S466" s="45" t="str">
        <f t="shared" si="7"/>
        <v/>
      </c>
      <c r="T466" s="31"/>
      <c r="U466" s="31"/>
      <c r="V466" s="31"/>
    </row>
    <row r="467" spans="1:22" s="33" customFormat="1">
      <c r="A467" s="43"/>
      <c r="B467" s="43"/>
      <c r="C467" s="39"/>
      <c r="D467" s="43"/>
      <c r="E467" s="40"/>
      <c r="F467" s="41"/>
      <c r="G467" s="39"/>
      <c r="H467" s="41"/>
      <c r="I467" s="45" t="str">
        <f>IF(LEN(F467)*LEN(G467)*LEN(H467)=0,"",VLOOKUP(F467&amp;G467&amp;H467,品类代码!$D:$E,2,0))</f>
        <v/>
      </c>
      <c r="J467" s="46" t="str">
        <f>IF(LEN(I467)=0,"",VLOOKUP(I467,品类代码!$E:$F,2,0))</f>
        <v/>
      </c>
      <c r="K467" s="45" t="str">
        <f>IF(LEN(J467)=0,"",VLOOKUP(J467,品类代码!$F:$G,2,0))</f>
        <v/>
      </c>
      <c r="L467" s="49"/>
      <c r="M467" s="49"/>
      <c r="N467" s="30"/>
      <c r="O467" s="48"/>
      <c r="P467" s="48"/>
      <c r="Q467" s="60"/>
      <c r="R467" s="61"/>
      <c r="S467" s="45" t="str">
        <f t="shared" si="7"/>
        <v/>
      </c>
      <c r="T467" s="62"/>
      <c r="U467" s="59"/>
      <c r="V467" s="59"/>
    </row>
    <row r="468" spans="1:22" s="33" customFormat="1">
      <c r="A468" s="43"/>
      <c r="B468" s="43"/>
      <c r="C468" s="39"/>
      <c r="D468" s="43"/>
      <c r="E468" s="40"/>
      <c r="F468" s="41"/>
      <c r="G468" s="39"/>
      <c r="H468" s="41"/>
      <c r="I468" s="45" t="str">
        <f>IF(LEN(F468)*LEN(G468)*LEN(H468)=0,"",VLOOKUP(F468&amp;G468&amp;H468,品类代码!$D:$E,2,0))</f>
        <v/>
      </c>
      <c r="J468" s="46" t="str">
        <f>IF(LEN(I468)=0,"",VLOOKUP(I468,品类代码!$E:$F,2,0))</f>
        <v/>
      </c>
      <c r="K468" s="45" t="str">
        <f>IF(LEN(J468)=0,"",VLOOKUP(J468,品类代码!$F:$G,2,0))</f>
        <v/>
      </c>
      <c r="L468" s="49"/>
      <c r="M468" s="49"/>
      <c r="N468" s="30"/>
      <c r="O468" s="48"/>
      <c r="P468" s="48"/>
      <c r="Q468" s="60"/>
      <c r="R468" s="61"/>
      <c r="S468" s="45" t="str">
        <f t="shared" si="7"/>
        <v/>
      </c>
      <c r="T468" s="62"/>
      <c r="U468" s="59"/>
      <c r="V468" s="59"/>
    </row>
    <row r="469" spans="1:22" s="33" customFormat="1">
      <c r="A469" s="43"/>
      <c r="B469" s="43"/>
      <c r="C469" s="39"/>
      <c r="D469" s="43"/>
      <c r="E469" s="40"/>
      <c r="F469" s="41"/>
      <c r="G469" s="39"/>
      <c r="H469" s="41"/>
      <c r="I469" s="45" t="str">
        <f>IF(LEN(F469)*LEN(G469)*LEN(H469)=0,"",VLOOKUP(F469&amp;G469&amp;H469,品类代码!$D:$E,2,0))</f>
        <v/>
      </c>
      <c r="J469" s="46" t="str">
        <f>IF(LEN(I469)=0,"",VLOOKUP(I469,品类代码!$E:$F,2,0))</f>
        <v/>
      </c>
      <c r="K469" s="45" t="str">
        <f>IF(LEN(J469)=0,"",VLOOKUP(J469,品类代码!$F:$G,2,0))</f>
        <v/>
      </c>
      <c r="L469" s="49"/>
      <c r="M469" s="49"/>
      <c r="N469" s="30"/>
      <c r="O469" s="48"/>
      <c r="P469" s="48"/>
      <c r="Q469" s="60"/>
      <c r="R469" s="61"/>
      <c r="S469" s="45" t="str">
        <f t="shared" si="7"/>
        <v/>
      </c>
      <c r="T469" s="62"/>
      <c r="U469" s="59"/>
      <c r="V469" s="59"/>
    </row>
    <row r="470" spans="1:22" s="33" customFormat="1">
      <c r="A470" s="43"/>
      <c r="B470" s="43"/>
      <c r="C470" s="39"/>
      <c r="D470" s="43"/>
      <c r="E470" s="40"/>
      <c r="F470" s="41"/>
      <c r="G470" s="39"/>
      <c r="H470" s="41"/>
      <c r="I470" s="45" t="str">
        <f>IF(LEN(F470)*LEN(G470)*LEN(H470)=0,"",VLOOKUP(F470&amp;G470&amp;H470,品类代码!$D:$E,2,0))</f>
        <v/>
      </c>
      <c r="J470" s="46" t="str">
        <f>IF(LEN(I470)=0,"",VLOOKUP(I470,品类代码!$E:$F,2,0))</f>
        <v/>
      </c>
      <c r="K470" s="45" t="str">
        <f>IF(LEN(J470)=0,"",VLOOKUP(J470,品类代码!$F:$G,2,0))</f>
        <v/>
      </c>
      <c r="L470" s="49"/>
      <c r="M470" s="49"/>
      <c r="N470" s="30"/>
      <c r="O470" s="48"/>
      <c r="P470" s="48"/>
      <c r="Q470" s="60"/>
      <c r="R470" s="61"/>
      <c r="S470" s="45" t="str">
        <f t="shared" si="7"/>
        <v/>
      </c>
      <c r="T470" s="62"/>
      <c r="U470" s="59"/>
      <c r="V470" s="59"/>
    </row>
    <row r="471" spans="1:22" s="33" customFormat="1">
      <c r="A471" s="43"/>
      <c r="B471" s="43"/>
      <c r="C471" s="39"/>
      <c r="D471" s="43"/>
      <c r="E471" s="40"/>
      <c r="F471" s="41"/>
      <c r="G471" s="39"/>
      <c r="H471" s="41"/>
      <c r="I471" s="45" t="str">
        <f>IF(LEN(F471)*LEN(G471)*LEN(H471)=0,"",VLOOKUP(F471&amp;G471&amp;H471,品类代码!$D:$E,2,0))</f>
        <v/>
      </c>
      <c r="J471" s="46" t="str">
        <f>IF(LEN(I471)=0,"",VLOOKUP(I471,品类代码!$E:$F,2,0))</f>
        <v/>
      </c>
      <c r="K471" s="45" t="str">
        <f>IF(LEN(J471)=0,"",VLOOKUP(J471,品类代码!$F:$G,2,0))</f>
        <v/>
      </c>
      <c r="L471" s="49"/>
      <c r="M471" s="49"/>
      <c r="N471" s="30"/>
      <c r="O471" s="48"/>
      <c r="P471" s="48"/>
      <c r="Q471" s="60"/>
      <c r="R471" s="61"/>
      <c r="S471" s="45" t="str">
        <f t="shared" si="7"/>
        <v/>
      </c>
      <c r="T471" s="62"/>
      <c r="U471" s="59"/>
      <c r="V471" s="59"/>
    </row>
    <row r="472" spans="1:22" s="33" customFormat="1">
      <c r="A472" s="43"/>
      <c r="B472" s="43"/>
      <c r="C472" s="39"/>
      <c r="D472" s="43"/>
      <c r="E472" s="40"/>
      <c r="F472" s="41"/>
      <c r="G472" s="39"/>
      <c r="H472" s="41"/>
      <c r="I472" s="45" t="str">
        <f>IF(LEN(F472)*LEN(G472)*LEN(H472)=0,"",VLOOKUP(F472&amp;G472&amp;H472,品类代码!$D:$E,2,0))</f>
        <v/>
      </c>
      <c r="J472" s="46" t="str">
        <f>IF(LEN(I472)=0,"",VLOOKUP(I472,品类代码!$E:$F,2,0))</f>
        <v/>
      </c>
      <c r="K472" s="45" t="str">
        <f>IF(LEN(J472)=0,"",VLOOKUP(J472,品类代码!$F:$G,2,0))</f>
        <v/>
      </c>
      <c r="L472" s="49"/>
      <c r="M472" s="49"/>
      <c r="N472" s="30"/>
      <c r="O472" s="48"/>
      <c r="P472" s="48"/>
      <c r="Q472" s="60"/>
      <c r="R472" s="61"/>
      <c r="S472" s="45" t="str">
        <f t="shared" si="7"/>
        <v/>
      </c>
      <c r="T472" s="62"/>
      <c r="U472" s="59"/>
      <c r="V472" s="59"/>
    </row>
    <row r="473" spans="1:22" s="33" customFormat="1">
      <c r="A473" s="43"/>
      <c r="B473" s="43"/>
      <c r="C473" s="39"/>
      <c r="D473" s="43"/>
      <c r="E473" s="40"/>
      <c r="F473" s="41"/>
      <c r="G473" s="39"/>
      <c r="H473" s="41"/>
      <c r="I473" s="45" t="str">
        <f>IF(LEN(F473)*LEN(G473)*LEN(H473)=0,"",VLOOKUP(F473&amp;G473&amp;H473,品类代码!$D:$E,2,0))</f>
        <v/>
      </c>
      <c r="J473" s="46" t="str">
        <f>IF(LEN(I473)=0,"",VLOOKUP(I473,品类代码!$E:$F,2,0))</f>
        <v/>
      </c>
      <c r="K473" s="45" t="str">
        <f>IF(LEN(J473)=0,"",VLOOKUP(J473,品类代码!$F:$G,2,0))</f>
        <v/>
      </c>
      <c r="L473" s="49"/>
      <c r="M473" s="49"/>
      <c r="N473" s="30"/>
      <c r="O473" s="48"/>
      <c r="P473" s="48"/>
      <c r="Q473" s="60"/>
      <c r="R473" s="61"/>
      <c r="S473" s="45" t="str">
        <f t="shared" si="7"/>
        <v/>
      </c>
      <c r="T473" s="62"/>
      <c r="U473" s="59"/>
      <c r="V473" s="59"/>
    </row>
    <row r="474" spans="1:22" s="33" customFormat="1">
      <c r="A474" s="43"/>
      <c r="B474" s="43"/>
      <c r="C474" s="39"/>
      <c r="D474" s="43"/>
      <c r="E474" s="40"/>
      <c r="F474" s="41"/>
      <c r="G474" s="39"/>
      <c r="H474" s="41"/>
      <c r="I474" s="45" t="str">
        <f>IF(LEN(F474)*LEN(G474)*LEN(H474)=0,"",VLOOKUP(F474&amp;G474&amp;H474,品类代码!$D:$E,2,0))</f>
        <v/>
      </c>
      <c r="J474" s="46" t="str">
        <f>IF(LEN(I474)=0,"",VLOOKUP(I474,品类代码!$E:$F,2,0))</f>
        <v/>
      </c>
      <c r="K474" s="45" t="str">
        <f>IF(LEN(J474)=0,"",VLOOKUP(J474,品类代码!$F:$G,2,0))</f>
        <v/>
      </c>
      <c r="L474" s="49"/>
      <c r="M474" s="49"/>
      <c r="N474" s="30"/>
      <c r="O474" s="48"/>
      <c r="P474" s="48"/>
      <c r="Q474" s="60"/>
      <c r="R474" s="61"/>
      <c r="S474" s="45" t="str">
        <f t="shared" si="7"/>
        <v/>
      </c>
      <c r="T474" s="62"/>
      <c r="U474" s="59"/>
      <c r="V474" s="59"/>
    </row>
    <row r="475" spans="1:22" s="33" customFormat="1">
      <c r="A475" s="43"/>
      <c r="B475" s="43"/>
      <c r="C475" s="39"/>
      <c r="D475" s="43"/>
      <c r="E475" s="40"/>
      <c r="F475" s="41"/>
      <c r="G475" s="39"/>
      <c r="H475" s="41"/>
      <c r="I475" s="45" t="str">
        <f>IF(LEN(F475)*LEN(G475)*LEN(H475)=0,"",VLOOKUP(F475&amp;G475&amp;H475,品类代码!$D:$E,2,0))</f>
        <v/>
      </c>
      <c r="J475" s="46" t="str">
        <f>IF(LEN(I475)=0,"",VLOOKUP(I475,品类代码!$E:$F,2,0))</f>
        <v/>
      </c>
      <c r="K475" s="45" t="str">
        <f>IF(LEN(J475)=0,"",VLOOKUP(J475,品类代码!$F:$G,2,0))</f>
        <v/>
      </c>
      <c r="L475" s="49"/>
      <c r="M475" s="49"/>
      <c r="N475" s="30"/>
      <c r="O475" s="48"/>
      <c r="P475" s="48"/>
      <c r="Q475" s="60"/>
      <c r="R475" s="61"/>
      <c r="S475" s="45" t="str">
        <f t="shared" si="7"/>
        <v/>
      </c>
      <c r="T475" s="62"/>
      <c r="U475" s="59"/>
      <c r="V475" s="59"/>
    </row>
    <row r="476" spans="1:22" s="33" customFormat="1">
      <c r="A476" s="43"/>
      <c r="B476" s="43"/>
      <c r="C476" s="39"/>
      <c r="D476" s="43"/>
      <c r="E476" s="40"/>
      <c r="F476" s="41"/>
      <c r="G476" s="39"/>
      <c r="H476" s="41"/>
      <c r="I476" s="45" t="str">
        <f>IF(LEN(F476)*LEN(G476)*LEN(H476)=0,"",VLOOKUP(F476&amp;G476&amp;H476,品类代码!$D:$E,2,0))</f>
        <v/>
      </c>
      <c r="J476" s="46" t="str">
        <f>IF(LEN(I476)=0,"",VLOOKUP(I476,品类代码!$E:$F,2,0))</f>
        <v/>
      </c>
      <c r="K476" s="45" t="str">
        <f>IF(LEN(J476)=0,"",VLOOKUP(J476,品类代码!$F:$G,2,0))</f>
        <v/>
      </c>
      <c r="L476" s="49"/>
      <c r="M476" s="49"/>
      <c r="N476" s="30"/>
      <c r="O476" s="48"/>
      <c r="P476" s="48"/>
      <c r="Q476" s="60"/>
      <c r="R476" s="61"/>
      <c r="S476" s="45" t="str">
        <f t="shared" si="7"/>
        <v/>
      </c>
      <c r="T476" s="62"/>
      <c r="U476" s="59"/>
      <c r="V476" s="59"/>
    </row>
    <row r="477" spans="1:22" s="33" customFormat="1">
      <c r="A477" s="43"/>
      <c r="B477" s="43"/>
      <c r="C477" s="39"/>
      <c r="D477" s="43"/>
      <c r="E477" s="40"/>
      <c r="F477" s="41"/>
      <c r="G477" s="39"/>
      <c r="H477" s="41"/>
      <c r="I477" s="45" t="str">
        <f>IF(LEN(F477)*LEN(G477)*LEN(H477)=0,"",VLOOKUP(F477&amp;G477&amp;H477,品类代码!$D:$E,2,0))</f>
        <v/>
      </c>
      <c r="J477" s="46" t="str">
        <f>IF(LEN(I477)=0,"",VLOOKUP(I477,品类代码!$E:$F,2,0))</f>
        <v/>
      </c>
      <c r="K477" s="45" t="str">
        <f>IF(LEN(J477)=0,"",VLOOKUP(J477,品类代码!$F:$G,2,0))</f>
        <v/>
      </c>
      <c r="L477" s="49"/>
      <c r="M477" s="49"/>
      <c r="N477" s="30"/>
      <c r="O477" s="48"/>
      <c r="P477" s="48"/>
      <c r="Q477" s="60"/>
      <c r="R477" s="61"/>
      <c r="S477" s="45" t="str">
        <f t="shared" si="7"/>
        <v/>
      </c>
      <c r="T477" s="62"/>
      <c r="U477" s="59"/>
      <c r="V477" s="59"/>
    </row>
    <row r="478" spans="1:22" s="33" customFormat="1">
      <c r="A478" s="43"/>
      <c r="B478" s="43"/>
      <c r="C478" s="39"/>
      <c r="D478" s="43"/>
      <c r="E478" s="40"/>
      <c r="F478" s="41"/>
      <c r="G478" s="39"/>
      <c r="H478" s="41"/>
      <c r="I478" s="45" t="str">
        <f>IF(LEN(F478)*LEN(G478)*LEN(H478)=0,"",VLOOKUP(F478&amp;G478&amp;H478,品类代码!$D:$E,2,0))</f>
        <v/>
      </c>
      <c r="J478" s="46" t="str">
        <f>IF(LEN(I478)=0,"",VLOOKUP(I478,品类代码!$E:$F,2,0))</f>
        <v/>
      </c>
      <c r="K478" s="45" t="str">
        <f>IF(LEN(J478)=0,"",VLOOKUP(J478,品类代码!$F:$G,2,0))</f>
        <v/>
      </c>
      <c r="L478" s="49"/>
      <c r="M478" s="49"/>
      <c r="N478" s="30"/>
      <c r="O478" s="48"/>
      <c r="P478" s="48"/>
      <c r="Q478" s="60"/>
      <c r="R478" s="61"/>
      <c r="S478" s="45" t="str">
        <f t="shared" si="7"/>
        <v/>
      </c>
      <c r="T478" s="62"/>
      <c r="U478" s="59"/>
      <c r="V478" s="59"/>
    </row>
    <row r="479" spans="1:22" s="33" customFormat="1">
      <c r="A479" s="43"/>
      <c r="B479" s="43"/>
      <c r="C479" s="39"/>
      <c r="D479" s="43"/>
      <c r="E479" s="40"/>
      <c r="F479" s="41"/>
      <c r="G479" s="39"/>
      <c r="H479" s="41"/>
      <c r="I479" s="45" t="str">
        <f>IF(LEN(F479)*LEN(G479)*LEN(H479)=0,"",VLOOKUP(F479&amp;G479&amp;H479,品类代码!$D:$E,2,0))</f>
        <v/>
      </c>
      <c r="J479" s="46" t="str">
        <f>IF(LEN(I479)=0,"",VLOOKUP(I479,品类代码!$E:$F,2,0))</f>
        <v/>
      </c>
      <c r="K479" s="45" t="str">
        <f>IF(LEN(J479)=0,"",VLOOKUP(J479,品类代码!$F:$G,2,0))</f>
        <v/>
      </c>
      <c r="L479" s="49"/>
      <c r="M479" s="49"/>
      <c r="N479" s="30"/>
      <c r="O479" s="48"/>
      <c r="P479" s="48"/>
      <c r="Q479" s="60"/>
      <c r="R479" s="61"/>
      <c r="S479" s="45" t="str">
        <f t="shared" si="7"/>
        <v/>
      </c>
      <c r="T479" s="62"/>
      <c r="U479" s="59"/>
      <c r="V479" s="59"/>
    </row>
    <row r="480" spans="1:22" s="33" customFormat="1">
      <c r="A480" s="43"/>
      <c r="B480" s="43"/>
      <c r="C480" s="39"/>
      <c r="D480" s="43"/>
      <c r="E480" s="40"/>
      <c r="F480" s="41"/>
      <c r="G480" s="39"/>
      <c r="H480" s="41"/>
      <c r="I480" s="45" t="str">
        <f>IF(LEN(F480)*LEN(G480)*LEN(H480)=0,"",VLOOKUP(F480&amp;G480&amp;H480,品类代码!$D:$E,2,0))</f>
        <v/>
      </c>
      <c r="J480" s="46" t="str">
        <f>IF(LEN(I480)=0,"",VLOOKUP(I480,品类代码!$E:$F,2,0))</f>
        <v/>
      </c>
      <c r="K480" s="45" t="str">
        <f>IF(LEN(J480)=0,"",VLOOKUP(J480,品类代码!$F:$G,2,0))</f>
        <v/>
      </c>
      <c r="L480" s="49"/>
      <c r="M480" s="49"/>
      <c r="N480" s="30"/>
      <c r="O480" s="48"/>
      <c r="P480" s="48"/>
      <c r="Q480" s="60"/>
      <c r="R480" s="61"/>
      <c r="S480" s="45" t="str">
        <f t="shared" si="7"/>
        <v/>
      </c>
      <c r="T480" s="62"/>
      <c r="U480" s="59"/>
      <c r="V480" s="59"/>
    </row>
    <row r="481" spans="1:22" s="33" customFormat="1">
      <c r="A481" s="43"/>
      <c r="B481" s="43"/>
      <c r="C481" s="39"/>
      <c r="D481" s="43"/>
      <c r="E481" s="40"/>
      <c r="F481" s="41"/>
      <c r="G481" s="39"/>
      <c r="H481" s="41"/>
      <c r="I481" s="45" t="str">
        <f>IF(LEN(F481)*LEN(G481)*LEN(H481)=0,"",VLOOKUP(F481&amp;G481&amp;H481,品类代码!$D:$E,2,0))</f>
        <v/>
      </c>
      <c r="J481" s="46" t="str">
        <f>IF(LEN(I481)=0,"",VLOOKUP(I481,品类代码!$E:$F,2,0))</f>
        <v/>
      </c>
      <c r="K481" s="45" t="str">
        <f>IF(LEN(J481)=0,"",VLOOKUP(J481,品类代码!$F:$G,2,0))</f>
        <v/>
      </c>
      <c r="L481" s="49"/>
      <c r="M481" s="49"/>
      <c r="N481" s="30"/>
      <c r="O481" s="48"/>
      <c r="P481" s="48"/>
      <c r="Q481" s="60"/>
      <c r="R481" s="61"/>
      <c r="S481" s="45" t="str">
        <f t="shared" si="7"/>
        <v/>
      </c>
      <c r="T481" s="62"/>
      <c r="U481" s="59"/>
      <c r="V481" s="59"/>
    </row>
    <row r="482" spans="1:22" s="33" customFormat="1">
      <c r="A482" s="30"/>
      <c r="B482" s="30"/>
      <c r="C482" s="39"/>
      <c r="D482" s="30"/>
      <c r="E482" s="40"/>
      <c r="F482" s="41"/>
      <c r="G482" s="39"/>
      <c r="H482" s="41"/>
      <c r="I482" s="45" t="str">
        <f>IF(LEN(F482)*LEN(G482)*LEN(H482)=0,"",VLOOKUP(F482&amp;G482&amp;H482,品类代码!$D:$E,2,0))</f>
        <v/>
      </c>
      <c r="J482" s="46" t="str">
        <f>IF(LEN(I482)=0,"",VLOOKUP(I482,品类代码!$E:$F,2,0))</f>
        <v/>
      </c>
      <c r="K482" s="45" t="str">
        <f>IF(LEN(J482)=0,"",VLOOKUP(J482,品类代码!$F:$G,2,0))</f>
        <v/>
      </c>
      <c r="L482" s="49"/>
      <c r="M482" s="49"/>
      <c r="N482" s="30"/>
      <c r="O482" s="48"/>
      <c r="P482" s="48"/>
      <c r="Q482" s="31"/>
      <c r="R482" s="32"/>
      <c r="S482" s="45" t="str">
        <f t="shared" si="7"/>
        <v/>
      </c>
      <c r="T482" s="31"/>
      <c r="U482" s="31"/>
      <c r="V482" s="31"/>
    </row>
    <row r="483" spans="1:22" s="33" customFormat="1">
      <c r="A483" s="30"/>
      <c r="B483" s="30"/>
      <c r="C483" s="39"/>
      <c r="D483" s="30"/>
      <c r="E483" s="40"/>
      <c r="F483" s="41"/>
      <c r="G483" s="39"/>
      <c r="H483" s="41"/>
      <c r="I483" s="45" t="str">
        <f>IF(LEN(F483)*LEN(G483)*LEN(H483)=0,"",VLOOKUP(F483&amp;G483&amp;H483,品类代码!$D:$E,2,0))</f>
        <v/>
      </c>
      <c r="J483" s="46" t="str">
        <f>IF(LEN(I483)=0,"",VLOOKUP(I483,品类代码!$E:$F,2,0))</f>
        <v/>
      </c>
      <c r="K483" s="45" t="str">
        <f>IF(LEN(J483)=0,"",VLOOKUP(J483,品类代码!$F:$G,2,0))</f>
        <v/>
      </c>
      <c r="L483" s="49"/>
      <c r="M483" s="49"/>
      <c r="N483" s="30"/>
      <c r="O483" s="48"/>
      <c r="P483" s="48"/>
      <c r="Q483" s="31"/>
      <c r="R483" s="32"/>
      <c r="S483" s="45" t="str">
        <f t="shared" si="7"/>
        <v/>
      </c>
      <c r="T483" s="31"/>
      <c r="U483" s="31"/>
      <c r="V483" s="31"/>
    </row>
    <row r="484" spans="1:22" s="33" customFormat="1">
      <c r="A484" s="30"/>
      <c r="B484" s="30"/>
      <c r="C484" s="39"/>
      <c r="D484" s="30"/>
      <c r="E484" s="40"/>
      <c r="F484" s="41"/>
      <c r="G484" s="39"/>
      <c r="H484" s="41"/>
      <c r="I484" s="45" t="str">
        <f>IF(LEN(F484)*LEN(G484)*LEN(H484)=0,"",VLOOKUP(F484&amp;G484&amp;H484,品类代码!$D:$E,2,0))</f>
        <v/>
      </c>
      <c r="J484" s="46" t="str">
        <f>IF(LEN(I484)=0,"",VLOOKUP(I484,品类代码!$E:$F,2,0))</f>
        <v/>
      </c>
      <c r="K484" s="45" t="str">
        <f>IF(LEN(J484)=0,"",VLOOKUP(J484,品类代码!$F:$G,2,0))</f>
        <v/>
      </c>
      <c r="L484" s="49"/>
      <c r="M484" s="49"/>
      <c r="N484" s="30"/>
      <c r="O484" s="48"/>
      <c r="P484" s="48"/>
      <c r="Q484" s="31"/>
      <c r="R484" s="32"/>
      <c r="S484" s="45" t="str">
        <f t="shared" si="7"/>
        <v/>
      </c>
      <c r="T484" s="31"/>
      <c r="U484" s="31"/>
      <c r="V484" s="31"/>
    </row>
    <row r="485" spans="1:22" s="33" customFormat="1">
      <c r="A485" s="30"/>
      <c r="B485" s="30"/>
      <c r="C485" s="39"/>
      <c r="D485" s="30"/>
      <c r="E485" s="40"/>
      <c r="F485" s="41"/>
      <c r="G485" s="39"/>
      <c r="H485" s="41"/>
      <c r="I485" s="45" t="str">
        <f>IF(LEN(F485)*LEN(G485)*LEN(H485)=0,"",VLOOKUP(F485&amp;G485&amp;H485,品类代码!$D:$E,2,0))</f>
        <v/>
      </c>
      <c r="J485" s="46" t="str">
        <f>IF(LEN(I485)=0,"",VLOOKUP(I485,品类代码!$E:$F,2,0))</f>
        <v/>
      </c>
      <c r="K485" s="45" t="str">
        <f>IF(LEN(J485)=0,"",VLOOKUP(J485,品类代码!$F:$G,2,0))</f>
        <v/>
      </c>
      <c r="L485" s="49"/>
      <c r="M485" s="49"/>
      <c r="N485" s="30"/>
      <c r="O485" s="48"/>
      <c r="P485" s="48"/>
      <c r="Q485" s="31"/>
      <c r="R485" s="32"/>
      <c r="S485" s="45" t="str">
        <f t="shared" si="7"/>
        <v/>
      </c>
      <c r="T485" s="31"/>
      <c r="U485" s="31"/>
      <c r="V485" s="31"/>
    </row>
    <row r="486" spans="1:22" s="33" customFormat="1">
      <c r="A486" s="30"/>
      <c r="B486" s="30"/>
      <c r="C486" s="39"/>
      <c r="D486" s="30"/>
      <c r="E486" s="40"/>
      <c r="F486" s="41"/>
      <c r="G486" s="39"/>
      <c r="H486" s="41"/>
      <c r="I486" s="45" t="str">
        <f>IF(LEN(F486)*LEN(G486)*LEN(H486)=0,"",VLOOKUP(F486&amp;G486&amp;H486,品类代码!$D:$E,2,0))</f>
        <v/>
      </c>
      <c r="J486" s="46" t="str">
        <f>IF(LEN(I486)=0,"",VLOOKUP(I486,品类代码!$E:$F,2,0))</f>
        <v/>
      </c>
      <c r="K486" s="45" t="str">
        <f>IF(LEN(J486)=0,"",VLOOKUP(J486,品类代码!$F:$G,2,0))</f>
        <v/>
      </c>
      <c r="L486" s="49"/>
      <c r="M486" s="49"/>
      <c r="N486" s="30"/>
      <c r="O486" s="48"/>
      <c r="P486" s="48"/>
      <c r="Q486" s="31"/>
      <c r="R486" s="32"/>
      <c r="S486" s="45" t="str">
        <f t="shared" si="7"/>
        <v/>
      </c>
      <c r="T486" s="31"/>
      <c r="U486" s="31"/>
      <c r="V486" s="31"/>
    </row>
    <row r="487" spans="1:22" s="33" customFormat="1">
      <c r="A487" s="30"/>
      <c r="B487" s="30"/>
      <c r="C487" s="39"/>
      <c r="D487" s="30"/>
      <c r="E487" s="40"/>
      <c r="F487" s="41"/>
      <c r="G487" s="39"/>
      <c r="H487" s="41"/>
      <c r="I487" s="45" t="str">
        <f>IF(LEN(F487)*LEN(G487)*LEN(H487)=0,"",VLOOKUP(F487&amp;G487&amp;H487,品类代码!$D:$E,2,0))</f>
        <v/>
      </c>
      <c r="J487" s="46" t="str">
        <f>IF(LEN(I487)=0,"",VLOOKUP(I487,品类代码!$E:$F,2,0))</f>
        <v/>
      </c>
      <c r="K487" s="45" t="str">
        <f>IF(LEN(J487)=0,"",VLOOKUP(J487,品类代码!$F:$G,2,0))</f>
        <v/>
      </c>
      <c r="L487" s="49"/>
      <c r="M487" s="49"/>
      <c r="N487" s="30"/>
      <c r="O487" s="48"/>
      <c r="P487" s="48"/>
      <c r="Q487" s="31"/>
      <c r="R487" s="32"/>
      <c r="S487" s="45" t="str">
        <f t="shared" si="7"/>
        <v/>
      </c>
      <c r="T487" s="31"/>
      <c r="U487" s="31"/>
      <c r="V487" s="31"/>
    </row>
    <row r="488" spans="1:22" s="33" customFormat="1">
      <c r="A488" s="30"/>
      <c r="B488" s="30"/>
      <c r="C488" s="39"/>
      <c r="D488" s="30"/>
      <c r="E488" s="40"/>
      <c r="F488" s="41"/>
      <c r="G488" s="39"/>
      <c r="H488" s="41"/>
      <c r="I488" s="45" t="str">
        <f>IF(LEN(F488)*LEN(G488)*LEN(H488)=0,"",VLOOKUP(F488&amp;G488&amp;H488,品类代码!$D:$E,2,0))</f>
        <v/>
      </c>
      <c r="J488" s="46" t="str">
        <f>IF(LEN(I488)=0,"",VLOOKUP(I488,品类代码!$E:$F,2,0))</f>
        <v/>
      </c>
      <c r="K488" s="45" t="str">
        <f>IF(LEN(J488)=0,"",VLOOKUP(J488,品类代码!$F:$G,2,0))</f>
        <v/>
      </c>
      <c r="L488" s="49"/>
      <c r="M488" s="49"/>
      <c r="N488" s="30"/>
      <c r="O488" s="48"/>
      <c r="P488" s="48"/>
      <c r="Q488" s="31"/>
      <c r="R488" s="32"/>
      <c r="S488" s="45" t="str">
        <f t="shared" si="7"/>
        <v/>
      </c>
      <c r="T488" s="31"/>
      <c r="U488" s="31"/>
      <c r="V488" s="31"/>
    </row>
    <row r="489" spans="1:22" s="33" customFormat="1">
      <c r="A489" s="30"/>
      <c r="B489" s="30"/>
      <c r="C489" s="39"/>
      <c r="D489" s="30"/>
      <c r="E489" s="40"/>
      <c r="F489" s="41"/>
      <c r="G489" s="39"/>
      <c r="H489" s="41"/>
      <c r="I489" s="45" t="str">
        <f>IF(LEN(F489)*LEN(G489)*LEN(H489)=0,"",VLOOKUP(F489&amp;G489&amp;H489,品类代码!$D:$E,2,0))</f>
        <v/>
      </c>
      <c r="J489" s="46" t="str">
        <f>IF(LEN(I489)=0,"",VLOOKUP(I489,品类代码!$E:$F,2,0))</f>
        <v/>
      </c>
      <c r="K489" s="45" t="str">
        <f>IF(LEN(J489)=0,"",VLOOKUP(J489,品类代码!$F:$G,2,0))</f>
        <v/>
      </c>
      <c r="L489" s="49"/>
      <c r="M489" s="49"/>
      <c r="N489" s="30"/>
      <c r="O489" s="48"/>
      <c r="P489" s="48"/>
      <c r="Q489" s="31"/>
      <c r="R489" s="32"/>
      <c r="S489" s="45" t="str">
        <f t="shared" si="7"/>
        <v/>
      </c>
      <c r="T489" s="31"/>
      <c r="U489" s="31"/>
      <c r="V489" s="31"/>
    </row>
    <row r="490" spans="1:22" s="33" customFormat="1">
      <c r="A490" s="30"/>
      <c r="B490" s="30"/>
      <c r="C490" s="39"/>
      <c r="D490" s="30"/>
      <c r="E490" s="40"/>
      <c r="F490" s="41"/>
      <c r="G490" s="39"/>
      <c r="H490" s="41"/>
      <c r="I490" s="45" t="str">
        <f>IF(LEN(F490)*LEN(G490)*LEN(H490)=0,"",VLOOKUP(F490&amp;G490&amp;H490,品类代码!$D:$E,2,0))</f>
        <v/>
      </c>
      <c r="J490" s="46" t="str">
        <f>IF(LEN(I490)=0,"",VLOOKUP(I490,品类代码!$E:$F,2,0))</f>
        <v/>
      </c>
      <c r="K490" s="45" t="str">
        <f>IF(LEN(J490)=0,"",VLOOKUP(J490,品类代码!$F:$G,2,0))</f>
        <v/>
      </c>
      <c r="L490" s="49"/>
      <c r="M490" s="49"/>
      <c r="N490" s="30"/>
      <c r="O490" s="48"/>
      <c r="P490" s="48"/>
      <c r="Q490" s="31"/>
      <c r="R490" s="32"/>
      <c r="S490" s="45" t="str">
        <f t="shared" si="7"/>
        <v/>
      </c>
      <c r="T490" s="31"/>
      <c r="U490" s="31"/>
      <c r="V490" s="31"/>
    </row>
    <row r="491" spans="1:22" s="33" customFormat="1">
      <c r="A491" s="30"/>
      <c r="B491" s="30"/>
      <c r="C491" s="39"/>
      <c r="D491" s="30"/>
      <c r="E491" s="40"/>
      <c r="F491" s="41"/>
      <c r="G491" s="39"/>
      <c r="H491" s="41"/>
      <c r="I491" s="45" t="str">
        <f>IF(LEN(F491)*LEN(G491)*LEN(H491)=0,"",VLOOKUP(F491&amp;G491&amp;H491,品类代码!$D:$E,2,0))</f>
        <v/>
      </c>
      <c r="J491" s="46" t="str">
        <f>IF(LEN(I491)=0,"",VLOOKUP(I491,品类代码!$E:$F,2,0))</f>
        <v/>
      </c>
      <c r="K491" s="45" t="str">
        <f>IF(LEN(J491)=0,"",VLOOKUP(J491,品类代码!$F:$G,2,0))</f>
        <v/>
      </c>
      <c r="L491" s="49"/>
      <c r="M491" s="49"/>
      <c r="N491" s="30"/>
      <c r="O491" s="48"/>
      <c r="P491" s="48"/>
      <c r="Q491" s="31"/>
      <c r="R491" s="32"/>
      <c r="S491" s="45" t="str">
        <f t="shared" si="7"/>
        <v/>
      </c>
      <c r="T491" s="31"/>
      <c r="U491" s="31"/>
      <c r="V491" s="31"/>
    </row>
    <row r="492" spans="1:22" s="33" customFormat="1">
      <c r="A492" s="30"/>
      <c r="B492" s="30"/>
      <c r="C492" s="39"/>
      <c r="D492" s="30"/>
      <c r="E492" s="40"/>
      <c r="F492" s="41"/>
      <c r="G492" s="39"/>
      <c r="H492" s="41"/>
      <c r="I492" s="45" t="str">
        <f>IF(LEN(F492)*LEN(G492)*LEN(H492)=0,"",VLOOKUP(F492&amp;G492&amp;H492,品类代码!$D:$E,2,0))</f>
        <v/>
      </c>
      <c r="J492" s="46" t="str">
        <f>IF(LEN(I492)=0,"",VLOOKUP(I492,品类代码!$E:$F,2,0))</f>
        <v/>
      </c>
      <c r="K492" s="45" t="str">
        <f>IF(LEN(J492)=0,"",VLOOKUP(J492,品类代码!$F:$G,2,0))</f>
        <v/>
      </c>
      <c r="L492" s="49"/>
      <c r="M492" s="49"/>
      <c r="N492" s="30"/>
      <c r="O492" s="48"/>
      <c r="P492" s="48"/>
      <c r="Q492" s="31"/>
      <c r="R492" s="32"/>
      <c r="S492" s="45" t="str">
        <f t="shared" si="7"/>
        <v/>
      </c>
      <c r="T492" s="31"/>
      <c r="U492" s="31"/>
      <c r="V492" s="31"/>
    </row>
    <row r="493" spans="1:22" s="33" customFormat="1">
      <c r="A493" s="30"/>
      <c r="B493" s="30"/>
      <c r="C493" s="39"/>
      <c r="D493" s="30"/>
      <c r="E493" s="40"/>
      <c r="F493" s="41"/>
      <c r="G493" s="39"/>
      <c r="H493" s="41"/>
      <c r="I493" s="45" t="str">
        <f>IF(LEN(F493)*LEN(G493)*LEN(H493)=0,"",VLOOKUP(F493&amp;G493&amp;H493,品类代码!$D:$E,2,0))</f>
        <v/>
      </c>
      <c r="J493" s="46" t="str">
        <f>IF(LEN(I493)=0,"",VLOOKUP(I493,品类代码!$E:$F,2,0))</f>
        <v/>
      </c>
      <c r="K493" s="45" t="str">
        <f>IF(LEN(J493)=0,"",VLOOKUP(J493,品类代码!$F:$G,2,0))</f>
        <v/>
      </c>
      <c r="L493" s="49"/>
      <c r="M493" s="49"/>
      <c r="N493" s="30"/>
      <c r="O493" s="48"/>
      <c r="P493" s="48"/>
      <c r="Q493" s="31"/>
      <c r="R493" s="32"/>
      <c r="S493" s="45" t="str">
        <f t="shared" si="7"/>
        <v/>
      </c>
      <c r="T493" s="31"/>
      <c r="U493" s="31"/>
      <c r="V493" s="31"/>
    </row>
    <row r="494" spans="1:22" s="33" customFormat="1">
      <c r="A494" s="30"/>
      <c r="B494" s="30"/>
      <c r="C494" s="39"/>
      <c r="D494" s="30"/>
      <c r="E494" s="40"/>
      <c r="F494" s="41"/>
      <c r="G494" s="39"/>
      <c r="H494" s="41"/>
      <c r="I494" s="45" t="str">
        <f>IF(LEN(F494)*LEN(G494)*LEN(H494)=0,"",VLOOKUP(F494&amp;G494&amp;H494,品类代码!$D:$E,2,0))</f>
        <v/>
      </c>
      <c r="J494" s="46" t="str">
        <f>IF(LEN(I494)=0,"",VLOOKUP(I494,品类代码!$E:$F,2,0))</f>
        <v/>
      </c>
      <c r="K494" s="45" t="str">
        <f>IF(LEN(J494)=0,"",VLOOKUP(J494,品类代码!$F:$G,2,0))</f>
        <v/>
      </c>
      <c r="L494" s="49"/>
      <c r="M494" s="49"/>
      <c r="N494" s="30"/>
      <c r="O494" s="48"/>
      <c r="P494" s="48"/>
      <c r="Q494" s="31"/>
      <c r="R494" s="32"/>
      <c r="S494" s="45" t="str">
        <f t="shared" si="7"/>
        <v/>
      </c>
      <c r="T494" s="31"/>
      <c r="U494" s="31"/>
      <c r="V494" s="31"/>
    </row>
    <row r="495" spans="1:22" s="33" customFormat="1">
      <c r="A495" s="30"/>
      <c r="B495" s="30"/>
      <c r="C495" s="39"/>
      <c r="D495" s="30"/>
      <c r="E495" s="40"/>
      <c r="F495" s="41"/>
      <c r="G495" s="39"/>
      <c r="H495" s="41"/>
      <c r="I495" s="45" t="str">
        <f>IF(LEN(F495)*LEN(G495)*LEN(H495)=0,"",VLOOKUP(F495&amp;G495&amp;H495,品类代码!$D:$E,2,0))</f>
        <v/>
      </c>
      <c r="J495" s="46" t="str">
        <f>IF(LEN(I495)=0,"",VLOOKUP(I495,品类代码!$E:$F,2,0))</f>
        <v/>
      </c>
      <c r="K495" s="45" t="str">
        <f>IF(LEN(J495)=0,"",VLOOKUP(J495,品类代码!$F:$G,2,0))</f>
        <v/>
      </c>
      <c r="L495" s="49"/>
      <c r="M495" s="49"/>
      <c r="N495" s="30"/>
      <c r="O495" s="48"/>
      <c r="P495" s="48"/>
      <c r="Q495" s="31"/>
      <c r="R495" s="32"/>
      <c r="S495" s="45" t="str">
        <f t="shared" si="7"/>
        <v/>
      </c>
      <c r="T495" s="31"/>
      <c r="U495" s="31"/>
      <c r="V495" s="31"/>
    </row>
    <row r="496" spans="1:22" s="33" customFormat="1">
      <c r="A496" s="30"/>
      <c r="B496" s="30"/>
      <c r="C496" s="39"/>
      <c r="D496" s="30"/>
      <c r="E496" s="40"/>
      <c r="F496" s="41"/>
      <c r="G496" s="39"/>
      <c r="H496" s="41"/>
      <c r="I496" s="45" t="str">
        <f>IF(LEN(F496)*LEN(G496)*LEN(H496)=0,"",VLOOKUP(F496&amp;G496&amp;H496,品类代码!$D:$E,2,0))</f>
        <v/>
      </c>
      <c r="J496" s="46" t="str">
        <f>IF(LEN(I496)=0,"",VLOOKUP(I496,品类代码!$E:$F,2,0))</f>
        <v/>
      </c>
      <c r="K496" s="45" t="str">
        <f>IF(LEN(J496)=0,"",VLOOKUP(J496,品类代码!$F:$G,2,0))</f>
        <v/>
      </c>
      <c r="L496" s="49"/>
      <c r="M496" s="49"/>
      <c r="N496" s="30"/>
      <c r="O496" s="48"/>
      <c r="P496" s="48"/>
      <c r="Q496" s="31"/>
      <c r="R496" s="32"/>
      <c r="S496" s="45" t="str">
        <f t="shared" si="7"/>
        <v/>
      </c>
      <c r="T496" s="31"/>
      <c r="U496" s="31"/>
      <c r="V496" s="31"/>
    </row>
    <row r="497" spans="1:22" s="33" customFormat="1">
      <c r="A497" s="30"/>
      <c r="B497" s="30"/>
      <c r="C497" s="39"/>
      <c r="D497" s="30"/>
      <c r="E497" s="40"/>
      <c r="F497" s="41"/>
      <c r="G497" s="39"/>
      <c r="H497" s="41"/>
      <c r="I497" s="45" t="str">
        <f>IF(LEN(F497)*LEN(G497)*LEN(H497)=0,"",VLOOKUP(F497&amp;G497&amp;H497,品类代码!$D:$E,2,0))</f>
        <v/>
      </c>
      <c r="J497" s="46" t="str">
        <f>IF(LEN(I497)=0,"",VLOOKUP(I497,品类代码!$E:$F,2,0))</f>
        <v/>
      </c>
      <c r="K497" s="45" t="str">
        <f>IF(LEN(J497)=0,"",VLOOKUP(J497,品类代码!$F:$G,2,0))</f>
        <v/>
      </c>
      <c r="L497" s="49"/>
      <c r="M497" s="49"/>
      <c r="N497" s="30"/>
      <c r="O497" s="48"/>
      <c r="P497" s="48"/>
      <c r="Q497" s="31"/>
      <c r="R497" s="32"/>
      <c r="S497" s="45" t="str">
        <f t="shared" si="7"/>
        <v/>
      </c>
      <c r="T497" s="31"/>
      <c r="U497" s="31"/>
      <c r="V497" s="31"/>
    </row>
    <row r="498" spans="1:22" s="33" customFormat="1">
      <c r="A498" s="30"/>
      <c r="B498" s="30"/>
      <c r="C498" s="39"/>
      <c r="D498" s="30"/>
      <c r="E498" s="40"/>
      <c r="F498" s="41"/>
      <c r="G498" s="39"/>
      <c r="H498" s="41"/>
      <c r="I498" s="45" t="str">
        <f>IF(LEN(F498)*LEN(G498)*LEN(H498)=0,"",VLOOKUP(F498&amp;G498&amp;H498,品类代码!$D:$E,2,0))</f>
        <v/>
      </c>
      <c r="J498" s="46" t="str">
        <f>IF(LEN(I498)=0,"",VLOOKUP(I498,品类代码!$E:$F,2,0))</f>
        <v/>
      </c>
      <c r="K498" s="45" t="str">
        <f>IF(LEN(J498)=0,"",VLOOKUP(J498,品类代码!$F:$G,2,0))</f>
        <v/>
      </c>
      <c r="L498" s="49"/>
      <c r="M498" s="49"/>
      <c r="N498" s="30"/>
      <c r="O498" s="48"/>
      <c r="P498" s="48"/>
      <c r="Q498" s="31"/>
      <c r="R498" s="32"/>
      <c r="S498" s="45" t="str">
        <f t="shared" si="7"/>
        <v/>
      </c>
      <c r="T498" s="31"/>
      <c r="U498" s="31"/>
      <c r="V498" s="31"/>
    </row>
    <row r="499" spans="1:22" s="33" customFormat="1">
      <c r="A499" s="30"/>
      <c r="B499" s="30"/>
      <c r="C499" s="39"/>
      <c r="D499" s="30"/>
      <c r="E499" s="40"/>
      <c r="F499" s="41"/>
      <c r="G499" s="39"/>
      <c r="H499" s="41"/>
      <c r="I499" s="45" t="str">
        <f>IF(LEN(F499)*LEN(G499)*LEN(H499)=0,"",VLOOKUP(F499&amp;G499&amp;H499,品类代码!$D:$E,2,0))</f>
        <v/>
      </c>
      <c r="J499" s="46" t="str">
        <f>IF(LEN(I499)=0,"",VLOOKUP(I499,品类代码!$E:$F,2,0))</f>
        <v/>
      </c>
      <c r="K499" s="45" t="str">
        <f>IF(LEN(J499)=0,"",VLOOKUP(J499,品类代码!$F:$G,2,0))</f>
        <v/>
      </c>
      <c r="L499" s="49"/>
      <c r="M499" s="49"/>
      <c r="N499" s="30"/>
      <c r="O499" s="48"/>
      <c r="P499" s="48"/>
      <c r="Q499" s="31"/>
      <c r="R499" s="32"/>
      <c r="S499" s="45" t="str">
        <f t="shared" si="7"/>
        <v/>
      </c>
      <c r="T499" s="31"/>
      <c r="U499" s="31"/>
      <c r="V499" s="31"/>
    </row>
    <row r="500" spans="1:22" s="33" customFormat="1">
      <c r="A500" s="30"/>
      <c r="B500" s="30"/>
      <c r="C500" s="39"/>
      <c r="D500" s="30"/>
      <c r="E500" s="40"/>
      <c r="F500" s="41"/>
      <c r="G500" s="39"/>
      <c r="H500" s="41"/>
      <c r="I500" s="45" t="str">
        <f>IF(LEN(F500)*LEN(G500)*LEN(H500)=0,"",VLOOKUP(F500&amp;G500&amp;H500,品类代码!$D:$E,2,0))</f>
        <v/>
      </c>
      <c r="J500" s="46" t="str">
        <f>IF(LEN(I500)=0,"",VLOOKUP(I500,品类代码!$E:$F,2,0))</f>
        <v/>
      </c>
      <c r="K500" s="45" t="str">
        <f>IF(LEN(J500)=0,"",VLOOKUP(J500,品类代码!$F:$G,2,0))</f>
        <v/>
      </c>
      <c r="L500" s="49"/>
      <c r="M500" s="49"/>
      <c r="N500" s="30"/>
      <c r="O500" s="48"/>
      <c r="P500" s="48"/>
      <c r="Q500" s="31"/>
      <c r="R500" s="32"/>
      <c r="S500" s="45" t="str">
        <f t="shared" si="7"/>
        <v/>
      </c>
      <c r="T500" s="31"/>
      <c r="U500" s="31"/>
      <c r="V500" s="31"/>
    </row>
    <row r="501" spans="1:22" s="33" customFormat="1">
      <c r="A501" s="30"/>
      <c r="B501" s="30"/>
      <c r="C501" s="39"/>
      <c r="D501" s="30"/>
      <c r="E501" s="40"/>
      <c r="F501" s="41"/>
      <c r="G501" s="39"/>
      <c r="H501" s="41"/>
      <c r="I501" s="45" t="str">
        <f>IF(LEN(F501)*LEN(G501)*LEN(H501)=0,"",VLOOKUP(F501&amp;G501&amp;H501,品类代码!$D:$E,2,0))</f>
        <v/>
      </c>
      <c r="J501" s="46" t="str">
        <f>IF(LEN(I501)=0,"",VLOOKUP(I501,品类代码!$E:$F,2,0))</f>
        <v/>
      </c>
      <c r="K501" s="45" t="str">
        <f>IF(LEN(J501)=0,"",VLOOKUP(J501,品类代码!$F:$G,2,0))</f>
        <v/>
      </c>
      <c r="L501" s="49"/>
      <c r="M501" s="49"/>
      <c r="N501" s="30"/>
      <c r="O501" s="48"/>
      <c r="P501" s="48"/>
      <c r="Q501" s="31"/>
      <c r="R501" s="32"/>
      <c r="S501" s="45" t="str">
        <f t="shared" si="7"/>
        <v/>
      </c>
      <c r="T501" s="31"/>
      <c r="U501" s="31"/>
      <c r="V501" s="31"/>
    </row>
    <row r="502" spans="1:22" s="33" customFormat="1">
      <c r="A502" s="30"/>
      <c r="B502" s="30"/>
      <c r="C502" s="39"/>
      <c r="D502" s="30"/>
      <c r="E502" s="40"/>
      <c r="F502" s="41"/>
      <c r="G502" s="39"/>
      <c r="H502" s="41"/>
      <c r="I502" s="45" t="str">
        <f>IF(LEN(F502)*LEN(G502)*LEN(H502)=0,"",VLOOKUP(F502&amp;G502&amp;H502,品类代码!$D:$E,2,0))</f>
        <v/>
      </c>
      <c r="J502" s="46" t="str">
        <f>IF(LEN(I502)=0,"",VLOOKUP(I502,品类代码!$E:$F,2,0))</f>
        <v/>
      </c>
      <c r="K502" s="45" t="str">
        <f>IF(LEN(J502)=0,"",VLOOKUP(J502,品类代码!$F:$G,2,0))</f>
        <v/>
      </c>
      <c r="L502" s="49"/>
      <c r="M502" s="49"/>
      <c r="N502" s="30"/>
      <c r="O502" s="48"/>
      <c r="P502" s="48"/>
      <c r="Q502" s="31"/>
      <c r="R502" s="32"/>
      <c r="S502" s="45" t="str">
        <f t="shared" si="7"/>
        <v/>
      </c>
      <c r="T502" s="31"/>
      <c r="U502" s="31"/>
      <c r="V502" s="31"/>
    </row>
    <row r="503" spans="1:22" s="33" customFormat="1">
      <c r="A503" s="30"/>
      <c r="B503" s="30"/>
      <c r="C503" s="39"/>
      <c r="D503" s="30"/>
      <c r="E503" s="40"/>
      <c r="F503" s="41"/>
      <c r="G503" s="39"/>
      <c r="H503" s="41"/>
      <c r="I503" s="45" t="str">
        <f>IF(LEN(F503)*LEN(G503)*LEN(H503)=0,"",VLOOKUP(F503&amp;G503&amp;H503,品类代码!$D:$E,2,0))</f>
        <v/>
      </c>
      <c r="J503" s="46" t="str">
        <f>IF(LEN(I503)=0,"",VLOOKUP(I503,品类代码!$E:$F,2,0))</f>
        <v/>
      </c>
      <c r="K503" s="45" t="str">
        <f>IF(LEN(J503)=0,"",VLOOKUP(J503,品类代码!$F:$G,2,0))</f>
        <v/>
      </c>
      <c r="L503" s="49"/>
      <c r="M503" s="49"/>
      <c r="N503" s="30"/>
      <c r="O503" s="48"/>
      <c r="P503" s="48"/>
      <c r="Q503" s="31"/>
      <c r="R503" s="32"/>
      <c r="S503" s="45" t="str">
        <f t="shared" si="7"/>
        <v/>
      </c>
      <c r="T503" s="31"/>
      <c r="U503" s="31"/>
      <c r="V503" s="31"/>
    </row>
    <row r="504" spans="1:22" s="33" customFormat="1">
      <c r="A504" s="42"/>
      <c r="B504" s="42"/>
      <c r="C504" s="39"/>
      <c r="D504" s="42"/>
      <c r="E504" s="40"/>
      <c r="F504" s="41"/>
      <c r="G504" s="39"/>
      <c r="H504" s="41"/>
      <c r="I504" s="45" t="str">
        <f>IF(LEN(F504)*LEN(G504)*LEN(H504)=0,"",VLOOKUP(F504&amp;G504&amp;H504,品类代码!$D:$E,2,0))</f>
        <v/>
      </c>
      <c r="J504" s="46" t="str">
        <f>IF(LEN(I504)=0,"",VLOOKUP(I504,品类代码!$E:$F,2,0))</f>
        <v/>
      </c>
      <c r="K504" s="45" t="str">
        <f>IF(LEN(J504)=0,"",VLOOKUP(J504,品类代码!$F:$G,2,0))</f>
        <v/>
      </c>
      <c r="L504" s="49"/>
      <c r="M504" s="49"/>
      <c r="N504" s="30"/>
      <c r="O504" s="48"/>
      <c r="P504" s="48"/>
      <c r="Q504" s="56"/>
      <c r="R504" s="57"/>
      <c r="S504" s="45" t="str">
        <f t="shared" si="7"/>
        <v/>
      </c>
      <c r="T504" s="58"/>
      <c r="U504" s="59"/>
      <c r="V504" s="59"/>
    </row>
    <row r="505" spans="1:22" s="33" customFormat="1" ht="15.75" customHeight="1">
      <c r="A505" s="42"/>
      <c r="B505" s="42"/>
      <c r="C505" s="39"/>
      <c r="D505" s="42"/>
      <c r="E505" s="40"/>
      <c r="F505" s="41"/>
      <c r="G505" s="39"/>
      <c r="H505" s="41"/>
      <c r="I505" s="45" t="str">
        <f>IF(LEN(F505)*LEN(G505)*LEN(H505)=0,"",VLOOKUP(F505&amp;G505&amp;H505,品类代码!$D:$E,2,0))</f>
        <v/>
      </c>
      <c r="J505" s="46" t="str">
        <f>IF(LEN(I505)=0,"",VLOOKUP(I505,品类代码!$E:$F,2,0))</f>
        <v/>
      </c>
      <c r="K505" s="45" t="str">
        <f>IF(LEN(J505)=0,"",VLOOKUP(J505,品类代码!$F:$G,2,0))</f>
        <v/>
      </c>
      <c r="L505" s="49"/>
      <c r="M505" s="49"/>
      <c r="N505" s="30"/>
      <c r="O505" s="48"/>
      <c r="P505" s="48"/>
      <c r="Q505" s="56"/>
      <c r="R505" s="57"/>
      <c r="S505" s="45" t="str">
        <f t="shared" si="7"/>
        <v/>
      </c>
      <c r="T505" s="58"/>
      <c r="U505" s="59"/>
      <c r="V505" s="59"/>
    </row>
    <row r="506" spans="1:22" s="33" customFormat="1">
      <c r="A506" s="43"/>
      <c r="B506" s="43"/>
      <c r="C506" s="39"/>
      <c r="D506" s="43"/>
      <c r="E506" s="40"/>
      <c r="F506" s="41"/>
      <c r="G506" s="39"/>
      <c r="H506" s="41"/>
      <c r="I506" s="45" t="str">
        <f>IF(LEN(F506)*LEN(G506)*LEN(H506)=0,"",VLOOKUP(F506&amp;G506&amp;H506,品类代码!$D:$E,2,0))</f>
        <v/>
      </c>
      <c r="J506" s="46" t="str">
        <f>IF(LEN(I506)=0,"",VLOOKUP(I506,品类代码!$E:$F,2,0))</f>
        <v/>
      </c>
      <c r="K506" s="45" t="str">
        <f>IF(LEN(J506)=0,"",VLOOKUP(J506,品类代码!$F:$G,2,0))</f>
        <v/>
      </c>
      <c r="L506" s="49"/>
      <c r="M506" s="49"/>
      <c r="N506" s="30"/>
      <c r="O506" s="48"/>
      <c r="P506" s="48"/>
      <c r="Q506" s="60"/>
      <c r="R506" s="61"/>
      <c r="S506" s="45" t="str">
        <f t="shared" si="7"/>
        <v/>
      </c>
      <c r="T506" s="62"/>
      <c r="U506" s="59"/>
      <c r="V506" s="59"/>
    </row>
    <row r="507" spans="1:22" s="33" customFormat="1">
      <c r="A507" s="43"/>
      <c r="B507" s="43"/>
      <c r="C507" s="39"/>
      <c r="D507" s="43"/>
      <c r="E507" s="40"/>
      <c r="F507" s="41"/>
      <c r="G507" s="39"/>
      <c r="H507" s="41"/>
      <c r="I507" s="45" t="str">
        <f>IF(LEN(F507)*LEN(G507)*LEN(H507)=0,"",VLOOKUP(F507&amp;G507&amp;H507,品类代码!$D:$E,2,0))</f>
        <v/>
      </c>
      <c r="J507" s="46" t="str">
        <f>IF(LEN(I507)=0,"",VLOOKUP(I507,品类代码!$E:$F,2,0))</f>
        <v/>
      </c>
      <c r="K507" s="45" t="str">
        <f>IF(LEN(J507)=0,"",VLOOKUP(J507,品类代码!$F:$G,2,0))</f>
        <v/>
      </c>
      <c r="L507" s="49"/>
      <c r="M507" s="49"/>
      <c r="N507" s="30"/>
      <c r="O507" s="48"/>
      <c r="P507" s="48"/>
      <c r="Q507" s="60"/>
      <c r="R507" s="61"/>
      <c r="S507" s="45" t="str">
        <f t="shared" si="7"/>
        <v/>
      </c>
      <c r="T507" s="62"/>
      <c r="U507" s="59"/>
      <c r="V507" s="59"/>
    </row>
    <row r="508" spans="1:22" s="33" customFormat="1">
      <c r="A508" s="43"/>
      <c r="B508" s="43"/>
      <c r="C508" s="39"/>
      <c r="D508" s="43"/>
      <c r="E508" s="40"/>
      <c r="F508" s="41"/>
      <c r="G508" s="39"/>
      <c r="H508" s="41"/>
      <c r="I508" s="45" t="str">
        <f>IF(LEN(F508)*LEN(G508)*LEN(H508)=0,"",VLOOKUP(F508&amp;G508&amp;H508,品类代码!$D:$E,2,0))</f>
        <v/>
      </c>
      <c r="J508" s="46" t="str">
        <f>IF(LEN(I508)=0,"",VLOOKUP(I508,品类代码!$E:$F,2,0))</f>
        <v/>
      </c>
      <c r="K508" s="45" t="str">
        <f>IF(LEN(J508)=0,"",VLOOKUP(J508,品类代码!$F:$G,2,0))</f>
        <v/>
      </c>
      <c r="L508" s="49"/>
      <c r="M508" s="49"/>
      <c r="N508" s="30"/>
      <c r="O508" s="48"/>
      <c r="P508" s="48"/>
      <c r="Q508" s="60"/>
      <c r="R508" s="61"/>
      <c r="S508" s="45" t="str">
        <f t="shared" si="7"/>
        <v/>
      </c>
      <c r="T508" s="62"/>
      <c r="U508" s="59"/>
      <c r="V508" s="59"/>
    </row>
    <row r="509" spans="1:22" s="33" customFormat="1">
      <c r="A509" s="43"/>
      <c r="B509" s="43"/>
      <c r="C509" s="39"/>
      <c r="D509" s="43"/>
      <c r="E509" s="40"/>
      <c r="F509" s="41"/>
      <c r="G509" s="39"/>
      <c r="H509" s="41"/>
      <c r="I509" s="45" t="str">
        <f>IF(LEN(F509)*LEN(G509)*LEN(H509)=0,"",VLOOKUP(F509&amp;G509&amp;H509,品类代码!$D:$E,2,0))</f>
        <v/>
      </c>
      <c r="J509" s="46" t="str">
        <f>IF(LEN(I509)=0,"",VLOOKUP(I509,品类代码!$E:$F,2,0))</f>
        <v/>
      </c>
      <c r="K509" s="45" t="str">
        <f>IF(LEN(J509)=0,"",VLOOKUP(J509,品类代码!$F:$G,2,0))</f>
        <v/>
      </c>
      <c r="L509" s="49"/>
      <c r="M509" s="49"/>
      <c r="N509" s="30"/>
      <c r="O509" s="48"/>
      <c r="P509" s="48"/>
      <c r="Q509" s="60"/>
      <c r="R509" s="61"/>
      <c r="S509" s="45" t="str">
        <f t="shared" si="7"/>
        <v/>
      </c>
      <c r="T509" s="62"/>
      <c r="U509" s="59"/>
      <c r="V509" s="59"/>
    </row>
    <row r="510" spans="1:22" s="33" customFormat="1">
      <c r="A510" s="43"/>
      <c r="B510" s="43"/>
      <c r="C510" s="39"/>
      <c r="D510" s="43"/>
      <c r="E510" s="40"/>
      <c r="F510" s="41"/>
      <c r="G510" s="39"/>
      <c r="H510" s="41"/>
      <c r="I510" s="45" t="str">
        <f>IF(LEN(F510)*LEN(G510)*LEN(H510)=0,"",VLOOKUP(F510&amp;G510&amp;H510,品类代码!$D:$E,2,0))</f>
        <v/>
      </c>
      <c r="J510" s="46" t="str">
        <f>IF(LEN(I510)=0,"",VLOOKUP(I510,品类代码!$E:$F,2,0))</f>
        <v/>
      </c>
      <c r="K510" s="45" t="str">
        <f>IF(LEN(J510)=0,"",VLOOKUP(J510,品类代码!$F:$G,2,0))</f>
        <v/>
      </c>
      <c r="L510" s="49"/>
      <c r="M510" s="49"/>
      <c r="N510" s="30"/>
      <c r="O510" s="48"/>
      <c r="P510" s="48"/>
      <c r="Q510" s="60"/>
      <c r="R510" s="61"/>
      <c r="S510" s="45" t="str">
        <f t="shared" si="7"/>
        <v/>
      </c>
      <c r="T510" s="62"/>
      <c r="U510" s="59"/>
      <c r="V510" s="59"/>
    </row>
    <row r="511" spans="1:22" s="33" customFormat="1">
      <c r="A511" s="30"/>
      <c r="B511" s="30"/>
      <c r="C511" s="39"/>
      <c r="D511" s="30"/>
      <c r="E511" s="40"/>
      <c r="F511" s="41"/>
      <c r="G511" s="39"/>
      <c r="H511" s="41"/>
      <c r="I511" s="45" t="str">
        <f>IF(LEN(F511)*LEN(G511)*LEN(H511)=0,"",VLOOKUP(F511&amp;G511&amp;H511,品类代码!$D:$E,2,0))</f>
        <v/>
      </c>
      <c r="J511" s="46" t="str">
        <f>IF(LEN(I511)=0,"",VLOOKUP(I511,品类代码!$E:$F,2,0))</f>
        <v/>
      </c>
      <c r="K511" s="45" t="str">
        <f>IF(LEN(J511)=0,"",VLOOKUP(J511,品类代码!$F:$G,2,0))</f>
        <v/>
      </c>
      <c r="L511" s="49"/>
      <c r="M511" s="49"/>
      <c r="N511" s="30"/>
      <c r="O511" s="48"/>
      <c r="P511" s="48"/>
      <c r="Q511" s="31"/>
      <c r="R511" s="32"/>
      <c r="S511" s="45" t="str">
        <f t="shared" si="7"/>
        <v/>
      </c>
      <c r="T511" s="31"/>
      <c r="U511" s="31"/>
      <c r="V511" s="31"/>
    </row>
    <row r="512" spans="1:22" s="33" customFormat="1">
      <c r="A512" s="30"/>
      <c r="B512" s="30"/>
      <c r="C512" s="39"/>
      <c r="D512" s="30"/>
      <c r="E512" s="40"/>
      <c r="F512" s="41"/>
      <c r="G512" s="39"/>
      <c r="H512" s="41"/>
      <c r="I512" s="45" t="str">
        <f>IF(LEN(F512)*LEN(G512)*LEN(H512)=0,"",VLOOKUP(F512&amp;G512&amp;H512,品类代码!$D:$E,2,0))</f>
        <v/>
      </c>
      <c r="J512" s="46" t="str">
        <f>IF(LEN(I512)=0,"",VLOOKUP(I512,品类代码!$E:$F,2,0))</f>
        <v/>
      </c>
      <c r="K512" s="45" t="str">
        <f>IF(LEN(J512)=0,"",VLOOKUP(J512,品类代码!$F:$G,2,0))</f>
        <v/>
      </c>
      <c r="L512" s="49"/>
      <c r="M512" s="49"/>
      <c r="N512" s="30"/>
      <c r="O512" s="48"/>
      <c r="P512" s="48"/>
      <c r="Q512" s="31"/>
      <c r="R512" s="32"/>
      <c r="S512" s="45" t="str">
        <f t="shared" si="7"/>
        <v/>
      </c>
      <c r="T512" s="31"/>
      <c r="U512" s="31"/>
      <c r="V512" s="31"/>
    </row>
    <row r="513" spans="1:22" s="33" customFormat="1">
      <c r="A513" s="30"/>
      <c r="B513" s="30"/>
      <c r="C513" s="39"/>
      <c r="D513" s="30"/>
      <c r="E513" s="40"/>
      <c r="F513" s="41"/>
      <c r="G513" s="39"/>
      <c r="H513" s="41"/>
      <c r="I513" s="45" t="str">
        <f>IF(LEN(F513)*LEN(G513)*LEN(H513)=0,"",VLOOKUP(F513&amp;G513&amp;H513,品类代码!$D:$E,2,0))</f>
        <v/>
      </c>
      <c r="J513" s="46" t="str">
        <f>IF(LEN(I513)=0,"",VLOOKUP(I513,品类代码!$E:$F,2,0))</f>
        <v/>
      </c>
      <c r="K513" s="45" t="str">
        <f>IF(LEN(J513)=0,"",VLOOKUP(J513,品类代码!$F:$G,2,0))</f>
        <v/>
      </c>
      <c r="L513" s="49"/>
      <c r="M513" s="49"/>
      <c r="N513" s="30"/>
      <c r="O513" s="48"/>
      <c r="P513" s="48"/>
      <c r="Q513" s="31"/>
      <c r="R513" s="32"/>
      <c r="S513" s="45" t="str">
        <f t="shared" si="7"/>
        <v/>
      </c>
      <c r="T513" s="31"/>
      <c r="U513" s="31"/>
      <c r="V513" s="31"/>
    </row>
    <row r="514" spans="1:22" s="33" customFormat="1">
      <c r="A514" s="30"/>
      <c r="B514" s="30"/>
      <c r="C514" s="39"/>
      <c r="D514" s="30"/>
      <c r="E514" s="40"/>
      <c r="F514" s="41"/>
      <c r="G514" s="39"/>
      <c r="H514" s="41"/>
      <c r="I514" s="45" t="str">
        <f>IF(LEN(F514)*LEN(G514)*LEN(H514)=0,"",VLOOKUP(F514&amp;G514&amp;H514,品类代码!$D:$E,2,0))</f>
        <v/>
      </c>
      <c r="J514" s="46" t="str">
        <f>IF(LEN(I514)=0,"",VLOOKUP(I514,品类代码!$E:$F,2,0))</f>
        <v/>
      </c>
      <c r="K514" s="45" t="str">
        <f>IF(LEN(J514)=0,"",VLOOKUP(J514,品类代码!$F:$G,2,0))</f>
        <v/>
      </c>
      <c r="L514" s="49"/>
      <c r="M514" s="49"/>
      <c r="N514" s="30"/>
      <c r="O514" s="48"/>
      <c r="P514" s="48"/>
      <c r="Q514" s="31"/>
      <c r="R514" s="32"/>
      <c r="S514" s="45" t="str">
        <f t="shared" si="7"/>
        <v/>
      </c>
      <c r="T514" s="31"/>
      <c r="U514" s="31"/>
      <c r="V514" s="31"/>
    </row>
    <row r="515" spans="1:22" s="33" customFormat="1">
      <c r="A515" s="30"/>
      <c r="B515" s="30"/>
      <c r="C515" s="39"/>
      <c r="D515" s="30"/>
      <c r="E515" s="40"/>
      <c r="F515" s="41"/>
      <c r="G515" s="39"/>
      <c r="H515" s="41"/>
      <c r="I515" s="45" t="str">
        <f>IF(LEN(F515)*LEN(G515)*LEN(H515)=0,"",VLOOKUP(F515&amp;G515&amp;H515,品类代码!$D:$E,2,0))</f>
        <v/>
      </c>
      <c r="J515" s="46" t="str">
        <f>IF(LEN(I515)=0,"",VLOOKUP(I515,品类代码!$E:$F,2,0))</f>
        <v/>
      </c>
      <c r="K515" s="45" t="str">
        <f>IF(LEN(J515)=0,"",VLOOKUP(J515,品类代码!$F:$G,2,0))</f>
        <v/>
      </c>
      <c r="L515" s="49"/>
      <c r="M515" s="49"/>
      <c r="N515" s="30"/>
      <c r="O515" s="48"/>
      <c r="P515" s="48"/>
      <c r="Q515" s="31"/>
      <c r="R515" s="32"/>
      <c r="S515" s="45" t="str">
        <f t="shared" si="7"/>
        <v/>
      </c>
      <c r="T515" s="31"/>
      <c r="U515" s="31"/>
      <c r="V515" s="31"/>
    </row>
    <row r="516" spans="1:22" s="33" customFormat="1">
      <c r="A516" s="30"/>
      <c r="B516" s="30"/>
      <c r="C516" s="39"/>
      <c r="D516" s="30"/>
      <c r="E516" s="40"/>
      <c r="F516" s="41"/>
      <c r="G516" s="39"/>
      <c r="H516" s="41"/>
      <c r="I516" s="45" t="str">
        <f>IF(LEN(F516)*LEN(G516)*LEN(H516)=0,"",VLOOKUP(F516&amp;G516&amp;H516,品类代码!$D:$E,2,0))</f>
        <v/>
      </c>
      <c r="J516" s="46" t="str">
        <f>IF(LEN(I516)=0,"",VLOOKUP(I516,品类代码!$E:$F,2,0))</f>
        <v/>
      </c>
      <c r="K516" s="45" t="str">
        <f>IF(LEN(J516)=0,"",VLOOKUP(J516,品类代码!$F:$G,2,0))</f>
        <v/>
      </c>
      <c r="L516" s="49"/>
      <c r="M516" s="49"/>
      <c r="N516" s="30"/>
      <c r="O516" s="48"/>
      <c r="P516" s="48"/>
      <c r="Q516" s="31"/>
      <c r="R516" s="32"/>
      <c r="S516" s="45" t="str">
        <f t="shared" si="7"/>
        <v/>
      </c>
      <c r="T516" s="31"/>
      <c r="U516" s="31"/>
      <c r="V516" s="31"/>
    </row>
    <row r="517" spans="1:22" s="33" customFormat="1">
      <c r="A517" s="30"/>
      <c r="B517" s="30"/>
      <c r="C517" s="39"/>
      <c r="D517" s="30"/>
      <c r="E517" s="40"/>
      <c r="F517" s="41"/>
      <c r="G517" s="39"/>
      <c r="H517" s="41"/>
      <c r="I517" s="45" t="str">
        <f>IF(LEN(F517)*LEN(G517)*LEN(H517)=0,"",VLOOKUP(F517&amp;G517&amp;H517,品类代码!$D:$E,2,0))</f>
        <v/>
      </c>
      <c r="J517" s="46" t="str">
        <f>IF(LEN(I517)=0,"",VLOOKUP(I517,品类代码!$E:$F,2,0))</f>
        <v/>
      </c>
      <c r="K517" s="45" t="str">
        <f>IF(LEN(J517)=0,"",VLOOKUP(J517,品类代码!$F:$G,2,0))</f>
        <v/>
      </c>
      <c r="L517" s="49"/>
      <c r="M517" s="49"/>
      <c r="N517" s="30"/>
      <c r="O517" s="48"/>
      <c r="P517" s="48"/>
      <c r="Q517" s="31"/>
      <c r="R517" s="32"/>
      <c r="S517" s="45" t="str">
        <f t="shared" ref="S517:S580" si="8">IF(LEN($B$3)*LEN(H517)*LEN(B517)*LEN(D517)*LEN(L517)=0,"",$B$3&amp;"-"&amp;H517&amp;"-"&amp;B517&amp;"-"&amp;D517&amp;"-"&amp;IF(LEN(M517)=0,L517,IF(LEN(N517)*LEN(M517)&gt;0,M517&amp;"("&amp;L517&amp;")"&amp;N517,M517&amp;"("&amp;L517&amp;")")))</f>
        <v/>
      </c>
      <c r="T517" s="31"/>
      <c r="U517" s="31"/>
      <c r="V517" s="31"/>
    </row>
    <row r="518" spans="1:22" s="33" customFormat="1">
      <c r="A518" s="30"/>
      <c r="B518" s="30"/>
      <c r="C518" s="39"/>
      <c r="D518" s="30"/>
      <c r="E518" s="40"/>
      <c r="F518" s="41"/>
      <c r="G518" s="39"/>
      <c r="H518" s="41"/>
      <c r="I518" s="45" t="str">
        <f>IF(LEN(F518)*LEN(G518)*LEN(H518)=0,"",VLOOKUP(F518&amp;G518&amp;H518,品类代码!$D:$E,2,0))</f>
        <v/>
      </c>
      <c r="J518" s="46" t="str">
        <f>IF(LEN(I518)=0,"",VLOOKUP(I518,品类代码!$E:$F,2,0))</f>
        <v/>
      </c>
      <c r="K518" s="45" t="str">
        <f>IF(LEN(J518)=0,"",VLOOKUP(J518,品类代码!$F:$G,2,0))</f>
        <v/>
      </c>
      <c r="L518" s="49"/>
      <c r="M518" s="49"/>
      <c r="N518" s="30"/>
      <c r="O518" s="48"/>
      <c r="P518" s="48"/>
      <c r="Q518" s="31"/>
      <c r="R518" s="32"/>
      <c r="S518" s="45" t="str">
        <f t="shared" si="8"/>
        <v/>
      </c>
      <c r="T518" s="31"/>
      <c r="U518" s="31"/>
      <c r="V518" s="31"/>
    </row>
    <row r="519" spans="1:22" s="33" customFormat="1">
      <c r="A519" s="30"/>
      <c r="B519" s="30"/>
      <c r="C519" s="39"/>
      <c r="D519" s="30"/>
      <c r="E519" s="40"/>
      <c r="F519" s="41"/>
      <c r="G519" s="39"/>
      <c r="H519" s="41"/>
      <c r="I519" s="45" t="str">
        <f>IF(LEN(F519)*LEN(G519)*LEN(H519)=0,"",VLOOKUP(F519&amp;G519&amp;H519,品类代码!$D:$E,2,0))</f>
        <v/>
      </c>
      <c r="J519" s="46" t="str">
        <f>IF(LEN(I519)=0,"",VLOOKUP(I519,品类代码!$E:$F,2,0))</f>
        <v/>
      </c>
      <c r="K519" s="45" t="str">
        <f>IF(LEN(J519)=0,"",VLOOKUP(J519,品类代码!$F:$G,2,0))</f>
        <v/>
      </c>
      <c r="L519" s="49"/>
      <c r="M519" s="49"/>
      <c r="N519" s="30"/>
      <c r="O519" s="48"/>
      <c r="P519" s="48"/>
      <c r="Q519" s="31"/>
      <c r="R519" s="32"/>
      <c r="S519" s="45" t="str">
        <f t="shared" si="8"/>
        <v/>
      </c>
      <c r="T519" s="31"/>
      <c r="U519" s="31"/>
      <c r="V519" s="31"/>
    </row>
    <row r="520" spans="1:22" s="33" customFormat="1">
      <c r="A520" s="30"/>
      <c r="B520" s="30"/>
      <c r="C520" s="39"/>
      <c r="D520" s="30"/>
      <c r="E520" s="40"/>
      <c r="F520" s="41"/>
      <c r="G520" s="39"/>
      <c r="H520" s="41"/>
      <c r="I520" s="45" t="str">
        <f>IF(LEN(F520)*LEN(G520)*LEN(H520)=0,"",VLOOKUP(F520&amp;G520&amp;H520,品类代码!$D:$E,2,0))</f>
        <v/>
      </c>
      <c r="J520" s="46" t="str">
        <f>IF(LEN(I520)=0,"",VLOOKUP(I520,品类代码!$E:$F,2,0))</f>
        <v/>
      </c>
      <c r="K520" s="45" t="str">
        <f>IF(LEN(J520)=0,"",VLOOKUP(J520,品类代码!$F:$G,2,0))</f>
        <v/>
      </c>
      <c r="L520" s="49"/>
      <c r="M520" s="49"/>
      <c r="N520" s="30"/>
      <c r="O520" s="48"/>
      <c r="P520" s="48"/>
      <c r="Q520" s="31"/>
      <c r="R520" s="32"/>
      <c r="S520" s="45" t="str">
        <f t="shared" si="8"/>
        <v/>
      </c>
      <c r="T520" s="31"/>
      <c r="U520" s="31"/>
      <c r="V520" s="31"/>
    </row>
    <row r="521" spans="1:22" s="33" customFormat="1">
      <c r="A521" s="30"/>
      <c r="B521" s="30"/>
      <c r="C521" s="39"/>
      <c r="D521" s="30"/>
      <c r="E521" s="40"/>
      <c r="F521" s="41"/>
      <c r="G521" s="39"/>
      <c r="H521" s="41"/>
      <c r="I521" s="45" t="str">
        <f>IF(LEN(F521)*LEN(G521)*LEN(H521)=0,"",VLOOKUP(F521&amp;G521&amp;H521,品类代码!$D:$E,2,0))</f>
        <v/>
      </c>
      <c r="J521" s="46" t="str">
        <f>IF(LEN(I521)=0,"",VLOOKUP(I521,品类代码!$E:$F,2,0))</f>
        <v/>
      </c>
      <c r="K521" s="45" t="str">
        <f>IF(LEN(J521)=0,"",VLOOKUP(J521,品类代码!$F:$G,2,0))</f>
        <v/>
      </c>
      <c r="L521" s="49"/>
      <c r="M521" s="49"/>
      <c r="N521" s="30"/>
      <c r="O521" s="48"/>
      <c r="P521" s="48"/>
      <c r="Q521" s="31"/>
      <c r="R521" s="32"/>
      <c r="S521" s="45" t="str">
        <f t="shared" si="8"/>
        <v/>
      </c>
      <c r="T521" s="31"/>
      <c r="U521" s="31"/>
      <c r="V521" s="31"/>
    </row>
    <row r="522" spans="1:22" s="33" customFormat="1">
      <c r="A522" s="30"/>
      <c r="B522" s="30"/>
      <c r="C522" s="39"/>
      <c r="D522" s="30"/>
      <c r="E522" s="40"/>
      <c r="F522" s="41"/>
      <c r="G522" s="39"/>
      <c r="H522" s="41"/>
      <c r="I522" s="45" t="str">
        <f>IF(LEN(F522)*LEN(G522)*LEN(H522)=0,"",VLOOKUP(F522&amp;G522&amp;H522,品类代码!$D:$E,2,0))</f>
        <v/>
      </c>
      <c r="J522" s="46" t="str">
        <f>IF(LEN(I522)=0,"",VLOOKUP(I522,品类代码!$E:$F,2,0))</f>
        <v/>
      </c>
      <c r="K522" s="45" t="str">
        <f>IF(LEN(J522)=0,"",VLOOKUP(J522,品类代码!$F:$G,2,0))</f>
        <v/>
      </c>
      <c r="L522" s="49"/>
      <c r="M522" s="49"/>
      <c r="N522" s="30"/>
      <c r="O522" s="48"/>
      <c r="P522" s="48"/>
      <c r="Q522" s="31"/>
      <c r="R522" s="32"/>
      <c r="S522" s="45" t="str">
        <f t="shared" si="8"/>
        <v/>
      </c>
      <c r="T522" s="31"/>
      <c r="U522" s="31"/>
      <c r="V522" s="31"/>
    </row>
    <row r="523" spans="1:22" s="33" customFormat="1">
      <c r="A523" s="30"/>
      <c r="B523" s="30"/>
      <c r="C523" s="39"/>
      <c r="D523" s="30"/>
      <c r="E523" s="40"/>
      <c r="F523" s="41"/>
      <c r="G523" s="39"/>
      <c r="H523" s="41"/>
      <c r="I523" s="45" t="str">
        <f>IF(LEN(F523)*LEN(G523)*LEN(H523)=0,"",VLOOKUP(F523&amp;G523&amp;H523,品类代码!$D:$E,2,0))</f>
        <v/>
      </c>
      <c r="J523" s="46" t="str">
        <f>IF(LEN(I523)=0,"",VLOOKUP(I523,品类代码!$E:$F,2,0))</f>
        <v/>
      </c>
      <c r="K523" s="45" t="str">
        <f>IF(LEN(J523)=0,"",VLOOKUP(J523,品类代码!$F:$G,2,0))</f>
        <v/>
      </c>
      <c r="L523" s="49"/>
      <c r="M523" s="49"/>
      <c r="N523" s="30"/>
      <c r="O523" s="48"/>
      <c r="P523" s="48"/>
      <c r="Q523" s="31"/>
      <c r="R523" s="32"/>
      <c r="S523" s="45" t="str">
        <f t="shared" si="8"/>
        <v/>
      </c>
      <c r="T523" s="31"/>
      <c r="U523" s="31"/>
      <c r="V523" s="31"/>
    </row>
    <row r="524" spans="1:22" s="33" customFormat="1">
      <c r="A524" s="30"/>
      <c r="B524" s="30"/>
      <c r="C524" s="39"/>
      <c r="D524" s="30"/>
      <c r="E524" s="40"/>
      <c r="F524" s="41"/>
      <c r="G524" s="39"/>
      <c r="H524" s="41"/>
      <c r="I524" s="45" t="str">
        <f>IF(LEN(F524)*LEN(G524)*LEN(H524)=0,"",VLOOKUP(F524&amp;G524&amp;H524,品类代码!$D:$E,2,0))</f>
        <v/>
      </c>
      <c r="J524" s="46" t="str">
        <f>IF(LEN(I524)=0,"",VLOOKUP(I524,品类代码!$E:$F,2,0))</f>
        <v/>
      </c>
      <c r="K524" s="45" t="str">
        <f>IF(LEN(J524)=0,"",VLOOKUP(J524,品类代码!$F:$G,2,0))</f>
        <v/>
      </c>
      <c r="L524" s="49"/>
      <c r="M524" s="49"/>
      <c r="N524" s="30"/>
      <c r="O524" s="48"/>
      <c r="P524" s="48"/>
      <c r="Q524" s="31"/>
      <c r="R524" s="32"/>
      <c r="S524" s="45" t="str">
        <f t="shared" si="8"/>
        <v/>
      </c>
      <c r="T524" s="31"/>
      <c r="U524" s="31"/>
      <c r="V524" s="31"/>
    </row>
    <row r="525" spans="1:22" s="33" customFormat="1">
      <c r="A525" s="30"/>
      <c r="B525" s="30"/>
      <c r="C525" s="39"/>
      <c r="D525" s="30"/>
      <c r="E525" s="40"/>
      <c r="F525" s="41"/>
      <c r="G525" s="39"/>
      <c r="H525" s="41"/>
      <c r="I525" s="45" t="str">
        <f>IF(LEN(F525)*LEN(G525)*LEN(H525)=0,"",VLOOKUP(F525&amp;G525&amp;H525,品类代码!$D:$E,2,0))</f>
        <v/>
      </c>
      <c r="J525" s="46" t="str">
        <f>IF(LEN(I525)=0,"",VLOOKUP(I525,品类代码!$E:$F,2,0))</f>
        <v/>
      </c>
      <c r="K525" s="45" t="str">
        <f>IF(LEN(J525)=0,"",VLOOKUP(J525,品类代码!$F:$G,2,0))</f>
        <v/>
      </c>
      <c r="L525" s="49"/>
      <c r="M525" s="49"/>
      <c r="N525" s="30"/>
      <c r="O525" s="48"/>
      <c r="P525" s="48"/>
      <c r="Q525" s="31"/>
      <c r="R525" s="32"/>
      <c r="S525" s="45" t="str">
        <f t="shared" si="8"/>
        <v/>
      </c>
      <c r="T525" s="31"/>
      <c r="U525" s="31"/>
      <c r="V525" s="31"/>
    </row>
    <row r="526" spans="1:22" s="33" customFormat="1">
      <c r="A526" s="30"/>
      <c r="B526" s="30"/>
      <c r="C526" s="39"/>
      <c r="D526" s="30"/>
      <c r="E526" s="40"/>
      <c r="F526" s="41"/>
      <c r="G526" s="39"/>
      <c r="H526" s="41"/>
      <c r="I526" s="45" t="str">
        <f>IF(LEN(F526)*LEN(G526)*LEN(H526)=0,"",VLOOKUP(F526&amp;G526&amp;H526,品类代码!$D:$E,2,0))</f>
        <v/>
      </c>
      <c r="J526" s="46" t="str">
        <f>IF(LEN(I526)=0,"",VLOOKUP(I526,品类代码!$E:$F,2,0))</f>
        <v/>
      </c>
      <c r="K526" s="45" t="str">
        <f>IF(LEN(J526)=0,"",VLOOKUP(J526,品类代码!$F:$G,2,0))</f>
        <v/>
      </c>
      <c r="L526" s="49"/>
      <c r="M526" s="49"/>
      <c r="N526" s="30"/>
      <c r="O526" s="48"/>
      <c r="P526" s="48"/>
      <c r="Q526" s="31"/>
      <c r="R526" s="32"/>
      <c r="S526" s="45" t="str">
        <f t="shared" si="8"/>
        <v/>
      </c>
      <c r="T526" s="31"/>
      <c r="U526" s="31"/>
      <c r="V526" s="31"/>
    </row>
    <row r="527" spans="1:22" s="33" customFormat="1">
      <c r="A527" s="30"/>
      <c r="B527" s="30"/>
      <c r="C527" s="39"/>
      <c r="D527" s="30"/>
      <c r="E527" s="40"/>
      <c r="F527" s="41"/>
      <c r="G527" s="39"/>
      <c r="H527" s="41"/>
      <c r="I527" s="45" t="str">
        <f>IF(LEN(F527)*LEN(G527)*LEN(H527)=0,"",VLOOKUP(F527&amp;G527&amp;H527,品类代码!$D:$E,2,0))</f>
        <v/>
      </c>
      <c r="J527" s="46" t="str">
        <f>IF(LEN(I527)=0,"",VLOOKUP(I527,品类代码!$E:$F,2,0))</f>
        <v/>
      </c>
      <c r="K527" s="45" t="str">
        <f>IF(LEN(J527)=0,"",VLOOKUP(J527,品类代码!$F:$G,2,0))</f>
        <v/>
      </c>
      <c r="L527" s="49"/>
      <c r="M527" s="49"/>
      <c r="N527" s="30"/>
      <c r="O527" s="48"/>
      <c r="P527" s="48"/>
      <c r="Q527" s="31"/>
      <c r="R527" s="32"/>
      <c r="S527" s="45" t="str">
        <f t="shared" si="8"/>
        <v/>
      </c>
      <c r="T527" s="31"/>
      <c r="U527" s="31"/>
      <c r="V527" s="31"/>
    </row>
    <row r="528" spans="1:22" s="33" customFormat="1">
      <c r="A528" s="30"/>
      <c r="B528" s="30"/>
      <c r="C528" s="39"/>
      <c r="D528" s="30"/>
      <c r="E528" s="40"/>
      <c r="F528" s="41"/>
      <c r="G528" s="39"/>
      <c r="H528" s="41"/>
      <c r="I528" s="45" t="str">
        <f>IF(LEN(F528)*LEN(G528)*LEN(H528)=0,"",VLOOKUP(F528&amp;G528&amp;H528,品类代码!$D:$E,2,0))</f>
        <v/>
      </c>
      <c r="J528" s="46" t="str">
        <f>IF(LEN(I528)=0,"",VLOOKUP(I528,品类代码!$E:$F,2,0))</f>
        <v/>
      </c>
      <c r="K528" s="45" t="str">
        <f>IF(LEN(J528)=0,"",VLOOKUP(J528,品类代码!$F:$G,2,0))</f>
        <v/>
      </c>
      <c r="L528" s="49"/>
      <c r="M528" s="49"/>
      <c r="N528" s="30"/>
      <c r="O528" s="48"/>
      <c r="P528" s="48"/>
      <c r="Q528" s="31"/>
      <c r="R528" s="32"/>
      <c r="S528" s="45" t="str">
        <f t="shared" si="8"/>
        <v/>
      </c>
      <c r="T528" s="31"/>
      <c r="U528" s="31"/>
      <c r="V528" s="31"/>
    </row>
    <row r="529" spans="1:22" s="33" customFormat="1">
      <c r="A529" s="30"/>
      <c r="B529" s="30"/>
      <c r="C529" s="39"/>
      <c r="D529" s="30"/>
      <c r="E529" s="40"/>
      <c r="F529" s="41"/>
      <c r="G529" s="39"/>
      <c r="H529" s="41"/>
      <c r="I529" s="45" t="str">
        <f>IF(LEN(F529)*LEN(G529)*LEN(H529)=0,"",VLOOKUP(F529&amp;G529&amp;H529,品类代码!$D:$E,2,0))</f>
        <v/>
      </c>
      <c r="J529" s="46" t="str">
        <f>IF(LEN(I529)=0,"",VLOOKUP(I529,品类代码!$E:$F,2,0))</f>
        <v/>
      </c>
      <c r="K529" s="45" t="str">
        <f>IF(LEN(J529)=0,"",VLOOKUP(J529,品类代码!$F:$G,2,0))</f>
        <v/>
      </c>
      <c r="L529" s="49"/>
      <c r="M529" s="49"/>
      <c r="N529" s="30"/>
      <c r="O529" s="48"/>
      <c r="P529" s="48"/>
      <c r="Q529" s="31"/>
      <c r="R529" s="32"/>
      <c r="S529" s="45" t="str">
        <f t="shared" si="8"/>
        <v/>
      </c>
      <c r="T529" s="31"/>
      <c r="U529" s="31"/>
      <c r="V529" s="31"/>
    </row>
    <row r="530" spans="1:22" s="33" customFormat="1">
      <c r="A530" s="30"/>
      <c r="B530" s="30"/>
      <c r="C530" s="39"/>
      <c r="D530" s="30"/>
      <c r="E530" s="40"/>
      <c r="F530" s="41"/>
      <c r="G530" s="39"/>
      <c r="H530" s="41"/>
      <c r="I530" s="45" t="str">
        <f>IF(LEN(F530)*LEN(G530)*LEN(H530)=0,"",VLOOKUP(F530&amp;G530&amp;H530,品类代码!$D:$E,2,0))</f>
        <v/>
      </c>
      <c r="J530" s="46" t="str">
        <f>IF(LEN(I530)=0,"",VLOOKUP(I530,品类代码!$E:$F,2,0))</f>
        <v/>
      </c>
      <c r="K530" s="45" t="str">
        <f>IF(LEN(J530)=0,"",VLOOKUP(J530,品类代码!$F:$G,2,0))</f>
        <v/>
      </c>
      <c r="L530" s="49"/>
      <c r="M530" s="49"/>
      <c r="N530" s="30"/>
      <c r="O530" s="48"/>
      <c r="P530" s="48"/>
      <c r="Q530" s="31"/>
      <c r="R530" s="32"/>
      <c r="S530" s="45" t="str">
        <f t="shared" si="8"/>
        <v/>
      </c>
      <c r="T530" s="31"/>
      <c r="U530" s="31"/>
      <c r="V530" s="31"/>
    </row>
    <row r="531" spans="1:22" s="33" customFormat="1">
      <c r="A531" s="30"/>
      <c r="B531" s="30"/>
      <c r="C531" s="39"/>
      <c r="D531" s="30"/>
      <c r="E531" s="40"/>
      <c r="F531" s="41"/>
      <c r="G531" s="39"/>
      <c r="H531" s="41"/>
      <c r="I531" s="45" t="str">
        <f>IF(LEN(F531)*LEN(G531)*LEN(H531)=0,"",VLOOKUP(F531&amp;G531&amp;H531,品类代码!$D:$E,2,0))</f>
        <v/>
      </c>
      <c r="J531" s="46" t="str">
        <f>IF(LEN(I531)=0,"",VLOOKUP(I531,品类代码!$E:$F,2,0))</f>
        <v/>
      </c>
      <c r="K531" s="45" t="str">
        <f>IF(LEN(J531)=0,"",VLOOKUP(J531,品类代码!$F:$G,2,0))</f>
        <v/>
      </c>
      <c r="L531" s="49"/>
      <c r="M531" s="49"/>
      <c r="N531" s="30"/>
      <c r="O531" s="48"/>
      <c r="P531" s="48"/>
      <c r="Q531" s="31"/>
      <c r="R531" s="32"/>
      <c r="S531" s="45" t="str">
        <f t="shared" si="8"/>
        <v/>
      </c>
      <c r="T531" s="31"/>
      <c r="U531" s="31"/>
      <c r="V531" s="31"/>
    </row>
    <row r="532" spans="1:22" s="33" customFormat="1">
      <c r="A532" s="30"/>
      <c r="B532" s="30"/>
      <c r="C532" s="39"/>
      <c r="D532" s="30"/>
      <c r="E532" s="40"/>
      <c r="F532" s="41"/>
      <c r="G532" s="39"/>
      <c r="H532" s="41"/>
      <c r="I532" s="45" t="str">
        <f>IF(LEN(F532)*LEN(G532)*LEN(H532)=0,"",VLOOKUP(F532&amp;G532&amp;H532,品类代码!$D:$E,2,0))</f>
        <v/>
      </c>
      <c r="J532" s="46" t="str">
        <f>IF(LEN(I532)=0,"",VLOOKUP(I532,品类代码!$E:$F,2,0))</f>
        <v/>
      </c>
      <c r="K532" s="45" t="str">
        <f>IF(LEN(J532)=0,"",VLOOKUP(J532,品类代码!$F:$G,2,0))</f>
        <v/>
      </c>
      <c r="L532" s="49"/>
      <c r="M532" s="49"/>
      <c r="N532" s="30"/>
      <c r="O532" s="48"/>
      <c r="P532" s="48"/>
      <c r="Q532" s="31"/>
      <c r="R532" s="32"/>
      <c r="S532" s="45" t="str">
        <f t="shared" si="8"/>
        <v/>
      </c>
      <c r="T532" s="31"/>
      <c r="U532" s="31"/>
      <c r="V532" s="31"/>
    </row>
    <row r="533" spans="1:22" s="33" customFormat="1">
      <c r="A533" s="30"/>
      <c r="B533" s="30"/>
      <c r="C533" s="39"/>
      <c r="D533" s="30"/>
      <c r="E533" s="40"/>
      <c r="F533" s="41"/>
      <c r="G533" s="39"/>
      <c r="H533" s="41"/>
      <c r="I533" s="45" t="str">
        <f>IF(LEN(F533)*LEN(G533)*LEN(H533)=0,"",VLOOKUP(F533&amp;G533&amp;H533,品类代码!$D:$E,2,0))</f>
        <v/>
      </c>
      <c r="J533" s="46" t="str">
        <f>IF(LEN(I533)=0,"",VLOOKUP(I533,品类代码!$E:$F,2,0))</f>
        <v/>
      </c>
      <c r="K533" s="45" t="str">
        <f>IF(LEN(J533)=0,"",VLOOKUP(J533,品类代码!$F:$G,2,0))</f>
        <v/>
      </c>
      <c r="L533" s="49"/>
      <c r="M533" s="49"/>
      <c r="N533" s="30"/>
      <c r="O533" s="48"/>
      <c r="P533" s="48"/>
      <c r="Q533" s="31"/>
      <c r="R533" s="32"/>
      <c r="S533" s="45" t="str">
        <f t="shared" si="8"/>
        <v/>
      </c>
      <c r="T533" s="31"/>
      <c r="U533" s="31"/>
      <c r="V533" s="31"/>
    </row>
    <row r="534" spans="1:22" s="33" customFormat="1">
      <c r="A534" s="30"/>
      <c r="B534" s="30"/>
      <c r="C534" s="39"/>
      <c r="D534" s="30"/>
      <c r="E534" s="40"/>
      <c r="F534" s="41"/>
      <c r="G534" s="39"/>
      <c r="H534" s="41"/>
      <c r="I534" s="45" t="str">
        <f>IF(LEN(F534)*LEN(G534)*LEN(H534)=0,"",VLOOKUP(F534&amp;G534&amp;H534,品类代码!$D:$E,2,0))</f>
        <v/>
      </c>
      <c r="J534" s="46" t="str">
        <f>IF(LEN(I534)=0,"",VLOOKUP(I534,品类代码!$E:$F,2,0))</f>
        <v/>
      </c>
      <c r="K534" s="45" t="str">
        <f>IF(LEN(J534)=0,"",VLOOKUP(J534,品类代码!$F:$G,2,0))</f>
        <v/>
      </c>
      <c r="L534" s="49"/>
      <c r="M534" s="49"/>
      <c r="N534" s="30"/>
      <c r="O534" s="48"/>
      <c r="P534" s="48"/>
      <c r="Q534" s="31"/>
      <c r="R534" s="32"/>
      <c r="S534" s="45" t="str">
        <f t="shared" si="8"/>
        <v/>
      </c>
      <c r="T534" s="31"/>
      <c r="U534" s="31"/>
      <c r="V534" s="31"/>
    </row>
    <row r="535" spans="1:22" s="33" customFormat="1">
      <c r="A535" s="30"/>
      <c r="B535" s="30"/>
      <c r="C535" s="39"/>
      <c r="D535" s="30"/>
      <c r="E535" s="40"/>
      <c r="F535" s="41"/>
      <c r="G535" s="39"/>
      <c r="H535" s="41"/>
      <c r="I535" s="45" t="str">
        <f>IF(LEN(F535)*LEN(G535)*LEN(H535)=0,"",VLOOKUP(F535&amp;G535&amp;H535,品类代码!$D:$E,2,0))</f>
        <v/>
      </c>
      <c r="J535" s="46" t="str">
        <f>IF(LEN(I535)=0,"",VLOOKUP(I535,品类代码!$E:$F,2,0))</f>
        <v/>
      </c>
      <c r="K535" s="45" t="str">
        <f>IF(LEN(J535)=0,"",VLOOKUP(J535,品类代码!$F:$G,2,0))</f>
        <v/>
      </c>
      <c r="L535" s="49"/>
      <c r="M535" s="49"/>
      <c r="N535" s="30"/>
      <c r="O535" s="48"/>
      <c r="P535" s="48"/>
      <c r="Q535" s="31"/>
      <c r="R535" s="32"/>
      <c r="S535" s="45" t="str">
        <f t="shared" si="8"/>
        <v/>
      </c>
      <c r="T535" s="31"/>
      <c r="U535" s="31"/>
      <c r="V535" s="31"/>
    </row>
    <row r="536" spans="1:22" s="33" customFormat="1">
      <c r="A536" s="30"/>
      <c r="B536" s="30"/>
      <c r="C536" s="39"/>
      <c r="D536" s="30"/>
      <c r="E536" s="40"/>
      <c r="F536" s="41"/>
      <c r="G536" s="39"/>
      <c r="H536" s="41"/>
      <c r="I536" s="45" t="str">
        <f>IF(LEN(F536)*LEN(G536)*LEN(H536)=0,"",VLOOKUP(F536&amp;G536&amp;H536,品类代码!$D:$E,2,0))</f>
        <v/>
      </c>
      <c r="J536" s="46" t="str">
        <f>IF(LEN(I536)=0,"",VLOOKUP(I536,品类代码!$E:$F,2,0))</f>
        <v/>
      </c>
      <c r="K536" s="45" t="str">
        <f>IF(LEN(J536)=0,"",VLOOKUP(J536,品类代码!$F:$G,2,0))</f>
        <v/>
      </c>
      <c r="L536" s="49"/>
      <c r="M536" s="49"/>
      <c r="N536" s="30"/>
      <c r="O536" s="48"/>
      <c r="P536" s="48"/>
      <c r="Q536" s="31"/>
      <c r="R536" s="32"/>
      <c r="S536" s="45" t="str">
        <f t="shared" si="8"/>
        <v/>
      </c>
      <c r="T536" s="31"/>
      <c r="U536" s="31"/>
      <c r="V536" s="31"/>
    </row>
    <row r="537" spans="1:22" s="33" customFormat="1">
      <c r="A537" s="30"/>
      <c r="B537" s="30"/>
      <c r="C537" s="39"/>
      <c r="D537" s="30"/>
      <c r="E537" s="40"/>
      <c r="F537" s="41"/>
      <c r="G537" s="39"/>
      <c r="H537" s="41"/>
      <c r="I537" s="45" t="str">
        <f>IF(LEN(F537)*LEN(G537)*LEN(H537)=0,"",VLOOKUP(F537&amp;G537&amp;H537,品类代码!$D:$E,2,0))</f>
        <v/>
      </c>
      <c r="J537" s="46" t="str">
        <f>IF(LEN(I537)=0,"",VLOOKUP(I537,品类代码!$E:$F,2,0))</f>
        <v/>
      </c>
      <c r="K537" s="45" t="str">
        <f>IF(LEN(J537)=0,"",VLOOKUP(J537,品类代码!$F:$G,2,0))</f>
        <v/>
      </c>
      <c r="L537" s="49"/>
      <c r="M537" s="49"/>
      <c r="N537" s="30"/>
      <c r="O537" s="48"/>
      <c r="P537" s="48"/>
      <c r="Q537" s="31"/>
      <c r="R537" s="32"/>
      <c r="S537" s="45" t="str">
        <f t="shared" si="8"/>
        <v/>
      </c>
      <c r="T537" s="31"/>
      <c r="U537" s="31"/>
      <c r="V537" s="31"/>
    </row>
    <row r="538" spans="1:22" s="33" customFormat="1">
      <c r="A538" s="30"/>
      <c r="B538" s="30"/>
      <c r="C538" s="39"/>
      <c r="D538" s="30"/>
      <c r="E538" s="40"/>
      <c r="F538" s="41"/>
      <c r="G538" s="39"/>
      <c r="H538" s="41"/>
      <c r="I538" s="45" t="str">
        <f>IF(LEN(F538)*LEN(G538)*LEN(H538)=0,"",VLOOKUP(F538&amp;G538&amp;H538,品类代码!$D:$E,2,0))</f>
        <v/>
      </c>
      <c r="J538" s="46" t="str">
        <f>IF(LEN(I538)=0,"",VLOOKUP(I538,品类代码!$E:$F,2,0))</f>
        <v/>
      </c>
      <c r="K538" s="45" t="str">
        <f>IF(LEN(J538)=0,"",VLOOKUP(J538,品类代码!$F:$G,2,0))</f>
        <v/>
      </c>
      <c r="L538" s="49"/>
      <c r="M538" s="49"/>
      <c r="N538" s="30"/>
      <c r="O538" s="48"/>
      <c r="P538" s="48"/>
      <c r="Q538" s="31"/>
      <c r="R538" s="32"/>
      <c r="S538" s="45" t="str">
        <f t="shared" si="8"/>
        <v/>
      </c>
      <c r="T538" s="31"/>
      <c r="U538" s="31"/>
      <c r="V538" s="31"/>
    </row>
    <row r="539" spans="1:22" s="33" customFormat="1">
      <c r="A539" s="30"/>
      <c r="B539" s="30"/>
      <c r="C539" s="39"/>
      <c r="D539" s="30"/>
      <c r="E539" s="40"/>
      <c r="F539" s="41"/>
      <c r="G539" s="39"/>
      <c r="H539" s="41"/>
      <c r="I539" s="45" t="str">
        <f>IF(LEN(F539)*LEN(G539)*LEN(H539)=0,"",VLOOKUP(F539&amp;G539&amp;H539,品类代码!$D:$E,2,0))</f>
        <v/>
      </c>
      <c r="J539" s="46" t="str">
        <f>IF(LEN(I539)=0,"",VLOOKUP(I539,品类代码!$E:$F,2,0))</f>
        <v/>
      </c>
      <c r="K539" s="45" t="str">
        <f>IF(LEN(J539)=0,"",VLOOKUP(J539,品类代码!$F:$G,2,0))</f>
        <v/>
      </c>
      <c r="L539" s="49"/>
      <c r="M539" s="49"/>
      <c r="N539" s="30"/>
      <c r="O539" s="48"/>
      <c r="P539" s="48"/>
      <c r="Q539" s="31"/>
      <c r="R539" s="32"/>
      <c r="S539" s="45" t="str">
        <f t="shared" si="8"/>
        <v/>
      </c>
      <c r="T539" s="31"/>
      <c r="U539" s="31"/>
      <c r="V539" s="31"/>
    </row>
    <row r="540" spans="1:22" s="33" customFormat="1">
      <c r="A540" s="30"/>
      <c r="B540" s="30"/>
      <c r="C540" s="39"/>
      <c r="D540" s="30"/>
      <c r="E540" s="40"/>
      <c r="F540" s="41"/>
      <c r="G540" s="39"/>
      <c r="H540" s="41"/>
      <c r="I540" s="45" t="str">
        <f>IF(LEN(F540)*LEN(G540)*LEN(H540)=0,"",VLOOKUP(F540&amp;G540&amp;H540,品类代码!$D:$E,2,0))</f>
        <v/>
      </c>
      <c r="J540" s="46" t="str">
        <f>IF(LEN(I540)=0,"",VLOOKUP(I540,品类代码!$E:$F,2,0))</f>
        <v/>
      </c>
      <c r="K540" s="45" t="str">
        <f>IF(LEN(J540)=0,"",VLOOKUP(J540,品类代码!$F:$G,2,0))</f>
        <v/>
      </c>
      <c r="L540" s="49"/>
      <c r="M540" s="49"/>
      <c r="N540" s="30"/>
      <c r="O540" s="48"/>
      <c r="P540" s="48"/>
      <c r="Q540" s="31"/>
      <c r="R540" s="32"/>
      <c r="S540" s="45" t="str">
        <f t="shared" si="8"/>
        <v/>
      </c>
      <c r="T540" s="31"/>
      <c r="U540" s="31"/>
      <c r="V540" s="31"/>
    </row>
    <row r="541" spans="1:22" s="33" customFormat="1">
      <c r="A541" s="30"/>
      <c r="B541" s="30"/>
      <c r="C541" s="39"/>
      <c r="D541" s="30"/>
      <c r="E541" s="40"/>
      <c r="F541" s="41"/>
      <c r="G541" s="39"/>
      <c r="H541" s="41"/>
      <c r="I541" s="45" t="str">
        <f>IF(LEN(F541)*LEN(G541)*LEN(H541)=0,"",VLOOKUP(F541&amp;G541&amp;H541,品类代码!$D:$E,2,0))</f>
        <v/>
      </c>
      <c r="J541" s="46" t="str">
        <f>IF(LEN(I541)=0,"",VLOOKUP(I541,品类代码!$E:$F,2,0))</f>
        <v/>
      </c>
      <c r="K541" s="45" t="str">
        <f>IF(LEN(J541)=0,"",VLOOKUP(J541,品类代码!$F:$G,2,0))</f>
        <v/>
      </c>
      <c r="L541" s="49"/>
      <c r="M541" s="49"/>
      <c r="N541" s="30"/>
      <c r="O541" s="48"/>
      <c r="P541" s="48"/>
      <c r="Q541" s="31"/>
      <c r="R541" s="32"/>
      <c r="S541" s="45" t="str">
        <f t="shared" si="8"/>
        <v/>
      </c>
      <c r="T541" s="31"/>
      <c r="U541" s="31"/>
      <c r="V541" s="31"/>
    </row>
    <row r="542" spans="1:22" s="33" customFormat="1">
      <c r="A542" s="30"/>
      <c r="B542" s="30"/>
      <c r="C542" s="39"/>
      <c r="D542" s="30"/>
      <c r="E542" s="40"/>
      <c r="F542" s="41"/>
      <c r="G542" s="39"/>
      <c r="H542" s="41"/>
      <c r="I542" s="45" t="str">
        <f>IF(LEN(F542)*LEN(G542)*LEN(H542)=0,"",VLOOKUP(F542&amp;G542&amp;H542,品类代码!$D:$E,2,0))</f>
        <v/>
      </c>
      <c r="J542" s="46" t="str">
        <f>IF(LEN(I542)=0,"",VLOOKUP(I542,品类代码!$E:$F,2,0))</f>
        <v/>
      </c>
      <c r="K542" s="45" t="str">
        <f>IF(LEN(J542)=0,"",VLOOKUP(J542,品类代码!$F:$G,2,0))</f>
        <v/>
      </c>
      <c r="L542" s="49"/>
      <c r="M542" s="49"/>
      <c r="N542" s="30"/>
      <c r="O542" s="48"/>
      <c r="P542" s="48"/>
      <c r="Q542" s="31"/>
      <c r="R542" s="32"/>
      <c r="S542" s="45" t="str">
        <f t="shared" si="8"/>
        <v/>
      </c>
      <c r="T542" s="31"/>
      <c r="U542" s="31"/>
      <c r="V542" s="31"/>
    </row>
    <row r="543" spans="1:22" s="33" customFormat="1">
      <c r="A543" s="30"/>
      <c r="B543" s="30"/>
      <c r="C543" s="39"/>
      <c r="D543" s="30"/>
      <c r="E543" s="40"/>
      <c r="F543" s="41"/>
      <c r="G543" s="39"/>
      <c r="H543" s="41"/>
      <c r="I543" s="45" t="str">
        <f>IF(LEN(F543)*LEN(G543)*LEN(H543)=0,"",VLOOKUP(F543&amp;G543&amp;H543,品类代码!$D:$E,2,0))</f>
        <v/>
      </c>
      <c r="J543" s="46" t="str">
        <f>IF(LEN(I543)=0,"",VLOOKUP(I543,品类代码!$E:$F,2,0))</f>
        <v/>
      </c>
      <c r="K543" s="45" t="str">
        <f>IF(LEN(J543)=0,"",VLOOKUP(J543,品类代码!$F:$G,2,0))</f>
        <v/>
      </c>
      <c r="L543" s="49"/>
      <c r="M543" s="49"/>
      <c r="N543" s="30"/>
      <c r="O543" s="48"/>
      <c r="P543" s="48"/>
      <c r="Q543" s="31"/>
      <c r="R543" s="32"/>
      <c r="S543" s="45" t="str">
        <f t="shared" si="8"/>
        <v/>
      </c>
      <c r="T543" s="31"/>
      <c r="U543" s="31"/>
      <c r="V543" s="31"/>
    </row>
    <row r="544" spans="1:22" s="33" customFormat="1">
      <c r="A544" s="30"/>
      <c r="B544" s="30"/>
      <c r="C544" s="39"/>
      <c r="D544" s="30"/>
      <c r="E544" s="40"/>
      <c r="F544" s="41"/>
      <c r="G544" s="39"/>
      <c r="H544" s="41"/>
      <c r="I544" s="45" t="str">
        <f>IF(LEN(F544)*LEN(G544)*LEN(H544)=0,"",VLOOKUP(F544&amp;G544&amp;H544,品类代码!$D:$E,2,0))</f>
        <v/>
      </c>
      <c r="J544" s="46" t="str">
        <f>IF(LEN(I544)=0,"",VLOOKUP(I544,品类代码!$E:$F,2,0))</f>
        <v/>
      </c>
      <c r="K544" s="45" t="str">
        <f>IF(LEN(J544)=0,"",VLOOKUP(J544,品类代码!$F:$G,2,0))</f>
        <v/>
      </c>
      <c r="L544" s="49"/>
      <c r="M544" s="49"/>
      <c r="N544" s="30"/>
      <c r="O544" s="48"/>
      <c r="P544" s="48"/>
      <c r="Q544" s="31"/>
      <c r="R544" s="32"/>
      <c r="S544" s="45" t="str">
        <f t="shared" si="8"/>
        <v/>
      </c>
      <c r="T544" s="31"/>
      <c r="U544" s="31"/>
      <c r="V544" s="31"/>
    </row>
    <row r="545" spans="1:22" s="33" customFormat="1">
      <c r="A545" s="30"/>
      <c r="B545" s="30"/>
      <c r="C545" s="39"/>
      <c r="D545" s="30"/>
      <c r="E545" s="40"/>
      <c r="F545" s="41"/>
      <c r="G545" s="39"/>
      <c r="H545" s="41"/>
      <c r="I545" s="45" t="str">
        <f>IF(LEN(F545)*LEN(G545)*LEN(H545)=0,"",VLOOKUP(F545&amp;G545&amp;H545,品类代码!$D:$E,2,0))</f>
        <v/>
      </c>
      <c r="J545" s="46" t="str">
        <f>IF(LEN(I545)=0,"",VLOOKUP(I545,品类代码!$E:$F,2,0))</f>
        <v/>
      </c>
      <c r="K545" s="45" t="str">
        <f>IF(LEN(J545)=0,"",VLOOKUP(J545,品类代码!$F:$G,2,0))</f>
        <v/>
      </c>
      <c r="L545" s="49"/>
      <c r="M545" s="49"/>
      <c r="N545" s="30"/>
      <c r="O545" s="48"/>
      <c r="P545" s="48"/>
      <c r="Q545" s="31"/>
      <c r="R545" s="32"/>
      <c r="S545" s="45" t="str">
        <f t="shared" si="8"/>
        <v/>
      </c>
      <c r="T545" s="31"/>
      <c r="U545" s="31"/>
      <c r="V545" s="31"/>
    </row>
    <row r="546" spans="1:22" s="33" customFormat="1">
      <c r="A546" s="30"/>
      <c r="B546" s="30"/>
      <c r="C546" s="39"/>
      <c r="D546" s="30"/>
      <c r="E546" s="40"/>
      <c r="F546" s="41"/>
      <c r="G546" s="39"/>
      <c r="H546" s="41"/>
      <c r="I546" s="45" t="str">
        <f>IF(LEN(F546)*LEN(G546)*LEN(H546)=0,"",VLOOKUP(F546&amp;G546&amp;H546,品类代码!$D:$E,2,0))</f>
        <v/>
      </c>
      <c r="J546" s="46" t="str">
        <f>IF(LEN(I546)=0,"",VLOOKUP(I546,品类代码!$E:$F,2,0))</f>
        <v/>
      </c>
      <c r="K546" s="45" t="str">
        <f>IF(LEN(J546)=0,"",VLOOKUP(J546,品类代码!$F:$G,2,0))</f>
        <v/>
      </c>
      <c r="L546" s="49"/>
      <c r="M546" s="49"/>
      <c r="N546" s="30"/>
      <c r="O546" s="48"/>
      <c r="P546" s="48"/>
      <c r="Q546" s="31"/>
      <c r="R546" s="32"/>
      <c r="S546" s="45" t="str">
        <f t="shared" si="8"/>
        <v/>
      </c>
      <c r="T546" s="31"/>
      <c r="U546" s="31"/>
      <c r="V546" s="31"/>
    </row>
    <row r="547" spans="1:22" s="33" customFormat="1">
      <c r="A547" s="43"/>
      <c r="B547" s="43"/>
      <c r="C547" s="39"/>
      <c r="D547" s="43"/>
      <c r="E547" s="40"/>
      <c r="F547" s="41"/>
      <c r="G547" s="39"/>
      <c r="H547" s="41"/>
      <c r="I547" s="45" t="str">
        <f>IF(LEN(F547)*LEN(G547)*LEN(H547)=0,"",VLOOKUP(F547&amp;G547&amp;H547,品类代码!$D:$E,2,0))</f>
        <v/>
      </c>
      <c r="J547" s="46" t="str">
        <f>IF(LEN(I547)=0,"",VLOOKUP(I547,品类代码!$E:$F,2,0))</f>
        <v/>
      </c>
      <c r="K547" s="45" t="str">
        <f>IF(LEN(J547)=0,"",VLOOKUP(J547,品类代码!$F:$G,2,0))</f>
        <v/>
      </c>
      <c r="L547" s="49"/>
      <c r="M547" s="49"/>
      <c r="N547" s="30"/>
      <c r="O547" s="48"/>
      <c r="P547" s="48"/>
      <c r="Q547" s="60"/>
      <c r="R547" s="61"/>
      <c r="S547" s="45" t="str">
        <f t="shared" si="8"/>
        <v/>
      </c>
      <c r="T547" s="62"/>
      <c r="U547" s="59"/>
      <c r="V547" s="59"/>
    </row>
    <row r="548" spans="1:22" s="33" customFormat="1">
      <c r="A548" s="43"/>
      <c r="B548" s="43"/>
      <c r="C548" s="39"/>
      <c r="D548" s="43"/>
      <c r="E548" s="40"/>
      <c r="F548" s="41"/>
      <c r="G548" s="39"/>
      <c r="H548" s="41"/>
      <c r="I548" s="45" t="str">
        <f>IF(LEN(F548)*LEN(G548)*LEN(H548)=0,"",VLOOKUP(F548&amp;G548&amp;H548,品类代码!$D:$E,2,0))</f>
        <v/>
      </c>
      <c r="J548" s="46" t="str">
        <f>IF(LEN(I548)=0,"",VLOOKUP(I548,品类代码!$E:$F,2,0))</f>
        <v/>
      </c>
      <c r="K548" s="45" t="str">
        <f>IF(LEN(J548)=0,"",VLOOKUP(J548,品类代码!$F:$G,2,0))</f>
        <v/>
      </c>
      <c r="L548" s="49"/>
      <c r="M548" s="49"/>
      <c r="N548" s="30"/>
      <c r="O548" s="48"/>
      <c r="P548" s="48"/>
      <c r="Q548" s="60"/>
      <c r="R548" s="61"/>
      <c r="S548" s="45" t="str">
        <f t="shared" si="8"/>
        <v/>
      </c>
      <c r="T548" s="62"/>
      <c r="U548" s="59"/>
      <c r="V548" s="59"/>
    </row>
    <row r="549" spans="1:22" s="33" customFormat="1">
      <c r="A549" s="43"/>
      <c r="B549" s="43"/>
      <c r="C549" s="39"/>
      <c r="D549" s="43"/>
      <c r="E549" s="40"/>
      <c r="F549" s="41"/>
      <c r="G549" s="39"/>
      <c r="H549" s="41"/>
      <c r="I549" s="45" t="str">
        <f>IF(LEN(F549)*LEN(G549)*LEN(H549)=0,"",VLOOKUP(F549&amp;G549&amp;H549,品类代码!$D:$E,2,0))</f>
        <v/>
      </c>
      <c r="J549" s="46" t="str">
        <f>IF(LEN(I549)=0,"",VLOOKUP(I549,品类代码!$E:$F,2,0))</f>
        <v/>
      </c>
      <c r="K549" s="45" t="str">
        <f>IF(LEN(J549)=0,"",VLOOKUP(J549,品类代码!$F:$G,2,0))</f>
        <v/>
      </c>
      <c r="L549" s="49"/>
      <c r="M549" s="49"/>
      <c r="N549" s="30"/>
      <c r="O549" s="48"/>
      <c r="P549" s="48"/>
      <c r="Q549" s="60"/>
      <c r="R549" s="61"/>
      <c r="S549" s="45" t="str">
        <f t="shared" si="8"/>
        <v/>
      </c>
      <c r="T549" s="62"/>
      <c r="U549" s="59"/>
      <c r="V549" s="59"/>
    </row>
    <row r="550" spans="1:22" s="33" customFormat="1">
      <c r="A550" s="43"/>
      <c r="B550" s="43"/>
      <c r="C550" s="39"/>
      <c r="D550" s="43"/>
      <c r="E550" s="40"/>
      <c r="F550" s="41"/>
      <c r="G550" s="39"/>
      <c r="H550" s="41"/>
      <c r="I550" s="45" t="str">
        <f>IF(LEN(F550)*LEN(G550)*LEN(H550)=0,"",VLOOKUP(F550&amp;G550&amp;H550,品类代码!$D:$E,2,0))</f>
        <v/>
      </c>
      <c r="J550" s="46" t="str">
        <f>IF(LEN(I550)=0,"",VLOOKUP(I550,品类代码!$E:$F,2,0))</f>
        <v/>
      </c>
      <c r="K550" s="45" t="str">
        <f>IF(LEN(J550)=0,"",VLOOKUP(J550,品类代码!$F:$G,2,0))</f>
        <v/>
      </c>
      <c r="L550" s="49"/>
      <c r="M550" s="49"/>
      <c r="N550" s="30"/>
      <c r="O550" s="48"/>
      <c r="P550" s="48"/>
      <c r="Q550" s="60"/>
      <c r="R550" s="61"/>
      <c r="S550" s="45" t="str">
        <f t="shared" si="8"/>
        <v/>
      </c>
      <c r="T550" s="62"/>
      <c r="U550" s="59"/>
      <c r="V550" s="59"/>
    </row>
    <row r="551" spans="1:22" s="33" customFormat="1">
      <c r="A551" s="43"/>
      <c r="B551" s="43"/>
      <c r="C551" s="39"/>
      <c r="D551" s="43"/>
      <c r="E551" s="40"/>
      <c r="F551" s="41"/>
      <c r="G551" s="39"/>
      <c r="H551" s="41"/>
      <c r="I551" s="45" t="str">
        <f>IF(LEN(F551)*LEN(G551)*LEN(H551)=0,"",VLOOKUP(F551&amp;G551&amp;H551,品类代码!$D:$E,2,0))</f>
        <v/>
      </c>
      <c r="J551" s="46" t="str">
        <f>IF(LEN(I551)=0,"",VLOOKUP(I551,品类代码!$E:$F,2,0))</f>
        <v/>
      </c>
      <c r="K551" s="45" t="str">
        <f>IF(LEN(J551)=0,"",VLOOKUP(J551,品类代码!$F:$G,2,0))</f>
        <v/>
      </c>
      <c r="L551" s="49"/>
      <c r="M551" s="49"/>
      <c r="N551" s="30"/>
      <c r="O551" s="48"/>
      <c r="P551" s="48"/>
      <c r="Q551" s="60"/>
      <c r="R551" s="61"/>
      <c r="S551" s="45" t="str">
        <f t="shared" si="8"/>
        <v/>
      </c>
      <c r="T551" s="62"/>
      <c r="U551" s="59"/>
      <c r="V551" s="59"/>
    </row>
    <row r="552" spans="1:22" s="33" customFormat="1">
      <c r="A552" s="43"/>
      <c r="B552" s="43"/>
      <c r="C552" s="39"/>
      <c r="D552" s="43"/>
      <c r="E552" s="40"/>
      <c r="F552" s="41"/>
      <c r="G552" s="39"/>
      <c r="H552" s="41"/>
      <c r="I552" s="45" t="str">
        <f>IF(LEN(F552)*LEN(G552)*LEN(H552)=0,"",VLOOKUP(F552&amp;G552&amp;H552,品类代码!$D:$E,2,0))</f>
        <v/>
      </c>
      <c r="J552" s="46" t="str">
        <f>IF(LEN(I552)=0,"",VLOOKUP(I552,品类代码!$E:$F,2,0))</f>
        <v/>
      </c>
      <c r="K552" s="45" t="str">
        <f>IF(LEN(J552)=0,"",VLOOKUP(J552,品类代码!$F:$G,2,0))</f>
        <v/>
      </c>
      <c r="L552" s="49"/>
      <c r="M552" s="49"/>
      <c r="N552" s="30"/>
      <c r="O552" s="48"/>
      <c r="P552" s="48"/>
      <c r="Q552" s="60"/>
      <c r="R552" s="61"/>
      <c r="S552" s="45" t="str">
        <f t="shared" si="8"/>
        <v/>
      </c>
      <c r="T552" s="62"/>
      <c r="U552" s="59"/>
      <c r="V552" s="59"/>
    </row>
    <row r="553" spans="1:22" s="33" customFormat="1">
      <c r="A553" s="43"/>
      <c r="B553" s="43"/>
      <c r="C553" s="39"/>
      <c r="D553" s="43"/>
      <c r="E553" s="40"/>
      <c r="F553" s="41"/>
      <c r="G553" s="39"/>
      <c r="H553" s="41"/>
      <c r="I553" s="45" t="str">
        <f>IF(LEN(F553)*LEN(G553)*LEN(H553)=0,"",VLOOKUP(F553&amp;G553&amp;H553,品类代码!$D:$E,2,0))</f>
        <v/>
      </c>
      <c r="J553" s="46" t="str">
        <f>IF(LEN(I553)=0,"",VLOOKUP(I553,品类代码!$E:$F,2,0))</f>
        <v/>
      </c>
      <c r="K553" s="45" t="str">
        <f>IF(LEN(J553)=0,"",VLOOKUP(J553,品类代码!$F:$G,2,0))</f>
        <v/>
      </c>
      <c r="L553" s="49"/>
      <c r="M553" s="49"/>
      <c r="N553" s="30"/>
      <c r="O553" s="48"/>
      <c r="P553" s="48"/>
      <c r="Q553" s="60"/>
      <c r="R553" s="61"/>
      <c r="S553" s="45" t="str">
        <f t="shared" si="8"/>
        <v/>
      </c>
      <c r="T553" s="62"/>
      <c r="U553" s="59"/>
      <c r="V553" s="59"/>
    </row>
    <row r="554" spans="1:22" s="33" customFormat="1">
      <c r="A554" s="43"/>
      <c r="B554" s="43"/>
      <c r="C554" s="39"/>
      <c r="D554" s="43"/>
      <c r="E554" s="40"/>
      <c r="F554" s="41"/>
      <c r="G554" s="39"/>
      <c r="H554" s="41"/>
      <c r="I554" s="45" t="str">
        <f>IF(LEN(F554)*LEN(G554)*LEN(H554)=0,"",VLOOKUP(F554&amp;G554&amp;H554,品类代码!$D:$E,2,0))</f>
        <v/>
      </c>
      <c r="J554" s="46" t="str">
        <f>IF(LEN(I554)=0,"",VLOOKUP(I554,品类代码!$E:$F,2,0))</f>
        <v/>
      </c>
      <c r="K554" s="45" t="str">
        <f>IF(LEN(J554)=0,"",VLOOKUP(J554,品类代码!$F:$G,2,0))</f>
        <v/>
      </c>
      <c r="L554" s="49"/>
      <c r="M554" s="49"/>
      <c r="N554" s="30"/>
      <c r="O554" s="48"/>
      <c r="P554" s="48"/>
      <c r="Q554" s="60"/>
      <c r="R554" s="61"/>
      <c r="S554" s="45" t="str">
        <f t="shared" si="8"/>
        <v/>
      </c>
      <c r="T554" s="62"/>
      <c r="U554" s="59"/>
      <c r="V554" s="59"/>
    </row>
    <row r="555" spans="1:22" s="33" customFormat="1">
      <c r="A555" s="43"/>
      <c r="B555" s="43"/>
      <c r="C555" s="39"/>
      <c r="D555" s="43"/>
      <c r="E555" s="40"/>
      <c r="F555" s="41"/>
      <c r="G555" s="39"/>
      <c r="H555" s="41"/>
      <c r="I555" s="45" t="str">
        <f>IF(LEN(F555)*LEN(G555)*LEN(H555)=0,"",VLOOKUP(F555&amp;G555&amp;H555,品类代码!$D:$E,2,0))</f>
        <v/>
      </c>
      <c r="J555" s="46" t="str">
        <f>IF(LEN(I555)=0,"",VLOOKUP(I555,品类代码!$E:$F,2,0))</f>
        <v/>
      </c>
      <c r="K555" s="45" t="str">
        <f>IF(LEN(J555)=0,"",VLOOKUP(J555,品类代码!$F:$G,2,0))</f>
        <v/>
      </c>
      <c r="L555" s="49"/>
      <c r="M555" s="49"/>
      <c r="N555" s="30"/>
      <c r="O555" s="48"/>
      <c r="P555" s="48"/>
      <c r="Q555" s="60"/>
      <c r="R555" s="61"/>
      <c r="S555" s="45" t="str">
        <f t="shared" si="8"/>
        <v/>
      </c>
      <c r="T555" s="62"/>
      <c r="U555" s="59"/>
      <c r="V555" s="59"/>
    </row>
    <row r="556" spans="1:22" s="33" customFormat="1">
      <c r="A556" s="43"/>
      <c r="B556" s="43"/>
      <c r="C556" s="39"/>
      <c r="D556" s="43"/>
      <c r="E556" s="40"/>
      <c r="F556" s="41"/>
      <c r="G556" s="39"/>
      <c r="H556" s="41"/>
      <c r="I556" s="45" t="str">
        <f>IF(LEN(F556)*LEN(G556)*LEN(H556)=0,"",VLOOKUP(F556&amp;G556&amp;H556,品类代码!$D:$E,2,0))</f>
        <v/>
      </c>
      <c r="J556" s="46" t="str">
        <f>IF(LEN(I556)=0,"",VLOOKUP(I556,品类代码!$E:$F,2,0))</f>
        <v/>
      </c>
      <c r="K556" s="45" t="str">
        <f>IF(LEN(J556)=0,"",VLOOKUP(J556,品类代码!$F:$G,2,0))</f>
        <v/>
      </c>
      <c r="L556" s="49"/>
      <c r="M556" s="49"/>
      <c r="N556" s="30"/>
      <c r="O556" s="48"/>
      <c r="P556" s="48"/>
      <c r="Q556" s="60"/>
      <c r="R556" s="61"/>
      <c r="S556" s="45" t="str">
        <f t="shared" si="8"/>
        <v/>
      </c>
      <c r="T556" s="62"/>
      <c r="U556" s="59"/>
      <c r="V556" s="59"/>
    </row>
    <row r="557" spans="1:22" s="33" customFormat="1">
      <c r="A557" s="43"/>
      <c r="B557" s="43"/>
      <c r="C557" s="39"/>
      <c r="D557" s="43"/>
      <c r="E557" s="40"/>
      <c r="F557" s="41"/>
      <c r="G557" s="39"/>
      <c r="H557" s="41"/>
      <c r="I557" s="45" t="str">
        <f>IF(LEN(F557)*LEN(G557)*LEN(H557)=0,"",VLOOKUP(F557&amp;G557&amp;H557,品类代码!$D:$E,2,0))</f>
        <v/>
      </c>
      <c r="J557" s="46" t="str">
        <f>IF(LEN(I557)=0,"",VLOOKUP(I557,品类代码!$E:$F,2,0))</f>
        <v/>
      </c>
      <c r="K557" s="45" t="str">
        <f>IF(LEN(J557)=0,"",VLOOKUP(J557,品类代码!$F:$G,2,0))</f>
        <v/>
      </c>
      <c r="L557" s="49"/>
      <c r="M557" s="49"/>
      <c r="N557" s="30"/>
      <c r="O557" s="48"/>
      <c r="P557" s="48"/>
      <c r="Q557" s="60"/>
      <c r="R557" s="61"/>
      <c r="S557" s="45" t="str">
        <f t="shared" si="8"/>
        <v/>
      </c>
      <c r="T557" s="62"/>
      <c r="U557" s="59"/>
      <c r="V557" s="59"/>
    </row>
    <row r="558" spans="1:22" s="33" customFormat="1">
      <c r="A558" s="43"/>
      <c r="B558" s="43"/>
      <c r="C558" s="39"/>
      <c r="D558" s="43"/>
      <c r="E558" s="40"/>
      <c r="F558" s="41"/>
      <c r="G558" s="39"/>
      <c r="H558" s="41"/>
      <c r="I558" s="45" t="str">
        <f>IF(LEN(F558)*LEN(G558)*LEN(H558)=0,"",VLOOKUP(F558&amp;G558&amp;H558,品类代码!$D:$E,2,0))</f>
        <v/>
      </c>
      <c r="J558" s="46" t="str">
        <f>IF(LEN(I558)=0,"",VLOOKUP(I558,品类代码!$E:$F,2,0))</f>
        <v/>
      </c>
      <c r="K558" s="45" t="str">
        <f>IF(LEN(J558)=0,"",VLOOKUP(J558,品类代码!$F:$G,2,0))</f>
        <v/>
      </c>
      <c r="L558" s="49"/>
      <c r="M558" s="49"/>
      <c r="N558" s="30"/>
      <c r="O558" s="48"/>
      <c r="P558" s="48"/>
      <c r="Q558" s="60"/>
      <c r="R558" s="61"/>
      <c r="S558" s="45" t="str">
        <f t="shared" si="8"/>
        <v/>
      </c>
      <c r="T558" s="62"/>
      <c r="U558" s="59"/>
      <c r="V558" s="59"/>
    </row>
    <row r="559" spans="1:22" s="33" customFormat="1">
      <c r="A559" s="43"/>
      <c r="B559" s="43"/>
      <c r="C559" s="39"/>
      <c r="D559" s="43"/>
      <c r="E559" s="40"/>
      <c r="F559" s="41"/>
      <c r="G559" s="39"/>
      <c r="H559" s="41"/>
      <c r="I559" s="45" t="str">
        <f>IF(LEN(F559)*LEN(G559)*LEN(H559)=0,"",VLOOKUP(F559&amp;G559&amp;H559,品类代码!$D:$E,2,0))</f>
        <v/>
      </c>
      <c r="J559" s="46" t="str">
        <f>IF(LEN(I559)=0,"",VLOOKUP(I559,品类代码!$E:$F,2,0))</f>
        <v/>
      </c>
      <c r="K559" s="45" t="str">
        <f>IF(LEN(J559)=0,"",VLOOKUP(J559,品类代码!$F:$G,2,0))</f>
        <v/>
      </c>
      <c r="L559" s="49"/>
      <c r="M559" s="49"/>
      <c r="N559" s="30"/>
      <c r="O559" s="48"/>
      <c r="P559" s="48"/>
      <c r="Q559" s="60"/>
      <c r="R559" s="61"/>
      <c r="S559" s="45" t="str">
        <f t="shared" si="8"/>
        <v/>
      </c>
      <c r="T559" s="62"/>
      <c r="U559" s="59"/>
      <c r="V559" s="59"/>
    </row>
    <row r="560" spans="1:22" s="33" customFormat="1">
      <c r="A560" s="43"/>
      <c r="B560" s="43"/>
      <c r="C560" s="39"/>
      <c r="D560" s="43"/>
      <c r="E560" s="40"/>
      <c r="F560" s="41"/>
      <c r="G560" s="39"/>
      <c r="H560" s="41"/>
      <c r="I560" s="45" t="str">
        <f>IF(LEN(F560)*LEN(G560)*LEN(H560)=0,"",VLOOKUP(F560&amp;G560&amp;H560,品类代码!$D:$E,2,0))</f>
        <v/>
      </c>
      <c r="J560" s="46" t="str">
        <f>IF(LEN(I560)=0,"",VLOOKUP(I560,品类代码!$E:$F,2,0))</f>
        <v/>
      </c>
      <c r="K560" s="45" t="str">
        <f>IF(LEN(J560)=0,"",VLOOKUP(J560,品类代码!$F:$G,2,0))</f>
        <v/>
      </c>
      <c r="L560" s="49"/>
      <c r="M560" s="49"/>
      <c r="N560" s="30"/>
      <c r="O560" s="48"/>
      <c r="P560" s="48"/>
      <c r="Q560" s="60"/>
      <c r="R560" s="61"/>
      <c r="S560" s="45" t="str">
        <f t="shared" si="8"/>
        <v/>
      </c>
      <c r="T560" s="62"/>
      <c r="U560" s="59"/>
      <c r="V560" s="59"/>
    </row>
    <row r="561" spans="1:22" s="33" customFormat="1">
      <c r="A561" s="43"/>
      <c r="B561" s="43"/>
      <c r="C561" s="39"/>
      <c r="D561" s="43"/>
      <c r="E561" s="40"/>
      <c r="F561" s="41"/>
      <c r="G561" s="39"/>
      <c r="H561" s="41"/>
      <c r="I561" s="45" t="str">
        <f>IF(LEN(F561)*LEN(G561)*LEN(H561)=0,"",VLOOKUP(F561&amp;G561&amp;H561,品类代码!$D:$E,2,0))</f>
        <v/>
      </c>
      <c r="J561" s="46" t="str">
        <f>IF(LEN(I561)=0,"",VLOOKUP(I561,品类代码!$E:$F,2,0))</f>
        <v/>
      </c>
      <c r="K561" s="45" t="str">
        <f>IF(LEN(J561)=0,"",VLOOKUP(J561,品类代码!$F:$G,2,0))</f>
        <v/>
      </c>
      <c r="L561" s="49"/>
      <c r="M561" s="49"/>
      <c r="N561" s="30"/>
      <c r="O561" s="48"/>
      <c r="P561" s="48"/>
      <c r="Q561" s="60"/>
      <c r="R561" s="61"/>
      <c r="S561" s="45" t="str">
        <f t="shared" si="8"/>
        <v/>
      </c>
      <c r="T561" s="62"/>
      <c r="U561" s="59"/>
      <c r="V561" s="59"/>
    </row>
    <row r="562" spans="1:22" s="33" customFormat="1">
      <c r="A562" s="30"/>
      <c r="B562" s="30"/>
      <c r="C562" s="39"/>
      <c r="D562" s="30"/>
      <c r="E562" s="40"/>
      <c r="F562" s="41"/>
      <c r="G562" s="39"/>
      <c r="H562" s="41"/>
      <c r="I562" s="45" t="str">
        <f>IF(LEN(F562)*LEN(G562)*LEN(H562)=0,"",VLOOKUP(F562&amp;G562&amp;H562,品类代码!$D:$E,2,0))</f>
        <v/>
      </c>
      <c r="J562" s="46" t="str">
        <f>IF(LEN(I562)=0,"",VLOOKUP(I562,品类代码!$E:$F,2,0))</f>
        <v/>
      </c>
      <c r="K562" s="45" t="str">
        <f>IF(LEN(J562)=0,"",VLOOKUP(J562,品类代码!$F:$G,2,0))</f>
        <v/>
      </c>
      <c r="L562" s="49"/>
      <c r="M562" s="49"/>
      <c r="N562" s="30"/>
      <c r="O562" s="48"/>
      <c r="P562" s="48"/>
      <c r="Q562" s="31"/>
      <c r="R562" s="32"/>
      <c r="S562" s="45" t="str">
        <f t="shared" si="8"/>
        <v/>
      </c>
      <c r="T562" s="31"/>
      <c r="U562" s="31"/>
      <c r="V562" s="31"/>
    </row>
    <row r="563" spans="1:22" s="33" customFormat="1">
      <c r="A563" s="30"/>
      <c r="B563" s="30"/>
      <c r="C563" s="39"/>
      <c r="D563" s="30"/>
      <c r="E563" s="40"/>
      <c r="F563" s="41"/>
      <c r="G563" s="39"/>
      <c r="H563" s="41"/>
      <c r="I563" s="45" t="str">
        <f>IF(LEN(F563)*LEN(G563)*LEN(H563)=0,"",VLOOKUP(F563&amp;G563&amp;H563,品类代码!$D:$E,2,0))</f>
        <v/>
      </c>
      <c r="J563" s="46" t="str">
        <f>IF(LEN(I563)=0,"",VLOOKUP(I563,品类代码!$E:$F,2,0))</f>
        <v/>
      </c>
      <c r="K563" s="45" t="str">
        <f>IF(LEN(J563)=0,"",VLOOKUP(J563,品类代码!$F:$G,2,0))</f>
        <v/>
      </c>
      <c r="L563" s="49"/>
      <c r="M563" s="49"/>
      <c r="N563" s="30"/>
      <c r="O563" s="48"/>
      <c r="P563" s="48"/>
      <c r="Q563" s="31"/>
      <c r="R563" s="32"/>
      <c r="S563" s="45" t="str">
        <f t="shared" si="8"/>
        <v/>
      </c>
      <c r="T563" s="31"/>
      <c r="U563" s="31"/>
      <c r="V563" s="31"/>
    </row>
    <row r="564" spans="1:22" s="33" customFormat="1">
      <c r="A564" s="30"/>
      <c r="B564" s="30"/>
      <c r="C564" s="39"/>
      <c r="D564" s="30"/>
      <c r="E564" s="40"/>
      <c r="F564" s="41"/>
      <c r="G564" s="39"/>
      <c r="H564" s="41"/>
      <c r="I564" s="45" t="str">
        <f>IF(LEN(F564)*LEN(G564)*LEN(H564)=0,"",VLOOKUP(F564&amp;G564&amp;H564,品类代码!$D:$E,2,0))</f>
        <v/>
      </c>
      <c r="J564" s="46" t="str">
        <f>IF(LEN(I564)=0,"",VLOOKUP(I564,品类代码!$E:$F,2,0))</f>
        <v/>
      </c>
      <c r="K564" s="45" t="str">
        <f>IF(LEN(J564)=0,"",VLOOKUP(J564,品类代码!$F:$G,2,0))</f>
        <v/>
      </c>
      <c r="L564" s="49"/>
      <c r="M564" s="49"/>
      <c r="N564" s="30"/>
      <c r="O564" s="48"/>
      <c r="P564" s="48"/>
      <c r="Q564" s="31"/>
      <c r="R564" s="32"/>
      <c r="S564" s="45" t="str">
        <f t="shared" si="8"/>
        <v/>
      </c>
      <c r="T564" s="31"/>
      <c r="U564" s="31"/>
      <c r="V564" s="31"/>
    </row>
    <row r="565" spans="1:22" s="33" customFormat="1">
      <c r="A565" s="30"/>
      <c r="B565" s="30"/>
      <c r="C565" s="39"/>
      <c r="D565" s="30"/>
      <c r="E565" s="40"/>
      <c r="F565" s="41"/>
      <c r="G565" s="39"/>
      <c r="H565" s="41"/>
      <c r="I565" s="45" t="str">
        <f>IF(LEN(F565)*LEN(G565)*LEN(H565)=0,"",VLOOKUP(F565&amp;G565&amp;H565,品类代码!$D:$E,2,0))</f>
        <v/>
      </c>
      <c r="J565" s="46" t="str">
        <f>IF(LEN(I565)=0,"",VLOOKUP(I565,品类代码!$E:$F,2,0))</f>
        <v/>
      </c>
      <c r="K565" s="45" t="str">
        <f>IF(LEN(J565)=0,"",VLOOKUP(J565,品类代码!$F:$G,2,0))</f>
        <v/>
      </c>
      <c r="L565" s="49"/>
      <c r="M565" s="49"/>
      <c r="N565" s="30"/>
      <c r="O565" s="48"/>
      <c r="P565" s="48"/>
      <c r="Q565" s="31"/>
      <c r="R565" s="32"/>
      <c r="S565" s="45" t="str">
        <f t="shared" si="8"/>
        <v/>
      </c>
      <c r="T565" s="31"/>
      <c r="U565" s="31"/>
      <c r="V565" s="31"/>
    </row>
    <row r="566" spans="1:22" s="33" customFormat="1">
      <c r="A566" s="30"/>
      <c r="B566" s="30"/>
      <c r="C566" s="39"/>
      <c r="D566" s="30"/>
      <c r="E566" s="40"/>
      <c r="F566" s="41"/>
      <c r="G566" s="39"/>
      <c r="H566" s="41"/>
      <c r="I566" s="45" t="str">
        <f>IF(LEN(F566)*LEN(G566)*LEN(H566)=0,"",VLOOKUP(F566&amp;G566&amp;H566,品类代码!$D:$E,2,0))</f>
        <v/>
      </c>
      <c r="J566" s="46" t="str">
        <f>IF(LEN(I566)=0,"",VLOOKUP(I566,品类代码!$E:$F,2,0))</f>
        <v/>
      </c>
      <c r="K566" s="45" t="str">
        <f>IF(LEN(J566)=0,"",VLOOKUP(J566,品类代码!$F:$G,2,0))</f>
        <v/>
      </c>
      <c r="L566" s="49"/>
      <c r="M566" s="49"/>
      <c r="N566" s="30"/>
      <c r="O566" s="48"/>
      <c r="P566" s="48"/>
      <c r="Q566" s="31"/>
      <c r="R566" s="32"/>
      <c r="S566" s="45" t="str">
        <f t="shared" si="8"/>
        <v/>
      </c>
      <c r="T566" s="31"/>
      <c r="U566" s="31"/>
      <c r="V566" s="31"/>
    </row>
    <row r="567" spans="1:22" s="33" customFormat="1">
      <c r="A567" s="30"/>
      <c r="B567" s="30"/>
      <c r="C567" s="39"/>
      <c r="D567" s="30"/>
      <c r="E567" s="40"/>
      <c r="F567" s="41"/>
      <c r="G567" s="39"/>
      <c r="H567" s="41"/>
      <c r="I567" s="45" t="str">
        <f>IF(LEN(F567)*LEN(G567)*LEN(H567)=0,"",VLOOKUP(F567&amp;G567&amp;H567,品类代码!$D:$E,2,0))</f>
        <v/>
      </c>
      <c r="J567" s="46" t="str">
        <f>IF(LEN(I567)=0,"",VLOOKUP(I567,品类代码!$E:$F,2,0))</f>
        <v/>
      </c>
      <c r="K567" s="45" t="str">
        <f>IF(LEN(J567)=0,"",VLOOKUP(J567,品类代码!$F:$G,2,0))</f>
        <v/>
      </c>
      <c r="L567" s="49"/>
      <c r="M567" s="49"/>
      <c r="N567" s="30"/>
      <c r="O567" s="48"/>
      <c r="P567" s="48"/>
      <c r="Q567" s="31"/>
      <c r="R567" s="32"/>
      <c r="S567" s="45" t="str">
        <f t="shared" si="8"/>
        <v/>
      </c>
      <c r="T567" s="31"/>
      <c r="U567" s="31"/>
      <c r="V567" s="31"/>
    </row>
    <row r="568" spans="1:22" s="33" customFormat="1">
      <c r="A568" s="30"/>
      <c r="B568" s="30"/>
      <c r="C568" s="39"/>
      <c r="D568" s="30"/>
      <c r="E568" s="40"/>
      <c r="F568" s="41"/>
      <c r="G568" s="39"/>
      <c r="H568" s="41"/>
      <c r="I568" s="45" t="str">
        <f>IF(LEN(F568)*LEN(G568)*LEN(H568)=0,"",VLOOKUP(F568&amp;G568&amp;H568,品类代码!$D:$E,2,0))</f>
        <v/>
      </c>
      <c r="J568" s="46" t="str">
        <f>IF(LEN(I568)=0,"",VLOOKUP(I568,品类代码!$E:$F,2,0))</f>
        <v/>
      </c>
      <c r="K568" s="45" t="str">
        <f>IF(LEN(J568)=0,"",VLOOKUP(J568,品类代码!$F:$G,2,0))</f>
        <v/>
      </c>
      <c r="L568" s="49"/>
      <c r="M568" s="49"/>
      <c r="N568" s="30"/>
      <c r="O568" s="48"/>
      <c r="P568" s="48"/>
      <c r="Q568" s="31"/>
      <c r="R568" s="32"/>
      <c r="S568" s="45" t="str">
        <f t="shared" si="8"/>
        <v/>
      </c>
      <c r="T568" s="31"/>
      <c r="U568" s="31"/>
      <c r="V568" s="31"/>
    </row>
    <row r="569" spans="1:22" s="33" customFormat="1">
      <c r="A569" s="30"/>
      <c r="B569" s="30"/>
      <c r="C569" s="39"/>
      <c r="D569" s="30"/>
      <c r="E569" s="40"/>
      <c r="F569" s="41"/>
      <c r="G569" s="39"/>
      <c r="H569" s="41"/>
      <c r="I569" s="45" t="str">
        <f>IF(LEN(F569)*LEN(G569)*LEN(H569)=0,"",VLOOKUP(F569&amp;G569&amp;H569,品类代码!$D:$E,2,0))</f>
        <v/>
      </c>
      <c r="J569" s="46" t="str">
        <f>IF(LEN(I569)=0,"",VLOOKUP(I569,品类代码!$E:$F,2,0))</f>
        <v/>
      </c>
      <c r="K569" s="45" t="str">
        <f>IF(LEN(J569)=0,"",VLOOKUP(J569,品类代码!$F:$G,2,0))</f>
        <v/>
      </c>
      <c r="L569" s="49"/>
      <c r="M569" s="49"/>
      <c r="N569" s="30"/>
      <c r="O569" s="48"/>
      <c r="P569" s="48"/>
      <c r="Q569" s="31"/>
      <c r="R569" s="32"/>
      <c r="S569" s="45" t="str">
        <f t="shared" si="8"/>
        <v/>
      </c>
      <c r="T569" s="31"/>
      <c r="U569" s="31"/>
      <c r="V569" s="31"/>
    </row>
    <row r="570" spans="1:22" s="33" customFormat="1">
      <c r="A570" s="30"/>
      <c r="B570" s="30"/>
      <c r="C570" s="39"/>
      <c r="D570" s="30"/>
      <c r="E570" s="40"/>
      <c r="F570" s="41"/>
      <c r="G570" s="39"/>
      <c r="H570" s="41"/>
      <c r="I570" s="45" t="str">
        <f>IF(LEN(F570)*LEN(G570)*LEN(H570)=0,"",VLOOKUP(F570&amp;G570&amp;H570,品类代码!$D:$E,2,0))</f>
        <v/>
      </c>
      <c r="J570" s="46" t="str">
        <f>IF(LEN(I570)=0,"",VLOOKUP(I570,品类代码!$E:$F,2,0))</f>
        <v/>
      </c>
      <c r="K570" s="45" t="str">
        <f>IF(LEN(J570)=0,"",VLOOKUP(J570,品类代码!$F:$G,2,0))</f>
        <v/>
      </c>
      <c r="L570" s="49"/>
      <c r="M570" s="49"/>
      <c r="N570" s="30"/>
      <c r="O570" s="48"/>
      <c r="P570" s="48"/>
      <c r="Q570" s="31"/>
      <c r="R570" s="32"/>
      <c r="S570" s="45" t="str">
        <f t="shared" si="8"/>
        <v/>
      </c>
      <c r="T570" s="31"/>
      <c r="U570" s="31"/>
      <c r="V570" s="31"/>
    </row>
    <row r="571" spans="1:22" s="33" customFormat="1">
      <c r="A571" s="30"/>
      <c r="B571" s="30"/>
      <c r="C571" s="39"/>
      <c r="D571" s="30"/>
      <c r="E571" s="40"/>
      <c r="F571" s="41"/>
      <c r="G571" s="39"/>
      <c r="H571" s="41"/>
      <c r="I571" s="45" t="str">
        <f>IF(LEN(F571)*LEN(G571)*LEN(H571)=0,"",VLOOKUP(F571&amp;G571&amp;H571,品类代码!$D:$E,2,0))</f>
        <v/>
      </c>
      <c r="J571" s="46" t="str">
        <f>IF(LEN(I571)=0,"",VLOOKUP(I571,品类代码!$E:$F,2,0))</f>
        <v/>
      </c>
      <c r="K571" s="45" t="str">
        <f>IF(LEN(J571)=0,"",VLOOKUP(J571,品类代码!$F:$G,2,0))</f>
        <v/>
      </c>
      <c r="L571" s="49"/>
      <c r="M571" s="49"/>
      <c r="N571" s="30"/>
      <c r="O571" s="48"/>
      <c r="P571" s="48"/>
      <c r="Q571" s="31"/>
      <c r="R571" s="32"/>
      <c r="S571" s="45" t="str">
        <f t="shared" si="8"/>
        <v/>
      </c>
      <c r="T571" s="31"/>
      <c r="U571" s="31"/>
      <c r="V571" s="31"/>
    </row>
    <row r="572" spans="1:22" s="33" customFormat="1">
      <c r="A572" s="30"/>
      <c r="B572" s="30"/>
      <c r="C572" s="39"/>
      <c r="D572" s="30"/>
      <c r="E572" s="40"/>
      <c r="F572" s="41"/>
      <c r="G572" s="39"/>
      <c r="H572" s="41"/>
      <c r="I572" s="45" t="str">
        <f>IF(LEN(F572)*LEN(G572)*LEN(H572)=0,"",VLOOKUP(F572&amp;G572&amp;H572,品类代码!$D:$E,2,0))</f>
        <v/>
      </c>
      <c r="J572" s="46" t="str">
        <f>IF(LEN(I572)=0,"",VLOOKUP(I572,品类代码!$E:$F,2,0))</f>
        <v/>
      </c>
      <c r="K572" s="45" t="str">
        <f>IF(LEN(J572)=0,"",VLOOKUP(J572,品类代码!$F:$G,2,0))</f>
        <v/>
      </c>
      <c r="L572" s="49"/>
      <c r="M572" s="49"/>
      <c r="N572" s="30"/>
      <c r="O572" s="48"/>
      <c r="P572" s="48"/>
      <c r="Q572" s="31"/>
      <c r="R572" s="32"/>
      <c r="S572" s="45" t="str">
        <f t="shared" si="8"/>
        <v/>
      </c>
      <c r="T572" s="31"/>
      <c r="U572" s="31"/>
      <c r="V572" s="31"/>
    </row>
    <row r="573" spans="1:22" s="33" customFormat="1">
      <c r="A573" s="30"/>
      <c r="B573" s="30"/>
      <c r="C573" s="39"/>
      <c r="D573" s="30"/>
      <c r="E573" s="40"/>
      <c r="F573" s="41"/>
      <c r="G573" s="39"/>
      <c r="H573" s="41"/>
      <c r="I573" s="45" t="str">
        <f>IF(LEN(F573)*LEN(G573)*LEN(H573)=0,"",VLOOKUP(F573&amp;G573&amp;H573,品类代码!$D:$E,2,0))</f>
        <v/>
      </c>
      <c r="J573" s="46" t="str">
        <f>IF(LEN(I573)=0,"",VLOOKUP(I573,品类代码!$E:$F,2,0))</f>
        <v/>
      </c>
      <c r="K573" s="45" t="str">
        <f>IF(LEN(J573)=0,"",VLOOKUP(J573,品类代码!$F:$G,2,0))</f>
        <v/>
      </c>
      <c r="L573" s="49"/>
      <c r="M573" s="49"/>
      <c r="N573" s="30"/>
      <c r="O573" s="48"/>
      <c r="P573" s="48"/>
      <c r="Q573" s="31"/>
      <c r="R573" s="32"/>
      <c r="S573" s="45" t="str">
        <f t="shared" si="8"/>
        <v/>
      </c>
      <c r="T573" s="31"/>
      <c r="U573" s="31"/>
      <c r="V573" s="31"/>
    </row>
    <row r="574" spans="1:22" s="33" customFormat="1">
      <c r="A574" s="30"/>
      <c r="B574" s="30"/>
      <c r="C574" s="39"/>
      <c r="D574" s="30"/>
      <c r="E574" s="40"/>
      <c r="F574" s="41"/>
      <c r="G574" s="39"/>
      <c r="H574" s="41"/>
      <c r="I574" s="45" t="str">
        <f>IF(LEN(F574)*LEN(G574)*LEN(H574)=0,"",VLOOKUP(F574&amp;G574&amp;H574,品类代码!$D:$E,2,0))</f>
        <v/>
      </c>
      <c r="J574" s="46" t="str">
        <f>IF(LEN(I574)=0,"",VLOOKUP(I574,品类代码!$E:$F,2,0))</f>
        <v/>
      </c>
      <c r="K574" s="45" t="str">
        <f>IF(LEN(J574)=0,"",VLOOKUP(J574,品类代码!$F:$G,2,0))</f>
        <v/>
      </c>
      <c r="L574" s="49"/>
      <c r="M574" s="49"/>
      <c r="N574" s="30"/>
      <c r="O574" s="48"/>
      <c r="P574" s="48"/>
      <c r="Q574" s="31"/>
      <c r="R574" s="32"/>
      <c r="S574" s="45" t="str">
        <f t="shared" si="8"/>
        <v/>
      </c>
      <c r="T574" s="31"/>
      <c r="U574" s="31"/>
      <c r="V574" s="31"/>
    </row>
    <row r="575" spans="1:22" s="33" customFormat="1">
      <c r="A575" s="30"/>
      <c r="B575" s="30"/>
      <c r="C575" s="39"/>
      <c r="D575" s="30"/>
      <c r="E575" s="40"/>
      <c r="F575" s="41"/>
      <c r="G575" s="39"/>
      <c r="H575" s="41"/>
      <c r="I575" s="45" t="str">
        <f>IF(LEN(F575)*LEN(G575)*LEN(H575)=0,"",VLOOKUP(F575&amp;G575&amp;H575,品类代码!$D:$E,2,0))</f>
        <v/>
      </c>
      <c r="J575" s="46" t="str">
        <f>IF(LEN(I575)=0,"",VLOOKUP(I575,品类代码!$E:$F,2,0))</f>
        <v/>
      </c>
      <c r="K575" s="45" t="str">
        <f>IF(LEN(J575)=0,"",VLOOKUP(J575,品类代码!$F:$G,2,0))</f>
        <v/>
      </c>
      <c r="L575" s="49"/>
      <c r="M575" s="49"/>
      <c r="N575" s="30"/>
      <c r="O575" s="48"/>
      <c r="P575" s="48"/>
      <c r="Q575" s="31"/>
      <c r="R575" s="32"/>
      <c r="S575" s="45" t="str">
        <f t="shared" si="8"/>
        <v/>
      </c>
      <c r="T575" s="31"/>
      <c r="U575" s="31"/>
      <c r="V575" s="31"/>
    </row>
    <row r="576" spans="1:22" s="33" customFormat="1">
      <c r="A576" s="30"/>
      <c r="B576" s="30"/>
      <c r="C576" s="39"/>
      <c r="D576" s="30"/>
      <c r="E576" s="40"/>
      <c r="F576" s="41"/>
      <c r="G576" s="39"/>
      <c r="H576" s="41"/>
      <c r="I576" s="45" t="str">
        <f>IF(LEN(F576)*LEN(G576)*LEN(H576)=0,"",VLOOKUP(F576&amp;G576&amp;H576,品类代码!$D:$E,2,0))</f>
        <v/>
      </c>
      <c r="J576" s="46" t="str">
        <f>IF(LEN(I576)=0,"",VLOOKUP(I576,品类代码!$E:$F,2,0))</f>
        <v/>
      </c>
      <c r="K576" s="45" t="str">
        <f>IF(LEN(J576)=0,"",VLOOKUP(J576,品类代码!$F:$G,2,0))</f>
        <v/>
      </c>
      <c r="L576" s="49"/>
      <c r="M576" s="49"/>
      <c r="N576" s="30"/>
      <c r="O576" s="48"/>
      <c r="P576" s="48"/>
      <c r="Q576" s="31"/>
      <c r="R576" s="32"/>
      <c r="S576" s="45" t="str">
        <f t="shared" si="8"/>
        <v/>
      </c>
      <c r="T576" s="31"/>
      <c r="U576" s="31"/>
      <c r="V576" s="31"/>
    </row>
    <row r="577" spans="1:22" s="33" customFormat="1">
      <c r="A577" s="30"/>
      <c r="B577" s="30"/>
      <c r="C577" s="39"/>
      <c r="D577" s="30"/>
      <c r="E577" s="40"/>
      <c r="F577" s="41"/>
      <c r="G577" s="39"/>
      <c r="H577" s="41"/>
      <c r="I577" s="45" t="str">
        <f>IF(LEN(F577)*LEN(G577)*LEN(H577)=0,"",VLOOKUP(F577&amp;G577&amp;H577,品类代码!$D:$E,2,0))</f>
        <v/>
      </c>
      <c r="J577" s="46" t="str">
        <f>IF(LEN(I577)=0,"",VLOOKUP(I577,品类代码!$E:$F,2,0))</f>
        <v/>
      </c>
      <c r="K577" s="45" t="str">
        <f>IF(LEN(J577)=0,"",VLOOKUP(J577,品类代码!$F:$G,2,0))</f>
        <v/>
      </c>
      <c r="L577" s="49"/>
      <c r="M577" s="49"/>
      <c r="N577" s="30"/>
      <c r="O577" s="48"/>
      <c r="P577" s="48"/>
      <c r="Q577" s="31"/>
      <c r="R577" s="32"/>
      <c r="S577" s="45" t="str">
        <f t="shared" si="8"/>
        <v/>
      </c>
      <c r="T577" s="31"/>
      <c r="U577" s="31"/>
      <c r="V577" s="31"/>
    </row>
    <row r="578" spans="1:22" s="33" customFormat="1">
      <c r="A578" s="30"/>
      <c r="B578" s="30"/>
      <c r="C578" s="39"/>
      <c r="D578" s="30"/>
      <c r="E578" s="40"/>
      <c r="F578" s="41"/>
      <c r="G578" s="39"/>
      <c r="H578" s="41"/>
      <c r="I578" s="45" t="str">
        <f>IF(LEN(F578)*LEN(G578)*LEN(H578)=0,"",VLOOKUP(F578&amp;G578&amp;H578,品类代码!$D:$E,2,0))</f>
        <v/>
      </c>
      <c r="J578" s="46" t="str">
        <f>IF(LEN(I578)=0,"",VLOOKUP(I578,品类代码!$E:$F,2,0))</f>
        <v/>
      </c>
      <c r="K578" s="45" t="str">
        <f>IF(LEN(J578)=0,"",VLOOKUP(J578,品类代码!$F:$G,2,0))</f>
        <v/>
      </c>
      <c r="L578" s="49"/>
      <c r="M578" s="49"/>
      <c r="N578" s="30"/>
      <c r="O578" s="48"/>
      <c r="P578" s="48"/>
      <c r="Q578" s="31"/>
      <c r="R578" s="32"/>
      <c r="S578" s="45" t="str">
        <f t="shared" si="8"/>
        <v/>
      </c>
      <c r="T578" s="31"/>
      <c r="U578" s="31"/>
      <c r="V578" s="31"/>
    </row>
    <row r="579" spans="1:22" s="33" customFormat="1">
      <c r="A579" s="30"/>
      <c r="B579" s="30"/>
      <c r="C579" s="39"/>
      <c r="D579" s="30"/>
      <c r="E579" s="40"/>
      <c r="F579" s="41"/>
      <c r="G579" s="39"/>
      <c r="H579" s="41"/>
      <c r="I579" s="45" t="str">
        <f>IF(LEN(F579)*LEN(G579)*LEN(H579)=0,"",VLOOKUP(F579&amp;G579&amp;H579,品类代码!$D:$E,2,0))</f>
        <v/>
      </c>
      <c r="J579" s="46" t="str">
        <f>IF(LEN(I579)=0,"",VLOOKUP(I579,品类代码!$E:$F,2,0))</f>
        <v/>
      </c>
      <c r="K579" s="45" t="str">
        <f>IF(LEN(J579)=0,"",VLOOKUP(J579,品类代码!$F:$G,2,0))</f>
        <v/>
      </c>
      <c r="L579" s="49"/>
      <c r="M579" s="49"/>
      <c r="N579" s="30"/>
      <c r="O579" s="48"/>
      <c r="P579" s="48"/>
      <c r="Q579" s="31"/>
      <c r="R579" s="32"/>
      <c r="S579" s="45" t="str">
        <f t="shared" si="8"/>
        <v/>
      </c>
      <c r="T579" s="31"/>
      <c r="U579" s="31"/>
      <c r="V579" s="31"/>
    </row>
    <row r="580" spans="1:22" s="33" customFormat="1">
      <c r="A580" s="30"/>
      <c r="B580" s="30"/>
      <c r="C580" s="39"/>
      <c r="D580" s="30"/>
      <c r="E580" s="40"/>
      <c r="F580" s="41"/>
      <c r="G580" s="39"/>
      <c r="H580" s="41"/>
      <c r="I580" s="45" t="str">
        <f>IF(LEN(F580)*LEN(G580)*LEN(H580)=0,"",VLOOKUP(F580&amp;G580&amp;H580,品类代码!$D:$E,2,0))</f>
        <v/>
      </c>
      <c r="J580" s="46" t="str">
        <f>IF(LEN(I580)=0,"",VLOOKUP(I580,品类代码!$E:$F,2,0))</f>
        <v/>
      </c>
      <c r="K580" s="45" t="str">
        <f>IF(LEN(J580)=0,"",VLOOKUP(J580,品类代码!$F:$G,2,0))</f>
        <v/>
      </c>
      <c r="L580" s="49"/>
      <c r="M580" s="49"/>
      <c r="N580" s="30"/>
      <c r="O580" s="48"/>
      <c r="P580" s="48"/>
      <c r="Q580" s="31"/>
      <c r="R580" s="32"/>
      <c r="S580" s="45" t="str">
        <f t="shared" si="8"/>
        <v/>
      </c>
      <c r="T580" s="31"/>
      <c r="U580" s="31"/>
      <c r="V580" s="31"/>
    </row>
    <row r="581" spans="1:22" s="33" customFormat="1">
      <c r="A581" s="30"/>
      <c r="B581" s="30"/>
      <c r="C581" s="39"/>
      <c r="D581" s="30"/>
      <c r="E581" s="40"/>
      <c r="F581" s="41"/>
      <c r="G581" s="39"/>
      <c r="H581" s="41"/>
      <c r="I581" s="45" t="str">
        <f>IF(LEN(F581)*LEN(G581)*LEN(H581)=0,"",VLOOKUP(F581&amp;G581&amp;H581,品类代码!$D:$E,2,0))</f>
        <v/>
      </c>
      <c r="J581" s="46" t="str">
        <f>IF(LEN(I581)=0,"",VLOOKUP(I581,品类代码!$E:$F,2,0))</f>
        <v/>
      </c>
      <c r="K581" s="45" t="str">
        <f>IF(LEN(J581)=0,"",VLOOKUP(J581,品类代码!$F:$G,2,0))</f>
        <v/>
      </c>
      <c r="L581" s="49"/>
      <c r="M581" s="49"/>
      <c r="N581" s="30"/>
      <c r="O581" s="48"/>
      <c r="P581" s="48"/>
      <c r="Q581" s="31"/>
      <c r="R581" s="32"/>
      <c r="S581" s="45" t="str">
        <f t="shared" ref="S581:S644" si="9">IF(LEN($B$3)*LEN(H581)*LEN(B581)*LEN(D581)*LEN(L581)=0,"",$B$3&amp;"-"&amp;H581&amp;"-"&amp;B581&amp;"-"&amp;D581&amp;"-"&amp;IF(LEN(M581)=0,L581,IF(LEN(N581)*LEN(M581)&gt;0,M581&amp;"("&amp;L581&amp;")"&amp;N581,M581&amp;"("&amp;L581&amp;")")))</f>
        <v/>
      </c>
      <c r="T581" s="31"/>
      <c r="U581" s="31"/>
      <c r="V581" s="31"/>
    </row>
    <row r="582" spans="1:22" s="33" customFormat="1">
      <c r="A582" s="30"/>
      <c r="B582" s="30"/>
      <c r="C582" s="39"/>
      <c r="D582" s="30"/>
      <c r="E582" s="40"/>
      <c r="F582" s="41"/>
      <c r="G582" s="39"/>
      <c r="H582" s="41"/>
      <c r="I582" s="45" t="str">
        <f>IF(LEN(F582)*LEN(G582)*LEN(H582)=0,"",VLOOKUP(F582&amp;G582&amp;H582,品类代码!$D:$E,2,0))</f>
        <v/>
      </c>
      <c r="J582" s="46" t="str">
        <f>IF(LEN(I582)=0,"",VLOOKUP(I582,品类代码!$E:$F,2,0))</f>
        <v/>
      </c>
      <c r="K582" s="45" t="str">
        <f>IF(LEN(J582)=0,"",VLOOKUP(J582,品类代码!$F:$G,2,0))</f>
        <v/>
      </c>
      <c r="L582" s="49"/>
      <c r="M582" s="49"/>
      <c r="N582" s="30"/>
      <c r="O582" s="48"/>
      <c r="P582" s="48"/>
      <c r="Q582" s="31"/>
      <c r="R582" s="32"/>
      <c r="S582" s="45" t="str">
        <f t="shared" si="9"/>
        <v/>
      </c>
      <c r="T582" s="31"/>
      <c r="U582" s="31"/>
      <c r="V582" s="31"/>
    </row>
    <row r="583" spans="1:22" s="33" customFormat="1">
      <c r="A583" s="30"/>
      <c r="B583" s="30"/>
      <c r="C583" s="39"/>
      <c r="D583" s="30"/>
      <c r="E583" s="40"/>
      <c r="F583" s="41"/>
      <c r="G583" s="39"/>
      <c r="H583" s="41"/>
      <c r="I583" s="45" t="str">
        <f>IF(LEN(F583)*LEN(G583)*LEN(H583)=0,"",VLOOKUP(F583&amp;G583&amp;H583,品类代码!$D:$E,2,0))</f>
        <v/>
      </c>
      <c r="J583" s="46" t="str">
        <f>IF(LEN(I583)=0,"",VLOOKUP(I583,品类代码!$E:$F,2,0))</f>
        <v/>
      </c>
      <c r="K583" s="45" t="str">
        <f>IF(LEN(J583)=0,"",VLOOKUP(J583,品类代码!$F:$G,2,0))</f>
        <v/>
      </c>
      <c r="L583" s="49"/>
      <c r="M583" s="49"/>
      <c r="N583" s="30"/>
      <c r="O583" s="48"/>
      <c r="P583" s="48"/>
      <c r="Q583" s="31"/>
      <c r="R583" s="32"/>
      <c r="S583" s="45" t="str">
        <f t="shared" si="9"/>
        <v/>
      </c>
      <c r="T583" s="31"/>
      <c r="U583" s="31"/>
      <c r="V583" s="31"/>
    </row>
    <row r="584" spans="1:22" s="33" customFormat="1">
      <c r="A584" s="30"/>
      <c r="B584" s="30"/>
      <c r="C584" s="39"/>
      <c r="D584" s="30"/>
      <c r="E584" s="40"/>
      <c r="F584" s="41"/>
      <c r="G584" s="39"/>
      <c r="H584" s="41"/>
      <c r="I584" s="45" t="str">
        <f>IF(LEN(F584)*LEN(G584)*LEN(H584)=0,"",VLOOKUP(F584&amp;G584&amp;H584,品类代码!$D:$E,2,0))</f>
        <v/>
      </c>
      <c r="J584" s="46" t="str">
        <f>IF(LEN(I584)=0,"",VLOOKUP(I584,品类代码!$E:$F,2,0))</f>
        <v/>
      </c>
      <c r="K584" s="45" t="str">
        <f>IF(LEN(J584)=0,"",VLOOKUP(J584,品类代码!$F:$G,2,0))</f>
        <v/>
      </c>
      <c r="L584" s="49"/>
      <c r="M584" s="49"/>
      <c r="N584" s="30"/>
      <c r="O584" s="31"/>
      <c r="P584" s="31"/>
      <c r="Q584" s="31"/>
      <c r="R584" s="32"/>
      <c r="S584" s="45" t="str">
        <f t="shared" si="9"/>
        <v/>
      </c>
      <c r="T584" s="31"/>
      <c r="U584" s="31"/>
      <c r="V584" s="31"/>
    </row>
    <row r="585" spans="1:22" s="33" customFormat="1">
      <c r="A585" s="30"/>
      <c r="B585" s="30"/>
      <c r="C585" s="39"/>
      <c r="D585" s="30"/>
      <c r="E585" s="40"/>
      <c r="F585" s="41"/>
      <c r="G585" s="39"/>
      <c r="H585" s="41"/>
      <c r="I585" s="45" t="str">
        <f>IF(LEN(F585)*LEN(G585)*LEN(H585)=0,"",VLOOKUP(F585&amp;G585&amp;H585,品类代码!$D:$E,2,0))</f>
        <v/>
      </c>
      <c r="J585" s="46" t="str">
        <f>IF(LEN(I585)=0,"",VLOOKUP(I585,品类代码!$E:$F,2,0))</f>
        <v/>
      </c>
      <c r="K585" s="45" t="str">
        <f>IF(LEN(J585)=0,"",VLOOKUP(J585,品类代码!$F:$G,2,0))</f>
        <v/>
      </c>
      <c r="L585" s="49"/>
      <c r="M585" s="49"/>
      <c r="N585" s="30"/>
      <c r="O585" s="31"/>
      <c r="P585" s="31"/>
      <c r="Q585" s="31"/>
      <c r="R585" s="32"/>
      <c r="S585" s="45" t="str">
        <f t="shared" si="9"/>
        <v/>
      </c>
      <c r="T585" s="31"/>
      <c r="U585" s="31"/>
      <c r="V585" s="31"/>
    </row>
    <row r="586" spans="1:22" s="33" customFormat="1">
      <c r="A586" s="30"/>
      <c r="B586" s="30"/>
      <c r="C586" s="39"/>
      <c r="D586" s="30"/>
      <c r="E586" s="40"/>
      <c r="F586" s="41"/>
      <c r="G586" s="39"/>
      <c r="H586" s="41"/>
      <c r="I586" s="45" t="str">
        <f>IF(LEN(F586)*LEN(G586)*LEN(H586)=0,"",VLOOKUP(F586&amp;G586&amp;H586,品类代码!$D:$E,2,0))</f>
        <v/>
      </c>
      <c r="J586" s="46" t="str">
        <f>IF(LEN(I586)=0,"",VLOOKUP(I586,品类代码!$E:$F,2,0))</f>
        <v/>
      </c>
      <c r="K586" s="45" t="str">
        <f>IF(LEN(J586)=0,"",VLOOKUP(J586,品类代码!$F:$G,2,0))</f>
        <v/>
      </c>
      <c r="L586" s="49"/>
      <c r="M586" s="49"/>
      <c r="N586" s="30"/>
      <c r="O586" s="31"/>
      <c r="P586" s="31"/>
      <c r="Q586" s="31"/>
      <c r="R586" s="32"/>
      <c r="S586" s="45" t="str">
        <f t="shared" si="9"/>
        <v/>
      </c>
      <c r="T586" s="31"/>
      <c r="U586" s="31"/>
      <c r="V586" s="31"/>
    </row>
    <row r="587" spans="1:22" s="33" customFormat="1">
      <c r="A587" s="30"/>
      <c r="B587" s="30"/>
      <c r="C587" s="39"/>
      <c r="D587" s="30"/>
      <c r="E587" s="40"/>
      <c r="F587" s="41"/>
      <c r="G587" s="39"/>
      <c r="H587" s="41"/>
      <c r="I587" s="45" t="str">
        <f>IF(LEN(F587)*LEN(G587)*LEN(H587)=0,"",VLOOKUP(F587&amp;G587&amp;H587,品类代码!$D:$E,2,0))</f>
        <v/>
      </c>
      <c r="J587" s="46" t="str">
        <f>IF(LEN(I587)=0,"",VLOOKUP(I587,品类代码!$E:$F,2,0))</f>
        <v/>
      </c>
      <c r="K587" s="45" t="str">
        <f>IF(LEN(J587)=0,"",VLOOKUP(J587,品类代码!$F:$G,2,0))</f>
        <v/>
      </c>
      <c r="L587" s="49"/>
      <c r="M587" s="49"/>
      <c r="N587" s="30"/>
      <c r="O587" s="31"/>
      <c r="P587" s="31"/>
      <c r="Q587" s="31"/>
      <c r="R587" s="32"/>
      <c r="S587" s="45" t="str">
        <f t="shared" si="9"/>
        <v/>
      </c>
      <c r="T587" s="31"/>
      <c r="U587" s="31"/>
      <c r="V587" s="31"/>
    </row>
    <row r="588" spans="1:22" s="33" customFormat="1">
      <c r="A588" s="30"/>
      <c r="B588" s="30"/>
      <c r="C588" s="39"/>
      <c r="D588" s="30"/>
      <c r="E588" s="40"/>
      <c r="F588" s="41"/>
      <c r="G588" s="39"/>
      <c r="H588" s="41"/>
      <c r="I588" s="45" t="str">
        <f>IF(LEN(F588)*LEN(G588)*LEN(H588)=0,"",VLOOKUP(F588&amp;G588&amp;H588,品类代码!$D:$E,2,0))</f>
        <v/>
      </c>
      <c r="J588" s="46" t="str">
        <f>IF(LEN(I588)=0,"",VLOOKUP(I588,品类代码!$E:$F,2,0))</f>
        <v/>
      </c>
      <c r="K588" s="45" t="str">
        <f>IF(LEN(J588)=0,"",VLOOKUP(J588,品类代码!$F:$G,2,0))</f>
        <v/>
      </c>
      <c r="L588" s="49"/>
      <c r="M588" s="49"/>
      <c r="N588" s="30"/>
      <c r="O588" s="31"/>
      <c r="P588" s="31"/>
      <c r="Q588" s="31"/>
      <c r="R588" s="32"/>
      <c r="S588" s="45" t="str">
        <f t="shared" si="9"/>
        <v/>
      </c>
      <c r="T588" s="31"/>
      <c r="U588" s="31"/>
      <c r="V588" s="31"/>
    </row>
    <row r="589" spans="1:22" s="33" customFormat="1">
      <c r="A589" s="30"/>
      <c r="B589" s="30"/>
      <c r="C589" s="39"/>
      <c r="D589" s="30"/>
      <c r="E589" s="40"/>
      <c r="F589" s="41"/>
      <c r="G589" s="39"/>
      <c r="H589" s="41"/>
      <c r="I589" s="45" t="str">
        <f>IF(LEN(F589)*LEN(G589)*LEN(H589)=0,"",VLOOKUP(F589&amp;G589&amp;H589,品类代码!$D:$E,2,0))</f>
        <v/>
      </c>
      <c r="J589" s="46" t="str">
        <f>IF(LEN(I589)=0,"",VLOOKUP(I589,品类代码!$E:$F,2,0))</f>
        <v/>
      </c>
      <c r="K589" s="45" t="str">
        <f>IF(LEN(J589)=0,"",VLOOKUP(J589,品类代码!$F:$G,2,0))</f>
        <v/>
      </c>
      <c r="L589" s="49"/>
      <c r="M589" s="49"/>
      <c r="N589" s="30"/>
      <c r="O589" s="31"/>
      <c r="P589" s="31"/>
      <c r="Q589" s="31"/>
      <c r="R589" s="32"/>
      <c r="S589" s="45" t="str">
        <f t="shared" si="9"/>
        <v/>
      </c>
      <c r="T589" s="31"/>
      <c r="U589" s="31"/>
      <c r="V589" s="31"/>
    </row>
    <row r="590" spans="1:22" s="33" customFormat="1">
      <c r="A590" s="30"/>
      <c r="B590" s="30"/>
      <c r="C590" s="39"/>
      <c r="D590" s="30"/>
      <c r="E590" s="40"/>
      <c r="F590" s="41"/>
      <c r="G590" s="39"/>
      <c r="H590" s="41"/>
      <c r="I590" s="45" t="str">
        <f>IF(LEN(F590)*LEN(G590)*LEN(H590)=0,"",VLOOKUP(F590&amp;G590&amp;H590,品类代码!$D:$E,2,0))</f>
        <v/>
      </c>
      <c r="J590" s="46" t="str">
        <f>IF(LEN(I590)=0,"",VLOOKUP(I590,品类代码!$E:$F,2,0))</f>
        <v/>
      </c>
      <c r="K590" s="45" t="str">
        <f>IF(LEN(J590)=0,"",VLOOKUP(J590,品类代码!$F:$G,2,0))</f>
        <v/>
      </c>
      <c r="L590" s="49"/>
      <c r="M590" s="49"/>
      <c r="N590" s="30"/>
      <c r="O590" s="31"/>
      <c r="P590" s="31"/>
      <c r="Q590" s="31"/>
      <c r="R590" s="32"/>
      <c r="S590" s="45" t="str">
        <f t="shared" si="9"/>
        <v/>
      </c>
      <c r="T590" s="31"/>
      <c r="U590" s="31"/>
      <c r="V590" s="31"/>
    </row>
    <row r="591" spans="1:22" s="33" customFormat="1">
      <c r="A591" s="30"/>
      <c r="B591" s="30"/>
      <c r="C591" s="39"/>
      <c r="D591" s="30"/>
      <c r="E591" s="40"/>
      <c r="F591" s="41"/>
      <c r="G591" s="39"/>
      <c r="H591" s="41"/>
      <c r="I591" s="45" t="str">
        <f>IF(LEN(F591)*LEN(G591)*LEN(H591)=0,"",VLOOKUP(F591&amp;G591&amp;H591,品类代码!$D:$E,2,0))</f>
        <v/>
      </c>
      <c r="J591" s="46" t="str">
        <f>IF(LEN(I591)=0,"",VLOOKUP(I591,品类代码!$E:$F,2,0))</f>
        <v/>
      </c>
      <c r="K591" s="45" t="str">
        <f>IF(LEN(J591)=0,"",VLOOKUP(J591,品类代码!$F:$G,2,0))</f>
        <v/>
      </c>
      <c r="L591" s="49"/>
      <c r="M591" s="49"/>
      <c r="N591" s="30"/>
      <c r="O591" s="31"/>
      <c r="P591" s="31"/>
      <c r="Q591" s="31"/>
      <c r="R591" s="32"/>
      <c r="S591" s="45" t="str">
        <f t="shared" si="9"/>
        <v/>
      </c>
      <c r="T591" s="31"/>
      <c r="U591" s="31"/>
      <c r="V591" s="31"/>
    </row>
    <row r="592" spans="1:22" s="33" customFormat="1">
      <c r="A592" s="30"/>
      <c r="B592" s="30"/>
      <c r="C592" s="39"/>
      <c r="D592" s="30"/>
      <c r="E592" s="40"/>
      <c r="F592" s="41"/>
      <c r="G592" s="39"/>
      <c r="H592" s="41"/>
      <c r="I592" s="45" t="str">
        <f>IF(LEN(F592)*LEN(G592)*LEN(H592)=0,"",VLOOKUP(F592&amp;G592&amp;H592,品类代码!$D:$E,2,0))</f>
        <v/>
      </c>
      <c r="J592" s="46" t="str">
        <f>IF(LEN(I592)=0,"",VLOOKUP(I592,品类代码!$E:$F,2,0))</f>
        <v/>
      </c>
      <c r="K592" s="45" t="str">
        <f>IF(LEN(J592)=0,"",VLOOKUP(J592,品类代码!$F:$G,2,0))</f>
        <v/>
      </c>
      <c r="L592" s="49"/>
      <c r="M592" s="49"/>
      <c r="N592" s="30"/>
      <c r="O592" s="31"/>
      <c r="P592" s="31"/>
      <c r="Q592" s="31"/>
      <c r="R592" s="32"/>
      <c r="S592" s="45" t="str">
        <f t="shared" si="9"/>
        <v/>
      </c>
      <c r="T592" s="31"/>
      <c r="U592" s="31"/>
      <c r="V592" s="31"/>
    </row>
    <row r="593" spans="1:22" s="33" customFormat="1">
      <c r="A593" s="30"/>
      <c r="B593" s="30"/>
      <c r="C593" s="39"/>
      <c r="D593" s="30"/>
      <c r="E593" s="40"/>
      <c r="F593" s="41"/>
      <c r="G593" s="39"/>
      <c r="H593" s="41"/>
      <c r="I593" s="45" t="str">
        <f>IF(LEN(F593)*LEN(G593)*LEN(H593)=0,"",VLOOKUP(F593&amp;G593&amp;H593,品类代码!$D:$E,2,0))</f>
        <v/>
      </c>
      <c r="J593" s="46" t="str">
        <f>IF(LEN(I593)=0,"",VLOOKUP(I593,品类代码!$E:$F,2,0))</f>
        <v/>
      </c>
      <c r="K593" s="45" t="str">
        <f>IF(LEN(J593)=0,"",VLOOKUP(J593,品类代码!$F:$G,2,0))</f>
        <v/>
      </c>
      <c r="L593" s="49"/>
      <c r="M593" s="49"/>
      <c r="N593" s="30"/>
      <c r="O593" s="31"/>
      <c r="P593" s="31"/>
      <c r="Q593" s="31"/>
      <c r="R593" s="32"/>
      <c r="S593" s="45" t="str">
        <f t="shared" si="9"/>
        <v/>
      </c>
      <c r="T593" s="31"/>
      <c r="U593" s="31"/>
      <c r="V593" s="31"/>
    </row>
    <row r="594" spans="1:22" s="33" customFormat="1">
      <c r="A594" s="30"/>
      <c r="B594" s="30"/>
      <c r="C594" s="39"/>
      <c r="D594" s="30"/>
      <c r="E594" s="40"/>
      <c r="F594" s="41"/>
      <c r="G594" s="39"/>
      <c r="H594" s="41"/>
      <c r="I594" s="45" t="str">
        <f>IF(LEN(F594)*LEN(G594)*LEN(H594)=0,"",VLOOKUP(F594&amp;G594&amp;H594,品类代码!$D:$E,2,0))</f>
        <v/>
      </c>
      <c r="J594" s="46" t="str">
        <f>IF(LEN(I594)=0,"",VLOOKUP(I594,品类代码!$E:$F,2,0))</f>
        <v/>
      </c>
      <c r="K594" s="45" t="str">
        <f>IF(LEN(J594)=0,"",VLOOKUP(J594,品类代码!$F:$G,2,0))</f>
        <v/>
      </c>
      <c r="L594" s="49"/>
      <c r="M594" s="49"/>
      <c r="N594" s="30"/>
      <c r="O594" s="31"/>
      <c r="P594" s="31"/>
      <c r="Q594" s="31"/>
      <c r="R594" s="32"/>
      <c r="S594" s="45" t="str">
        <f t="shared" si="9"/>
        <v/>
      </c>
      <c r="T594" s="31"/>
      <c r="U594" s="31"/>
      <c r="V594" s="31"/>
    </row>
    <row r="595" spans="1:22" s="33" customFormat="1">
      <c r="A595" s="30"/>
      <c r="B595" s="30"/>
      <c r="C595" s="39"/>
      <c r="D595" s="30"/>
      <c r="E595" s="40"/>
      <c r="F595" s="41"/>
      <c r="G595" s="39"/>
      <c r="H595" s="41"/>
      <c r="I595" s="45" t="str">
        <f>IF(LEN(F595)*LEN(G595)*LEN(H595)=0,"",VLOOKUP(F595&amp;G595&amp;H595,品类代码!$D:$E,2,0))</f>
        <v/>
      </c>
      <c r="J595" s="46" t="str">
        <f>IF(LEN(I595)=0,"",VLOOKUP(I595,品类代码!$E:$F,2,0))</f>
        <v/>
      </c>
      <c r="K595" s="45" t="str">
        <f>IF(LEN(J595)=0,"",VLOOKUP(J595,品类代码!$F:$G,2,0))</f>
        <v/>
      </c>
      <c r="L595" s="49"/>
      <c r="M595" s="49"/>
      <c r="N595" s="30"/>
      <c r="O595" s="31"/>
      <c r="P595" s="31"/>
      <c r="Q595" s="31"/>
      <c r="R595" s="32"/>
      <c r="S595" s="45" t="str">
        <f t="shared" si="9"/>
        <v/>
      </c>
      <c r="T595" s="31"/>
      <c r="U595" s="31"/>
      <c r="V595" s="31"/>
    </row>
    <row r="596" spans="1:22" s="33" customFormat="1">
      <c r="A596" s="30"/>
      <c r="B596" s="30"/>
      <c r="C596" s="39"/>
      <c r="D596" s="30"/>
      <c r="E596" s="40"/>
      <c r="F596" s="41"/>
      <c r="G596" s="39"/>
      <c r="H596" s="41"/>
      <c r="I596" s="45" t="str">
        <f>IF(LEN(F596)*LEN(G596)*LEN(H596)=0,"",VLOOKUP(F596&amp;G596&amp;H596,品类代码!$D:$E,2,0))</f>
        <v/>
      </c>
      <c r="J596" s="46" t="str">
        <f>IF(LEN(I596)=0,"",VLOOKUP(I596,品类代码!$E:$F,2,0))</f>
        <v/>
      </c>
      <c r="K596" s="45" t="str">
        <f>IF(LEN(J596)=0,"",VLOOKUP(J596,品类代码!$F:$G,2,0))</f>
        <v/>
      </c>
      <c r="L596" s="49"/>
      <c r="M596" s="49"/>
      <c r="N596" s="30"/>
      <c r="O596" s="31"/>
      <c r="P596" s="31"/>
      <c r="Q596" s="31"/>
      <c r="R596" s="32"/>
      <c r="S596" s="45" t="str">
        <f t="shared" si="9"/>
        <v/>
      </c>
      <c r="T596" s="31"/>
      <c r="U596" s="31"/>
      <c r="V596" s="31"/>
    </row>
    <row r="597" spans="1:22" s="33" customFormat="1">
      <c r="A597" s="30"/>
      <c r="B597" s="30"/>
      <c r="C597" s="39"/>
      <c r="D597" s="30"/>
      <c r="E597" s="40"/>
      <c r="F597" s="41"/>
      <c r="G597" s="39"/>
      <c r="H597" s="41"/>
      <c r="I597" s="45" t="str">
        <f>IF(LEN(F597)*LEN(G597)*LEN(H597)=0,"",VLOOKUP(F597&amp;G597&amp;H597,品类代码!$D:$E,2,0))</f>
        <v/>
      </c>
      <c r="J597" s="46" t="str">
        <f>IF(LEN(I597)=0,"",VLOOKUP(I597,品类代码!$E:$F,2,0))</f>
        <v/>
      </c>
      <c r="K597" s="45" t="str">
        <f>IF(LEN(J597)=0,"",VLOOKUP(J597,品类代码!$F:$G,2,0))</f>
        <v/>
      </c>
      <c r="L597" s="49"/>
      <c r="M597" s="49"/>
      <c r="N597" s="30"/>
      <c r="O597" s="31"/>
      <c r="P597" s="31"/>
      <c r="Q597" s="31"/>
      <c r="R597" s="32"/>
      <c r="S597" s="45" t="str">
        <f t="shared" si="9"/>
        <v/>
      </c>
      <c r="T597" s="31"/>
      <c r="U597" s="31"/>
      <c r="V597" s="31"/>
    </row>
    <row r="598" spans="1:22" s="33" customFormat="1">
      <c r="A598" s="30"/>
      <c r="B598" s="30"/>
      <c r="C598" s="39"/>
      <c r="D598" s="30"/>
      <c r="E598" s="40"/>
      <c r="F598" s="41"/>
      <c r="G598" s="39"/>
      <c r="H598" s="41"/>
      <c r="I598" s="45" t="str">
        <f>IF(LEN(F598)*LEN(G598)*LEN(H598)=0,"",VLOOKUP(F598&amp;G598&amp;H598,品类代码!$D:$E,2,0))</f>
        <v/>
      </c>
      <c r="J598" s="46" t="str">
        <f>IF(LEN(I598)=0,"",VLOOKUP(I598,品类代码!$E:$F,2,0))</f>
        <v/>
      </c>
      <c r="K598" s="45" t="str">
        <f>IF(LEN(J598)=0,"",VLOOKUP(J598,品类代码!$F:$G,2,0))</f>
        <v/>
      </c>
      <c r="L598" s="49"/>
      <c r="M598" s="49"/>
      <c r="N598" s="30"/>
      <c r="O598" s="31"/>
      <c r="P598" s="31"/>
      <c r="Q598" s="31"/>
      <c r="R598" s="32"/>
      <c r="S598" s="45" t="str">
        <f t="shared" si="9"/>
        <v/>
      </c>
      <c r="T598" s="31"/>
      <c r="U598" s="31"/>
      <c r="V598" s="31"/>
    </row>
    <row r="599" spans="1:22" s="33" customFormat="1">
      <c r="A599" s="30"/>
      <c r="B599" s="30"/>
      <c r="C599" s="39"/>
      <c r="D599" s="30"/>
      <c r="E599" s="40"/>
      <c r="F599" s="41"/>
      <c r="G599" s="39"/>
      <c r="H599" s="41"/>
      <c r="I599" s="45" t="str">
        <f>IF(LEN(F599)*LEN(G599)*LEN(H599)=0,"",VLOOKUP(F599&amp;G599&amp;H599,品类代码!$D:$E,2,0))</f>
        <v/>
      </c>
      <c r="J599" s="46" t="str">
        <f>IF(LEN(I599)=0,"",VLOOKUP(I599,品类代码!$E:$F,2,0))</f>
        <v/>
      </c>
      <c r="K599" s="45" t="str">
        <f>IF(LEN(J599)=0,"",VLOOKUP(J599,品类代码!$F:$G,2,0))</f>
        <v/>
      </c>
      <c r="L599" s="49"/>
      <c r="M599" s="49"/>
      <c r="N599" s="30"/>
      <c r="O599" s="31"/>
      <c r="P599" s="31"/>
      <c r="Q599" s="31"/>
      <c r="R599" s="32"/>
      <c r="S599" s="45" t="str">
        <f t="shared" si="9"/>
        <v/>
      </c>
      <c r="T599" s="31"/>
      <c r="U599" s="31"/>
      <c r="V599" s="31"/>
    </row>
    <row r="600" spans="1:22" s="33" customFormat="1">
      <c r="A600" s="30"/>
      <c r="B600" s="30"/>
      <c r="C600" s="39"/>
      <c r="D600" s="30"/>
      <c r="E600" s="40"/>
      <c r="F600" s="41"/>
      <c r="G600" s="39"/>
      <c r="H600" s="41"/>
      <c r="I600" s="45" t="str">
        <f>IF(LEN(F600)*LEN(G600)*LEN(H600)=0,"",VLOOKUP(F600&amp;G600&amp;H600,品类代码!$D:$E,2,0))</f>
        <v/>
      </c>
      <c r="J600" s="46" t="str">
        <f>IF(LEN(I600)=0,"",VLOOKUP(I600,品类代码!$E:$F,2,0))</f>
        <v/>
      </c>
      <c r="K600" s="45" t="str">
        <f>IF(LEN(J600)=0,"",VLOOKUP(J600,品类代码!$F:$G,2,0))</f>
        <v/>
      </c>
      <c r="L600" s="49"/>
      <c r="M600" s="49"/>
      <c r="N600" s="30"/>
      <c r="O600" s="31"/>
      <c r="P600" s="31"/>
      <c r="Q600" s="31"/>
      <c r="R600" s="32"/>
      <c r="S600" s="45" t="str">
        <f t="shared" si="9"/>
        <v/>
      </c>
      <c r="T600" s="31"/>
      <c r="U600" s="31"/>
      <c r="V600" s="31"/>
    </row>
    <row r="601" spans="1:22" s="33" customFormat="1">
      <c r="A601" s="30"/>
      <c r="B601" s="30"/>
      <c r="C601" s="39"/>
      <c r="D601" s="30"/>
      <c r="E601" s="40"/>
      <c r="F601" s="41"/>
      <c r="G601" s="39"/>
      <c r="H601" s="41"/>
      <c r="I601" s="45" t="str">
        <f>IF(LEN(F601)*LEN(G601)*LEN(H601)=0,"",VLOOKUP(F601&amp;G601&amp;H601,品类代码!$D:$E,2,0))</f>
        <v/>
      </c>
      <c r="J601" s="46" t="str">
        <f>IF(LEN(I601)=0,"",VLOOKUP(I601,品类代码!$E:$F,2,0))</f>
        <v/>
      </c>
      <c r="K601" s="45" t="str">
        <f>IF(LEN(J601)=0,"",VLOOKUP(J601,品类代码!$F:$G,2,0))</f>
        <v/>
      </c>
      <c r="L601" s="49"/>
      <c r="M601" s="49"/>
      <c r="N601" s="30"/>
      <c r="O601" s="31"/>
      <c r="P601" s="31"/>
      <c r="Q601" s="31"/>
      <c r="R601" s="32"/>
      <c r="S601" s="45" t="str">
        <f t="shared" si="9"/>
        <v/>
      </c>
      <c r="T601" s="31"/>
      <c r="U601" s="31"/>
      <c r="V601" s="31"/>
    </row>
    <row r="602" spans="1:22" s="33" customFormat="1">
      <c r="A602" s="30"/>
      <c r="B602" s="30"/>
      <c r="C602" s="39"/>
      <c r="D602" s="30"/>
      <c r="E602" s="40"/>
      <c r="F602" s="41"/>
      <c r="G602" s="39"/>
      <c r="H602" s="41"/>
      <c r="I602" s="45" t="str">
        <f>IF(LEN(F602)*LEN(G602)*LEN(H602)=0,"",VLOOKUP(F602&amp;G602&amp;H602,品类代码!$D:$E,2,0))</f>
        <v/>
      </c>
      <c r="J602" s="46" t="str">
        <f>IF(LEN(I602)=0,"",VLOOKUP(I602,品类代码!$E:$F,2,0))</f>
        <v/>
      </c>
      <c r="K602" s="45" t="str">
        <f>IF(LEN(J602)=0,"",VLOOKUP(J602,品类代码!$F:$G,2,0))</f>
        <v/>
      </c>
      <c r="L602" s="49"/>
      <c r="M602" s="49"/>
      <c r="N602" s="30"/>
      <c r="O602" s="31"/>
      <c r="P602" s="31"/>
      <c r="Q602" s="31"/>
      <c r="R602" s="32"/>
      <c r="S602" s="45" t="str">
        <f t="shared" si="9"/>
        <v/>
      </c>
      <c r="T602" s="31"/>
      <c r="U602" s="31"/>
      <c r="V602" s="31"/>
    </row>
    <row r="603" spans="1:22" s="33" customFormat="1">
      <c r="A603" s="30"/>
      <c r="B603" s="30"/>
      <c r="C603" s="39"/>
      <c r="D603" s="30"/>
      <c r="E603" s="40"/>
      <c r="F603" s="41"/>
      <c r="G603" s="39"/>
      <c r="H603" s="41"/>
      <c r="I603" s="45" t="str">
        <f>IF(LEN(F603)*LEN(G603)*LEN(H603)=0,"",VLOOKUP(F603&amp;G603&amp;H603,品类代码!$D:$E,2,0))</f>
        <v/>
      </c>
      <c r="J603" s="46" t="str">
        <f>IF(LEN(I603)=0,"",VLOOKUP(I603,品类代码!$E:$F,2,0))</f>
        <v/>
      </c>
      <c r="K603" s="45" t="str">
        <f>IF(LEN(J603)=0,"",VLOOKUP(J603,品类代码!$F:$G,2,0))</f>
        <v/>
      </c>
      <c r="L603" s="49"/>
      <c r="M603" s="49"/>
      <c r="N603" s="30"/>
      <c r="O603" s="31"/>
      <c r="P603" s="31"/>
      <c r="Q603" s="31"/>
      <c r="R603" s="32"/>
      <c r="S603" s="45" t="str">
        <f t="shared" si="9"/>
        <v/>
      </c>
      <c r="T603" s="31"/>
      <c r="U603" s="31"/>
      <c r="V603" s="31"/>
    </row>
    <row r="604" spans="1:22" s="33" customFormat="1">
      <c r="A604" s="30"/>
      <c r="B604" s="30"/>
      <c r="C604" s="39"/>
      <c r="D604" s="30"/>
      <c r="E604" s="40"/>
      <c r="F604" s="41"/>
      <c r="G604" s="39"/>
      <c r="H604" s="41"/>
      <c r="I604" s="45" t="str">
        <f>IF(LEN(F604)*LEN(G604)*LEN(H604)=0,"",VLOOKUP(F604&amp;G604&amp;H604,品类代码!$D:$E,2,0))</f>
        <v/>
      </c>
      <c r="J604" s="46" t="str">
        <f>IF(LEN(I604)=0,"",VLOOKUP(I604,品类代码!$E:$F,2,0))</f>
        <v/>
      </c>
      <c r="K604" s="45" t="str">
        <f>IF(LEN(J604)=0,"",VLOOKUP(J604,品类代码!$F:$G,2,0))</f>
        <v/>
      </c>
      <c r="L604" s="49"/>
      <c r="M604" s="49"/>
      <c r="N604" s="30"/>
      <c r="O604" s="31"/>
      <c r="P604" s="31"/>
      <c r="Q604" s="31"/>
      <c r="R604" s="32"/>
      <c r="S604" s="45" t="str">
        <f t="shared" si="9"/>
        <v/>
      </c>
      <c r="T604" s="31"/>
      <c r="U604" s="31"/>
      <c r="V604" s="31"/>
    </row>
    <row r="605" spans="1:22" s="33" customFormat="1">
      <c r="A605" s="30"/>
      <c r="B605" s="30"/>
      <c r="C605" s="39"/>
      <c r="D605" s="30"/>
      <c r="E605" s="40"/>
      <c r="F605" s="41"/>
      <c r="G605" s="39"/>
      <c r="H605" s="41"/>
      <c r="I605" s="45" t="str">
        <f>IF(LEN(F605)*LEN(G605)*LEN(H605)=0,"",VLOOKUP(F605&amp;G605&amp;H605,品类代码!$D:$E,2,0))</f>
        <v/>
      </c>
      <c r="J605" s="46" t="str">
        <f>IF(LEN(I605)=0,"",VLOOKUP(I605,品类代码!$E:$F,2,0))</f>
        <v/>
      </c>
      <c r="K605" s="45" t="str">
        <f>IF(LEN(J605)=0,"",VLOOKUP(J605,品类代码!$F:$G,2,0))</f>
        <v/>
      </c>
      <c r="L605" s="49"/>
      <c r="M605" s="49"/>
      <c r="N605" s="30"/>
      <c r="O605" s="31"/>
      <c r="P605" s="31"/>
      <c r="Q605" s="31"/>
      <c r="R605" s="32"/>
      <c r="S605" s="45" t="str">
        <f t="shared" si="9"/>
        <v/>
      </c>
      <c r="T605" s="31"/>
      <c r="U605" s="31"/>
      <c r="V605" s="31"/>
    </row>
    <row r="606" spans="1:22" s="33" customFormat="1">
      <c r="A606" s="30"/>
      <c r="B606" s="30"/>
      <c r="C606" s="39"/>
      <c r="D606" s="30"/>
      <c r="E606" s="40"/>
      <c r="F606" s="41"/>
      <c r="G606" s="39"/>
      <c r="H606" s="41"/>
      <c r="I606" s="45" t="str">
        <f>IF(LEN(F606)*LEN(G606)*LEN(H606)=0,"",VLOOKUP(F606&amp;G606&amp;H606,品类代码!$D:$E,2,0))</f>
        <v/>
      </c>
      <c r="J606" s="46" t="str">
        <f>IF(LEN(I606)=0,"",VLOOKUP(I606,品类代码!$E:$F,2,0))</f>
        <v/>
      </c>
      <c r="K606" s="45" t="str">
        <f>IF(LEN(J606)=0,"",VLOOKUP(J606,品类代码!$F:$G,2,0))</f>
        <v/>
      </c>
      <c r="L606" s="49"/>
      <c r="M606" s="49"/>
      <c r="N606" s="30"/>
      <c r="O606" s="31"/>
      <c r="P606" s="31"/>
      <c r="Q606" s="31"/>
      <c r="R606" s="32"/>
      <c r="S606" s="45" t="str">
        <f t="shared" si="9"/>
        <v/>
      </c>
      <c r="T606" s="31"/>
      <c r="U606" s="31"/>
      <c r="V606" s="31"/>
    </row>
    <row r="607" spans="1:22" s="33" customFormat="1">
      <c r="A607" s="30"/>
      <c r="B607" s="30"/>
      <c r="C607" s="39"/>
      <c r="D607" s="30"/>
      <c r="E607" s="40"/>
      <c r="F607" s="41"/>
      <c r="G607" s="39"/>
      <c r="H607" s="41"/>
      <c r="I607" s="45" t="str">
        <f>IF(LEN(F607)*LEN(G607)*LEN(H607)=0,"",VLOOKUP(F607&amp;G607&amp;H607,品类代码!$D:$E,2,0))</f>
        <v/>
      </c>
      <c r="J607" s="46" t="str">
        <f>IF(LEN(I607)=0,"",VLOOKUP(I607,品类代码!$E:$F,2,0))</f>
        <v/>
      </c>
      <c r="K607" s="45" t="str">
        <f>IF(LEN(J607)=0,"",VLOOKUP(J607,品类代码!$F:$G,2,0))</f>
        <v/>
      </c>
      <c r="L607" s="49"/>
      <c r="M607" s="49"/>
      <c r="N607" s="30"/>
      <c r="O607" s="31"/>
      <c r="P607" s="31"/>
      <c r="Q607" s="31"/>
      <c r="R607" s="32"/>
      <c r="S607" s="45" t="str">
        <f t="shared" si="9"/>
        <v/>
      </c>
      <c r="T607" s="31"/>
      <c r="U607" s="31"/>
      <c r="V607" s="31"/>
    </row>
    <row r="608" spans="1:22" s="33" customFormat="1">
      <c r="A608" s="30"/>
      <c r="B608" s="30"/>
      <c r="C608" s="39"/>
      <c r="D608" s="30"/>
      <c r="E608" s="40"/>
      <c r="F608" s="41"/>
      <c r="G608" s="39"/>
      <c r="H608" s="41"/>
      <c r="I608" s="45" t="str">
        <f>IF(LEN(F608)*LEN(G608)*LEN(H608)=0,"",VLOOKUP(F608&amp;G608&amp;H608,品类代码!$D:$E,2,0))</f>
        <v/>
      </c>
      <c r="J608" s="46" t="str">
        <f>IF(LEN(I608)=0,"",VLOOKUP(I608,品类代码!$E:$F,2,0))</f>
        <v/>
      </c>
      <c r="K608" s="45" t="str">
        <f>IF(LEN(J608)=0,"",VLOOKUP(J608,品类代码!$F:$G,2,0))</f>
        <v/>
      </c>
      <c r="L608" s="49"/>
      <c r="M608" s="49"/>
      <c r="N608" s="30"/>
      <c r="O608" s="31"/>
      <c r="P608" s="31"/>
      <c r="Q608" s="31"/>
      <c r="R608" s="32"/>
      <c r="S608" s="45" t="str">
        <f t="shared" si="9"/>
        <v/>
      </c>
      <c r="T608" s="31"/>
      <c r="U608" s="31"/>
      <c r="V608" s="31"/>
    </row>
    <row r="609" spans="1:22" s="33" customFormat="1">
      <c r="A609" s="30"/>
      <c r="B609" s="30"/>
      <c r="C609" s="39"/>
      <c r="D609" s="30"/>
      <c r="E609" s="40"/>
      <c r="F609" s="41"/>
      <c r="G609" s="39"/>
      <c r="H609" s="41"/>
      <c r="I609" s="45" t="str">
        <f>IF(LEN(F609)*LEN(G609)*LEN(H609)=0,"",VLOOKUP(F609&amp;G609&amp;H609,品类代码!$D:$E,2,0))</f>
        <v/>
      </c>
      <c r="J609" s="46" t="str">
        <f>IF(LEN(I609)=0,"",VLOOKUP(I609,品类代码!$E:$F,2,0))</f>
        <v/>
      </c>
      <c r="K609" s="45" t="str">
        <f>IF(LEN(J609)=0,"",VLOOKUP(J609,品类代码!$F:$G,2,0))</f>
        <v/>
      </c>
      <c r="L609" s="49"/>
      <c r="M609" s="49"/>
      <c r="N609" s="30"/>
      <c r="O609" s="31"/>
      <c r="P609" s="31"/>
      <c r="Q609" s="31"/>
      <c r="R609" s="32"/>
      <c r="S609" s="45" t="str">
        <f t="shared" si="9"/>
        <v/>
      </c>
      <c r="T609" s="31"/>
      <c r="U609" s="31"/>
      <c r="V609" s="31"/>
    </row>
    <row r="610" spans="1:22" s="33" customFormat="1">
      <c r="A610" s="30"/>
      <c r="B610" s="30"/>
      <c r="C610" s="39"/>
      <c r="D610" s="30"/>
      <c r="E610" s="40"/>
      <c r="F610" s="41"/>
      <c r="G610" s="39"/>
      <c r="H610" s="41"/>
      <c r="I610" s="45" t="str">
        <f>IF(LEN(F610)*LEN(G610)*LEN(H610)=0,"",VLOOKUP(F610&amp;G610&amp;H610,品类代码!$D:$E,2,0))</f>
        <v/>
      </c>
      <c r="J610" s="46" t="str">
        <f>IF(LEN(I610)=0,"",VLOOKUP(I610,品类代码!$E:$F,2,0))</f>
        <v/>
      </c>
      <c r="K610" s="45" t="str">
        <f>IF(LEN(J610)=0,"",VLOOKUP(J610,品类代码!$F:$G,2,0))</f>
        <v/>
      </c>
      <c r="L610" s="49"/>
      <c r="M610" s="49"/>
      <c r="N610" s="30"/>
      <c r="O610" s="31"/>
      <c r="P610" s="31"/>
      <c r="Q610" s="31"/>
      <c r="R610" s="32"/>
      <c r="S610" s="45" t="str">
        <f t="shared" si="9"/>
        <v/>
      </c>
      <c r="T610" s="31"/>
      <c r="U610" s="31"/>
      <c r="V610" s="31"/>
    </row>
    <row r="611" spans="1:22" s="33" customFormat="1">
      <c r="A611" s="30"/>
      <c r="B611" s="30"/>
      <c r="C611" s="39"/>
      <c r="D611" s="30"/>
      <c r="E611" s="40"/>
      <c r="F611" s="41"/>
      <c r="G611" s="39"/>
      <c r="H611" s="41"/>
      <c r="I611" s="45" t="str">
        <f>IF(LEN(F611)*LEN(G611)*LEN(H611)=0,"",VLOOKUP(F611&amp;G611&amp;H611,品类代码!$D:$E,2,0))</f>
        <v/>
      </c>
      <c r="J611" s="46" t="str">
        <f>IF(LEN(I611)=0,"",VLOOKUP(I611,品类代码!$E:$F,2,0))</f>
        <v/>
      </c>
      <c r="K611" s="45" t="str">
        <f>IF(LEN(J611)=0,"",VLOOKUP(J611,品类代码!$F:$G,2,0))</f>
        <v/>
      </c>
      <c r="L611" s="49"/>
      <c r="M611" s="49"/>
      <c r="N611" s="30"/>
      <c r="O611" s="31"/>
      <c r="P611" s="31"/>
      <c r="Q611" s="31"/>
      <c r="R611" s="32"/>
      <c r="S611" s="45" t="str">
        <f t="shared" si="9"/>
        <v/>
      </c>
      <c r="T611" s="31"/>
      <c r="U611" s="31"/>
      <c r="V611" s="31"/>
    </row>
    <row r="612" spans="1:22" s="33" customFormat="1">
      <c r="A612" s="30"/>
      <c r="B612" s="30"/>
      <c r="C612" s="39"/>
      <c r="D612" s="30"/>
      <c r="E612" s="40"/>
      <c r="F612" s="41"/>
      <c r="G612" s="39"/>
      <c r="H612" s="41"/>
      <c r="I612" s="45" t="str">
        <f>IF(LEN(F612)*LEN(G612)*LEN(H612)=0,"",VLOOKUP(F612&amp;G612&amp;H612,品类代码!$D:$E,2,0))</f>
        <v/>
      </c>
      <c r="J612" s="46" t="str">
        <f>IF(LEN(I612)=0,"",VLOOKUP(I612,品类代码!$E:$F,2,0))</f>
        <v/>
      </c>
      <c r="K612" s="45" t="str">
        <f>IF(LEN(J612)=0,"",VLOOKUP(J612,品类代码!$F:$G,2,0))</f>
        <v/>
      </c>
      <c r="L612" s="49"/>
      <c r="M612" s="49"/>
      <c r="N612" s="30"/>
      <c r="O612" s="31"/>
      <c r="P612" s="31"/>
      <c r="Q612" s="31"/>
      <c r="R612" s="32"/>
      <c r="S612" s="45" t="str">
        <f t="shared" si="9"/>
        <v/>
      </c>
      <c r="T612" s="31"/>
      <c r="U612" s="31"/>
      <c r="V612" s="31"/>
    </row>
    <row r="613" spans="1:22" s="33" customFormat="1">
      <c r="A613" s="30"/>
      <c r="B613" s="30"/>
      <c r="C613" s="39"/>
      <c r="D613" s="30"/>
      <c r="E613" s="40"/>
      <c r="F613" s="41"/>
      <c r="G613" s="39"/>
      <c r="H613" s="41"/>
      <c r="I613" s="45" t="str">
        <f>IF(LEN(F613)*LEN(G613)*LEN(H613)=0,"",VLOOKUP(F613&amp;G613&amp;H613,品类代码!$D:$E,2,0))</f>
        <v/>
      </c>
      <c r="J613" s="46" t="str">
        <f>IF(LEN(I613)=0,"",VLOOKUP(I613,品类代码!$E:$F,2,0))</f>
        <v/>
      </c>
      <c r="K613" s="45" t="str">
        <f>IF(LEN(J613)=0,"",VLOOKUP(J613,品类代码!$F:$G,2,0))</f>
        <v/>
      </c>
      <c r="L613" s="49"/>
      <c r="M613" s="49"/>
      <c r="N613" s="30"/>
      <c r="O613" s="31"/>
      <c r="P613" s="31"/>
      <c r="Q613" s="31"/>
      <c r="R613" s="32"/>
      <c r="S613" s="45" t="str">
        <f t="shared" si="9"/>
        <v/>
      </c>
      <c r="T613" s="31"/>
      <c r="U613" s="31"/>
      <c r="V613" s="31"/>
    </row>
    <row r="614" spans="1:22" s="33" customFormat="1">
      <c r="A614" s="30"/>
      <c r="B614" s="30"/>
      <c r="C614" s="39"/>
      <c r="D614" s="30"/>
      <c r="E614" s="40"/>
      <c r="F614" s="41"/>
      <c r="G614" s="39"/>
      <c r="H614" s="41"/>
      <c r="I614" s="45" t="str">
        <f>IF(LEN(F614)*LEN(G614)*LEN(H614)=0,"",VLOOKUP(F614&amp;G614&amp;H614,品类代码!$D:$E,2,0))</f>
        <v/>
      </c>
      <c r="J614" s="46" t="str">
        <f>IF(LEN(I614)=0,"",VLOOKUP(I614,品类代码!$E:$F,2,0))</f>
        <v/>
      </c>
      <c r="K614" s="45" t="str">
        <f>IF(LEN(J614)=0,"",VLOOKUP(J614,品类代码!$F:$G,2,0))</f>
        <v/>
      </c>
      <c r="L614" s="49"/>
      <c r="M614" s="49"/>
      <c r="N614" s="30"/>
      <c r="O614" s="31"/>
      <c r="P614" s="31"/>
      <c r="Q614" s="31"/>
      <c r="R614" s="32"/>
      <c r="S614" s="45" t="str">
        <f t="shared" si="9"/>
        <v/>
      </c>
      <c r="T614" s="31"/>
      <c r="U614" s="31"/>
      <c r="V614" s="31"/>
    </row>
    <row r="615" spans="1:22" s="33" customFormat="1">
      <c r="A615" s="30"/>
      <c r="B615" s="30"/>
      <c r="C615" s="39"/>
      <c r="D615" s="30"/>
      <c r="E615" s="40"/>
      <c r="F615" s="41"/>
      <c r="G615" s="39"/>
      <c r="H615" s="41"/>
      <c r="I615" s="45" t="str">
        <f>IF(LEN(F615)*LEN(G615)*LEN(H615)=0,"",VLOOKUP(F615&amp;G615&amp;H615,品类代码!$D:$E,2,0))</f>
        <v/>
      </c>
      <c r="J615" s="46" t="str">
        <f>IF(LEN(I615)=0,"",VLOOKUP(I615,品类代码!$E:$F,2,0))</f>
        <v/>
      </c>
      <c r="K615" s="45" t="str">
        <f>IF(LEN(J615)=0,"",VLOOKUP(J615,品类代码!$F:$G,2,0))</f>
        <v/>
      </c>
      <c r="L615" s="49"/>
      <c r="M615" s="49"/>
      <c r="N615" s="30"/>
      <c r="O615" s="31"/>
      <c r="P615" s="31"/>
      <c r="Q615" s="31"/>
      <c r="R615" s="32"/>
      <c r="S615" s="45" t="str">
        <f t="shared" si="9"/>
        <v/>
      </c>
      <c r="T615" s="31"/>
      <c r="U615" s="31"/>
      <c r="V615" s="31"/>
    </row>
    <row r="616" spans="1:22" s="33" customFormat="1">
      <c r="A616" s="30"/>
      <c r="B616" s="30"/>
      <c r="C616" s="39"/>
      <c r="D616" s="30"/>
      <c r="E616" s="40"/>
      <c r="F616" s="41"/>
      <c r="G616" s="39"/>
      <c r="H616" s="41"/>
      <c r="I616" s="45" t="str">
        <f>IF(LEN(F616)*LEN(G616)*LEN(H616)=0,"",VLOOKUP(F616&amp;G616&amp;H616,品类代码!$D:$E,2,0))</f>
        <v/>
      </c>
      <c r="J616" s="46" t="str">
        <f>IF(LEN(I616)=0,"",VLOOKUP(I616,品类代码!$E:$F,2,0))</f>
        <v/>
      </c>
      <c r="K616" s="45" t="str">
        <f>IF(LEN(J616)=0,"",VLOOKUP(J616,品类代码!$F:$G,2,0))</f>
        <v/>
      </c>
      <c r="L616" s="49"/>
      <c r="M616" s="49"/>
      <c r="N616" s="30"/>
      <c r="O616" s="31"/>
      <c r="P616" s="31"/>
      <c r="Q616" s="31"/>
      <c r="R616" s="32"/>
      <c r="S616" s="45" t="str">
        <f t="shared" si="9"/>
        <v/>
      </c>
      <c r="T616" s="31"/>
      <c r="U616" s="31"/>
      <c r="V616" s="31"/>
    </row>
    <row r="617" spans="1:22" s="33" customFormat="1">
      <c r="A617" s="30"/>
      <c r="B617" s="30"/>
      <c r="C617" s="39"/>
      <c r="D617" s="30"/>
      <c r="E617" s="40"/>
      <c r="F617" s="41"/>
      <c r="G617" s="39"/>
      <c r="H617" s="41"/>
      <c r="I617" s="45" t="str">
        <f>IF(LEN(F617)*LEN(G617)*LEN(H617)=0,"",VLOOKUP(F617&amp;G617&amp;H617,品类代码!$D:$E,2,0))</f>
        <v/>
      </c>
      <c r="J617" s="46" t="str">
        <f>IF(LEN(I617)=0,"",VLOOKUP(I617,品类代码!$E:$F,2,0))</f>
        <v/>
      </c>
      <c r="K617" s="45" t="str">
        <f>IF(LEN(J617)=0,"",VLOOKUP(J617,品类代码!$F:$G,2,0))</f>
        <v/>
      </c>
      <c r="L617" s="49"/>
      <c r="M617" s="49"/>
      <c r="N617" s="30"/>
      <c r="O617" s="31"/>
      <c r="P617" s="31"/>
      <c r="Q617" s="31"/>
      <c r="R617" s="32"/>
      <c r="S617" s="45" t="str">
        <f t="shared" si="9"/>
        <v/>
      </c>
      <c r="T617" s="31"/>
      <c r="U617" s="31"/>
      <c r="V617" s="31"/>
    </row>
    <row r="618" spans="1:22" s="33" customFormat="1">
      <c r="A618" s="30"/>
      <c r="B618" s="30"/>
      <c r="C618" s="39"/>
      <c r="D618" s="30"/>
      <c r="E618" s="40"/>
      <c r="F618" s="41"/>
      <c r="G618" s="39"/>
      <c r="H618" s="41"/>
      <c r="I618" s="45" t="str">
        <f>IF(LEN(F618)*LEN(G618)*LEN(H618)=0,"",VLOOKUP(F618&amp;G618&amp;H618,品类代码!$D:$E,2,0))</f>
        <v/>
      </c>
      <c r="J618" s="46" t="str">
        <f>IF(LEN(I618)=0,"",VLOOKUP(I618,品类代码!$E:$F,2,0))</f>
        <v/>
      </c>
      <c r="K618" s="45" t="str">
        <f>IF(LEN(J618)=0,"",VLOOKUP(J618,品类代码!$F:$G,2,0))</f>
        <v/>
      </c>
      <c r="L618" s="49"/>
      <c r="M618" s="49"/>
      <c r="N618" s="30"/>
      <c r="O618" s="31"/>
      <c r="P618" s="31"/>
      <c r="Q618" s="31"/>
      <c r="R618" s="32"/>
      <c r="S618" s="45" t="str">
        <f t="shared" si="9"/>
        <v/>
      </c>
      <c r="T618" s="31"/>
      <c r="U618" s="31"/>
      <c r="V618" s="31"/>
    </row>
    <row r="619" spans="1:22" s="33" customFormat="1">
      <c r="A619" s="30"/>
      <c r="B619" s="30"/>
      <c r="C619" s="39"/>
      <c r="D619" s="30"/>
      <c r="E619" s="40"/>
      <c r="F619" s="41"/>
      <c r="G619" s="39"/>
      <c r="H619" s="41"/>
      <c r="I619" s="45" t="str">
        <f>IF(LEN(F619)*LEN(G619)*LEN(H619)=0,"",VLOOKUP(F619&amp;G619&amp;H619,品类代码!$D:$E,2,0))</f>
        <v/>
      </c>
      <c r="J619" s="46" t="str">
        <f>IF(LEN(I619)=0,"",VLOOKUP(I619,品类代码!$E:$F,2,0))</f>
        <v/>
      </c>
      <c r="K619" s="45" t="str">
        <f>IF(LEN(J619)=0,"",VLOOKUP(J619,品类代码!$F:$G,2,0))</f>
        <v/>
      </c>
      <c r="L619" s="49"/>
      <c r="M619" s="49"/>
      <c r="N619" s="30"/>
      <c r="O619" s="31"/>
      <c r="P619" s="31"/>
      <c r="Q619" s="31"/>
      <c r="R619" s="32"/>
      <c r="S619" s="45" t="str">
        <f t="shared" si="9"/>
        <v/>
      </c>
      <c r="T619" s="31"/>
      <c r="U619" s="31"/>
      <c r="V619" s="31"/>
    </row>
    <row r="620" spans="1:22" s="33" customFormat="1">
      <c r="A620" s="30"/>
      <c r="B620" s="30"/>
      <c r="C620" s="39"/>
      <c r="D620" s="30"/>
      <c r="E620" s="40"/>
      <c r="F620" s="41"/>
      <c r="G620" s="39"/>
      <c r="H620" s="41"/>
      <c r="I620" s="45" t="str">
        <f>IF(LEN(F620)*LEN(G620)*LEN(H620)=0,"",VLOOKUP(F620&amp;G620&amp;H620,品类代码!$D:$E,2,0))</f>
        <v/>
      </c>
      <c r="J620" s="46" t="str">
        <f>IF(LEN(I620)=0,"",VLOOKUP(I620,品类代码!$E:$F,2,0))</f>
        <v/>
      </c>
      <c r="K620" s="45" t="str">
        <f>IF(LEN(J620)=0,"",VLOOKUP(J620,品类代码!$F:$G,2,0))</f>
        <v/>
      </c>
      <c r="L620" s="49"/>
      <c r="M620" s="49"/>
      <c r="N620" s="30"/>
      <c r="O620" s="31"/>
      <c r="P620" s="31"/>
      <c r="Q620" s="31"/>
      <c r="R620" s="32"/>
      <c r="S620" s="45" t="str">
        <f t="shared" si="9"/>
        <v/>
      </c>
      <c r="T620" s="31"/>
      <c r="U620" s="31"/>
      <c r="V620" s="31"/>
    </row>
    <row r="621" spans="1:22" s="33" customFormat="1">
      <c r="A621" s="30"/>
      <c r="B621" s="30"/>
      <c r="C621" s="39"/>
      <c r="D621" s="30"/>
      <c r="E621" s="40"/>
      <c r="F621" s="41"/>
      <c r="G621" s="39"/>
      <c r="H621" s="41"/>
      <c r="I621" s="45" t="str">
        <f>IF(LEN(F621)*LEN(G621)*LEN(H621)=0,"",VLOOKUP(F621&amp;G621&amp;H621,品类代码!$D:$E,2,0))</f>
        <v/>
      </c>
      <c r="J621" s="46" t="str">
        <f>IF(LEN(I621)=0,"",VLOOKUP(I621,品类代码!$E:$F,2,0))</f>
        <v/>
      </c>
      <c r="K621" s="45" t="str">
        <f>IF(LEN(J621)=0,"",VLOOKUP(J621,品类代码!$F:$G,2,0))</f>
        <v/>
      </c>
      <c r="L621" s="49"/>
      <c r="M621" s="49"/>
      <c r="N621" s="30"/>
      <c r="O621" s="31"/>
      <c r="P621" s="31"/>
      <c r="Q621" s="31"/>
      <c r="R621" s="32"/>
      <c r="S621" s="45" t="str">
        <f t="shared" si="9"/>
        <v/>
      </c>
      <c r="T621" s="31"/>
      <c r="U621" s="31"/>
      <c r="V621" s="31"/>
    </row>
    <row r="622" spans="1:22" s="33" customFormat="1">
      <c r="A622" s="30"/>
      <c r="B622" s="30"/>
      <c r="C622" s="39"/>
      <c r="D622" s="30"/>
      <c r="E622" s="40"/>
      <c r="F622" s="41"/>
      <c r="G622" s="39"/>
      <c r="H622" s="41"/>
      <c r="I622" s="45" t="str">
        <f>IF(LEN(F622)*LEN(G622)*LEN(H622)=0,"",VLOOKUP(F622&amp;G622&amp;H622,品类代码!$D:$E,2,0))</f>
        <v/>
      </c>
      <c r="J622" s="46" t="str">
        <f>IF(LEN(I622)=0,"",VLOOKUP(I622,品类代码!$E:$F,2,0))</f>
        <v/>
      </c>
      <c r="K622" s="45" t="str">
        <f>IF(LEN(J622)=0,"",VLOOKUP(J622,品类代码!$F:$G,2,0))</f>
        <v/>
      </c>
      <c r="L622" s="49"/>
      <c r="M622" s="49"/>
      <c r="N622" s="30"/>
      <c r="O622" s="31"/>
      <c r="P622" s="31"/>
      <c r="Q622" s="31"/>
      <c r="R622" s="32"/>
      <c r="S622" s="45" t="str">
        <f t="shared" si="9"/>
        <v/>
      </c>
      <c r="T622" s="31"/>
      <c r="U622" s="31"/>
      <c r="V622" s="31"/>
    </row>
    <row r="623" spans="1:22" s="33" customFormat="1">
      <c r="A623" s="30"/>
      <c r="B623" s="30"/>
      <c r="C623" s="39"/>
      <c r="D623" s="30"/>
      <c r="E623" s="40"/>
      <c r="F623" s="41"/>
      <c r="G623" s="39"/>
      <c r="H623" s="41"/>
      <c r="I623" s="45" t="str">
        <f>IF(LEN(F623)*LEN(G623)*LEN(H623)=0,"",VLOOKUP(F623&amp;G623&amp;H623,品类代码!$D:$E,2,0))</f>
        <v/>
      </c>
      <c r="J623" s="46" t="str">
        <f>IF(LEN(I623)=0,"",VLOOKUP(I623,品类代码!$E:$F,2,0))</f>
        <v/>
      </c>
      <c r="K623" s="45" t="str">
        <f>IF(LEN(J623)=0,"",VLOOKUP(J623,品类代码!$F:$G,2,0))</f>
        <v/>
      </c>
      <c r="L623" s="49"/>
      <c r="M623" s="49"/>
      <c r="N623" s="30"/>
      <c r="O623" s="31"/>
      <c r="P623" s="31"/>
      <c r="Q623" s="31"/>
      <c r="R623" s="32"/>
      <c r="S623" s="45" t="str">
        <f t="shared" si="9"/>
        <v/>
      </c>
      <c r="T623" s="31"/>
      <c r="U623" s="31"/>
      <c r="V623" s="31"/>
    </row>
    <row r="624" spans="1:22" s="33" customFormat="1">
      <c r="A624" s="30"/>
      <c r="B624" s="30"/>
      <c r="C624" s="39"/>
      <c r="D624" s="30"/>
      <c r="E624" s="40"/>
      <c r="F624" s="41"/>
      <c r="G624" s="39"/>
      <c r="H624" s="41"/>
      <c r="I624" s="45" t="str">
        <f>IF(LEN(F624)*LEN(G624)*LEN(H624)=0,"",VLOOKUP(F624&amp;G624&amp;H624,品类代码!$D:$E,2,0))</f>
        <v/>
      </c>
      <c r="J624" s="46" t="str">
        <f>IF(LEN(I624)=0,"",VLOOKUP(I624,品类代码!$E:$F,2,0))</f>
        <v/>
      </c>
      <c r="K624" s="45" t="str">
        <f>IF(LEN(J624)=0,"",VLOOKUP(J624,品类代码!$F:$G,2,0))</f>
        <v/>
      </c>
      <c r="L624" s="49"/>
      <c r="M624" s="49"/>
      <c r="N624" s="30"/>
      <c r="O624" s="31"/>
      <c r="P624" s="31"/>
      <c r="Q624" s="31"/>
      <c r="R624" s="32"/>
      <c r="S624" s="45" t="str">
        <f t="shared" si="9"/>
        <v/>
      </c>
      <c r="T624" s="31"/>
      <c r="U624" s="31"/>
      <c r="V624" s="31"/>
    </row>
    <row r="625" spans="1:22" s="33" customFormat="1">
      <c r="A625" s="30"/>
      <c r="B625" s="30"/>
      <c r="C625" s="39"/>
      <c r="D625" s="30"/>
      <c r="E625" s="40"/>
      <c r="F625" s="41"/>
      <c r="G625" s="39"/>
      <c r="H625" s="41"/>
      <c r="I625" s="45" t="str">
        <f>IF(LEN(F625)*LEN(G625)*LEN(H625)=0,"",VLOOKUP(F625&amp;G625&amp;H625,品类代码!$D:$E,2,0))</f>
        <v/>
      </c>
      <c r="J625" s="46" t="str">
        <f>IF(LEN(I625)=0,"",VLOOKUP(I625,品类代码!$E:$F,2,0))</f>
        <v/>
      </c>
      <c r="K625" s="45" t="str">
        <f>IF(LEN(J625)=0,"",VLOOKUP(J625,品类代码!$F:$G,2,0))</f>
        <v/>
      </c>
      <c r="L625" s="49"/>
      <c r="M625" s="49"/>
      <c r="N625" s="30"/>
      <c r="O625" s="31"/>
      <c r="P625" s="31"/>
      <c r="Q625" s="31"/>
      <c r="R625" s="32"/>
      <c r="S625" s="45" t="str">
        <f t="shared" si="9"/>
        <v/>
      </c>
      <c r="T625" s="31"/>
      <c r="U625" s="31"/>
      <c r="V625" s="31"/>
    </row>
    <row r="626" spans="1:22" s="33" customFormat="1">
      <c r="A626" s="30"/>
      <c r="B626" s="30"/>
      <c r="C626" s="39"/>
      <c r="D626" s="30"/>
      <c r="E626" s="40"/>
      <c r="F626" s="41"/>
      <c r="G626" s="39"/>
      <c r="H626" s="41"/>
      <c r="I626" s="45" t="str">
        <f>IF(LEN(F626)*LEN(G626)*LEN(H626)=0,"",VLOOKUP(F626&amp;G626&amp;H626,品类代码!$D:$E,2,0))</f>
        <v/>
      </c>
      <c r="J626" s="46" t="str">
        <f>IF(LEN(I626)=0,"",VLOOKUP(I626,品类代码!$E:$F,2,0))</f>
        <v/>
      </c>
      <c r="K626" s="45" t="str">
        <f>IF(LEN(J626)=0,"",VLOOKUP(J626,品类代码!$F:$G,2,0))</f>
        <v/>
      </c>
      <c r="L626" s="49"/>
      <c r="M626" s="49"/>
      <c r="N626" s="30"/>
      <c r="O626" s="31"/>
      <c r="P626" s="31"/>
      <c r="Q626" s="31"/>
      <c r="R626" s="32"/>
      <c r="S626" s="45" t="str">
        <f t="shared" si="9"/>
        <v/>
      </c>
      <c r="T626" s="31"/>
      <c r="U626" s="31"/>
      <c r="V626" s="31"/>
    </row>
    <row r="627" spans="1:22" s="33" customFormat="1">
      <c r="A627" s="30"/>
      <c r="B627" s="30"/>
      <c r="C627" s="39"/>
      <c r="D627" s="30"/>
      <c r="E627" s="40"/>
      <c r="F627" s="41"/>
      <c r="G627" s="39"/>
      <c r="H627" s="41"/>
      <c r="I627" s="45" t="str">
        <f>IF(LEN(F627)*LEN(G627)*LEN(H627)=0,"",VLOOKUP(F627&amp;G627&amp;H627,品类代码!$D:$E,2,0))</f>
        <v/>
      </c>
      <c r="J627" s="46" t="str">
        <f>IF(LEN(I627)=0,"",VLOOKUP(I627,品类代码!$E:$F,2,0))</f>
        <v/>
      </c>
      <c r="K627" s="45" t="str">
        <f>IF(LEN(J627)=0,"",VLOOKUP(J627,品类代码!$F:$G,2,0))</f>
        <v/>
      </c>
      <c r="L627" s="49"/>
      <c r="M627" s="49"/>
      <c r="N627" s="30"/>
      <c r="O627" s="31"/>
      <c r="P627" s="31"/>
      <c r="Q627" s="31"/>
      <c r="R627" s="32"/>
      <c r="S627" s="45" t="str">
        <f t="shared" si="9"/>
        <v/>
      </c>
      <c r="T627" s="31"/>
      <c r="U627" s="31"/>
      <c r="V627" s="31"/>
    </row>
    <row r="628" spans="1:22" s="33" customFormat="1">
      <c r="A628" s="30"/>
      <c r="B628" s="30"/>
      <c r="C628" s="39"/>
      <c r="D628" s="30"/>
      <c r="E628" s="40"/>
      <c r="F628" s="41"/>
      <c r="G628" s="39"/>
      <c r="H628" s="41"/>
      <c r="I628" s="45" t="str">
        <f>IF(LEN(F628)*LEN(G628)*LEN(H628)=0,"",VLOOKUP(F628&amp;G628&amp;H628,品类代码!$D:$E,2,0))</f>
        <v/>
      </c>
      <c r="J628" s="46" t="str">
        <f>IF(LEN(I628)=0,"",VLOOKUP(I628,品类代码!$E:$F,2,0))</f>
        <v/>
      </c>
      <c r="K628" s="45" t="str">
        <f>IF(LEN(J628)=0,"",VLOOKUP(J628,品类代码!$F:$G,2,0))</f>
        <v/>
      </c>
      <c r="L628" s="49"/>
      <c r="M628" s="49"/>
      <c r="N628" s="30"/>
      <c r="O628" s="31"/>
      <c r="P628" s="31"/>
      <c r="Q628" s="31"/>
      <c r="R628" s="32"/>
      <c r="S628" s="45" t="str">
        <f t="shared" si="9"/>
        <v/>
      </c>
      <c r="T628" s="31"/>
      <c r="U628" s="31"/>
      <c r="V628" s="31"/>
    </row>
    <row r="629" spans="1:22" s="33" customFormat="1">
      <c r="A629" s="30"/>
      <c r="B629" s="30"/>
      <c r="C629" s="39"/>
      <c r="D629" s="30"/>
      <c r="E629" s="40"/>
      <c r="F629" s="41"/>
      <c r="G629" s="39"/>
      <c r="H629" s="41"/>
      <c r="I629" s="45" t="str">
        <f>IF(LEN(F629)*LEN(G629)*LEN(H629)=0,"",VLOOKUP(F629&amp;G629&amp;H629,品类代码!$D:$E,2,0))</f>
        <v/>
      </c>
      <c r="J629" s="46" t="str">
        <f>IF(LEN(I629)=0,"",VLOOKUP(I629,品类代码!$E:$F,2,0))</f>
        <v/>
      </c>
      <c r="K629" s="45" t="str">
        <f>IF(LEN(J629)=0,"",VLOOKUP(J629,品类代码!$F:$G,2,0))</f>
        <v/>
      </c>
      <c r="L629" s="49"/>
      <c r="M629" s="49"/>
      <c r="N629" s="30"/>
      <c r="O629" s="31"/>
      <c r="P629" s="31"/>
      <c r="Q629" s="31"/>
      <c r="R629" s="32"/>
      <c r="S629" s="45" t="str">
        <f t="shared" si="9"/>
        <v/>
      </c>
      <c r="T629" s="31"/>
      <c r="U629" s="31"/>
      <c r="V629" s="31"/>
    </row>
    <row r="630" spans="1:22" s="33" customFormat="1">
      <c r="A630" s="30"/>
      <c r="B630" s="30"/>
      <c r="C630" s="39"/>
      <c r="D630" s="30"/>
      <c r="E630" s="40"/>
      <c r="F630" s="41"/>
      <c r="G630" s="39"/>
      <c r="H630" s="41"/>
      <c r="I630" s="45" t="str">
        <f>IF(LEN(F630)*LEN(G630)*LEN(H630)=0,"",VLOOKUP(F630&amp;G630&amp;H630,品类代码!$D:$E,2,0))</f>
        <v/>
      </c>
      <c r="J630" s="46" t="str">
        <f>IF(LEN(I630)=0,"",VLOOKUP(I630,品类代码!$E:$F,2,0))</f>
        <v/>
      </c>
      <c r="K630" s="45" t="str">
        <f>IF(LEN(J630)=0,"",VLOOKUP(J630,品类代码!$F:$G,2,0))</f>
        <v/>
      </c>
      <c r="L630" s="49"/>
      <c r="M630" s="49"/>
      <c r="N630" s="30"/>
      <c r="O630" s="31"/>
      <c r="P630" s="31"/>
      <c r="Q630" s="31"/>
      <c r="R630" s="32"/>
      <c r="S630" s="45" t="str">
        <f t="shared" si="9"/>
        <v/>
      </c>
      <c r="T630" s="31"/>
      <c r="U630" s="31"/>
      <c r="V630" s="31"/>
    </row>
    <row r="631" spans="1:22" s="33" customFormat="1">
      <c r="A631" s="30"/>
      <c r="B631" s="30"/>
      <c r="C631" s="39"/>
      <c r="D631" s="30"/>
      <c r="E631" s="40"/>
      <c r="F631" s="41"/>
      <c r="G631" s="39"/>
      <c r="H631" s="41"/>
      <c r="I631" s="45" t="str">
        <f>IF(LEN(F631)*LEN(G631)*LEN(H631)=0,"",VLOOKUP(F631&amp;G631&amp;H631,品类代码!$D:$E,2,0))</f>
        <v/>
      </c>
      <c r="J631" s="46" t="str">
        <f>IF(LEN(I631)=0,"",VLOOKUP(I631,品类代码!$E:$F,2,0))</f>
        <v/>
      </c>
      <c r="K631" s="45" t="str">
        <f>IF(LEN(J631)=0,"",VLOOKUP(J631,品类代码!$F:$G,2,0))</f>
        <v/>
      </c>
      <c r="L631" s="49"/>
      <c r="M631" s="49"/>
      <c r="N631" s="30"/>
      <c r="O631" s="31"/>
      <c r="P631" s="31"/>
      <c r="Q631" s="31"/>
      <c r="R631" s="32"/>
      <c r="S631" s="45" t="str">
        <f t="shared" si="9"/>
        <v/>
      </c>
      <c r="T631" s="31"/>
      <c r="U631" s="31"/>
      <c r="V631" s="31"/>
    </row>
    <row r="632" spans="1:22" s="33" customFormat="1">
      <c r="A632" s="30"/>
      <c r="B632" s="30"/>
      <c r="C632" s="39"/>
      <c r="D632" s="30"/>
      <c r="E632" s="40"/>
      <c r="F632" s="41"/>
      <c r="G632" s="39"/>
      <c r="H632" s="41"/>
      <c r="I632" s="45" t="str">
        <f>IF(LEN(F632)*LEN(G632)*LEN(H632)=0,"",VLOOKUP(F632&amp;G632&amp;H632,品类代码!$D:$E,2,0))</f>
        <v/>
      </c>
      <c r="J632" s="46" t="str">
        <f>IF(LEN(I632)=0,"",VLOOKUP(I632,品类代码!$E:$F,2,0))</f>
        <v/>
      </c>
      <c r="K632" s="45" t="str">
        <f>IF(LEN(J632)=0,"",VLOOKUP(J632,品类代码!$F:$G,2,0))</f>
        <v/>
      </c>
      <c r="L632" s="49"/>
      <c r="M632" s="49"/>
      <c r="N632" s="30"/>
      <c r="O632" s="31"/>
      <c r="P632" s="31"/>
      <c r="Q632" s="31"/>
      <c r="R632" s="32"/>
      <c r="S632" s="45" t="str">
        <f t="shared" si="9"/>
        <v/>
      </c>
      <c r="T632" s="31"/>
      <c r="U632" s="31"/>
      <c r="V632" s="31"/>
    </row>
    <row r="633" spans="1:22" s="33" customFormat="1">
      <c r="A633" s="30"/>
      <c r="B633" s="30"/>
      <c r="C633" s="39"/>
      <c r="D633" s="30"/>
      <c r="E633" s="40"/>
      <c r="F633" s="41"/>
      <c r="G633" s="39"/>
      <c r="H633" s="41"/>
      <c r="I633" s="45" t="str">
        <f>IF(LEN(F633)*LEN(G633)*LEN(H633)=0,"",VLOOKUP(F633&amp;G633&amp;H633,品类代码!$D:$E,2,0))</f>
        <v/>
      </c>
      <c r="J633" s="46" t="str">
        <f>IF(LEN(I633)=0,"",VLOOKUP(I633,品类代码!$E:$F,2,0))</f>
        <v/>
      </c>
      <c r="K633" s="45" t="str">
        <f>IF(LEN(J633)=0,"",VLOOKUP(J633,品类代码!$F:$G,2,0))</f>
        <v/>
      </c>
      <c r="L633" s="49"/>
      <c r="M633" s="49"/>
      <c r="N633" s="30"/>
      <c r="O633" s="31"/>
      <c r="P633" s="31"/>
      <c r="Q633" s="31"/>
      <c r="R633" s="32"/>
      <c r="S633" s="45" t="str">
        <f t="shared" si="9"/>
        <v/>
      </c>
      <c r="T633" s="31"/>
      <c r="U633" s="31"/>
      <c r="V633" s="31"/>
    </row>
    <row r="634" spans="1:22" s="33" customFormat="1">
      <c r="A634" s="30"/>
      <c r="B634" s="30"/>
      <c r="C634" s="39"/>
      <c r="D634" s="30"/>
      <c r="E634" s="40"/>
      <c r="F634" s="41"/>
      <c r="G634" s="39"/>
      <c r="H634" s="41"/>
      <c r="I634" s="45" t="str">
        <f>IF(LEN(F634)*LEN(G634)*LEN(H634)=0,"",VLOOKUP(F634&amp;G634&amp;H634,品类代码!$D:$E,2,0))</f>
        <v/>
      </c>
      <c r="J634" s="46" t="str">
        <f>IF(LEN(I634)=0,"",VLOOKUP(I634,品类代码!$E:$F,2,0))</f>
        <v/>
      </c>
      <c r="K634" s="45" t="str">
        <f>IF(LEN(J634)=0,"",VLOOKUP(J634,品类代码!$F:$G,2,0))</f>
        <v/>
      </c>
      <c r="L634" s="49"/>
      <c r="M634" s="49"/>
      <c r="N634" s="30"/>
      <c r="O634" s="31"/>
      <c r="P634" s="31"/>
      <c r="Q634" s="31"/>
      <c r="R634" s="32"/>
      <c r="S634" s="45" t="str">
        <f t="shared" si="9"/>
        <v/>
      </c>
      <c r="T634" s="31"/>
      <c r="U634" s="31"/>
      <c r="V634" s="31"/>
    </row>
    <row r="635" spans="1:22" s="33" customFormat="1">
      <c r="A635" s="30"/>
      <c r="B635" s="30"/>
      <c r="C635" s="39"/>
      <c r="D635" s="30"/>
      <c r="E635" s="40"/>
      <c r="F635" s="41"/>
      <c r="G635" s="39"/>
      <c r="H635" s="41"/>
      <c r="I635" s="45" t="str">
        <f>IF(LEN(F635)*LEN(G635)*LEN(H635)=0,"",VLOOKUP(F635&amp;G635&amp;H635,品类代码!$D:$E,2,0))</f>
        <v/>
      </c>
      <c r="J635" s="46" t="str">
        <f>IF(LEN(I635)=0,"",VLOOKUP(I635,品类代码!$E:$F,2,0))</f>
        <v/>
      </c>
      <c r="K635" s="45" t="str">
        <f>IF(LEN(J635)=0,"",VLOOKUP(J635,品类代码!$F:$G,2,0))</f>
        <v/>
      </c>
      <c r="L635" s="49"/>
      <c r="M635" s="49"/>
      <c r="N635" s="30"/>
      <c r="O635" s="31"/>
      <c r="P635" s="31"/>
      <c r="Q635" s="31"/>
      <c r="R635" s="32"/>
      <c r="S635" s="45" t="str">
        <f t="shared" si="9"/>
        <v/>
      </c>
      <c r="T635" s="31"/>
      <c r="U635" s="31"/>
      <c r="V635" s="31"/>
    </row>
    <row r="636" spans="1:22" s="33" customFormat="1">
      <c r="A636" s="30"/>
      <c r="B636" s="30"/>
      <c r="C636" s="39"/>
      <c r="D636" s="30"/>
      <c r="E636" s="40"/>
      <c r="F636" s="41"/>
      <c r="G636" s="39"/>
      <c r="H636" s="41"/>
      <c r="I636" s="45" t="str">
        <f>IF(LEN(F636)*LEN(G636)*LEN(H636)=0,"",VLOOKUP(F636&amp;G636&amp;H636,品类代码!$D:$E,2,0))</f>
        <v/>
      </c>
      <c r="J636" s="46" t="str">
        <f>IF(LEN(I636)=0,"",VLOOKUP(I636,品类代码!$E:$F,2,0))</f>
        <v/>
      </c>
      <c r="K636" s="45" t="str">
        <f>IF(LEN(J636)=0,"",VLOOKUP(J636,品类代码!$F:$G,2,0))</f>
        <v/>
      </c>
      <c r="L636" s="49"/>
      <c r="M636" s="49"/>
      <c r="N636" s="30"/>
      <c r="O636" s="31"/>
      <c r="P636" s="31"/>
      <c r="Q636" s="31"/>
      <c r="R636" s="32"/>
      <c r="S636" s="45" t="str">
        <f t="shared" si="9"/>
        <v/>
      </c>
      <c r="T636" s="31"/>
      <c r="U636" s="31"/>
      <c r="V636" s="31"/>
    </row>
    <row r="637" spans="1:22" s="33" customFormat="1">
      <c r="A637" s="30"/>
      <c r="B637" s="30"/>
      <c r="C637" s="39"/>
      <c r="D637" s="30"/>
      <c r="E637" s="40"/>
      <c r="F637" s="41"/>
      <c r="G637" s="39"/>
      <c r="H637" s="41"/>
      <c r="I637" s="45" t="str">
        <f>IF(LEN(F637)*LEN(G637)*LEN(H637)=0,"",VLOOKUP(F637&amp;G637&amp;H637,品类代码!$D:$E,2,0))</f>
        <v/>
      </c>
      <c r="J637" s="46" t="str">
        <f>IF(LEN(I637)=0,"",VLOOKUP(I637,品类代码!$E:$F,2,0))</f>
        <v/>
      </c>
      <c r="K637" s="45" t="str">
        <f>IF(LEN(J637)=0,"",VLOOKUP(J637,品类代码!$F:$G,2,0))</f>
        <v/>
      </c>
      <c r="L637" s="49"/>
      <c r="M637" s="49"/>
      <c r="N637" s="30"/>
      <c r="O637" s="31"/>
      <c r="P637" s="31"/>
      <c r="Q637" s="31"/>
      <c r="R637" s="32"/>
      <c r="S637" s="45" t="str">
        <f t="shared" si="9"/>
        <v/>
      </c>
      <c r="T637" s="31"/>
      <c r="U637" s="31"/>
      <c r="V637" s="31"/>
    </row>
    <row r="638" spans="1:22" s="33" customFormat="1">
      <c r="A638" s="30"/>
      <c r="B638" s="30"/>
      <c r="C638" s="39"/>
      <c r="D638" s="30"/>
      <c r="E638" s="40"/>
      <c r="F638" s="41"/>
      <c r="G638" s="39"/>
      <c r="H638" s="41"/>
      <c r="I638" s="45" t="str">
        <f>IF(LEN(F638)*LEN(G638)*LEN(H638)=0,"",VLOOKUP(F638&amp;G638&amp;H638,品类代码!$D:$E,2,0))</f>
        <v/>
      </c>
      <c r="J638" s="46" t="str">
        <f>IF(LEN(I638)=0,"",VLOOKUP(I638,品类代码!$E:$F,2,0))</f>
        <v/>
      </c>
      <c r="K638" s="45" t="str">
        <f>IF(LEN(J638)=0,"",VLOOKUP(J638,品类代码!$F:$G,2,0))</f>
        <v/>
      </c>
      <c r="L638" s="49"/>
      <c r="M638" s="49"/>
      <c r="N638" s="30"/>
      <c r="O638" s="31"/>
      <c r="P638" s="31"/>
      <c r="Q638" s="31"/>
      <c r="R638" s="32"/>
      <c r="S638" s="45" t="str">
        <f t="shared" si="9"/>
        <v/>
      </c>
      <c r="T638" s="31"/>
      <c r="U638" s="31"/>
      <c r="V638" s="31"/>
    </row>
    <row r="639" spans="1:22" s="33" customFormat="1">
      <c r="A639" s="30"/>
      <c r="B639" s="30"/>
      <c r="C639" s="39"/>
      <c r="D639" s="30"/>
      <c r="E639" s="40"/>
      <c r="F639" s="41"/>
      <c r="G639" s="39"/>
      <c r="H639" s="41"/>
      <c r="I639" s="45" t="str">
        <f>IF(LEN(F639)*LEN(G639)*LEN(H639)=0,"",VLOOKUP(F639&amp;G639&amp;H639,品类代码!$D:$E,2,0))</f>
        <v/>
      </c>
      <c r="J639" s="46" t="str">
        <f>IF(LEN(I639)=0,"",VLOOKUP(I639,品类代码!$E:$F,2,0))</f>
        <v/>
      </c>
      <c r="K639" s="45" t="str">
        <f>IF(LEN(J639)=0,"",VLOOKUP(J639,品类代码!$F:$G,2,0))</f>
        <v/>
      </c>
      <c r="L639" s="49"/>
      <c r="M639" s="49"/>
      <c r="N639" s="30"/>
      <c r="O639" s="31"/>
      <c r="P639" s="31"/>
      <c r="Q639" s="31"/>
      <c r="R639" s="32"/>
      <c r="S639" s="45" t="str">
        <f t="shared" si="9"/>
        <v/>
      </c>
      <c r="T639" s="31"/>
      <c r="U639" s="31"/>
      <c r="V639" s="31"/>
    </row>
    <row r="640" spans="1:22" s="33" customFormat="1">
      <c r="A640" s="30"/>
      <c r="B640" s="30"/>
      <c r="C640" s="39"/>
      <c r="D640" s="30"/>
      <c r="E640" s="40"/>
      <c r="F640" s="41"/>
      <c r="G640" s="39"/>
      <c r="H640" s="41"/>
      <c r="I640" s="45" t="str">
        <f>IF(LEN(F640)*LEN(G640)*LEN(H640)=0,"",VLOOKUP(F640&amp;G640&amp;H640,品类代码!$D:$E,2,0))</f>
        <v/>
      </c>
      <c r="J640" s="46" t="str">
        <f>IF(LEN(I640)=0,"",VLOOKUP(I640,品类代码!$E:$F,2,0))</f>
        <v/>
      </c>
      <c r="K640" s="45" t="str">
        <f>IF(LEN(J640)=0,"",VLOOKUP(J640,品类代码!$F:$G,2,0))</f>
        <v/>
      </c>
      <c r="L640" s="49"/>
      <c r="M640" s="49"/>
      <c r="N640" s="30"/>
      <c r="O640" s="31"/>
      <c r="P640" s="31"/>
      <c r="Q640" s="31"/>
      <c r="R640" s="32"/>
      <c r="S640" s="45" t="str">
        <f t="shared" si="9"/>
        <v/>
      </c>
      <c r="T640" s="31"/>
      <c r="U640" s="31"/>
      <c r="V640" s="31"/>
    </row>
    <row r="641" spans="1:22" s="33" customFormat="1">
      <c r="A641" s="30"/>
      <c r="B641" s="30"/>
      <c r="C641" s="39"/>
      <c r="D641" s="30"/>
      <c r="E641" s="40"/>
      <c r="F641" s="41"/>
      <c r="G641" s="39"/>
      <c r="H641" s="41"/>
      <c r="I641" s="45" t="str">
        <f>IF(LEN(F641)*LEN(G641)*LEN(H641)=0,"",VLOOKUP(F641&amp;G641&amp;H641,品类代码!$D:$E,2,0))</f>
        <v/>
      </c>
      <c r="J641" s="46" t="str">
        <f>IF(LEN(I641)=0,"",VLOOKUP(I641,品类代码!$E:$F,2,0))</f>
        <v/>
      </c>
      <c r="K641" s="45" t="str">
        <f>IF(LEN(J641)=0,"",VLOOKUP(J641,品类代码!$F:$G,2,0))</f>
        <v/>
      </c>
      <c r="L641" s="49"/>
      <c r="M641" s="49"/>
      <c r="N641" s="30"/>
      <c r="O641" s="31"/>
      <c r="P641" s="31"/>
      <c r="Q641" s="31"/>
      <c r="R641" s="32"/>
      <c r="S641" s="45" t="str">
        <f t="shared" si="9"/>
        <v/>
      </c>
      <c r="T641" s="31"/>
      <c r="U641" s="31"/>
      <c r="V641" s="31"/>
    </row>
    <row r="642" spans="1:22" s="33" customFormat="1">
      <c r="A642" s="30"/>
      <c r="B642" s="30"/>
      <c r="C642" s="39"/>
      <c r="D642" s="30"/>
      <c r="E642" s="40"/>
      <c r="F642" s="41"/>
      <c r="G642" s="39"/>
      <c r="H642" s="41"/>
      <c r="I642" s="45" t="str">
        <f>IF(LEN(F642)*LEN(G642)*LEN(H642)=0,"",VLOOKUP(F642&amp;G642&amp;H642,品类代码!$D:$E,2,0))</f>
        <v/>
      </c>
      <c r="J642" s="46" t="str">
        <f>IF(LEN(I642)=0,"",VLOOKUP(I642,品类代码!$E:$F,2,0))</f>
        <v/>
      </c>
      <c r="K642" s="45" t="str">
        <f>IF(LEN(J642)=0,"",VLOOKUP(J642,品类代码!$F:$G,2,0))</f>
        <v/>
      </c>
      <c r="L642" s="49"/>
      <c r="M642" s="49"/>
      <c r="N642" s="30"/>
      <c r="O642" s="31"/>
      <c r="P642" s="31"/>
      <c r="Q642" s="31"/>
      <c r="R642" s="32"/>
      <c r="S642" s="45" t="str">
        <f t="shared" si="9"/>
        <v/>
      </c>
      <c r="T642" s="31"/>
      <c r="U642" s="31"/>
      <c r="V642" s="31"/>
    </row>
    <row r="643" spans="1:22" s="33" customFormat="1">
      <c r="A643" s="30"/>
      <c r="B643" s="30"/>
      <c r="C643" s="39"/>
      <c r="D643" s="30"/>
      <c r="E643" s="40"/>
      <c r="F643" s="41"/>
      <c r="G643" s="39"/>
      <c r="H643" s="41"/>
      <c r="I643" s="45" t="str">
        <f>IF(LEN(F643)*LEN(G643)*LEN(H643)=0,"",VLOOKUP(F643&amp;G643&amp;H643,品类代码!$D:$E,2,0))</f>
        <v/>
      </c>
      <c r="J643" s="46" t="str">
        <f>IF(LEN(I643)=0,"",VLOOKUP(I643,品类代码!$E:$F,2,0))</f>
        <v/>
      </c>
      <c r="K643" s="45" t="str">
        <f>IF(LEN(J643)=0,"",VLOOKUP(J643,品类代码!$F:$G,2,0))</f>
        <v/>
      </c>
      <c r="L643" s="49"/>
      <c r="M643" s="49"/>
      <c r="N643" s="30"/>
      <c r="O643" s="31"/>
      <c r="P643" s="31"/>
      <c r="Q643" s="31"/>
      <c r="R643" s="32"/>
      <c r="S643" s="45" t="str">
        <f t="shared" si="9"/>
        <v/>
      </c>
      <c r="T643" s="31"/>
      <c r="U643" s="31"/>
      <c r="V643" s="31"/>
    </row>
    <row r="644" spans="1:22" s="33" customFormat="1">
      <c r="A644" s="30"/>
      <c r="B644" s="30"/>
      <c r="C644" s="39"/>
      <c r="D644" s="30"/>
      <c r="E644" s="40"/>
      <c r="F644" s="41"/>
      <c r="G644" s="39"/>
      <c r="H644" s="41"/>
      <c r="I644" s="45" t="str">
        <f>IF(LEN(F644)*LEN(G644)*LEN(H644)=0,"",VLOOKUP(F644&amp;G644&amp;H644,品类代码!$D:$E,2,0))</f>
        <v/>
      </c>
      <c r="J644" s="46" t="str">
        <f>IF(LEN(I644)=0,"",VLOOKUP(I644,品类代码!$E:$F,2,0))</f>
        <v/>
      </c>
      <c r="K644" s="45" t="str">
        <f>IF(LEN(J644)=0,"",VLOOKUP(J644,品类代码!$F:$G,2,0))</f>
        <v/>
      </c>
      <c r="L644" s="49"/>
      <c r="M644" s="49"/>
      <c r="N644" s="30"/>
      <c r="O644" s="31"/>
      <c r="P644" s="31"/>
      <c r="Q644" s="31"/>
      <c r="R644" s="32"/>
      <c r="S644" s="45" t="str">
        <f t="shared" si="9"/>
        <v/>
      </c>
      <c r="T644" s="31"/>
      <c r="U644" s="31"/>
      <c r="V644" s="31"/>
    </row>
    <row r="645" spans="1:22" s="33" customFormat="1">
      <c r="A645" s="30"/>
      <c r="B645" s="30"/>
      <c r="C645" s="39"/>
      <c r="D645" s="30"/>
      <c r="E645" s="40"/>
      <c r="F645" s="41"/>
      <c r="G645" s="39"/>
      <c r="H645" s="41"/>
      <c r="I645" s="45" t="str">
        <f>IF(LEN(F645)*LEN(G645)*LEN(H645)=0,"",VLOOKUP(F645&amp;G645&amp;H645,品类代码!$D:$E,2,0))</f>
        <v/>
      </c>
      <c r="J645" s="46" t="str">
        <f>IF(LEN(I645)=0,"",VLOOKUP(I645,品类代码!$E:$F,2,0))</f>
        <v/>
      </c>
      <c r="K645" s="45" t="str">
        <f>IF(LEN(J645)=0,"",VLOOKUP(J645,品类代码!$F:$G,2,0))</f>
        <v/>
      </c>
      <c r="L645" s="49"/>
      <c r="M645" s="49"/>
      <c r="N645" s="30"/>
      <c r="O645" s="31"/>
      <c r="P645" s="31"/>
      <c r="Q645" s="31"/>
      <c r="R645" s="32"/>
      <c r="S645" s="45" t="str">
        <f t="shared" ref="S645:S708" si="10">IF(LEN($B$3)*LEN(H645)*LEN(B645)*LEN(D645)*LEN(L645)=0,"",$B$3&amp;"-"&amp;H645&amp;"-"&amp;B645&amp;"-"&amp;D645&amp;"-"&amp;IF(LEN(M645)=0,L645,IF(LEN(N645)*LEN(M645)&gt;0,M645&amp;"("&amp;L645&amp;")"&amp;N645,M645&amp;"("&amp;L645&amp;")")))</f>
        <v/>
      </c>
      <c r="T645" s="31"/>
      <c r="U645" s="31"/>
      <c r="V645" s="31"/>
    </row>
    <row r="646" spans="1:22" s="33" customFormat="1">
      <c r="A646" s="30"/>
      <c r="B646" s="30"/>
      <c r="C646" s="39"/>
      <c r="D646" s="30"/>
      <c r="E646" s="40"/>
      <c r="F646" s="41"/>
      <c r="G646" s="39"/>
      <c r="H646" s="41"/>
      <c r="I646" s="45" t="str">
        <f>IF(LEN(F646)*LEN(G646)*LEN(H646)=0,"",VLOOKUP(F646&amp;G646&amp;H646,品类代码!$D:$E,2,0))</f>
        <v/>
      </c>
      <c r="J646" s="46" t="str">
        <f>IF(LEN(I646)=0,"",VLOOKUP(I646,品类代码!$E:$F,2,0))</f>
        <v/>
      </c>
      <c r="K646" s="45" t="str">
        <f>IF(LEN(J646)=0,"",VLOOKUP(J646,品类代码!$F:$G,2,0))</f>
        <v/>
      </c>
      <c r="L646" s="49"/>
      <c r="M646" s="49"/>
      <c r="N646" s="30"/>
      <c r="O646" s="31"/>
      <c r="P646" s="31"/>
      <c r="Q646" s="31"/>
      <c r="R646" s="32"/>
      <c r="S646" s="45" t="str">
        <f t="shared" si="10"/>
        <v/>
      </c>
      <c r="T646" s="31"/>
      <c r="U646" s="31"/>
      <c r="V646" s="31"/>
    </row>
    <row r="647" spans="1:22" s="33" customFormat="1">
      <c r="A647" s="30"/>
      <c r="B647" s="30"/>
      <c r="C647" s="39"/>
      <c r="D647" s="30"/>
      <c r="E647" s="40"/>
      <c r="F647" s="41"/>
      <c r="G647" s="39"/>
      <c r="H647" s="41"/>
      <c r="I647" s="45" t="str">
        <f>IF(LEN(F647)*LEN(G647)*LEN(H647)=0,"",VLOOKUP(F647&amp;G647&amp;H647,品类代码!$D:$E,2,0))</f>
        <v/>
      </c>
      <c r="J647" s="46" t="str">
        <f>IF(LEN(I647)=0,"",VLOOKUP(I647,品类代码!$E:$F,2,0))</f>
        <v/>
      </c>
      <c r="K647" s="45" t="str">
        <f>IF(LEN(J647)=0,"",VLOOKUP(J647,品类代码!$F:$G,2,0))</f>
        <v/>
      </c>
      <c r="L647" s="49"/>
      <c r="M647" s="49"/>
      <c r="N647" s="30"/>
      <c r="O647" s="31"/>
      <c r="P647" s="31"/>
      <c r="Q647" s="31"/>
      <c r="R647" s="32"/>
      <c r="S647" s="45" t="str">
        <f t="shared" si="10"/>
        <v/>
      </c>
      <c r="T647" s="31"/>
      <c r="U647" s="31"/>
      <c r="V647" s="31"/>
    </row>
    <row r="648" spans="1:22" s="33" customFormat="1">
      <c r="A648" s="30"/>
      <c r="B648" s="30"/>
      <c r="C648" s="39"/>
      <c r="D648" s="30"/>
      <c r="E648" s="40"/>
      <c r="F648" s="41"/>
      <c r="G648" s="39"/>
      <c r="H648" s="41"/>
      <c r="I648" s="45" t="str">
        <f>IF(LEN(F648)*LEN(G648)*LEN(H648)=0,"",VLOOKUP(F648&amp;G648&amp;H648,品类代码!$D:$E,2,0))</f>
        <v/>
      </c>
      <c r="J648" s="46" t="str">
        <f>IF(LEN(I648)=0,"",VLOOKUP(I648,品类代码!$E:$F,2,0))</f>
        <v/>
      </c>
      <c r="K648" s="45" t="str">
        <f>IF(LEN(J648)=0,"",VLOOKUP(J648,品类代码!$F:$G,2,0))</f>
        <v/>
      </c>
      <c r="L648" s="49"/>
      <c r="M648" s="49"/>
      <c r="N648" s="30"/>
      <c r="O648" s="31"/>
      <c r="P648" s="31"/>
      <c r="Q648" s="31"/>
      <c r="R648" s="32"/>
      <c r="S648" s="45" t="str">
        <f t="shared" si="10"/>
        <v/>
      </c>
      <c r="T648" s="31"/>
      <c r="U648" s="31"/>
      <c r="V648" s="31"/>
    </row>
    <row r="649" spans="1:22" s="33" customFormat="1">
      <c r="A649" s="30"/>
      <c r="B649" s="30"/>
      <c r="C649" s="39"/>
      <c r="D649" s="30"/>
      <c r="E649" s="40"/>
      <c r="F649" s="41"/>
      <c r="G649" s="39"/>
      <c r="H649" s="41"/>
      <c r="I649" s="45" t="str">
        <f>IF(LEN(F649)*LEN(G649)*LEN(H649)=0,"",VLOOKUP(F649&amp;G649&amp;H649,品类代码!$D:$E,2,0))</f>
        <v/>
      </c>
      <c r="J649" s="46" t="str">
        <f>IF(LEN(I649)=0,"",VLOOKUP(I649,品类代码!$E:$F,2,0))</f>
        <v/>
      </c>
      <c r="K649" s="45" t="str">
        <f>IF(LEN(J649)=0,"",VLOOKUP(J649,品类代码!$F:$G,2,0))</f>
        <v/>
      </c>
      <c r="L649" s="49"/>
      <c r="M649" s="49"/>
      <c r="N649" s="30"/>
      <c r="O649" s="31"/>
      <c r="P649" s="31"/>
      <c r="Q649" s="31"/>
      <c r="R649" s="32"/>
      <c r="S649" s="45" t="str">
        <f t="shared" si="10"/>
        <v/>
      </c>
      <c r="T649" s="31"/>
      <c r="U649" s="31"/>
      <c r="V649" s="31"/>
    </row>
    <row r="650" spans="1:22" s="33" customFormat="1">
      <c r="A650" s="30"/>
      <c r="B650" s="30"/>
      <c r="C650" s="39"/>
      <c r="D650" s="30"/>
      <c r="E650" s="40"/>
      <c r="F650" s="41"/>
      <c r="G650" s="39"/>
      <c r="H650" s="41"/>
      <c r="I650" s="45" t="str">
        <f>IF(LEN(F650)*LEN(G650)*LEN(H650)=0,"",VLOOKUP(F650&amp;G650&amp;H650,品类代码!$D:$E,2,0))</f>
        <v/>
      </c>
      <c r="J650" s="46" t="str">
        <f>IF(LEN(I650)=0,"",VLOOKUP(I650,品类代码!$E:$F,2,0))</f>
        <v/>
      </c>
      <c r="K650" s="45" t="str">
        <f>IF(LEN(J650)=0,"",VLOOKUP(J650,品类代码!$F:$G,2,0))</f>
        <v/>
      </c>
      <c r="L650" s="49"/>
      <c r="M650" s="49"/>
      <c r="N650" s="30"/>
      <c r="O650" s="31"/>
      <c r="P650" s="31"/>
      <c r="Q650" s="31"/>
      <c r="R650" s="32"/>
      <c r="S650" s="45" t="str">
        <f t="shared" si="10"/>
        <v/>
      </c>
      <c r="T650" s="31"/>
      <c r="U650" s="31"/>
      <c r="V650" s="31"/>
    </row>
    <row r="651" spans="1:22" s="33" customFormat="1">
      <c r="A651" s="30"/>
      <c r="B651" s="30"/>
      <c r="C651" s="39"/>
      <c r="D651" s="30"/>
      <c r="E651" s="40"/>
      <c r="F651" s="41"/>
      <c r="G651" s="39"/>
      <c r="H651" s="41"/>
      <c r="I651" s="45" t="str">
        <f>IF(LEN(F651)*LEN(G651)*LEN(H651)=0,"",VLOOKUP(F651&amp;G651&amp;H651,品类代码!$D:$E,2,0))</f>
        <v/>
      </c>
      <c r="J651" s="46" t="str">
        <f>IF(LEN(I651)=0,"",VLOOKUP(I651,品类代码!$E:$F,2,0))</f>
        <v/>
      </c>
      <c r="K651" s="45" t="str">
        <f>IF(LEN(J651)=0,"",VLOOKUP(J651,品类代码!$F:$G,2,0))</f>
        <v/>
      </c>
      <c r="L651" s="49"/>
      <c r="M651" s="49"/>
      <c r="N651" s="30"/>
      <c r="O651" s="31"/>
      <c r="P651" s="31"/>
      <c r="Q651" s="31"/>
      <c r="R651" s="32"/>
      <c r="S651" s="45" t="str">
        <f t="shared" si="10"/>
        <v/>
      </c>
      <c r="T651" s="31"/>
      <c r="U651" s="31"/>
      <c r="V651" s="31"/>
    </row>
    <row r="652" spans="1:22" s="33" customFormat="1">
      <c r="A652" s="30"/>
      <c r="B652" s="30"/>
      <c r="C652" s="39"/>
      <c r="D652" s="30"/>
      <c r="E652" s="40"/>
      <c r="F652" s="41"/>
      <c r="G652" s="39"/>
      <c r="H652" s="41"/>
      <c r="I652" s="45" t="str">
        <f>IF(LEN(F652)*LEN(G652)*LEN(H652)=0,"",VLOOKUP(F652&amp;G652&amp;H652,品类代码!$D:$E,2,0))</f>
        <v/>
      </c>
      <c r="J652" s="46" t="str">
        <f>IF(LEN(I652)=0,"",VLOOKUP(I652,品类代码!$E:$F,2,0))</f>
        <v/>
      </c>
      <c r="K652" s="45" t="str">
        <f>IF(LEN(J652)=0,"",VLOOKUP(J652,品类代码!$F:$G,2,0))</f>
        <v/>
      </c>
      <c r="L652" s="49"/>
      <c r="M652" s="49"/>
      <c r="N652" s="30"/>
      <c r="O652" s="31"/>
      <c r="P652" s="31"/>
      <c r="Q652" s="31"/>
      <c r="R652" s="32"/>
      <c r="S652" s="45" t="str">
        <f t="shared" si="10"/>
        <v/>
      </c>
      <c r="T652" s="31"/>
      <c r="U652" s="31"/>
      <c r="V652" s="31"/>
    </row>
    <row r="653" spans="1:22" s="33" customFormat="1">
      <c r="A653" s="30"/>
      <c r="B653" s="30"/>
      <c r="C653" s="39"/>
      <c r="D653" s="30"/>
      <c r="E653" s="40"/>
      <c r="F653" s="41"/>
      <c r="G653" s="39"/>
      <c r="H653" s="41"/>
      <c r="I653" s="45" t="str">
        <f>IF(LEN(F653)*LEN(G653)*LEN(H653)=0,"",VLOOKUP(F653&amp;G653&amp;H653,品类代码!$D:$E,2,0))</f>
        <v/>
      </c>
      <c r="J653" s="46" t="str">
        <f>IF(LEN(I653)=0,"",VLOOKUP(I653,品类代码!$E:$F,2,0))</f>
        <v/>
      </c>
      <c r="K653" s="45" t="str">
        <f>IF(LEN(J653)=0,"",VLOOKUP(J653,品类代码!$F:$G,2,0))</f>
        <v/>
      </c>
      <c r="L653" s="49"/>
      <c r="M653" s="49"/>
      <c r="N653" s="30"/>
      <c r="O653" s="31"/>
      <c r="P653" s="31"/>
      <c r="Q653" s="31"/>
      <c r="R653" s="32"/>
      <c r="S653" s="45" t="str">
        <f t="shared" si="10"/>
        <v/>
      </c>
      <c r="T653" s="31"/>
      <c r="U653" s="31"/>
      <c r="V653" s="31"/>
    </row>
    <row r="654" spans="1:22" s="33" customFormat="1">
      <c r="A654" s="30"/>
      <c r="B654" s="30"/>
      <c r="C654" s="39"/>
      <c r="D654" s="30"/>
      <c r="E654" s="40"/>
      <c r="F654" s="41"/>
      <c r="G654" s="39"/>
      <c r="H654" s="41"/>
      <c r="I654" s="45" t="str">
        <f>IF(LEN(F654)*LEN(G654)*LEN(H654)=0,"",VLOOKUP(F654&amp;G654&amp;H654,品类代码!$D:$E,2,0))</f>
        <v/>
      </c>
      <c r="J654" s="46" t="str">
        <f>IF(LEN(I654)=0,"",VLOOKUP(I654,品类代码!$E:$F,2,0))</f>
        <v/>
      </c>
      <c r="K654" s="45" t="str">
        <f>IF(LEN(J654)=0,"",VLOOKUP(J654,品类代码!$F:$G,2,0))</f>
        <v/>
      </c>
      <c r="L654" s="49"/>
      <c r="M654" s="49"/>
      <c r="N654" s="30"/>
      <c r="O654" s="31"/>
      <c r="P654" s="31"/>
      <c r="Q654" s="31"/>
      <c r="R654" s="32"/>
      <c r="S654" s="45" t="str">
        <f t="shared" si="10"/>
        <v/>
      </c>
      <c r="T654" s="31"/>
      <c r="U654" s="31"/>
      <c r="V654" s="31"/>
    </row>
    <row r="655" spans="1:22" s="33" customFormat="1">
      <c r="A655" s="30"/>
      <c r="B655" s="30"/>
      <c r="C655" s="39"/>
      <c r="D655" s="30"/>
      <c r="E655" s="40"/>
      <c r="F655" s="41"/>
      <c r="G655" s="39"/>
      <c r="H655" s="41"/>
      <c r="I655" s="45" t="str">
        <f>IF(LEN(F655)*LEN(G655)*LEN(H655)=0,"",VLOOKUP(F655&amp;G655&amp;H655,品类代码!$D:$E,2,0))</f>
        <v/>
      </c>
      <c r="J655" s="46" t="str">
        <f>IF(LEN(I655)=0,"",VLOOKUP(I655,品类代码!$E:$F,2,0))</f>
        <v/>
      </c>
      <c r="K655" s="45" t="str">
        <f>IF(LEN(J655)=0,"",VLOOKUP(J655,品类代码!$F:$G,2,0))</f>
        <v/>
      </c>
      <c r="L655" s="49"/>
      <c r="M655" s="49"/>
      <c r="N655" s="30"/>
      <c r="O655" s="31"/>
      <c r="P655" s="31"/>
      <c r="Q655" s="31"/>
      <c r="R655" s="32"/>
      <c r="S655" s="45" t="str">
        <f t="shared" si="10"/>
        <v/>
      </c>
      <c r="T655" s="31"/>
      <c r="U655" s="31"/>
      <c r="V655" s="31"/>
    </row>
    <row r="656" spans="1:22" s="33" customFormat="1">
      <c r="A656" s="30"/>
      <c r="B656" s="30"/>
      <c r="C656" s="39"/>
      <c r="D656" s="30"/>
      <c r="E656" s="40"/>
      <c r="F656" s="41"/>
      <c r="G656" s="39"/>
      <c r="H656" s="41"/>
      <c r="I656" s="45" t="str">
        <f>IF(LEN(F656)*LEN(G656)*LEN(H656)=0,"",VLOOKUP(F656&amp;G656&amp;H656,品类代码!$D:$E,2,0))</f>
        <v/>
      </c>
      <c r="J656" s="46" t="str">
        <f>IF(LEN(I656)=0,"",VLOOKUP(I656,品类代码!$E:$F,2,0))</f>
        <v/>
      </c>
      <c r="K656" s="45" t="str">
        <f>IF(LEN(J656)=0,"",VLOOKUP(J656,品类代码!$F:$G,2,0))</f>
        <v/>
      </c>
      <c r="L656" s="49"/>
      <c r="M656" s="49"/>
      <c r="N656" s="30"/>
      <c r="O656" s="31"/>
      <c r="P656" s="31"/>
      <c r="Q656" s="31"/>
      <c r="R656" s="32"/>
      <c r="S656" s="45" t="str">
        <f t="shared" si="10"/>
        <v/>
      </c>
      <c r="T656" s="31"/>
      <c r="U656" s="31"/>
      <c r="V656" s="31"/>
    </row>
    <row r="657" spans="1:22" s="33" customFormat="1">
      <c r="A657" s="30"/>
      <c r="B657" s="30"/>
      <c r="C657" s="39"/>
      <c r="D657" s="30"/>
      <c r="E657" s="40"/>
      <c r="F657" s="41"/>
      <c r="G657" s="39"/>
      <c r="H657" s="41"/>
      <c r="I657" s="45" t="str">
        <f>IF(LEN(F657)*LEN(G657)*LEN(H657)=0,"",VLOOKUP(F657&amp;G657&amp;H657,品类代码!$D:$E,2,0))</f>
        <v/>
      </c>
      <c r="J657" s="46" t="str">
        <f>IF(LEN(I657)=0,"",VLOOKUP(I657,品类代码!$E:$F,2,0))</f>
        <v/>
      </c>
      <c r="K657" s="45" t="str">
        <f>IF(LEN(J657)=0,"",VLOOKUP(J657,品类代码!$F:$G,2,0))</f>
        <v/>
      </c>
      <c r="L657" s="49"/>
      <c r="M657" s="49"/>
      <c r="N657" s="30"/>
      <c r="O657" s="31"/>
      <c r="P657" s="31"/>
      <c r="Q657" s="31"/>
      <c r="R657" s="32"/>
      <c r="S657" s="45" t="str">
        <f t="shared" si="10"/>
        <v/>
      </c>
      <c r="T657" s="31"/>
      <c r="U657" s="31"/>
      <c r="V657" s="31"/>
    </row>
    <row r="658" spans="1:22" s="33" customFormat="1">
      <c r="A658" s="30"/>
      <c r="B658" s="30"/>
      <c r="C658" s="39"/>
      <c r="D658" s="30"/>
      <c r="E658" s="40"/>
      <c r="F658" s="41"/>
      <c r="G658" s="39"/>
      <c r="H658" s="41"/>
      <c r="I658" s="45" t="str">
        <f>IF(LEN(F658)*LEN(G658)*LEN(H658)=0,"",VLOOKUP(F658&amp;G658&amp;H658,品类代码!$D:$E,2,0))</f>
        <v/>
      </c>
      <c r="J658" s="46" t="str">
        <f>IF(LEN(I658)=0,"",VLOOKUP(I658,品类代码!$E:$F,2,0))</f>
        <v/>
      </c>
      <c r="K658" s="45" t="str">
        <f>IF(LEN(J658)=0,"",VLOOKUP(J658,品类代码!$F:$G,2,0))</f>
        <v/>
      </c>
      <c r="L658" s="49"/>
      <c r="M658" s="49"/>
      <c r="N658" s="30"/>
      <c r="O658" s="31"/>
      <c r="P658" s="31"/>
      <c r="Q658" s="31"/>
      <c r="R658" s="32"/>
      <c r="S658" s="45" t="str">
        <f t="shared" si="10"/>
        <v/>
      </c>
      <c r="T658" s="31"/>
      <c r="U658" s="31"/>
      <c r="V658" s="31"/>
    </row>
    <row r="659" spans="1:22" s="33" customFormat="1">
      <c r="A659" s="30"/>
      <c r="B659" s="30"/>
      <c r="C659" s="39"/>
      <c r="D659" s="30"/>
      <c r="E659" s="40"/>
      <c r="F659" s="41"/>
      <c r="G659" s="39"/>
      <c r="H659" s="41"/>
      <c r="I659" s="45" t="str">
        <f>IF(LEN(F659)*LEN(G659)*LEN(H659)=0,"",VLOOKUP(F659&amp;G659&amp;H659,品类代码!$D:$E,2,0))</f>
        <v/>
      </c>
      <c r="J659" s="46" t="str">
        <f>IF(LEN(I659)=0,"",VLOOKUP(I659,品类代码!$E:$F,2,0))</f>
        <v/>
      </c>
      <c r="K659" s="45" t="str">
        <f>IF(LEN(J659)=0,"",VLOOKUP(J659,品类代码!$F:$G,2,0))</f>
        <v/>
      </c>
      <c r="L659" s="49"/>
      <c r="M659" s="49"/>
      <c r="N659" s="30"/>
      <c r="O659" s="31"/>
      <c r="P659" s="31"/>
      <c r="Q659" s="31"/>
      <c r="R659" s="32"/>
      <c r="S659" s="45" t="str">
        <f t="shared" si="10"/>
        <v/>
      </c>
      <c r="T659" s="31"/>
      <c r="U659" s="31"/>
      <c r="V659" s="31"/>
    </row>
    <row r="660" spans="1:22" s="33" customFormat="1">
      <c r="A660" s="30"/>
      <c r="B660" s="30"/>
      <c r="C660" s="39"/>
      <c r="D660" s="30"/>
      <c r="E660" s="40"/>
      <c r="F660" s="41"/>
      <c r="G660" s="39"/>
      <c r="H660" s="41"/>
      <c r="I660" s="45" t="str">
        <f>IF(LEN(F660)*LEN(G660)*LEN(H660)=0,"",VLOOKUP(F660&amp;G660&amp;H660,品类代码!$D:$E,2,0))</f>
        <v/>
      </c>
      <c r="J660" s="46" t="str">
        <f>IF(LEN(I660)=0,"",VLOOKUP(I660,品类代码!$E:$F,2,0))</f>
        <v/>
      </c>
      <c r="K660" s="45" t="str">
        <f>IF(LEN(J660)=0,"",VLOOKUP(J660,品类代码!$F:$G,2,0))</f>
        <v/>
      </c>
      <c r="L660" s="49"/>
      <c r="M660" s="49"/>
      <c r="N660" s="30"/>
      <c r="O660" s="31"/>
      <c r="P660" s="31"/>
      <c r="Q660" s="31"/>
      <c r="R660" s="32"/>
      <c r="S660" s="45" t="str">
        <f t="shared" si="10"/>
        <v/>
      </c>
      <c r="T660" s="31"/>
      <c r="U660" s="31"/>
      <c r="V660" s="31"/>
    </row>
    <row r="661" spans="1:22" s="33" customFormat="1">
      <c r="A661" s="30"/>
      <c r="B661" s="30"/>
      <c r="C661" s="39"/>
      <c r="D661" s="30"/>
      <c r="E661" s="40"/>
      <c r="F661" s="41"/>
      <c r="G661" s="39"/>
      <c r="H661" s="41"/>
      <c r="I661" s="45" t="str">
        <f>IF(LEN(F661)*LEN(G661)*LEN(H661)=0,"",VLOOKUP(F661&amp;G661&amp;H661,品类代码!$D:$E,2,0))</f>
        <v/>
      </c>
      <c r="J661" s="46" t="str">
        <f>IF(LEN(I661)=0,"",VLOOKUP(I661,品类代码!$E:$F,2,0))</f>
        <v/>
      </c>
      <c r="K661" s="45" t="str">
        <f>IF(LEN(J661)=0,"",VLOOKUP(J661,品类代码!$F:$G,2,0))</f>
        <v/>
      </c>
      <c r="L661" s="49"/>
      <c r="M661" s="49"/>
      <c r="N661" s="30"/>
      <c r="O661" s="31"/>
      <c r="P661" s="31"/>
      <c r="Q661" s="31"/>
      <c r="R661" s="32"/>
      <c r="S661" s="45" t="str">
        <f t="shared" si="10"/>
        <v/>
      </c>
      <c r="T661" s="31"/>
      <c r="U661" s="31"/>
      <c r="V661" s="31"/>
    </row>
    <row r="662" spans="1:22" s="33" customFormat="1">
      <c r="A662" s="30"/>
      <c r="B662" s="30"/>
      <c r="C662" s="39"/>
      <c r="D662" s="30"/>
      <c r="E662" s="40"/>
      <c r="F662" s="41"/>
      <c r="G662" s="39"/>
      <c r="H662" s="41"/>
      <c r="I662" s="45" t="str">
        <f>IF(LEN(F662)*LEN(G662)*LEN(H662)=0,"",VLOOKUP(F662&amp;G662&amp;H662,品类代码!$D:$E,2,0))</f>
        <v/>
      </c>
      <c r="J662" s="46" t="str">
        <f>IF(LEN(I662)=0,"",VLOOKUP(I662,品类代码!$E:$F,2,0))</f>
        <v/>
      </c>
      <c r="K662" s="45" t="str">
        <f>IF(LEN(J662)=0,"",VLOOKUP(J662,品类代码!$F:$G,2,0))</f>
        <v/>
      </c>
      <c r="L662" s="49"/>
      <c r="M662" s="49"/>
      <c r="N662" s="30"/>
      <c r="O662" s="31"/>
      <c r="P662" s="31"/>
      <c r="Q662" s="31"/>
      <c r="R662" s="32"/>
      <c r="S662" s="45" t="str">
        <f t="shared" si="10"/>
        <v/>
      </c>
      <c r="T662" s="31"/>
      <c r="U662" s="31"/>
      <c r="V662" s="31"/>
    </row>
    <row r="663" spans="1:22" s="33" customFormat="1">
      <c r="A663" s="30"/>
      <c r="B663" s="30"/>
      <c r="C663" s="39"/>
      <c r="D663" s="30"/>
      <c r="E663" s="40"/>
      <c r="F663" s="41"/>
      <c r="G663" s="39"/>
      <c r="H663" s="41"/>
      <c r="I663" s="45" t="str">
        <f>IF(LEN(F663)*LEN(G663)*LEN(H663)=0,"",VLOOKUP(F663&amp;G663&amp;H663,品类代码!$D:$E,2,0))</f>
        <v/>
      </c>
      <c r="J663" s="46" t="str">
        <f>IF(LEN(I663)=0,"",VLOOKUP(I663,品类代码!$E:$F,2,0))</f>
        <v/>
      </c>
      <c r="K663" s="45" t="str">
        <f>IF(LEN(J663)=0,"",VLOOKUP(J663,品类代码!$F:$G,2,0))</f>
        <v/>
      </c>
      <c r="L663" s="49"/>
      <c r="M663" s="49"/>
      <c r="N663" s="30"/>
      <c r="O663" s="31"/>
      <c r="P663" s="31"/>
      <c r="Q663" s="31"/>
      <c r="R663" s="32"/>
      <c r="S663" s="45" t="str">
        <f t="shared" si="10"/>
        <v/>
      </c>
      <c r="T663" s="31"/>
      <c r="U663" s="31"/>
      <c r="V663" s="31"/>
    </row>
    <row r="664" spans="1:22" s="33" customFormat="1">
      <c r="A664" s="30"/>
      <c r="B664" s="30"/>
      <c r="C664" s="39"/>
      <c r="D664" s="30"/>
      <c r="E664" s="40"/>
      <c r="F664" s="41"/>
      <c r="G664" s="39"/>
      <c r="H664" s="41"/>
      <c r="I664" s="45" t="str">
        <f>IF(LEN(F664)*LEN(G664)*LEN(H664)=0,"",VLOOKUP(F664&amp;G664&amp;H664,品类代码!$D:$E,2,0))</f>
        <v/>
      </c>
      <c r="J664" s="46" t="str">
        <f>IF(LEN(I664)=0,"",VLOOKUP(I664,品类代码!$E:$F,2,0))</f>
        <v/>
      </c>
      <c r="K664" s="45" t="str">
        <f>IF(LEN(J664)=0,"",VLOOKUP(J664,品类代码!$F:$G,2,0))</f>
        <v/>
      </c>
      <c r="L664" s="49"/>
      <c r="M664" s="49"/>
      <c r="N664" s="30"/>
      <c r="O664" s="31"/>
      <c r="P664" s="31"/>
      <c r="Q664" s="31"/>
      <c r="R664" s="32"/>
      <c r="S664" s="45" t="str">
        <f t="shared" si="10"/>
        <v/>
      </c>
      <c r="T664" s="31"/>
      <c r="U664" s="31"/>
      <c r="V664" s="31"/>
    </row>
    <row r="665" spans="1:22" s="33" customFormat="1">
      <c r="A665" s="30"/>
      <c r="B665" s="30"/>
      <c r="C665" s="39"/>
      <c r="D665" s="30"/>
      <c r="E665" s="40"/>
      <c r="F665" s="41"/>
      <c r="G665" s="39"/>
      <c r="H665" s="41"/>
      <c r="I665" s="45" t="str">
        <f>IF(LEN(F665)*LEN(G665)*LEN(H665)=0,"",VLOOKUP(F665&amp;G665&amp;H665,品类代码!$D:$E,2,0))</f>
        <v/>
      </c>
      <c r="J665" s="46" t="str">
        <f>IF(LEN(I665)=0,"",VLOOKUP(I665,品类代码!$E:$F,2,0))</f>
        <v/>
      </c>
      <c r="K665" s="45" t="str">
        <f>IF(LEN(J665)=0,"",VLOOKUP(J665,品类代码!$F:$G,2,0))</f>
        <v/>
      </c>
      <c r="L665" s="49"/>
      <c r="M665" s="49"/>
      <c r="N665" s="30"/>
      <c r="O665" s="31"/>
      <c r="P665" s="31"/>
      <c r="Q665" s="31"/>
      <c r="R665" s="32"/>
      <c r="S665" s="45" t="str">
        <f t="shared" si="10"/>
        <v/>
      </c>
      <c r="T665" s="31"/>
      <c r="U665" s="31"/>
      <c r="V665" s="31"/>
    </row>
    <row r="666" spans="1:22" s="33" customFormat="1">
      <c r="A666" s="30"/>
      <c r="B666" s="30"/>
      <c r="C666" s="39"/>
      <c r="D666" s="30"/>
      <c r="E666" s="40"/>
      <c r="F666" s="41"/>
      <c r="G666" s="39"/>
      <c r="H666" s="41"/>
      <c r="I666" s="45" t="str">
        <f>IF(LEN(F666)*LEN(G666)*LEN(H666)=0,"",VLOOKUP(F666&amp;G666&amp;H666,品类代码!$D:$E,2,0))</f>
        <v/>
      </c>
      <c r="J666" s="46" t="str">
        <f>IF(LEN(I666)=0,"",VLOOKUP(I666,品类代码!$E:$F,2,0))</f>
        <v/>
      </c>
      <c r="K666" s="45" t="str">
        <f>IF(LEN(J666)=0,"",VLOOKUP(J666,品类代码!$F:$G,2,0))</f>
        <v/>
      </c>
      <c r="L666" s="49"/>
      <c r="M666" s="49"/>
      <c r="N666" s="30"/>
      <c r="O666" s="31"/>
      <c r="P666" s="31"/>
      <c r="Q666" s="31"/>
      <c r="R666" s="32"/>
      <c r="S666" s="45" t="str">
        <f t="shared" si="10"/>
        <v/>
      </c>
      <c r="T666" s="31"/>
      <c r="U666" s="31"/>
      <c r="V666" s="31"/>
    </row>
    <row r="667" spans="1:22" s="33" customFormat="1">
      <c r="A667" s="30"/>
      <c r="B667" s="30"/>
      <c r="C667" s="39"/>
      <c r="D667" s="30"/>
      <c r="E667" s="40"/>
      <c r="F667" s="41"/>
      <c r="G667" s="39"/>
      <c r="H667" s="41"/>
      <c r="I667" s="45" t="str">
        <f>IF(LEN(F667)*LEN(G667)*LEN(H667)=0,"",VLOOKUP(F667&amp;G667&amp;H667,品类代码!$D:$E,2,0))</f>
        <v/>
      </c>
      <c r="J667" s="46" t="str">
        <f>IF(LEN(I667)=0,"",VLOOKUP(I667,品类代码!$E:$F,2,0))</f>
        <v/>
      </c>
      <c r="K667" s="45" t="str">
        <f>IF(LEN(J667)=0,"",VLOOKUP(J667,品类代码!$F:$G,2,0))</f>
        <v/>
      </c>
      <c r="L667" s="49"/>
      <c r="M667" s="49"/>
      <c r="N667" s="30"/>
      <c r="O667" s="31"/>
      <c r="P667" s="31"/>
      <c r="Q667" s="31"/>
      <c r="R667" s="32"/>
      <c r="S667" s="45" t="str">
        <f t="shared" si="10"/>
        <v/>
      </c>
      <c r="T667" s="31"/>
      <c r="U667" s="31"/>
      <c r="V667" s="31"/>
    </row>
    <row r="668" spans="1:22" s="33" customFormat="1">
      <c r="A668" s="30"/>
      <c r="B668" s="30"/>
      <c r="C668" s="39"/>
      <c r="D668" s="30"/>
      <c r="E668" s="40"/>
      <c r="F668" s="41"/>
      <c r="G668" s="39"/>
      <c r="H668" s="41"/>
      <c r="I668" s="45" t="str">
        <f>IF(LEN(F668)*LEN(G668)*LEN(H668)=0,"",VLOOKUP(F668&amp;G668&amp;H668,品类代码!$D:$E,2,0))</f>
        <v/>
      </c>
      <c r="J668" s="46" t="str">
        <f>IF(LEN(I668)=0,"",VLOOKUP(I668,品类代码!$E:$F,2,0))</f>
        <v/>
      </c>
      <c r="K668" s="45" t="str">
        <f>IF(LEN(J668)=0,"",VLOOKUP(J668,品类代码!$F:$G,2,0))</f>
        <v/>
      </c>
      <c r="L668" s="49"/>
      <c r="M668" s="49"/>
      <c r="N668" s="30"/>
      <c r="O668" s="31"/>
      <c r="P668" s="31"/>
      <c r="Q668" s="31"/>
      <c r="R668" s="32"/>
      <c r="S668" s="45" t="str">
        <f t="shared" si="10"/>
        <v/>
      </c>
      <c r="T668" s="31"/>
      <c r="U668" s="31"/>
      <c r="V668" s="31"/>
    </row>
    <row r="669" spans="1:22" s="33" customFormat="1">
      <c r="A669" s="30"/>
      <c r="B669" s="30"/>
      <c r="C669" s="39"/>
      <c r="D669" s="30"/>
      <c r="E669" s="40"/>
      <c r="F669" s="41"/>
      <c r="G669" s="39"/>
      <c r="H669" s="41"/>
      <c r="I669" s="45" t="str">
        <f>IF(LEN(F669)*LEN(G669)*LEN(H669)=0,"",VLOOKUP(F669&amp;G669&amp;H669,品类代码!$D:$E,2,0))</f>
        <v/>
      </c>
      <c r="J669" s="46" t="str">
        <f>IF(LEN(I669)=0,"",VLOOKUP(I669,品类代码!$E:$F,2,0))</f>
        <v/>
      </c>
      <c r="K669" s="45" t="str">
        <f>IF(LEN(J669)=0,"",VLOOKUP(J669,品类代码!$F:$G,2,0))</f>
        <v/>
      </c>
      <c r="L669" s="49"/>
      <c r="M669" s="49"/>
      <c r="N669" s="30"/>
      <c r="O669" s="31"/>
      <c r="P669" s="31"/>
      <c r="Q669" s="31"/>
      <c r="R669" s="32"/>
      <c r="S669" s="45" t="str">
        <f t="shared" si="10"/>
        <v/>
      </c>
      <c r="T669" s="31"/>
      <c r="U669" s="31"/>
      <c r="V669" s="31"/>
    </row>
    <row r="670" spans="1:22" s="33" customFormat="1">
      <c r="A670" s="30"/>
      <c r="B670" s="30"/>
      <c r="C670" s="39"/>
      <c r="D670" s="30"/>
      <c r="E670" s="40"/>
      <c r="F670" s="41"/>
      <c r="G670" s="39"/>
      <c r="H670" s="41"/>
      <c r="I670" s="45" t="str">
        <f>IF(LEN(F670)*LEN(G670)*LEN(H670)=0,"",VLOOKUP(F670&amp;G670&amp;H670,品类代码!$D:$E,2,0))</f>
        <v/>
      </c>
      <c r="J670" s="46" t="str">
        <f>IF(LEN(I670)=0,"",VLOOKUP(I670,品类代码!$E:$F,2,0))</f>
        <v/>
      </c>
      <c r="K670" s="45" t="str">
        <f>IF(LEN(J670)=0,"",VLOOKUP(J670,品类代码!$F:$G,2,0))</f>
        <v/>
      </c>
      <c r="L670" s="49"/>
      <c r="M670" s="49"/>
      <c r="N670" s="30"/>
      <c r="O670" s="31"/>
      <c r="P670" s="31"/>
      <c r="Q670" s="31"/>
      <c r="R670" s="32"/>
      <c r="S670" s="45" t="str">
        <f t="shared" si="10"/>
        <v/>
      </c>
      <c r="T670" s="31"/>
      <c r="U670" s="31"/>
      <c r="V670" s="31"/>
    </row>
    <row r="671" spans="1:22" s="33" customFormat="1">
      <c r="A671" s="30"/>
      <c r="B671" s="30"/>
      <c r="C671" s="39"/>
      <c r="D671" s="30"/>
      <c r="E671" s="40"/>
      <c r="F671" s="41"/>
      <c r="G671" s="39"/>
      <c r="H671" s="41"/>
      <c r="I671" s="45" t="str">
        <f>IF(LEN(F671)*LEN(G671)*LEN(H671)=0,"",VLOOKUP(F671&amp;G671&amp;H671,品类代码!$D:$E,2,0))</f>
        <v/>
      </c>
      <c r="J671" s="46" t="str">
        <f>IF(LEN(I671)=0,"",VLOOKUP(I671,品类代码!$E:$F,2,0))</f>
        <v/>
      </c>
      <c r="K671" s="45" t="str">
        <f>IF(LEN(J671)=0,"",VLOOKUP(J671,品类代码!$F:$G,2,0))</f>
        <v/>
      </c>
      <c r="L671" s="49"/>
      <c r="M671" s="49"/>
      <c r="N671" s="30"/>
      <c r="O671" s="31"/>
      <c r="P671" s="31"/>
      <c r="Q671" s="31"/>
      <c r="R671" s="32"/>
      <c r="S671" s="45" t="str">
        <f t="shared" si="10"/>
        <v/>
      </c>
      <c r="T671" s="31"/>
      <c r="U671" s="31"/>
      <c r="V671" s="31"/>
    </row>
    <row r="672" spans="1:22" s="33" customFormat="1">
      <c r="A672" s="30"/>
      <c r="B672" s="30"/>
      <c r="C672" s="39"/>
      <c r="D672" s="30"/>
      <c r="E672" s="40"/>
      <c r="F672" s="41"/>
      <c r="G672" s="39"/>
      <c r="H672" s="41"/>
      <c r="I672" s="45" t="str">
        <f>IF(LEN(F672)*LEN(G672)*LEN(H672)=0,"",VLOOKUP(F672&amp;G672&amp;H672,品类代码!$D:$E,2,0))</f>
        <v/>
      </c>
      <c r="J672" s="46" t="str">
        <f>IF(LEN(I672)=0,"",VLOOKUP(I672,品类代码!$E:$F,2,0))</f>
        <v/>
      </c>
      <c r="K672" s="45" t="str">
        <f>IF(LEN(J672)=0,"",VLOOKUP(J672,品类代码!$F:$G,2,0))</f>
        <v/>
      </c>
      <c r="L672" s="49"/>
      <c r="M672" s="49"/>
      <c r="N672" s="30"/>
      <c r="O672" s="31"/>
      <c r="P672" s="31"/>
      <c r="Q672" s="31"/>
      <c r="R672" s="32"/>
      <c r="S672" s="45" t="str">
        <f t="shared" si="10"/>
        <v/>
      </c>
      <c r="T672" s="31"/>
      <c r="U672" s="31"/>
      <c r="V672" s="31"/>
    </row>
    <row r="673" spans="1:22" s="33" customFormat="1">
      <c r="A673" s="30"/>
      <c r="B673" s="30"/>
      <c r="C673" s="39"/>
      <c r="D673" s="30"/>
      <c r="E673" s="40"/>
      <c r="F673" s="41"/>
      <c r="G673" s="39"/>
      <c r="H673" s="41"/>
      <c r="I673" s="45" t="str">
        <f>IF(LEN(F673)*LEN(G673)*LEN(H673)=0,"",VLOOKUP(F673&amp;G673&amp;H673,品类代码!$D:$E,2,0))</f>
        <v/>
      </c>
      <c r="J673" s="46" t="str">
        <f>IF(LEN(I673)=0,"",VLOOKUP(I673,品类代码!$E:$F,2,0))</f>
        <v/>
      </c>
      <c r="K673" s="45" t="str">
        <f>IF(LEN(J673)=0,"",VLOOKUP(J673,品类代码!$F:$G,2,0))</f>
        <v/>
      </c>
      <c r="L673" s="49"/>
      <c r="M673" s="49"/>
      <c r="N673" s="30"/>
      <c r="O673" s="31"/>
      <c r="P673" s="31"/>
      <c r="Q673" s="31"/>
      <c r="R673" s="32"/>
      <c r="S673" s="45" t="str">
        <f t="shared" si="10"/>
        <v/>
      </c>
      <c r="T673" s="31"/>
      <c r="U673" s="31"/>
      <c r="V673" s="31"/>
    </row>
    <row r="674" spans="1:22" s="33" customFormat="1">
      <c r="A674" s="30"/>
      <c r="B674" s="30"/>
      <c r="C674" s="39"/>
      <c r="D674" s="30"/>
      <c r="E674" s="40"/>
      <c r="F674" s="41"/>
      <c r="G674" s="39"/>
      <c r="H674" s="41"/>
      <c r="I674" s="45" t="str">
        <f>IF(LEN(F674)*LEN(G674)*LEN(H674)=0,"",VLOOKUP(F674&amp;G674&amp;H674,品类代码!$D:$E,2,0))</f>
        <v/>
      </c>
      <c r="J674" s="46" t="str">
        <f>IF(LEN(I674)=0,"",VLOOKUP(I674,品类代码!$E:$F,2,0))</f>
        <v/>
      </c>
      <c r="K674" s="45" t="str">
        <f>IF(LEN(J674)=0,"",VLOOKUP(J674,品类代码!$F:$G,2,0))</f>
        <v/>
      </c>
      <c r="L674" s="49"/>
      <c r="M674" s="49"/>
      <c r="N674" s="30"/>
      <c r="O674" s="31"/>
      <c r="P674" s="31"/>
      <c r="Q674" s="31"/>
      <c r="R674" s="32"/>
      <c r="S674" s="45" t="str">
        <f t="shared" si="10"/>
        <v/>
      </c>
      <c r="T674" s="31"/>
      <c r="U674" s="31"/>
      <c r="V674" s="31"/>
    </row>
    <row r="675" spans="1:22" s="33" customFormat="1">
      <c r="A675" s="30"/>
      <c r="B675" s="30"/>
      <c r="C675" s="39"/>
      <c r="D675" s="30"/>
      <c r="E675" s="40"/>
      <c r="F675" s="41"/>
      <c r="G675" s="39"/>
      <c r="H675" s="41"/>
      <c r="I675" s="45" t="str">
        <f>IF(LEN(F675)*LEN(G675)*LEN(H675)=0,"",VLOOKUP(F675&amp;G675&amp;H675,品类代码!$D:$E,2,0))</f>
        <v/>
      </c>
      <c r="J675" s="46" t="str">
        <f>IF(LEN(I675)=0,"",VLOOKUP(I675,品类代码!$E:$F,2,0))</f>
        <v/>
      </c>
      <c r="K675" s="45" t="str">
        <f>IF(LEN(J675)=0,"",VLOOKUP(J675,品类代码!$F:$G,2,0))</f>
        <v/>
      </c>
      <c r="L675" s="49"/>
      <c r="M675" s="49"/>
      <c r="N675" s="30"/>
      <c r="O675" s="31"/>
      <c r="P675" s="31"/>
      <c r="Q675" s="31"/>
      <c r="R675" s="32"/>
      <c r="S675" s="45" t="str">
        <f t="shared" si="10"/>
        <v/>
      </c>
      <c r="T675" s="31"/>
      <c r="U675" s="31"/>
      <c r="V675" s="31"/>
    </row>
    <row r="676" spans="1:22" s="33" customFormat="1">
      <c r="A676" s="30"/>
      <c r="B676" s="30"/>
      <c r="C676" s="39"/>
      <c r="D676" s="30"/>
      <c r="E676" s="40"/>
      <c r="F676" s="41"/>
      <c r="G676" s="39"/>
      <c r="H676" s="41"/>
      <c r="I676" s="45" t="str">
        <f>IF(LEN(F676)*LEN(G676)*LEN(H676)=0,"",VLOOKUP(F676&amp;G676&amp;H676,品类代码!$D:$E,2,0))</f>
        <v/>
      </c>
      <c r="J676" s="46" t="str">
        <f>IF(LEN(I676)=0,"",VLOOKUP(I676,品类代码!$E:$F,2,0))</f>
        <v/>
      </c>
      <c r="K676" s="45" t="str">
        <f>IF(LEN(J676)=0,"",VLOOKUP(J676,品类代码!$F:$G,2,0))</f>
        <v/>
      </c>
      <c r="L676" s="49"/>
      <c r="M676" s="49"/>
      <c r="N676" s="30"/>
      <c r="O676" s="31"/>
      <c r="P676" s="31"/>
      <c r="Q676" s="31"/>
      <c r="R676" s="32"/>
      <c r="S676" s="45" t="str">
        <f t="shared" si="10"/>
        <v/>
      </c>
      <c r="T676" s="31"/>
      <c r="U676" s="31"/>
      <c r="V676" s="31"/>
    </row>
    <row r="677" spans="1:22" s="33" customFormat="1">
      <c r="A677" s="30"/>
      <c r="B677" s="30"/>
      <c r="C677" s="39"/>
      <c r="D677" s="30"/>
      <c r="E677" s="40"/>
      <c r="F677" s="41"/>
      <c r="G677" s="39"/>
      <c r="H677" s="41"/>
      <c r="I677" s="45" t="str">
        <f>IF(LEN(F677)*LEN(G677)*LEN(H677)=0,"",VLOOKUP(F677&amp;G677&amp;H677,品类代码!$D:$E,2,0))</f>
        <v/>
      </c>
      <c r="J677" s="46" t="str">
        <f>IF(LEN(I677)=0,"",VLOOKUP(I677,品类代码!$E:$F,2,0))</f>
        <v/>
      </c>
      <c r="K677" s="45" t="str">
        <f>IF(LEN(J677)=0,"",VLOOKUP(J677,品类代码!$F:$G,2,0))</f>
        <v/>
      </c>
      <c r="L677" s="49"/>
      <c r="M677" s="49"/>
      <c r="N677" s="30"/>
      <c r="O677" s="31"/>
      <c r="P677" s="31"/>
      <c r="Q677" s="31"/>
      <c r="R677" s="32"/>
      <c r="S677" s="45" t="str">
        <f t="shared" si="10"/>
        <v/>
      </c>
      <c r="T677" s="31"/>
      <c r="U677" s="31"/>
      <c r="V677" s="31"/>
    </row>
    <row r="678" spans="1:22" s="33" customFormat="1">
      <c r="A678" s="30"/>
      <c r="B678" s="30"/>
      <c r="C678" s="39"/>
      <c r="D678" s="30"/>
      <c r="E678" s="40"/>
      <c r="F678" s="41"/>
      <c r="G678" s="39"/>
      <c r="H678" s="41"/>
      <c r="I678" s="45" t="str">
        <f>IF(LEN(F678)*LEN(G678)*LEN(H678)=0,"",VLOOKUP(F678&amp;G678&amp;H678,品类代码!$D:$E,2,0))</f>
        <v/>
      </c>
      <c r="J678" s="46" t="str">
        <f>IF(LEN(I678)=0,"",VLOOKUP(I678,品类代码!$E:$F,2,0))</f>
        <v/>
      </c>
      <c r="K678" s="45" t="str">
        <f>IF(LEN(J678)=0,"",VLOOKUP(J678,品类代码!$F:$G,2,0))</f>
        <v/>
      </c>
      <c r="L678" s="49"/>
      <c r="M678" s="49"/>
      <c r="N678" s="30"/>
      <c r="O678" s="31"/>
      <c r="P678" s="31"/>
      <c r="Q678" s="31"/>
      <c r="R678" s="32"/>
      <c r="S678" s="45" t="str">
        <f t="shared" si="10"/>
        <v/>
      </c>
      <c r="T678" s="31"/>
      <c r="U678" s="31"/>
      <c r="V678" s="31"/>
    </row>
    <row r="679" spans="1:22" s="33" customFormat="1">
      <c r="A679" s="30"/>
      <c r="B679" s="30"/>
      <c r="C679" s="39"/>
      <c r="D679" s="30"/>
      <c r="E679" s="40"/>
      <c r="F679" s="41"/>
      <c r="G679" s="39"/>
      <c r="H679" s="41"/>
      <c r="I679" s="45" t="str">
        <f>IF(LEN(F679)*LEN(G679)*LEN(H679)=0,"",VLOOKUP(F679&amp;G679&amp;H679,品类代码!$D:$E,2,0))</f>
        <v/>
      </c>
      <c r="J679" s="46" t="str">
        <f>IF(LEN(I679)=0,"",VLOOKUP(I679,品类代码!$E:$F,2,0))</f>
        <v/>
      </c>
      <c r="K679" s="45" t="str">
        <f>IF(LEN(J679)=0,"",VLOOKUP(J679,品类代码!$F:$G,2,0))</f>
        <v/>
      </c>
      <c r="L679" s="49"/>
      <c r="M679" s="49"/>
      <c r="N679" s="30"/>
      <c r="O679" s="31"/>
      <c r="P679" s="31"/>
      <c r="Q679" s="31"/>
      <c r="R679" s="32"/>
      <c r="S679" s="45" t="str">
        <f t="shared" si="10"/>
        <v/>
      </c>
      <c r="T679" s="31"/>
      <c r="U679" s="31"/>
      <c r="V679" s="31"/>
    </row>
    <row r="680" spans="1:22" s="33" customFormat="1">
      <c r="A680" s="30"/>
      <c r="B680" s="30"/>
      <c r="C680" s="39"/>
      <c r="D680" s="30"/>
      <c r="E680" s="40"/>
      <c r="F680" s="41"/>
      <c r="G680" s="39"/>
      <c r="H680" s="41"/>
      <c r="I680" s="45" t="str">
        <f>IF(LEN(F680)*LEN(G680)*LEN(H680)=0,"",VLOOKUP(F680&amp;G680&amp;H680,品类代码!$D:$E,2,0))</f>
        <v/>
      </c>
      <c r="J680" s="46" t="str">
        <f>IF(LEN(I680)=0,"",VLOOKUP(I680,品类代码!$E:$F,2,0))</f>
        <v/>
      </c>
      <c r="K680" s="45" t="str">
        <f>IF(LEN(J680)=0,"",VLOOKUP(J680,品类代码!$F:$G,2,0))</f>
        <v/>
      </c>
      <c r="L680" s="49"/>
      <c r="M680" s="49"/>
      <c r="N680" s="30"/>
      <c r="O680" s="31"/>
      <c r="P680" s="31"/>
      <c r="Q680" s="31"/>
      <c r="R680" s="32"/>
      <c r="S680" s="45" t="str">
        <f t="shared" si="10"/>
        <v/>
      </c>
      <c r="T680" s="31"/>
      <c r="U680" s="31"/>
      <c r="V680" s="31"/>
    </row>
    <row r="681" spans="1:22" s="33" customFormat="1">
      <c r="A681" s="30"/>
      <c r="B681" s="30"/>
      <c r="C681" s="39"/>
      <c r="D681" s="30"/>
      <c r="E681" s="40"/>
      <c r="F681" s="41"/>
      <c r="G681" s="39"/>
      <c r="H681" s="41"/>
      <c r="I681" s="45" t="str">
        <f>IF(LEN(F681)*LEN(G681)*LEN(H681)=0,"",VLOOKUP(F681&amp;G681&amp;H681,品类代码!$D:$E,2,0))</f>
        <v/>
      </c>
      <c r="J681" s="46" t="str">
        <f>IF(LEN(I681)=0,"",VLOOKUP(I681,品类代码!$E:$F,2,0))</f>
        <v/>
      </c>
      <c r="K681" s="45" t="str">
        <f>IF(LEN(J681)=0,"",VLOOKUP(J681,品类代码!$F:$G,2,0))</f>
        <v/>
      </c>
      <c r="L681" s="49"/>
      <c r="M681" s="49"/>
      <c r="N681" s="30"/>
      <c r="O681" s="31"/>
      <c r="P681" s="31"/>
      <c r="Q681" s="31"/>
      <c r="R681" s="32"/>
      <c r="S681" s="45" t="str">
        <f t="shared" si="10"/>
        <v/>
      </c>
      <c r="T681" s="31"/>
      <c r="U681" s="31"/>
      <c r="V681" s="31"/>
    </row>
    <row r="682" spans="1:22" s="33" customFormat="1">
      <c r="A682" s="30"/>
      <c r="B682" s="30"/>
      <c r="C682" s="39"/>
      <c r="D682" s="30"/>
      <c r="E682" s="40"/>
      <c r="F682" s="41"/>
      <c r="G682" s="39"/>
      <c r="H682" s="41"/>
      <c r="I682" s="45" t="str">
        <f>IF(LEN(F682)*LEN(G682)*LEN(H682)=0,"",VLOOKUP(F682&amp;G682&amp;H682,品类代码!$D:$E,2,0))</f>
        <v/>
      </c>
      <c r="J682" s="46" t="str">
        <f>IF(LEN(I682)=0,"",VLOOKUP(I682,品类代码!$E:$F,2,0))</f>
        <v/>
      </c>
      <c r="K682" s="45" t="str">
        <f>IF(LEN(J682)=0,"",VLOOKUP(J682,品类代码!$F:$G,2,0))</f>
        <v/>
      </c>
      <c r="L682" s="49"/>
      <c r="M682" s="49"/>
      <c r="N682" s="30"/>
      <c r="O682" s="31"/>
      <c r="P682" s="31"/>
      <c r="Q682" s="31"/>
      <c r="R682" s="32"/>
      <c r="S682" s="45" t="str">
        <f t="shared" si="10"/>
        <v/>
      </c>
      <c r="T682" s="31"/>
      <c r="U682" s="31"/>
      <c r="V682" s="31"/>
    </row>
    <row r="683" spans="1:22" s="33" customFormat="1">
      <c r="A683" s="30"/>
      <c r="B683" s="30"/>
      <c r="C683" s="39"/>
      <c r="D683" s="30"/>
      <c r="E683" s="40"/>
      <c r="F683" s="41"/>
      <c r="G683" s="39"/>
      <c r="H683" s="41"/>
      <c r="I683" s="45" t="str">
        <f>IF(LEN(F683)*LEN(G683)*LEN(H683)=0,"",VLOOKUP(F683&amp;G683&amp;H683,品类代码!$D:$E,2,0))</f>
        <v/>
      </c>
      <c r="J683" s="46" t="str">
        <f>IF(LEN(I683)=0,"",VLOOKUP(I683,品类代码!$E:$F,2,0))</f>
        <v/>
      </c>
      <c r="K683" s="45" t="str">
        <f>IF(LEN(J683)=0,"",VLOOKUP(J683,品类代码!$F:$G,2,0))</f>
        <v/>
      </c>
      <c r="L683" s="49"/>
      <c r="M683" s="49"/>
      <c r="N683" s="30"/>
      <c r="O683" s="31"/>
      <c r="P683" s="31"/>
      <c r="Q683" s="31"/>
      <c r="R683" s="32"/>
      <c r="S683" s="45" t="str">
        <f t="shared" si="10"/>
        <v/>
      </c>
      <c r="T683" s="31"/>
      <c r="U683" s="31"/>
      <c r="V683" s="31"/>
    </row>
    <row r="684" spans="1:22" s="33" customFormat="1">
      <c r="A684" s="30"/>
      <c r="B684" s="30"/>
      <c r="C684" s="39"/>
      <c r="D684" s="30"/>
      <c r="E684" s="40"/>
      <c r="F684" s="41"/>
      <c r="G684" s="39"/>
      <c r="H684" s="41"/>
      <c r="I684" s="45" t="str">
        <f>IF(LEN(F684)*LEN(G684)*LEN(H684)=0,"",VLOOKUP(F684&amp;G684&amp;H684,品类代码!$D:$E,2,0))</f>
        <v/>
      </c>
      <c r="J684" s="46" t="str">
        <f>IF(LEN(I684)=0,"",VLOOKUP(I684,品类代码!$E:$F,2,0))</f>
        <v/>
      </c>
      <c r="K684" s="45" t="str">
        <f>IF(LEN(J684)=0,"",VLOOKUP(J684,品类代码!$F:$G,2,0))</f>
        <v/>
      </c>
      <c r="L684" s="49"/>
      <c r="M684" s="49"/>
      <c r="N684" s="30"/>
      <c r="O684" s="31"/>
      <c r="P684" s="31"/>
      <c r="Q684" s="31"/>
      <c r="R684" s="32"/>
      <c r="S684" s="45" t="str">
        <f t="shared" si="10"/>
        <v/>
      </c>
      <c r="T684" s="31"/>
      <c r="U684" s="31"/>
      <c r="V684" s="31"/>
    </row>
    <row r="685" spans="1:22" s="33" customFormat="1">
      <c r="A685" s="30"/>
      <c r="B685" s="30"/>
      <c r="C685" s="39"/>
      <c r="D685" s="30"/>
      <c r="E685" s="40"/>
      <c r="F685" s="41"/>
      <c r="G685" s="39"/>
      <c r="H685" s="41"/>
      <c r="I685" s="45" t="str">
        <f>IF(LEN(F685)*LEN(G685)*LEN(H685)=0,"",VLOOKUP(F685&amp;G685&amp;H685,品类代码!$D:$E,2,0))</f>
        <v/>
      </c>
      <c r="J685" s="46" t="str">
        <f>IF(LEN(I685)=0,"",VLOOKUP(I685,品类代码!$E:$F,2,0))</f>
        <v/>
      </c>
      <c r="K685" s="45" t="str">
        <f>IF(LEN(J685)=0,"",VLOOKUP(J685,品类代码!$F:$G,2,0))</f>
        <v/>
      </c>
      <c r="L685" s="49"/>
      <c r="M685" s="49"/>
      <c r="N685" s="30"/>
      <c r="O685" s="31"/>
      <c r="P685" s="31"/>
      <c r="Q685" s="31"/>
      <c r="R685" s="32"/>
      <c r="S685" s="45" t="str">
        <f t="shared" si="10"/>
        <v/>
      </c>
      <c r="T685" s="31"/>
      <c r="U685" s="31"/>
      <c r="V685" s="31"/>
    </row>
    <row r="686" spans="1:22" s="33" customFormat="1">
      <c r="A686" s="30"/>
      <c r="B686" s="30"/>
      <c r="C686" s="39"/>
      <c r="D686" s="30"/>
      <c r="E686" s="40"/>
      <c r="F686" s="41"/>
      <c r="G686" s="39"/>
      <c r="H686" s="41"/>
      <c r="I686" s="45" t="str">
        <f>IF(LEN(F686)*LEN(G686)*LEN(H686)=0,"",VLOOKUP(F686&amp;G686&amp;H686,品类代码!$D:$E,2,0))</f>
        <v/>
      </c>
      <c r="J686" s="46" t="str">
        <f>IF(LEN(I686)=0,"",VLOOKUP(I686,品类代码!$E:$F,2,0))</f>
        <v/>
      </c>
      <c r="K686" s="45" t="str">
        <f>IF(LEN(J686)=0,"",VLOOKUP(J686,品类代码!$F:$G,2,0))</f>
        <v/>
      </c>
      <c r="L686" s="49"/>
      <c r="M686" s="49"/>
      <c r="N686" s="30"/>
      <c r="O686" s="31"/>
      <c r="P686" s="31"/>
      <c r="Q686" s="31"/>
      <c r="R686" s="32"/>
      <c r="S686" s="45" t="str">
        <f t="shared" si="10"/>
        <v/>
      </c>
      <c r="T686" s="31"/>
      <c r="U686" s="31"/>
      <c r="V686" s="31"/>
    </row>
    <row r="687" spans="1:22" s="33" customFormat="1">
      <c r="A687" s="30"/>
      <c r="B687" s="30"/>
      <c r="C687" s="39"/>
      <c r="D687" s="30"/>
      <c r="E687" s="40"/>
      <c r="F687" s="41"/>
      <c r="G687" s="39"/>
      <c r="H687" s="41"/>
      <c r="I687" s="45" t="str">
        <f>IF(LEN(F687)*LEN(G687)*LEN(H687)=0,"",VLOOKUP(F687&amp;G687&amp;H687,品类代码!$D:$E,2,0))</f>
        <v/>
      </c>
      <c r="J687" s="46" t="str">
        <f>IF(LEN(I687)=0,"",VLOOKUP(I687,品类代码!$E:$F,2,0))</f>
        <v/>
      </c>
      <c r="K687" s="45" t="str">
        <f>IF(LEN(J687)=0,"",VLOOKUP(J687,品类代码!$F:$G,2,0))</f>
        <v/>
      </c>
      <c r="L687" s="49"/>
      <c r="M687" s="49"/>
      <c r="N687" s="30"/>
      <c r="O687" s="31"/>
      <c r="P687" s="31"/>
      <c r="Q687" s="31"/>
      <c r="R687" s="32"/>
      <c r="S687" s="45" t="str">
        <f t="shared" si="10"/>
        <v/>
      </c>
      <c r="T687" s="31"/>
      <c r="U687" s="31"/>
      <c r="V687" s="31"/>
    </row>
    <row r="688" spans="1:22" s="33" customFormat="1">
      <c r="A688" s="30"/>
      <c r="B688" s="30"/>
      <c r="C688" s="39"/>
      <c r="D688" s="30"/>
      <c r="E688" s="40"/>
      <c r="F688" s="41"/>
      <c r="G688" s="39"/>
      <c r="H688" s="41"/>
      <c r="I688" s="45" t="str">
        <f>IF(LEN(F688)*LEN(G688)*LEN(H688)=0,"",VLOOKUP(F688&amp;G688&amp;H688,品类代码!$D:$E,2,0))</f>
        <v/>
      </c>
      <c r="J688" s="46" t="str">
        <f>IF(LEN(I688)=0,"",VLOOKUP(I688,品类代码!$E:$F,2,0))</f>
        <v/>
      </c>
      <c r="K688" s="45" t="str">
        <f>IF(LEN(J688)=0,"",VLOOKUP(J688,品类代码!$F:$G,2,0))</f>
        <v/>
      </c>
      <c r="L688" s="49"/>
      <c r="M688" s="49"/>
      <c r="N688" s="30"/>
      <c r="O688" s="31"/>
      <c r="P688" s="31"/>
      <c r="Q688" s="31"/>
      <c r="R688" s="32"/>
      <c r="S688" s="45" t="str">
        <f t="shared" si="10"/>
        <v/>
      </c>
      <c r="T688" s="31"/>
      <c r="U688" s="31"/>
      <c r="V688" s="31"/>
    </row>
    <row r="689" spans="1:22" s="33" customFormat="1">
      <c r="A689" s="30"/>
      <c r="B689" s="30"/>
      <c r="C689" s="39"/>
      <c r="D689" s="30"/>
      <c r="E689" s="40"/>
      <c r="F689" s="41"/>
      <c r="G689" s="39"/>
      <c r="H689" s="41"/>
      <c r="I689" s="45" t="str">
        <f>IF(LEN(F689)*LEN(G689)*LEN(H689)=0,"",VLOOKUP(F689&amp;G689&amp;H689,品类代码!$D:$E,2,0))</f>
        <v/>
      </c>
      <c r="J689" s="46" t="str">
        <f>IF(LEN(I689)=0,"",VLOOKUP(I689,品类代码!$E:$F,2,0))</f>
        <v/>
      </c>
      <c r="K689" s="45" t="str">
        <f>IF(LEN(J689)=0,"",VLOOKUP(J689,品类代码!$F:$G,2,0))</f>
        <v/>
      </c>
      <c r="L689" s="49"/>
      <c r="M689" s="49"/>
      <c r="N689" s="30"/>
      <c r="O689" s="31"/>
      <c r="P689" s="31"/>
      <c r="Q689" s="31"/>
      <c r="R689" s="32"/>
      <c r="S689" s="45" t="str">
        <f t="shared" si="10"/>
        <v/>
      </c>
      <c r="T689" s="31"/>
      <c r="U689" s="31"/>
      <c r="V689" s="31"/>
    </row>
    <row r="690" spans="1:22" s="33" customFormat="1">
      <c r="A690" s="30"/>
      <c r="B690" s="30"/>
      <c r="C690" s="39"/>
      <c r="D690" s="30"/>
      <c r="E690" s="40"/>
      <c r="F690" s="41"/>
      <c r="G690" s="39"/>
      <c r="H690" s="41"/>
      <c r="I690" s="45" t="str">
        <f>IF(LEN(F690)*LEN(G690)*LEN(H690)=0,"",VLOOKUP(F690&amp;G690&amp;H690,品类代码!$D:$E,2,0))</f>
        <v/>
      </c>
      <c r="J690" s="46" t="str">
        <f>IF(LEN(I690)=0,"",VLOOKUP(I690,品类代码!$E:$F,2,0))</f>
        <v/>
      </c>
      <c r="K690" s="45" t="str">
        <f>IF(LEN(J690)=0,"",VLOOKUP(J690,品类代码!$F:$G,2,0))</f>
        <v/>
      </c>
      <c r="L690" s="49"/>
      <c r="M690" s="49"/>
      <c r="N690" s="30"/>
      <c r="O690" s="31"/>
      <c r="P690" s="31"/>
      <c r="Q690" s="31"/>
      <c r="R690" s="32"/>
      <c r="S690" s="45" t="str">
        <f t="shared" si="10"/>
        <v/>
      </c>
      <c r="T690" s="31"/>
      <c r="U690" s="31"/>
      <c r="V690" s="31"/>
    </row>
    <row r="691" spans="1:22" s="33" customFormat="1">
      <c r="A691" s="30"/>
      <c r="B691" s="30"/>
      <c r="C691" s="39"/>
      <c r="D691" s="30"/>
      <c r="E691" s="40"/>
      <c r="F691" s="41"/>
      <c r="G691" s="39"/>
      <c r="H691" s="41"/>
      <c r="I691" s="45" t="str">
        <f>IF(LEN(F691)*LEN(G691)*LEN(H691)=0,"",VLOOKUP(F691&amp;G691&amp;H691,品类代码!$D:$E,2,0))</f>
        <v/>
      </c>
      <c r="J691" s="46" t="str">
        <f>IF(LEN(I691)=0,"",VLOOKUP(I691,品类代码!$E:$F,2,0))</f>
        <v/>
      </c>
      <c r="K691" s="45" t="str">
        <f>IF(LEN(J691)=0,"",VLOOKUP(J691,品类代码!$F:$G,2,0))</f>
        <v/>
      </c>
      <c r="L691" s="49"/>
      <c r="M691" s="49"/>
      <c r="N691" s="30"/>
      <c r="O691" s="31"/>
      <c r="P691" s="31"/>
      <c r="Q691" s="31"/>
      <c r="R691" s="32"/>
      <c r="S691" s="45" t="str">
        <f t="shared" si="10"/>
        <v/>
      </c>
      <c r="T691" s="31"/>
      <c r="U691" s="31"/>
      <c r="V691" s="31"/>
    </row>
    <row r="692" spans="1:22" s="33" customFormat="1">
      <c r="A692" s="30"/>
      <c r="B692" s="30"/>
      <c r="C692" s="39"/>
      <c r="D692" s="30"/>
      <c r="E692" s="40"/>
      <c r="F692" s="41"/>
      <c r="G692" s="39"/>
      <c r="H692" s="41"/>
      <c r="I692" s="45" t="str">
        <f>IF(LEN(F692)*LEN(G692)*LEN(H692)=0,"",VLOOKUP(F692&amp;G692&amp;H692,品类代码!$D:$E,2,0))</f>
        <v/>
      </c>
      <c r="J692" s="46" t="str">
        <f>IF(LEN(I692)=0,"",VLOOKUP(I692,品类代码!$E:$F,2,0))</f>
        <v/>
      </c>
      <c r="K692" s="45" t="str">
        <f>IF(LEN(J692)=0,"",VLOOKUP(J692,品类代码!$F:$G,2,0))</f>
        <v/>
      </c>
      <c r="L692" s="49"/>
      <c r="M692" s="49"/>
      <c r="N692" s="30"/>
      <c r="O692" s="31"/>
      <c r="P692" s="31"/>
      <c r="Q692" s="31"/>
      <c r="R692" s="32"/>
      <c r="S692" s="45" t="str">
        <f t="shared" si="10"/>
        <v/>
      </c>
      <c r="T692" s="31"/>
      <c r="U692" s="31"/>
      <c r="V692" s="31"/>
    </row>
    <row r="693" spans="1:22" s="33" customFormat="1">
      <c r="A693" s="30"/>
      <c r="B693" s="30"/>
      <c r="C693" s="39"/>
      <c r="D693" s="30"/>
      <c r="E693" s="40"/>
      <c r="F693" s="41"/>
      <c r="G693" s="39"/>
      <c r="H693" s="41"/>
      <c r="I693" s="45" t="str">
        <f>IF(LEN(F693)*LEN(G693)*LEN(H693)=0,"",VLOOKUP(F693&amp;G693&amp;H693,品类代码!$D:$E,2,0))</f>
        <v/>
      </c>
      <c r="J693" s="46" t="str">
        <f>IF(LEN(I693)=0,"",VLOOKUP(I693,品类代码!$E:$F,2,0))</f>
        <v/>
      </c>
      <c r="K693" s="45" t="str">
        <f>IF(LEN(J693)=0,"",VLOOKUP(J693,品类代码!$F:$G,2,0))</f>
        <v/>
      </c>
      <c r="L693" s="49"/>
      <c r="M693" s="49"/>
      <c r="N693" s="30"/>
      <c r="O693" s="31"/>
      <c r="P693" s="31"/>
      <c r="Q693" s="31"/>
      <c r="R693" s="32"/>
      <c r="S693" s="45" t="str">
        <f t="shared" si="10"/>
        <v/>
      </c>
      <c r="T693" s="31"/>
      <c r="U693" s="31"/>
      <c r="V693" s="31"/>
    </row>
    <row r="694" spans="1:22" s="33" customFormat="1">
      <c r="A694" s="30"/>
      <c r="B694" s="30"/>
      <c r="C694" s="39"/>
      <c r="D694" s="30"/>
      <c r="E694" s="40"/>
      <c r="F694" s="41"/>
      <c r="G694" s="39"/>
      <c r="H694" s="41"/>
      <c r="I694" s="45" t="str">
        <f>IF(LEN(F694)*LEN(G694)*LEN(H694)=0,"",VLOOKUP(F694&amp;G694&amp;H694,品类代码!$D:$E,2,0))</f>
        <v/>
      </c>
      <c r="J694" s="46" t="str">
        <f>IF(LEN(I694)=0,"",VLOOKUP(I694,品类代码!$E:$F,2,0))</f>
        <v/>
      </c>
      <c r="K694" s="45" t="str">
        <f>IF(LEN(J694)=0,"",VLOOKUP(J694,品类代码!$F:$G,2,0))</f>
        <v/>
      </c>
      <c r="L694" s="49"/>
      <c r="M694" s="49"/>
      <c r="N694" s="30"/>
      <c r="O694" s="31"/>
      <c r="P694" s="31"/>
      <c r="Q694" s="31"/>
      <c r="R694" s="32"/>
      <c r="S694" s="45" t="str">
        <f t="shared" si="10"/>
        <v/>
      </c>
      <c r="T694" s="31"/>
      <c r="U694" s="31"/>
      <c r="V694" s="31"/>
    </row>
    <row r="695" spans="1:22" s="33" customFormat="1">
      <c r="A695" s="30"/>
      <c r="B695" s="30"/>
      <c r="C695" s="39"/>
      <c r="D695" s="30"/>
      <c r="E695" s="40"/>
      <c r="F695" s="41"/>
      <c r="G695" s="39"/>
      <c r="H695" s="41"/>
      <c r="I695" s="45" t="str">
        <f>IF(LEN(F695)*LEN(G695)*LEN(H695)=0,"",VLOOKUP(F695&amp;G695&amp;H695,品类代码!$D:$E,2,0))</f>
        <v/>
      </c>
      <c r="J695" s="46" t="str">
        <f>IF(LEN(I695)=0,"",VLOOKUP(I695,品类代码!$E:$F,2,0))</f>
        <v/>
      </c>
      <c r="K695" s="45" t="str">
        <f>IF(LEN(J695)=0,"",VLOOKUP(J695,品类代码!$F:$G,2,0))</f>
        <v/>
      </c>
      <c r="L695" s="49"/>
      <c r="M695" s="49"/>
      <c r="N695" s="30"/>
      <c r="O695" s="31"/>
      <c r="P695" s="31"/>
      <c r="Q695" s="31"/>
      <c r="R695" s="32"/>
      <c r="S695" s="45" t="str">
        <f t="shared" si="10"/>
        <v/>
      </c>
      <c r="T695" s="31"/>
      <c r="U695" s="31"/>
      <c r="V695" s="31"/>
    </row>
    <row r="696" spans="1:22" s="33" customFormat="1">
      <c r="A696" s="30"/>
      <c r="B696" s="30"/>
      <c r="C696" s="39"/>
      <c r="D696" s="30"/>
      <c r="E696" s="40"/>
      <c r="F696" s="41"/>
      <c r="G696" s="39"/>
      <c r="H696" s="41"/>
      <c r="I696" s="45" t="str">
        <f>IF(LEN(F696)*LEN(G696)*LEN(H696)=0,"",VLOOKUP(F696&amp;G696&amp;H696,品类代码!$D:$E,2,0))</f>
        <v/>
      </c>
      <c r="J696" s="46" t="str">
        <f>IF(LEN(I696)=0,"",VLOOKUP(I696,品类代码!$E:$F,2,0))</f>
        <v/>
      </c>
      <c r="K696" s="45" t="str">
        <f>IF(LEN(J696)=0,"",VLOOKUP(J696,品类代码!$F:$G,2,0))</f>
        <v/>
      </c>
      <c r="L696" s="49"/>
      <c r="M696" s="49"/>
      <c r="N696" s="30"/>
      <c r="O696" s="31"/>
      <c r="P696" s="31"/>
      <c r="Q696" s="31"/>
      <c r="R696" s="32"/>
      <c r="S696" s="45" t="str">
        <f t="shared" si="10"/>
        <v/>
      </c>
      <c r="T696" s="31"/>
      <c r="U696" s="31"/>
      <c r="V696" s="31"/>
    </row>
    <row r="697" spans="1:22" s="33" customFormat="1">
      <c r="A697" s="30"/>
      <c r="B697" s="30"/>
      <c r="C697" s="39"/>
      <c r="D697" s="30"/>
      <c r="E697" s="40"/>
      <c r="F697" s="41"/>
      <c r="G697" s="39"/>
      <c r="H697" s="41"/>
      <c r="I697" s="45" t="str">
        <f>IF(LEN(F697)*LEN(G697)*LEN(H697)=0,"",VLOOKUP(F697&amp;G697&amp;H697,品类代码!$D:$E,2,0))</f>
        <v/>
      </c>
      <c r="J697" s="46" t="str">
        <f>IF(LEN(I697)=0,"",VLOOKUP(I697,品类代码!$E:$F,2,0))</f>
        <v/>
      </c>
      <c r="K697" s="45" t="str">
        <f>IF(LEN(J697)=0,"",VLOOKUP(J697,品类代码!$F:$G,2,0))</f>
        <v/>
      </c>
      <c r="L697" s="49"/>
      <c r="M697" s="49"/>
      <c r="N697" s="30"/>
      <c r="O697" s="31"/>
      <c r="P697" s="31"/>
      <c r="Q697" s="31"/>
      <c r="R697" s="32"/>
      <c r="S697" s="45" t="str">
        <f t="shared" si="10"/>
        <v/>
      </c>
      <c r="T697" s="31"/>
      <c r="U697" s="31"/>
      <c r="V697" s="31"/>
    </row>
    <row r="698" spans="1:22" s="33" customFormat="1">
      <c r="A698" s="30"/>
      <c r="B698" s="30"/>
      <c r="C698" s="39"/>
      <c r="D698" s="30"/>
      <c r="E698" s="40"/>
      <c r="F698" s="41"/>
      <c r="G698" s="39"/>
      <c r="H698" s="41"/>
      <c r="I698" s="45" t="str">
        <f>IF(LEN(F698)*LEN(G698)*LEN(H698)=0,"",VLOOKUP(F698&amp;G698&amp;H698,品类代码!$D:$E,2,0))</f>
        <v/>
      </c>
      <c r="J698" s="46" t="str">
        <f>IF(LEN(I698)=0,"",VLOOKUP(I698,品类代码!$E:$F,2,0))</f>
        <v/>
      </c>
      <c r="K698" s="45" t="str">
        <f>IF(LEN(J698)=0,"",VLOOKUP(J698,品类代码!$F:$G,2,0))</f>
        <v/>
      </c>
      <c r="L698" s="49"/>
      <c r="M698" s="49"/>
      <c r="N698" s="30"/>
      <c r="O698" s="31"/>
      <c r="P698" s="31"/>
      <c r="Q698" s="31"/>
      <c r="R698" s="32"/>
      <c r="S698" s="45" t="str">
        <f t="shared" si="10"/>
        <v/>
      </c>
      <c r="T698" s="31"/>
      <c r="U698" s="31"/>
      <c r="V698" s="31"/>
    </row>
    <row r="699" spans="1:22" s="33" customFormat="1">
      <c r="A699" s="30"/>
      <c r="B699" s="30"/>
      <c r="C699" s="39"/>
      <c r="D699" s="30"/>
      <c r="E699" s="40"/>
      <c r="F699" s="41"/>
      <c r="G699" s="39"/>
      <c r="H699" s="41"/>
      <c r="I699" s="45" t="str">
        <f>IF(LEN(F699)*LEN(G699)*LEN(H699)=0,"",VLOOKUP(F699&amp;G699&amp;H699,品类代码!$D:$E,2,0))</f>
        <v/>
      </c>
      <c r="J699" s="46" t="str">
        <f>IF(LEN(I699)=0,"",VLOOKUP(I699,品类代码!$E:$F,2,0))</f>
        <v/>
      </c>
      <c r="K699" s="45" t="str">
        <f>IF(LEN(J699)=0,"",VLOOKUP(J699,品类代码!$F:$G,2,0))</f>
        <v/>
      </c>
      <c r="L699" s="49"/>
      <c r="M699" s="49"/>
      <c r="N699" s="30"/>
      <c r="O699" s="31"/>
      <c r="P699" s="31"/>
      <c r="Q699" s="31"/>
      <c r="R699" s="32"/>
      <c r="S699" s="45" t="str">
        <f t="shared" si="10"/>
        <v/>
      </c>
      <c r="T699" s="31"/>
      <c r="U699" s="31"/>
      <c r="V699" s="31"/>
    </row>
    <row r="700" spans="1:22" s="33" customFormat="1">
      <c r="A700" s="30"/>
      <c r="B700" s="30"/>
      <c r="C700" s="39"/>
      <c r="D700" s="30"/>
      <c r="E700" s="40"/>
      <c r="F700" s="41"/>
      <c r="G700" s="39"/>
      <c r="H700" s="41"/>
      <c r="I700" s="45" t="str">
        <f>IF(LEN(F700)*LEN(G700)*LEN(H700)=0,"",VLOOKUP(F700&amp;G700&amp;H700,品类代码!$D:$E,2,0))</f>
        <v/>
      </c>
      <c r="J700" s="46" t="str">
        <f>IF(LEN(I700)=0,"",VLOOKUP(I700,品类代码!$E:$F,2,0))</f>
        <v/>
      </c>
      <c r="K700" s="45" t="str">
        <f>IF(LEN(J700)=0,"",VLOOKUP(J700,品类代码!$F:$G,2,0))</f>
        <v/>
      </c>
      <c r="L700" s="49"/>
      <c r="M700" s="49"/>
      <c r="N700" s="30"/>
      <c r="O700" s="31"/>
      <c r="P700" s="31"/>
      <c r="Q700" s="31"/>
      <c r="R700" s="32"/>
      <c r="S700" s="45" t="str">
        <f t="shared" si="10"/>
        <v/>
      </c>
      <c r="T700" s="31"/>
      <c r="U700" s="31"/>
      <c r="V700" s="31"/>
    </row>
    <row r="701" spans="1:22" s="33" customFormat="1">
      <c r="A701" s="30"/>
      <c r="B701" s="30"/>
      <c r="C701" s="39"/>
      <c r="D701" s="30"/>
      <c r="E701" s="40"/>
      <c r="F701" s="41"/>
      <c r="G701" s="39"/>
      <c r="H701" s="41"/>
      <c r="I701" s="45" t="str">
        <f>IF(LEN(F701)*LEN(G701)*LEN(H701)=0,"",VLOOKUP(F701&amp;G701&amp;H701,品类代码!$D:$E,2,0))</f>
        <v/>
      </c>
      <c r="J701" s="46" t="str">
        <f>IF(LEN(I701)=0,"",VLOOKUP(I701,品类代码!$E:$F,2,0))</f>
        <v/>
      </c>
      <c r="K701" s="45" t="str">
        <f>IF(LEN(J701)=0,"",VLOOKUP(J701,品类代码!$F:$G,2,0))</f>
        <v/>
      </c>
      <c r="L701" s="49"/>
      <c r="M701" s="49"/>
      <c r="N701" s="30"/>
      <c r="O701" s="31"/>
      <c r="P701" s="31"/>
      <c r="Q701" s="31"/>
      <c r="R701" s="32"/>
      <c r="S701" s="45" t="str">
        <f t="shared" si="10"/>
        <v/>
      </c>
      <c r="T701" s="31"/>
      <c r="U701" s="31"/>
      <c r="V701" s="31"/>
    </row>
    <row r="702" spans="1:22" s="33" customFormat="1">
      <c r="A702" s="30"/>
      <c r="B702" s="30"/>
      <c r="C702" s="39"/>
      <c r="D702" s="30"/>
      <c r="E702" s="40"/>
      <c r="F702" s="41"/>
      <c r="G702" s="39"/>
      <c r="H702" s="41"/>
      <c r="I702" s="45" t="str">
        <f>IF(LEN(F702)*LEN(G702)*LEN(H702)=0,"",VLOOKUP(F702&amp;G702&amp;H702,品类代码!$D:$E,2,0))</f>
        <v/>
      </c>
      <c r="J702" s="46" t="str">
        <f>IF(LEN(I702)=0,"",VLOOKUP(I702,品类代码!$E:$F,2,0))</f>
        <v/>
      </c>
      <c r="K702" s="45" t="str">
        <f>IF(LEN(J702)=0,"",VLOOKUP(J702,品类代码!$F:$G,2,0))</f>
        <v/>
      </c>
      <c r="L702" s="49"/>
      <c r="M702" s="49"/>
      <c r="N702" s="30"/>
      <c r="O702" s="31"/>
      <c r="P702" s="31"/>
      <c r="Q702" s="31"/>
      <c r="R702" s="32"/>
      <c r="S702" s="45" t="str">
        <f t="shared" si="10"/>
        <v/>
      </c>
      <c r="T702" s="31"/>
      <c r="U702" s="31"/>
      <c r="V702" s="31"/>
    </row>
    <row r="703" spans="1:22" s="33" customFormat="1">
      <c r="A703" s="30"/>
      <c r="B703" s="30"/>
      <c r="C703" s="39"/>
      <c r="D703" s="30"/>
      <c r="E703" s="40"/>
      <c r="F703" s="41"/>
      <c r="G703" s="39"/>
      <c r="H703" s="41"/>
      <c r="I703" s="45" t="str">
        <f>IF(LEN(F703)*LEN(G703)*LEN(H703)=0,"",VLOOKUP(F703&amp;G703&amp;H703,品类代码!$D:$E,2,0))</f>
        <v/>
      </c>
      <c r="J703" s="46" t="str">
        <f>IF(LEN(I703)=0,"",VLOOKUP(I703,品类代码!$E:$F,2,0))</f>
        <v/>
      </c>
      <c r="K703" s="45" t="str">
        <f>IF(LEN(J703)=0,"",VLOOKUP(J703,品类代码!$F:$G,2,0))</f>
        <v/>
      </c>
      <c r="L703" s="49"/>
      <c r="M703" s="49"/>
      <c r="N703" s="30"/>
      <c r="O703" s="31"/>
      <c r="P703" s="31"/>
      <c r="Q703" s="31"/>
      <c r="R703" s="32"/>
      <c r="S703" s="45" t="str">
        <f t="shared" si="10"/>
        <v/>
      </c>
      <c r="T703" s="31"/>
      <c r="U703" s="31"/>
      <c r="V703" s="31"/>
    </row>
    <row r="704" spans="1:22" s="33" customFormat="1">
      <c r="A704" s="30"/>
      <c r="B704" s="30"/>
      <c r="C704" s="39"/>
      <c r="D704" s="30"/>
      <c r="E704" s="40"/>
      <c r="F704" s="41"/>
      <c r="G704" s="39"/>
      <c r="H704" s="41"/>
      <c r="I704" s="45" t="str">
        <f>IF(LEN(F704)*LEN(G704)*LEN(H704)=0,"",VLOOKUP(F704&amp;G704&amp;H704,品类代码!$D:$E,2,0))</f>
        <v/>
      </c>
      <c r="J704" s="46" t="str">
        <f>IF(LEN(I704)=0,"",VLOOKUP(I704,品类代码!$E:$F,2,0))</f>
        <v/>
      </c>
      <c r="K704" s="45" t="str">
        <f>IF(LEN(J704)=0,"",VLOOKUP(J704,品类代码!$F:$G,2,0))</f>
        <v/>
      </c>
      <c r="L704" s="49"/>
      <c r="M704" s="49"/>
      <c r="N704" s="30"/>
      <c r="O704" s="31"/>
      <c r="P704" s="31"/>
      <c r="Q704" s="31"/>
      <c r="R704" s="32"/>
      <c r="S704" s="45" t="str">
        <f t="shared" si="10"/>
        <v/>
      </c>
      <c r="T704" s="31"/>
      <c r="U704" s="31"/>
      <c r="V704" s="31"/>
    </row>
    <row r="705" spans="1:22" s="33" customFormat="1">
      <c r="A705" s="30"/>
      <c r="B705" s="30"/>
      <c r="C705" s="39"/>
      <c r="D705" s="30"/>
      <c r="E705" s="40"/>
      <c r="F705" s="41"/>
      <c r="G705" s="39"/>
      <c r="H705" s="41"/>
      <c r="I705" s="45" t="str">
        <f>IF(LEN(F705)*LEN(G705)*LEN(H705)=0,"",VLOOKUP(F705&amp;G705&amp;H705,品类代码!$D:$E,2,0))</f>
        <v/>
      </c>
      <c r="J705" s="46" t="str">
        <f>IF(LEN(I705)=0,"",VLOOKUP(I705,品类代码!$E:$F,2,0))</f>
        <v/>
      </c>
      <c r="K705" s="45" t="str">
        <f>IF(LEN(J705)=0,"",VLOOKUP(J705,品类代码!$F:$G,2,0))</f>
        <v/>
      </c>
      <c r="L705" s="49"/>
      <c r="M705" s="49"/>
      <c r="N705" s="30"/>
      <c r="O705" s="31"/>
      <c r="P705" s="31"/>
      <c r="Q705" s="31"/>
      <c r="R705" s="32"/>
      <c r="S705" s="45" t="str">
        <f t="shared" si="10"/>
        <v/>
      </c>
      <c r="T705" s="31"/>
      <c r="U705" s="31"/>
      <c r="V705" s="31"/>
    </row>
    <row r="706" spans="1:22" s="33" customFormat="1">
      <c r="A706" s="30"/>
      <c r="B706" s="30"/>
      <c r="C706" s="39"/>
      <c r="D706" s="30"/>
      <c r="E706" s="40"/>
      <c r="F706" s="41"/>
      <c r="G706" s="39"/>
      <c r="H706" s="41"/>
      <c r="I706" s="45" t="str">
        <f>IF(LEN(F706)*LEN(G706)*LEN(H706)=0,"",VLOOKUP(F706&amp;G706&amp;H706,品类代码!$D:$E,2,0))</f>
        <v/>
      </c>
      <c r="J706" s="46" t="str">
        <f>IF(LEN(I706)=0,"",VLOOKUP(I706,品类代码!$E:$F,2,0))</f>
        <v/>
      </c>
      <c r="K706" s="45" t="str">
        <f>IF(LEN(J706)=0,"",VLOOKUP(J706,品类代码!$F:$G,2,0))</f>
        <v/>
      </c>
      <c r="L706" s="49"/>
      <c r="M706" s="49"/>
      <c r="N706" s="30"/>
      <c r="O706" s="31"/>
      <c r="P706" s="31"/>
      <c r="Q706" s="31"/>
      <c r="R706" s="32"/>
      <c r="S706" s="45" t="str">
        <f t="shared" si="10"/>
        <v/>
      </c>
      <c r="T706" s="31"/>
      <c r="U706" s="31"/>
      <c r="V706" s="31"/>
    </row>
    <row r="707" spans="1:22" s="33" customFormat="1">
      <c r="A707" s="30"/>
      <c r="B707" s="30"/>
      <c r="C707" s="39"/>
      <c r="D707" s="30"/>
      <c r="E707" s="40"/>
      <c r="F707" s="41"/>
      <c r="G707" s="39"/>
      <c r="H707" s="41"/>
      <c r="I707" s="45" t="str">
        <f>IF(LEN(F707)*LEN(G707)*LEN(H707)=0,"",VLOOKUP(F707&amp;G707&amp;H707,品类代码!$D:$E,2,0))</f>
        <v/>
      </c>
      <c r="J707" s="46" t="str">
        <f>IF(LEN(I707)=0,"",VLOOKUP(I707,品类代码!$E:$F,2,0))</f>
        <v/>
      </c>
      <c r="K707" s="45" t="str">
        <f>IF(LEN(J707)=0,"",VLOOKUP(J707,品类代码!$F:$G,2,0))</f>
        <v/>
      </c>
      <c r="L707" s="49"/>
      <c r="M707" s="49"/>
      <c r="N707" s="30"/>
      <c r="O707" s="31"/>
      <c r="P707" s="31"/>
      <c r="Q707" s="31"/>
      <c r="R707" s="32"/>
      <c r="S707" s="45" t="str">
        <f t="shared" si="10"/>
        <v/>
      </c>
      <c r="T707" s="31"/>
      <c r="U707" s="31"/>
      <c r="V707" s="31"/>
    </row>
    <row r="708" spans="1:22" s="33" customFormat="1">
      <c r="A708" s="30"/>
      <c r="B708" s="30"/>
      <c r="C708" s="39"/>
      <c r="D708" s="30"/>
      <c r="E708" s="40"/>
      <c r="F708" s="41"/>
      <c r="G708" s="39"/>
      <c r="H708" s="41"/>
      <c r="I708" s="45" t="str">
        <f>IF(LEN(F708)*LEN(G708)*LEN(H708)=0,"",VLOOKUP(F708&amp;G708&amp;H708,品类代码!$D:$E,2,0))</f>
        <v/>
      </c>
      <c r="J708" s="46" t="str">
        <f>IF(LEN(I708)=0,"",VLOOKUP(I708,品类代码!$E:$F,2,0))</f>
        <v/>
      </c>
      <c r="K708" s="45" t="str">
        <f>IF(LEN(J708)=0,"",VLOOKUP(J708,品类代码!$F:$G,2,0))</f>
        <v/>
      </c>
      <c r="L708" s="49"/>
      <c r="M708" s="49"/>
      <c r="N708" s="30"/>
      <c r="O708" s="31"/>
      <c r="P708" s="31"/>
      <c r="Q708" s="31"/>
      <c r="R708" s="32"/>
      <c r="S708" s="45" t="str">
        <f t="shared" si="10"/>
        <v/>
      </c>
      <c r="T708" s="31"/>
      <c r="U708" s="31"/>
      <c r="V708" s="31"/>
    </row>
    <row r="709" spans="1:22" s="33" customFormat="1">
      <c r="A709" s="30"/>
      <c r="B709" s="30"/>
      <c r="C709" s="39"/>
      <c r="D709" s="30"/>
      <c r="E709" s="40"/>
      <c r="F709" s="41"/>
      <c r="G709" s="39"/>
      <c r="H709" s="41"/>
      <c r="I709" s="45" t="str">
        <f>IF(LEN(F709)*LEN(G709)*LEN(H709)=0,"",VLOOKUP(F709&amp;G709&amp;H709,品类代码!$D:$E,2,0))</f>
        <v/>
      </c>
      <c r="J709" s="46" t="str">
        <f>IF(LEN(I709)=0,"",VLOOKUP(I709,品类代码!$E:$F,2,0))</f>
        <v/>
      </c>
      <c r="K709" s="45" t="str">
        <f>IF(LEN(J709)=0,"",VLOOKUP(J709,品类代码!$F:$G,2,0))</f>
        <v/>
      </c>
      <c r="L709" s="49"/>
      <c r="M709" s="49"/>
      <c r="N709" s="30"/>
      <c r="O709" s="31"/>
      <c r="P709" s="31"/>
      <c r="Q709" s="31"/>
      <c r="R709" s="32"/>
      <c r="S709" s="45" t="str">
        <f t="shared" ref="S709:S772" si="11">IF(LEN($B$3)*LEN(H709)*LEN(B709)*LEN(D709)*LEN(L709)=0,"",$B$3&amp;"-"&amp;H709&amp;"-"&amp;B709&amp;"-"&amp;D709&amp;"-"&amp;IF(LEN(M709)=0,L709,IF(LEN(N709)*LEN(M709)&gt;0,M709&amp;"("&amp;L709&amp;")"&amp;N709,M709&amp;"("&amp;L709&amp;")")))</f>
        <v/>
      </c>
      <c r="T709" s="31"/>
      <c r="U709" s="31"/>
      <c r="V709" s="31"/>
    </row>
    <row r="710" spans="1:22" s="33" customFormat="1">
      <c r="A710" s="30"/>
      <c r="B710" s="30"/>
      <c r="C710" s="39"/>
      <c r="D710" s="30"/>
      <c r="E710" s="40"/>
      <c r="F710" s="41"/>
      <c r="G710" s="39"/>
      <c r="H710" s="41"/>
      <c r="I710" s="45" t="str">
        <f>IF(LEN(F710)*LEN(G710)*LEN(H710)=0,"",VLOOKUP(F710&amp;G710&amp;H710,品类代码!$D:$E,2,0))</f>
        <v/>
      </c>
      <c r="J710" s="46" t="str">
        <f>IF(LEN(I710)=0,"",VLOOKUP(I710,品类代码!$E:$F,2,0))</f>
        <v/>
      </c>
      <c r="K710" s="45" t="str">
        <f>IF(LEN(J710)=0,"",VLOOKUP(J710,品类代码!$F:$G,2,0))</f>
        <v/>
      </c>
      <c r="L710" s="49"/>
      <c r="M710" s="49"/>
      <c r="N710" s="30"/>
      <c r="O710" s="31"/>
      <c r="P710" s="31"/>
      <c r="Q710" s="31"/>
      <c r="R710" s="32"/>
      <c r="S710" s="45" t="str">
        <f t="shared" si="11"/>
        <v/>
      </c>
      <c r="T710" s="31"/>
      <c r="U710" s="31"/>
      <c r="V710" s="31"/>
    </row>
    <row r="711" spans="1:22" s="33" customFormat="1">
      <c r="A711" s="30"/>
      <c r="B711" s="30"/>
      <c r="C711" s="39"/>
      <c r="D711" s="30"/>
      <c r="E711" s="40"/>
      <c r="F711" s="41"/>
      <c r="G711" s="39"/>
      <c r="H711" s="41"/>
      <c r="I711" s="45" t="str">
        <f>IF(LEN(F711)*LEN(G711)*LEN(H711)=0,"",VLOOKUP(F711&amp;G711&amp;H711,品类代码!$D:$E,2,0))</f>
        <v/>
      </c>
      <c r="J711" s="46" t="str">
        <f>IF(LEN(I711)=0,"",VLOOKUP(I711,品类代码!$E:$F,2,0))</f>
        <v/>
      </c>
      <c r="K711" s="45" t="str">
        <f>IF(LEN(J711)=0,"",VLOOKUP(J711,品类代码!$F:$G,2,0))</f>
        <v/>
      </c>
      <c r="L711" s="49"/>
      <c r="M711" s="49"/>
      <c r="N711" s="30"/>
      <c r="O711" s="31"/>
      <c r="P711" s="31"/>
      <c r="Q711" s="31"/>
      <c r="R711" s="32"/>
      <c r="S711" s="45" t="str">
        <f t="shared" si="11"/>
        <v/>
      </c>
      <c r="T711" s="31"/>
      <c r="U711" s="31"/>
      <c r="V711" s="31"/>
    </row>
    <row r="712" spans="1:22" s="33" customFormat="1">
      <c r="A712" s="30"/>
      <c r="B712" s="30"/>
      <c r="C712" s="39"/>
      <c r="D712" s="30"/>
      <c r="E712" s="40"/>
      <c r="F712" s="41"/>
      <c r="G712" s="39"/>
      <c r="H712" s="41"/>
      <c r="I712" s="45" t="str">
        <f>IF(LEN(F712)*LEN(G712)*LEN(H712)=0,"",VLOOKUP(F712&amp;G712&amp;H712,品类代码!$D:$E,2,0))</f>
        <v/>
      </c>
      <c r="J712" s="46" t="str">
        <f>IF(LEN(I712)=0,"",VLOOKUP(I712,品类代码!$E:$F,2,0))</f>
        <v/>
      </c>
      <c r="K712" s="45" t="str">
        <f>IF(LEN(J712)=0,"",VLOOKUP(J712,品类代码!$F:$G,2,0))</f>
        <v/>
      </c>
      <c r="L712" s="49"/>
      <c r="M712" s="49"/>
      <c r="N712" s="30"/>
      <c r="O712" s="31"/>
      <c r="P712" s="31"/>
      <c r="Q712" s="31"/>
      <c r="R712" s="32"/>
      <c r="S712" s="45" t="str">
        <f t="shared" si="11"/>
        <v/>
      </c>
      <c r="T712" s="31"/>
      <c r="U712" s="31"/>
      <c r="V712" s="31"/>
    </row>
    <row r="713" spans="1:22" s="33" customFormat="1">
      <c r="A713" s="30"/>
      <c r="B713" s="30"/>
      <c r="C713" s="39"/>
      <c r="D713" s="30"/>
      <c r="E713" s="40"/>
      <c r="F713" s="41"/>
      <c r="G713" s="39"/>
      <c r="H713" s="41"/>
      <c r="I713" s="45" t="str">
        <f>IF(LEN(F713)*LEN(G713)*LEN(H713)=0,"",VLOOKUP(F713&amp;G713&amp;H713,品类代码!$D:$E,2,0))</f>
        <v/>
      </c>
      <c r="J713" s="46" t="str">
        <f>IF(LEN(I713)=0,"",VLOOKUP(I713,品类代码!$E:$F,2,0))</f>
        <v/>
      </c>
      <c r="K713" s="45" t="str">
        <f>IF(LEN(J713)=0,"",VLOOKUP(J713,品类代码!$F:$G,2,0))</f>
        <v/>
      </c>
      <c r="L713" s="49"/>
      <c r="M713" s="49"/>
      <c r="N713" s="30"/>
      <c r="O713" s="31"/>
      <c r="P713" s="31"/>
      <c r="Q713" s="31"/>
      <c r="R713" s="32"/>
      <c r="S713" s="45" t="str">
        <f t="shared" si="11"/>
        <v/>
      </c>
      <c r="T713" s="31"/>
      <c r="U713" s="31"/>
      <c r="V713" s="31"/>
    </row>
    <row r="714" spans="1:22" s="33" customFormat="1">
      <c r="A714" s="30"/>
      <c r="B714" s="30"/>
      <c r="C714" s="39"/>
      <c r="D714" s="30"/>
      <c r="E714" s="40"/>
      <c r="F714" s="41"/>
      <c r="G714" s="39"/>
      <c r="H714" s="41"/>
      <c r="I714" s="45" t="str">
        <f>IF(LEN(F714)*LEN(G714)*LEN(H714)=0,"",VLOOKUP(F714&amp;G714&amp;H714,品类代码!$D:$E,2,0))</f>
        <v/>
      </c>
      <c r="J714" s="46" t="str">
        <f>IF(LEN(I714)=0,"",VLOOKUP(I714,品类代码!$E:$F,2,0))</f>
        <v/>
      </c>
      <c r="K714" s="45" t="str">
        <f>IF(LEN(J714)=0,"",VLOOKUP(J714,品类代码!$F:$G,2,0))</f>
        <v/>
      </c>
      <c r="L714" s="49"/>
      <c r="M714" s="49"/>
      <c r="N714" s="30"/>
      <c r="O714" s="31"/>
      <c r="P714" s="31"/>
      <c r="Q714" s="31"/>
      <c r="R714" s="32"/>
      <c r="S714" s="45" t="str">
        <f t="shared" si="11"/>
        <v/>
      </c>
      <c r="T714" s="31"/>
      <c r="U714" s="31"/>
      <c r="V714" s="31"/>
    </row>
    <row r="715" spans="1:22" s="33" customFormat="1">
      <c r="A715" s="30"/>
      <c r="B715" s="30"/>
      <c r="C715" s="39"/>
      <c r="D715" s="30"/>
      <c r="E715" s="40"/>
      <c r="F715" s="41"/>
      <c r="G715" s="39"/>
      <c r="H715" s="41"/>
      <c r="I715" s="45" t="str">
        <f>IF(LEN(F715)*LEN(G715)*LEN(H715)=0,"",VLOOKUP(F715&amp;G715&amp;H715,品类代码!$D:$E,2,0))</f>
        <v/>
      </c>
      <c r="J715" s="46" t="str">
        <f>IF(LEN(I715)=0,"",VLOOKUP(I715,品类代码!$E:$F,2,0))</f>
        <v/>
      </c>
      <c r="K715" s="45" t="str">
        <f>IF(LEN(J715)=0,"",VLOOKUP(J715,品类代码!$F:$G,2,0))</f>
        <v/>
      </c>
      <c r="L715" s="49"/>
      <c r="M715" s="49"/>
      <c r="N715" s="30"/>
      <c r="O715" s="31"/>
      <c r="P715" s="31"/>
      <c r="Q715" s="31"/>
      <c r="R715" s="32"/>
      <c r="S715" s="45" t="str">
        <f t="shared" si="11"/>
        <v/>
      </c>
      <c r="T715" s="31"/>
      <c r="U715" s="31"/>
      <c r="V715" s="31"/>
    </row>
    <row r="716" spans="1:22" s="33" customFormat="1">
      <c r="A716" s="30"/>
      <c r="B716" s="30"/>
      <c r="C716" s="39"/>
      <c r="D716" s="30"/>
      <c r="E716" s="40"/>
      <c r="F716" s="41"/>
      <c r="G716" s="39"/>
      <c r="H716" s="41"/>
      <c r="I716" s="45" t="str">
        <f>IF(LEN(F716)*LEN(G716)*LEN(H716)=0,"",VLOOKUP(F716&amp;G716&amp;H716,品类代码!$D:$E,2,0))</f>
        <v/>
      </c>
      <c r="J716" s="46" t="str">
        <f>IF(LEN(I716)=0,"",VLOOKUP(I716,品类代码!$E:$F,2,0))</f>
        <v/>
      </c>
      <c r="K716" s="45" t="str">
        <f>IF(LEN(J716)=0,"",VLOOKUP(J716,品类代码!$F:$G,2,0))</f>
        <v/>
      </c>
      <c r="L716" s="49"/>
      <c r="M716" s="49"/>
      <c r="N716" s="30"/>
      <c r="O716" s="31"/>
      <c r="P716" s="31"/>
      <c r="Q716" s="31"/>
      <c r="R716" s="32"/>
      <c r="S716" s="45" t="str">
        <f t="shared" si="11"/>
        <v/>
      </c>
      <c r="T716" s="31"/>
      <c r="U716" s="31"/>
      <c r="V716" s="31"/>
    </row>
    <row r="717" spans="1:22" s="33" customFormat="1">
      <c r="A717" s="30"/>
      <c r="B717" s="30"/>
      <c r="C717" s="39"/>
      <c r="D717" s="30"/>
      <c r="E717" s="40"/>
      <c r="F717" s="41"/>
      <c r="G717" s="39"/>
      <c r="H717" s="41"/>
      <c r="I717" s="45" t="str">
        <f>IF(LEN(F717)*LEN(G717)*LEN(H717)=0,"",VLOOKUP(F717&amp;G717&amp;H717,品类代码!$D:$E,2,0))</f>
        <v/>
      </c>
      <c r="J717" s="46" t="str">
        <f>IF(LEN(I717)=0,"",VLOOKUP(I717,品类代码!$E:$F,2,0))</f>
        <v/>
      </c>
      <c r="K717" s="45" t="str">
        <f>IF(LEN(J717)=0,"",VLOOKUP(J717,品类代码!$F:$G,2,0))</f>
        <v/>
      </c>
      <c r="L717" s="49"/>
      <c r="M717" s="49"/>
      <c r="N717" s="30"/>
      <c r="O717" s="31"/>
      <c r="P717" s="31"/>
      <c r="Q717" s="31"/>
      <c r="R717" s="32"/>
      <c r="S717" s="45" t="str">
        <f t="shared" si="11"/>
        <v/>
      </c>
      <c r="T717" s="31"/>
      <c r="U717" s="31"/>
      <c r="V717" s="31"/>
    </row>
    <row r="718" spans="1:22" s="33" customFormat="1">
      <c r="A718" s="30"/>
      <c r="B718" s="30"/>
      <c r="C718" s="39"/>
      <c r="D718" s="30"/>
      <c r="E718" s="40"/>
      <c r="F718" s="41"/>
      <c r="G718" s="39"/>
      <c r="H718" s="41"/>
      <c r="I718" s="45" t="str">
        <f>IF(LEN(F718)*LEN(G718)*LEN(H718)=0,"",VLOOKUP(F718&amp;G718&amp;H718,品类代码!$D:$E,2,0))</f>
        <v/>
      </c>
      <c r="J718" s="46" t="str">
        <f>IF(LEN(I718)=0,"",VLOOKUP(I718,品类代码!$E:$F,2,0))</f>
        <v/>
      </c>
      <c r="K718" s="45" t="str">
        <f>IF(LEN(J718)=0,"",VLOOKUP(J718,品类代码!$F:$G,2,0))</f>
        <v/>
      </c>
      <c r="L718" s="49"/>
      <c r="M718" s="49"/>
      <c r="N718" s="30"/>
      <c r="O718" s="31"/>
      <c r="P718" s="31"/>
      <c r="Q718" s="31"/>
      <c r="R718" s="32"/>
      <c r="S718" s="45" t="str">
        <f t="shared" si="11"/>
        <v/>
      </c>
      <c r="T718" s="31"/>
      <c r="U718" s="31"/>
      <c r="V718" s="31"/>
    </row>
    <row r="719" spans="1:22" s="33" customFormat="1">
      <c r="A719" s="30"/>
      <c r="B719" s="30"/>
      <c r="C719" s="39"/>
      <c r="D719" s="30"/>
      <c r="E719" s="40"/>
      <c r="F719" s="41"/>
      <c r="G719" s="39"/>
      <c r="H719" s="41"/>
      <c r="I719" s="45" t="str">
        <f>IF(LEN(F719)*LEN(G719)*LEN(H719)=0,"",VLOOKUP(F719&amp;G719&amp;H719,品类代码!$D:$E,2,0))</f>
        <v/>
      </c>
      <c r="J719" s="46" t="str">
        <f>IF(LEN(I719)=0,"",VLOOKUP(I719,品类代码!$E:$F,2,0))</f>
        <v/>
      </c>
      <c r="K719" s="45" t="str">
        <f>IF(LEN(J719)=0,"",VLOOKUP(J719,品类代码!$F:$G,2,0))</f>
        <v/>
      </c>
      <c r="L719" s="49"/>
      <c r="M719" s="49"/>
      <c r="N719" s="30"/>
      <c r="O719" s="31"/>
      <c r="P719" s="31"/>
      <c r="Q719" s="31"/>
      <c r="R719" s="32"/>
      <c r="S719" s="45" t="str">
        <f t="shared" si="11"/>
        <v/>
      </c>
      <c r="T719" s="31"/>
      <c r="U719" s="31"/>
      <c r="V719" s="31"/>
    </row>
    <row r="720" spans="1:22" s="33" customFormat="1">
      <c r="A720" s="30"/>
      <c r="B720" s="30"/>
      <c r="C720" s="39"/>
      <c r="D720" s="30"/>
      <c r="E720" s="40"/>
      <c r="F720" s="41"/>
      <c r="G720" s="39"/>
      <c r="H720" s="41"/>
      <c r="I720" s="45" t="str">
        <f>IF(LEN(F720)*LEN(G720)*LEN(H720)=0,"",VLOOKUP(F720&amp;G720&amp;H720,品类代码!$D:$E,2,0))</f>
        <v/>
      </c>
      <c r="J720" s="46" t="str">
        <f>IF(LEN(I720)=0,"",VLOOKUP(I720,品类代码!$E:$F,2,0))</f>
        <v/>
      </c>
      <c r="K720" s="45" t="str">
        <f>IF(LEN(J720)=0,"",VLOOKUP(J720,品类代码!$F:$G,2,0))</f>
        <v/>
      </c>
      <c r="L720" s="49"/>
      <c r="M720" s="49"/>
      <c r="N720" s="30"/>
      <c r="O720" s="31"/>
      <c r="P720" s="31"/>
      <c r="Q720" s="31"/>
      <c r="R720" s="32"/>
      <c r="S720" s="45" t="str">
        <f t="shared" si="11"/>
        <v/>
      </c>
      <c r="T720" s="31"/>
      <c r="U720" s="31"/>
      <c r="V720" s="31"/>
    </row>
    <row r="721" spans="1:22" s="33" customFormat="1">
      <c r="A721" s="30"/>
      <c r="B721" s="30"/>
      <c r="C721" s="39"/>
      <c r="D721" s="30"/>
      <c r="E721" s="40"/>
      <c r="F721" s="41"/>
      <c r="G721" s="39"/>
      <c r="H721" s="41"/>
      <c r="I721" s="45" t="str">
        <f>IF(LEN(F721)*LEN(G721)*LEN(H721)=0,"",VLOOKUP(F721&amp;G721&amp;H721,品类代码!$D:$E,2,0))</f>
        <v/>
      </c>
      <c r="J721" s="46" t="str">
        <f>IF(LEN(I721)=0,"",VLOOKUP(I721,品类代码!$E:$F,2,0))</f>
        <v/>
      </c>
      <c r="K721" s="45" t="str">
        <f>IF(LEN(J721)=0,"",VLOOKUP(J721,品类代码!$F:$G,2,0))</f>
        <v/>
      </c>
      <c r="L721" s="49"/>
      <c r="M721" s="49"/>
      <c r="N721" s="30"/>
      <c r="O721" s="31"/>
      <c r="P721" s="31"/>
      <c r="Q721" s="31"/>
      <c r="R721" s="32"/>
      <c r="S721" s="45" t="str">
        <f t="shared" si="11"/>
        <v/>
      </c>
      <c r="T721" s="31"/>
      <c r="U721" s="31"/>
      <c r="V721" s="31"/>
    </row>
    <row r="722" spans="1:22" s="33" customFormat="1">
      <c r="A722" s="30"/>
      <c r="B722" s="30"/>
      <c r="C722" s="39"/>
      <c r="D722" s="30"/>
      <c r="E722" s="40"/>
      <c r="F722" s="41"/>
      <c r="G722" s="39"/>
      <c r="H722" s="41"/>
      <c r="I722" s="45" t="str">
        <f>IF(LEN(F722)*LEN(G722)*LEN(H722)=0,"",VLOOKUP(F722&amp;G722&amp;H722,品类代码!$D:$E,2,0))</f>
        <v/>
      </c>
      <c r="J722" s="46" t="str">
        <f>IF(LEN(I722)=0,"",VLOOKUP(I722,品类代码!$E:$F,2,0))</f>
        <v/>
      </c>
      <c r="K722" s="45" t="str">
        <f>IF(LEN(J722)=0,"",VLOOKUP(J722,品类代码!$F:$G,2,0))</f>
        <v/>
      </c>
      <c r="L722" s="49"/>
      <c r="M722" s="49"/>
      <c r="N722" s="30"/>
      <c r="O722" s="31"/>
      <c r="P722" s="31"/>
      <c r="Q722" s="31"/>
      <c r="R722" s="32"/>
      <c r="S722" s="45" t="str">
        <f t="shared" si="11"/>
        <v/>
      </c>
      <c r="T722" s="31"/>
      <c r="U722" s="31"/>
      <c r="V722" s="31"/>
    </row>
    <row r="723" spans="1:22" s="33" customFormat="1">
      <c r="A723" s="30"/>
      <c r="B723" s="30"/>
      <c r="C723" s="39"/>
      <c r="D723" s="30"/>
      <c r="E723" s="40"/>
      <c r="F723" s="41"/>
      <c r="G723" s="39"/>
      <c r="H723" s="41"/>
      <c r="I723" s="45" t="str">
        <f>IF(LEN(F723)*LEN(G723)*LEN(H723)=0,"",VLOOKUP(F723&amp;G723&amp;H723,品类代码!$D:$E,2,0))</f>
        <v/>
      </c>
      <c r="J723" s="46" t="str">
        <f>IF(LEN(I723)=0,"",VLOOKUP(I723,品类代码!$E:$F,2,0))</f>
        <v/>
      </c>
      <c r="K723" s="45" t="str">
        <f>IF(LEN(J723)=0,"",VLOOKUP(J723,品类代码!$F:$G,2,0))</f>
        <v/>
      </c>
      <c r="L723" s="49"/>
      <c r="M723" s="49"/>
      <c r="N723" s="30"/>
      <c r="O723" s="31"/>
      <c r="P723" s="31"/>
      <c r="Q723" s="31"/>
      <c r="R723" s="32"/>
      <c r="S723" s="45" t="str">
        <f t="shared" si="11"/>
        <v/>
      </c>
      <c r="T723" s="31"/>
      <c r="U723" s="31"/>
      <c r="V723" s="31"/>
    </row>
    <row r="724" spans="1:22" s="33" customFormat="1">
      <c r="A724" s="30"/>
      <c r="B724" s="30"/>
      <c r="C724" s="39"/>
      <c r="D724" s="30"/>
      <c r="E724" s="40"/>
      <c r="F724" s="41"/>
      <c r="G724" s="39"/>
      <c r="H724" s="41"/>
      <c r="I724" s="45" t="str">
        <f>IF(LEN(F724)*LEN(G724)*LEN(H724)=0,"",VLOOKUP(F724&amp;G724&amp;H724,品类代码!$D:$E,2,0))</f>
        <v/>
      </c>
      <c r="J724" s="46" t="str">
        <f>IF(LEN(I724)=0,"",VLOOKUP(I724,品类代码!$E:$F,2,0))</f>
        <v/>
      </c>
      <c r="K724" s="45" t="str">
        <f>IF(LEN(J724)=0,"",VLOOKUP(J724,品类代码!$F:$G,2,0))</f>
        <v/>
      </c>
      <c r="L724" s="49"/>
      <c r="M724" s="49"/>
      <c r="N724" s="30"/>
      <c r="O724" s="31"/>
      <c r="P724" s="31"/>
      <c r="Q724" s="31"/>
      <c r="R724" s="32"/>
      <c r="S724" s="45" t="str">
        <f t="shared" si="11"/>
        <v/>
      </c>
      <c r="T724" s="31"/>
      <c r="U724" s="31"/>
      <c r="V724" s="31"/>
    </row>
    <row r="725" spans="1:22" s="33" customFormat="1">
      <c r="A725" s="30"/>
      <c r="B725" s="30"/>
      <c r="C725" s="39"/>
      <c r="D725" s="30"/>
      <c r="E725" s="40"/>
      <c r="F725" s="41"/>
      <c r="G725" s="39"/>
      <c r="H725" s="41"/>
      <c r="I725" s="45" t="str">
        <f>IF(LEN(F725)*LEN(G725)*LEN(H725)=0,"",VLOOKUP(F725&amp;G725&amp;H725,品类代码!$D:$E,2,0))</f>
        <v/>
      </c>
      <c r="J725" s="46" t="str">
        <f>IF(LEN(I725)=0,"",VLOOKUP(I725,品类代码!$E:$F,2,0))</f>
        <v/>
      </c>
      <c r="K725" s="45" t="str">
        <f>IF(LEN(J725)=0,"",VLOOKUP(J725,品类代码!$F:$G,2,0))</f>
        <v/>
      </c>
      <c r="L725" s="49"/>
      <c r="M725" s="49"/>
      <c r="N725" s="30"/>
      <c r="O725" s="31"/>
      <c r="P725" s="31"/>
      <c r="Q725" s="31"/>
      <c r="R725" s="32"/>
      <c r="S725" s="45" t="str">
        <f t="shared" si="11"/>
        <v/>
      </c>
      <c r="T725" s="31"/>
      <c r="U725" s="31"/>
      <c r="V725" s="31"/>
    </row>
    <row r="726" spans="1:22" s="33" customFormat="1">
      <c r="A726" s="30"/>
      <c r="B726" s="30"/>
      <c r="C726" s="39"/>
      <c r="D726" s="30"/>
      <c r="E726" s="40"/>
      <c r="F726" s="41"/>
      <c r="G726" s="39"/>
      <c r="H726" s="41"/>
      <c r="I726" s="45" t="str">
        <f>IF(LEN(F726)*LEN(G726)*LEN(H726)=0,"",VLOOKUP(F726&amp;G726&amp;H726,品类代码!$D:$E,2,0))</f>
        <v/>
      </c>
      <c r="J726" s="46" t="str">
        <f>IF(LEN(I726)=0,"",VLOOKUP(I726,品类代码!$E:$F,2,0))</f>
        <v/>
      </c>
      <c r="K726" s="45" t="str">
        <f>IF(LEN(J726)=0,"",VLOOKUP(J726,品类代码!$F:$G,2,0))</f>
        <v/>
      </c>
      <c r="L726" s="49"/>
      <c r="M726" s="49"/>
      <c r="N726" s="30"/>
      <c r="O726" s="31"/>
      <c r="P726" s="31"/>
      <c r="Q726" s="31"/>
      <c r="R726" s="32"/>
      <c r="S726" s="45" t="str">
        <f t="shared" si="11"/>
        <v/>
      </c>
      <c r="T726" s="31"/>
      <c r="U726" s="31"/>
      <c r="V726" s="31"/>
    </row>
    <row r="727" spans="1:22" s="33" customFormat="1">
      <c r="A727" s="30"/>
      <c r="B727" s="30"/>
      <c r="C727" s="39"/>
      <c r="D727" s="30"/>
      <c r="E727" s="40"/>
      <c r="F727" s="41"/>
      <c r="G727" s="39"/>
      <c r="H727" s="41"/>
      <c r="I727" s="45" t="str">
        <f>IF(LEN(F727)*LEN(G727)*LEN(H727)=0,"",VLOOKUP(F727&amp;G727&amp;H727,品类代码!$D:$E,2,0))</f>
        <v/>
      </c>
      <c r="J727" s="46" t="str">
        <f>IF(LEN(I727)=0,"",VLOOKUP(I727,品类代码!$E:$F,2,0))</f>
        <v/>
      </c>
      <c r="K727" s="45" t="str">
        <f>IF(LEN(J727)=0,"",VLOOKUP(J727,品类代码!$F:$G,2,0))</f>
        <v/>
      </c>
      <c r="L727" s="49"/>
      <c r="M727" s="49"/>
      <c r="N727" s="30"/>
      <c r="O727" s="31"/>
      <c r="P727" s="31"/>
      <c r="Q727" s="31"/>
      <c r="R727" s="32"/>
      <c r="S727" s="45" t="str">
        <f t="shared" si="11"/>
        <v/>
      </c>
      <c r="T727" s="31"/>
      <c r="U727" s="31"/>
      <c r="V727" s="31"/>
    </row>
    <row r="728" spans="1:22" s="33" customFormat="1">
      <c r="A728" s="30"/>
      <c r="B728" s="30"/>
      <c r="C728" s="39"/>
      <c r="D728" s="30"/>
      <c r="E728" s="40"/>
      <c r="F728" s="41"/>
      <c r="G728" s="39"/>
      <c r="H728" s="41"/>
      <c r="I728" s="45" t="str">
        <f>IF(LEN(F728)*LEN(G728)*LEN(H728)=0,"",VLOOKUP(F728&amp;G728&amp;H728,品类代码!$D:$E,2,0))</f>
        <v/>
      </c>
      <c r="J728" s="46" t="str">
        <f>IF(LEN(I728)=0,"",VLOOKUP(I728,品类代码!$E:$F,2,0))</f>
        <v/>
      </c>
      <c r="K728" s="45" t="str">
        <f>IF(LEN(J728)=0,"",VLOOKUP(J728,品类代码!$F:$G,2,0))</f>
        <v/>
      </c>
      <c r="L728" s="49"/>
      <c r="M728" s="49"/>
      <c r="N728" s="30"/>
      <c r="O728" s="31"/>
      <c r="P728" s="31"/>
      <c r="Q728" s="31"/>
      <c r="R728" s="32"/>
      <c r="S728" s="45" t="str">
        <f t="shared" si="11"/>
        <v/>
      </c>
      <c r="T728" s="31"/>
      <c r="U728" s="31"/>
      <c r="V728" s="31"/>
    </row>
    <row r="729" spans="1:22" s="33" customFormat="1">
      <c r="A729" s="30"/>
      <c r="B729" s="30"/>
      <c r="C729" s="39"/>
      <c r="D729" s="30"/>
      <c r="E729" s="40"/>
      <c r="F729" s="41"/>
      <c r="G729" s="39"/>
      <c r="H729" s="41"/>
      <c r="I729" s="45" t="str">
        <f>IF(LEN(F729)*LEN(G729)*LEN(H729)=0,"",VLOOKUP(F729&amp;G729&amp;H729,品类代码!$D:$E,2,0))</f>
        <v/>
      </c>
      <c r="J729" s="46" t="str">
        <f>IF(LEN(I729)=0,"",VLOOKUP(I729,品类代码!$E:$F,2,0))</f>
        <v/>
      </c>
      <c r="K729" s="45" t="str">
        <f>IF(LEN(J729)=0,"",VLOOKUP(J729,品类代码!$F:$G,2,0))</f>
        <v/>
      </c>
      <c r="L729" s="49"/>
      <c r="M729" s="49"/>
      <c r="N729" s="30"/>
      <c r="O729" s="31"/>
      <c r="P729" s="31"/>
      <c r="Q729" s="31"/>
      <c r="R729" s="32"/>
      <c r="S729" s="45" t="str">
        <f t="shared" si="11"/>
        <v/>
      </c>
      <c r="T729" s="31"/>
      <c r="U729" s="31"/>
      <c r="V729" s="31"/>
    </row>
    <row r="730" spans="1:22" s="33" customFormat="1">
      <c r="A730" s="30"/>
      <c r="B730" s="30"/>
      <c r="C730" s="39"/>
      <c r="D730" s="30"/>
      <c r="E730" s="40"/>
      <c r="F730" s="41"/>
      <c r="G730" s="39"/>
      <c r="H730" s="41"/>
      <c r="I730" s="45" t="str">
        <f>IF(LEN(F730)*LEN(G730)*LEN(H730)=0,"",VLOOKUP(F730&amp;G730&amp;H730,品类代码!$D:$E,2,0))</f>
        <v/>
      </c>
      <c r="J730" s="46" t="str">
        <f>IF(LEN(I730)=0,"",VLOOKUP(I730,品类代码!$E:$F,2,0))</f>
        <v/>
      </c>
      <c r="K730" s="45" t="str">
        <f>IF(LEN(J730)=0,"",VLOOKUP(J730,品类代码!$F:$G,2,0))</f>
        <v/>
      </c>
      <c r="L730" s="49"/>
      <c r="M730" s="49"/>
      <c r="N730" s="30"/>
      <c r="O730" s="31"/>
      <c r="P730" s="31"/>
      <c r="Q730" s="31"/>
      <c r="R730" s="32"/>
      <c r="S730" s="45" t="str">
        <f t="shared" si="11"/>
        <v/>
      </c>
      <c r="T730" s="31"/>
      <c r="U730" s="31"/>
      <c r="V730" s="31"/>
    </row>
    <row r="731" spans="1:22" s="33" customFormat="1">
      <c r="A731" s="30"/>
      <c r="B731" s="30"/>
      <c r="C731" s="39"/>
      <c r="D731" s="30"/>
      <c r="E731" s="40"/>
      <c r="F731" s="41"/>
      <c r="G731" s="39"/>
      <c r="H731" s="41"/>
      <c r="I731" s="45" t="str">
        <f>IF(LEN(F731)*LEN(G731)*LEN(H731)=0,"",VLOOKUP(F731&amp;G731&amp;H731,品类代码!$D:$E,2,0))</f>
        <v/>
      </c>
      <c r="J731" s="46" t="str">
        <f>IF(LEN(I731)=0,"",VLOOKUP(I731,品类代码!$E:$F,2,0))</f>
        <v/>
      </c>
      <c r="K731" s="45" t="str">
        <f>IF(LEN(J731)=0,"",VLOOKUP(J731,品类代码!$F:$G,2,0))</f>
        <v/>
      </c>
      <c r="L731" s="49"/>
      <c r="M731" s="49"/>
      <c r="N731" s="30"/>
      <c r="O731" s="31"/>
      <c r="P731" s="31"/>
      <c r="Q731" s="31"/>
      <c r="R731" s="32"/>
      <c r="S731" s="45" t="str">
        <f t="shared" si="11"/>
        <v/>
      </c>
      <c r="T731" s="31"/>
      <c r="U731" s="31"/>
      <c r="V731" s="31"/>
    </row>
    <row r="732" spans="1:22" s="33" customFormat="1">
      <c r="A732" s="30"/>
      <c r="B732" s="30"/>
      <c r="C732" s="39"/>
      <c r="D732" s="30"/>
      <c r="E732" s="40"/>
      <c r="F732" s="41"/>
      <c r="G732" s="39"/>
      <c r="H732" s="41"/>
      <c r="I732" s="45" t="str">
        <f>IF(LEN(F732)*LEN(G732)*LEN(H732)=0,"",VLOOKUP(F732&amp;G732&amp;H732,品类代码!$D:$E,2,0))</f>
        <v/>
      </c>
      <c r="J732" s="46" t="str">
        <f>IF(LEN(I732)=0,"",VLOOKUP(I732,品类代码!$E:$F,2,0))</f>
        <v/>
      </c>
      <c r="K732" s="45" t="str">
        <f>IF(LEN(J732)=0,"",VLOOKUP(J732,品类代码!$F:$G,2,0))</f>
        <v/>
      </c>
      <c r="L732" s="49"/>
      <c r="M732" s="49"/>
      <c r="N732" s="30"/>
      <c r="O732" s="31"/>
      <c r="P732" s="31"/>
      <c r="Q732" s="31"/>
      <c r="R732" s="32"/>
      <c r="S732" s="45" t="str">
        <f t="shared" si="11"/>
        <v/>
      </c>
      <c r="T732" s="31"/>
      <c r="U732" s="31"/>
      <c r="V732" s="31"/>
    </row>
    <row r="733" spans="1:22" s="33" customFormat="1">
      <c r="A733" s="30"/>
      <c r="B733" s="30"/>
      <c r="C733" s="39"/>
      <c r="D733" s="30"/>
      <c r="E733" s="40"/>
      <c r="F733" s="41"/>
      <c r="G733" s="39"/>
      <c r="H733" s="41"/>
      <c r="I733" s="45" t="str">
        <f>IF(LEN(F733)*LEN(G733)*LEN(H733)=0,"",VLOOKUP(F733&amp;G733&amp;H733,品类代码!$D:$E,2,0))</f>
        <v/>
      </c>
      <c r="J733" s="46" t="str">
        <f>IF(LEN(I733)=0,"",VLOOKUP(I733,品类代码!$E:$F,2,0))</f>
        <v/>
      </c>
      <c r="K733" s="45" t="str">
        <f>IF(LEN(J733)=0,"",VLOOKUP(J733,品类代码!$F:$G,2,0))</f>
        <v/>
      </c>
      <c r="L733" s="49"/>
      <c r="M733" s="49"/>
      <c r="N733" s="30"/>
      <c r="O733" s="31"/>
      <c r="P733" s="31"/>
      <c r="Q733" s="31"/>
      <c r="R733" s="32"/>
      <c r="S733" s="45" t="str">
        <f t="shared" si="11"/>
        <v/>
      </c>
      <c r="T733" s="31"/>
      <c r="U733" s="31"/>
      <c r="V733" s="31"/>
    </row>
    <row r="734" spans="1:22" s="33" customFormat="1">
      <c r="A734" s="30"/>
      <c r="B734" s="30"/>
      <c r="C734" s="39"/>
      <c r="D734" s="30"/>
      <c r="E734" s="40"/>
      <c r="F734" s="41"/>
      <c r="G734" s="39"/>
      <c r="H734" s="41"/>
      <c r="I734" s="45" t="str">
        <f>IF(LEN(F734)*LEN(G734)*LEN(H734)=0,"",VLOOKUP(F734&amp;G734&amp;H734,品类代码!$D:$E,2,0))</f>
        <v/>
      </c>
      <c r="J734" s="46" t="str">
        <f>IF(LEN(I734)=0,"",VLOOKUP(I734,品类代码!$E:$F,2,0))</f>
        <v/>
      </c>
      <c r="K734" s="45" t="str">
        <f>IF(LEN(J734)=0,"",VLOOKUP(J734,品类代码!$F:$G,2,0))</f>
        <v/>
      </c>
      <c r="L734" s="49"/>
      <c r="M734" s="49"/>
      <c r="N734" s="30"/>
      <c r="O734" s="31"/>
      <c r="P734" s="31"/>
      <c r="Q734" s="31"/>
      <c r="R734" s="32"/>
      <c r="S734" s="45" t="str">
        <f t="shared" si="11"/>
        <v/>
      </c>
      <c r="T734" s="31"/>
      <c r="U734" s="31"/>
      <c r="V734" s="31"/>
    </row>
    <row r="735" spans="1:22" s="33" customFormat="1">
      <c r="A735" s="30"/>
      <c r="B735" s="30"/>
      <c r="C735" s="39"/>
      <c r="D735" s="30"/>
      <c r="E735" s="40"/>
      <c r="F735" s="41"/>
      <c r="G735" s="39"/>
      <c r="H735" s="41"/>
      <c r="I735" s="45" t="str">
        <f>IF(LEN(F735)*LEN(G735)*LEN(H735)=0,"",VLOOKUP(F735&amp;G735&amp;H735,品类代码!$D:$E,2,0))</f>
        <v/>
      </c>
      <c r="J735" s="46" t="str">
        <f>IF(LEN(I735)=0,"",VLOOKUP(I735,品类代码!$E:$F,2,0))</f>
        <v/>
      </c>
      <c r="K735" s="45" t="str">
        <f>IF(LEN(J735)=0,"",VLOOKUP(J735,品类代码!$F:$G,2,0))</f>
        <v/>
      </c>
      <c r="L735" s="49"/>
      <c r="M735" s="49"/>
      <c r="N735" s="30"/>
      <c r="O735" s="31"/>
      <c r="P735" s="31"/>
      <c r="Q735" s="31"/>
      <c r="R735" s="32"/>
      <c r="S735" s="45" t="str">
        <f t="shared" si="11"/>
        <v/>
      </c>
      <c r="T735" s="31"/>
      <c r="U735" s="31"/>
      <c r="V735" s="31"/>
    </row>
    <row r="736" spans="1:22" s="33" customFormat="1">
      <c r="A736" s="30"/>
      <c r="B736" s="30"/>
      <c r="C736" s="39"/>
      <c r="D736" s="30"/>
      <c r="E736" s="40"/>
      <c r="F736" s="41"/>
      <c r="G736" s="39"/>
      <c r="H736" s="41"/>
      <c r="I736" s="45" t="str">
        <f>IF(LEN(F736)*LEN(G736)*LEN(H736)=0,"",VLOOKUP(F736&amp;G736&amp;H736,品类代码!$D:$E,2,0))</f>
        <v/>
      </c>
      <c r="J736" s="46" t="str">
        <f>IF(LEN(I736)=0,"",VLOOKUP(I736,品类代码!$E:$F,2,0))</f>
        <v/>
      </c>
      <c r="K736" s="45" t="str">
        <f>IF(LEN(J736)=0,"",VLOOKUP(J736,品类代码!$F:$G,2,0))</f>
        <v/>
      </c>
      <c r="L736" s="49"/>
      <c r="M736" s="49"/>
      <c r="N736" s="30"/>
      <c r="O736" s="31"/>
      <c r="P736" s="31"/>
      <c r="Q736" s="31"/>
      <c r="R736" s="32"/>
      <c r="S736" s="45" t="str">
        <f t="shared" si="11"/>
        <v/>
      </c>
      <c r="T736" s="31"/>
      <c r="U736" s="31"/>
      <c r="V736" s="31"/>
    </row>
    <row r="737" spans="1:22" s="33" customFormat="1">
      <c r="A737" s="30"/>
      <c r="B737" s="30"/>
      <c r="C737" s="39"/>
      <c r="D737" s="30"/>
      <c r="E737" s="40"/>
      <c r="F737" s="41"/>
      <c r="G737" s="39"/>
      <c r="H737" s="41"/>
      <c r="I737" s="45" t="str">
        <f>IF(LEN(F737)*LEN(G737)*LEN(H737)=0,"",VLOOKUP(F737&amp;G737&amp;H737,品类代码!$D:$E,2,0))</f>
        <v/>
      </c>
      <c r="J737" s="46" t="str">
        <f>IF(LEN(I737)=0,"",VLOOKUP(I737,品类代码!$E:$F,2,0))</f>
        <v/>
      </c>
      <c r="K737" s="45" t="str">
        <f>IF(LEN(J737)=0,"",VLOOKUP(J737,品类代码!$F:$G,2,0))</f>
        <v/>
      </c>
      <c r="L737" s="49"/>
      <c r="M737" s="49"/>
      <c r="N737" s="30"/>
      <c r="O737" s="31"/>
      <c r="P737" s="31"/>
      <c r="Q737" s="31"/>
      <c r="R737" s="32"/>
      <c r="S737" s="45" t="str">
        <f t="shared" si="11"/>
        <v/>
      </c>
      <c r="T737" s="31"/>
      <c r="U737" s="31"/>
      <c r="V737" s="31"/>
    </row>
    <row r="738" spans="1:22" s="33" customFormat="1">
      <c r="A738" s="30"/>
      <c r="B738" s="30"/>
      <c r="C738" s="39"/>
      <c r="D738" s="30"/>
      <c r="E738" s="40"/>
      <c r="F738" s="41"/>
      <c r="G738" s="39"/>
      <c r="H738" s="41"/>
      <c r="I738" s="45" t="str">
        <f>IF(LEN(F738)*LEN(G738)*LEN(H738)=0,"",VLOOKUP(F738&amp;G738&amp;H738,品类代码!$D:$E,2,0))</f>
        <v/>
      </c>
      <c r="J738" s="46" t="str">
        <f>IF(LEN(I738)=0,"",VLOOKUP(I738,品类代码!$E:$F,2,0))</f>
        <v/>
      </c>
      <c r="K738" s="45" t="str">
        <f>IF(LEN(J738)=0,"",VLOOKUP(J738,品类代码!$F:$G,2,0))</f>
        <v/>
      </c>
      <c r="L738" s="49"/>
      <c r="M738" s="49"/>
      <c r="N738" s="30"/>
      <c r="O738" s="31"/>
      <c r="P738" s="31"/>
      <c r="Q738" s="31"/>
      <c r="R738" s="32"/>
      <c r="S738" s="45" t="str">
        <f t="shared" si="11"/>
        <v/>
      </c>
      <c r="T738" s="31"/>
      <c r="U738" s="31"/>
      <c r="V738" s="31"/>
    </row>
    <row r="739" spans="1:22" s="33" customFormat="1">
      <c r="A739" s="30"/>
      <c r="B739" s="30"/>
      <c r="C739" s="39"/>
      <c r="D739" s="30"/>
      <c r="E739" s="40"/>
      <c r="F739" s="41"/>
      <c r="G739" s="39"/>
      <c r="H739" s="41"/>
      <c r="I739" s="45" t="str">
        <f>IF(LEN(F739)*LEN(G739)*LEN(H739)=0,"",VLOOKUP(F739&amp;G739&amp;H739,品类代码!$D:$E,2,0))</f>
        <v/>
      </c>
      <c r="J739" s="46" t="str">
        <f>IF(LEN(I739)=0,"",VLOOKUP(I739,品类代码!$E:$F,2,0))</f>
        <v/>
      </c>
      <c r="K739" s="45" t="str">
        <f>IF(LEN(J739)=0,"",VLOOKUP(J739,品类代码!$F:$G,2,0))</f>
        <v/>
      </c>
      <c r="L739" s="49"/>
      <c r="M739" s="49"/>
      <c r="N739" s="30"/>
      <c r="O739" s="31"/>
      <c r="P739" s="31"/>
      <c r="Q739" s="31"/>
      <c r="R739" s="32"/>
      <c r="S739" s="45" t="str">
        <f t="shared" si="11"/>
        <v/>
      </c>
      <c r="T739" s="31"/>
      <c r="U739" s="31"/>
      <c r="V739" s="31"/>
    </row>
    <row r="740" spans="1:22" s="33" customFormat="1">
      <c r="A740" s="30"/>
      <c r="B740" s="30"/>
      <c r="C740" s="39"/>
      <c r="D740" s="30"/>
      <c r="E740" s="40"/>
      <c r="F740" s="41"/>
      <c r="G740" s="39"/>
      <c r="H740" s="41"/>
      <c r="I740" s="45" t="str">
        <f>IF(LEN(F740)*LEN(G740)*LEN(H740)=0,"",VLOOKUP(F740&amp;G740&amp;H740,品类代码!$D:$E,2,0))</f>
        <v/>
      </c>
      <c r="J740" s="46" t="str">
        <f>IF(LEN(I740)=0,"",VLOOKUP(I740,品类代码!$E:$F,2,0))</f>
        <v/>
      </c>
      <c r="K740" s="45" t="str">
        <f>IF(LEN(J740)=0,"",VLOOKUP(J740,品类代码!$F:$G,2,0))</f>
        <v/>
      </c>
      <c r="L740" s="49"/>
      <c r="M740" s="49"/>
      <c r="N740" s="30"/>
      <c r="O740" s="31"/>
      <c r="P740" s="31"/>
      <c r="Q740" s="31"/>
      <c r="R740" s="32"/>
      <c r="S740" s="45" t="str">
        <f t="shared" si="11"/>
        <v/>
      </c>
      <c r="T740" s="31"/>
      <c r="U740" s="31"/>
      <c r="V740" s="31"/>
    </row>
    <row r="741" spans="1:22" s="33" customFormat="1">
      <c r="A741" s="30"/>
      <c r="B741" s="30"/>
      <c r="C741" s="39"/>
      <c r="D741" s="30"/>
      <c r="E741" s="40"/>
      <c r="F741" s="41"/>
      <c r="G741" s="39"/>
      <c r="H741" s="41"/>
      <c r="I741" s="45" t="str">
        <f>IF(LEN(F741)*LEN(G741)*LEN(H741)=0,"",VLOOKUP(F741&amp;G741&amp;H741,品类代码!$D:$E,2,0))</f>
        <v/>
      </c>
      <c r="J741" s="46" t="str">
        <f>IF(LEN(I741)=0,"",VLOOKUP(I741,品类代码!$E:$F,2,0))</f>
        <v/>
      </c>
      <c r="K741" s="45" t="str">
        <f>IF(LEN(J741)=0,"",VLOOKUP(J741,品类代码!$F:$G,2,0))</f>
        <v/>
      </c>
      <c r="L741" s="49"/>
      <c r="M741" s="49"/>
      <c r="N741" s="30"/>
      <c r="O741" s="31"/>
      <c r="P741" s="31"/>
      <c r="Q741" s="31"/>
      <c r="R741" s="32"/>
      <c r="S741" s="45" t="str">
        <f t="shared" si="11"/>
        <v/>
      </c>
      <c r="T741" s="31"/>
      <c r="U741" s="31"/>
      <c r="V741" s="31"/>
    </row>
    <row r="742" spans="1:22" s="33" customFormat="1">
      <c r="A742" s="30"/>
      <c r="B742" s="30"/>
      <c r="C742" s="39"/>
      <c r="D742" s="30"/>
      <c r="E742" s="40"/>
      <c r="F742" s="41"/>
      <c r="G742" s="39"/>
      <c r="H742" s="41"/>
      <c r="I742" s="45" t="str">
        <f>IF(LEN(F742)*LEN(G742)*LEN(H742)=0,"",VLOOKUP(F742&amp;G742&amp;H742,品类代码!$D:$E,2,0))</f>
        <v/>
      </c>
      <c r="J742" s="46" t="str">
        <f>IF(LEN(I742)=0,"",VLOOKUP(I742,品类代码!$E:$F,2,0))</f>
        <v/>
      </c>
      <c r="K742" s="45" t="str">
        <f>IF(LEN(J742)=0,"",VLOOKUP(J742,品类代码!$F:$G,2,0))</f>
        <v/>
      </c>
      <c r="L742" s="49"/>
      <c r="M742" s="49"/>
      <c r="N742" s="30"/>
      <c r="O742" s="31"/>
      <c r="P742" s="31"/>
      <c r="Q742" s="31"/>
      <c r="R742" s="32"/>
      <c r="S742" s="45" t="str">
        <f t="shared" si="11"/>
        <v/>
      </c>
      <c r="T742" s="31"/>
      <c r="U742" s="31"/>
      <c r="V742" s="31"/>
    </row>
    <row r="743" spans="1:22" s="33" customFormat="1">
      <c r="A743" s="30"/>
      <c r="B743" s="30"/>
      <c r="C743" s="39"/>
      <c r="D743" s="30"/>
      <c r="E743" s="40"/>
      <c r="F743" s="41"/>
      <c r="G743" s="39"/>
      <c r="H743" s="41"/>
      <c r="I743" s="45" t="str">
        <f>IF(LEN(F743)*LEN(G743)*LEN(H743)=0,"",VLOOKUP(F743&amp;G743&amp;H743,品类代码!$D:$E,2,0))</f>
        <v/>
      </c>
      <c r="J743" s="46" t="str">
        <f>IF(LEN(I743)=0,"",VLOOKUP(I743,品类代码!$E:$F,2,0))</f>
        <v/>
      </c>
      <c r="K743" s="45" t="str">
        <f>IF(LEN(J743)=0,"",VLOOKUP(J743,品类代码!$F:$G,2,0))</f>
        <v/>
      </c>
      <c r="L743" s="49"/>
      <c r="M743" s="49"/>
      <c r="N743" s="30"/>
      <c r="O743" s="31"/>
      <c r="P743" s="31"/>
      <c r="Q743" s="31"/>
      <c r="R743" s="32"/>
      <c r="S743" s="45" t="str">
        <f t="shared" si="11"/>
        <v/>
      </c>
      <c r="T743" s="31"/>
      <c r="U743" s="31"/>
      <c r="V743" s="31"/>
    </row>
    <row r="744" spans="1:22" s="33" customFormat="1">
      <c r="A744" s="30"/>
      <c r="B744" s="30"/>
      <c r="C744" s="39"/>
      <c r="D744" s="30"/>
      <c r="E744" s="40"/>
      <c r="F744" s="41"/>
      <c r="G744" s="39"/>
      <c r="H744" s="41"/>
      <c r="I744" s="45" t="str">
        <f>IF(LEN(F744)*LEN(G744)*LEN(H744)=0,"",VLOOKUP(F744&amp;G744&amp;H744,品类代码!$D:$E,2,0))</f>
        <v/>
      </c>
      <c r="J744" s="46" t="str">
        <f>IF(LEN(I744)=0,"",VLOOKUP(I744,品类代码!$E:$F,2,0))</f>
        <v/>
      </c>
      <c r="K744" s="45" t="str">
        <f>IF(LEN(J744)=0,"",VLOOKUP(J744,品类代码!$F:$G,2,0))</f>
        <v/>
      </c>
      <c r="L744" s="49"/>
      <c r="M744" s="49"/>
      <c r="N744" s="30"/>
      <c r="O744" s="31"/>
      <c r="P744" s="31"/>
      <c r="Q744" s="31"/>
      <c r="R744" s="32"/>
      <c r="S744" s="45" t="str">
        <f t="shared" si="11"/>
        <v/>
      </c>
      <c r="T744" s="31"/>
      <c r="U744" s="31"/>
      <c r="V744" s="31"/>
    </row>
    <row r="745" spans="1:22" s="33" customFormat="1">
      <c r="A745" s="30"/>
      <c r="B745" s="30"/>
      <c r="C745" s="39"/>
      <c r="D745" s="30"/>
      <c r="E745" s="40"/>
      <c r="F745" s="41"/>
      <c r="G745" s="39"/>
      <c r="H745" s="41"/>
      <c r="I745" s="45" t="str">
        <f>IF(LEN(F745)*LEN(G745)*LEN(H745)=0,"",VLOOKUP(F745&amp;G745&amp;H745,品类代码!$D:$E,2,0))</f>
        <v/>
      </c>
      <c r="J745" s="46" t="str">
        <f>IF(LEN(I745)=0,"",VLOOKUP(I745,品类代码!$E:$F,2,0))</f>
        <v/>
      </c>
      <c r="K745" s="45" t="str">
        <f>IF(LEN(J745)=0,"",VLOOKUP(J745,品类代码!$F:$G,2,0))</f>
        <v/>
      </c>
      <c r="L745" s="49"/>
      <c r="M745" s="49"/>
      <c r="N745" s="30"/>
      <c r="O745" s="31"/>
      <c r="P745" s="31"/>
      <c r="Q745" s="31"/>
      <c r="R745" s="32"/>
      <c r="S745" s="45" t="str">
        <f t="shared" si="11"/>
        <v/>
      </c>
      <c r="T745" s="31"/>
      <c r="U745" s="31"/>
      <c r="V745" s="31"/>
    </row>
    <row r="746" spans="1:22" s="33" customFormat="1">
      <c r="A746" s="30"/>
      <c r="B746" s="30"/>
      <c r="C746" s="39"/>
      <c r="D746" s="30"/>
      <c r="E746" s="40"/>
      <c r="F746" s="41"/>
      <c r="G746" s="39"/>
      <c r="H746" s="41"/>
      <c r="I746" s="45" t="str">
        <f>IF(LEN(F746)*LEN(G746)*LEN(H746)=0,"",VLOOKUP(F746&amp;G746&amp;H746,品类代码!$D:$E,2,0))</f>
        <v/>
      </c>
      <c r="J746" s="46" t="str">
        <f>IF(LEN(I746)=0,"",VLOOKUP(I746,品类代码!$E:$F,2,0))</f>
        <v/>
      </c>
      <c r="K746" s="45" t="str">
        <f>IF(LEN(J746)=0,"",VLOOKUP(J746,品类代码!$F:$G,2,0))</f>
        <v/>
      </c>
      <c r="L746" s="49"/>
      <c r="M746" s="49"/>
      <c r="N746" s="30"/>
      <c r="O746" s="31"/>
      <c r="P746" s="31"/>
      <c r="Q746" s="31"/>
      <c r="R746" s="32"/>
      <c r="S746" s="45" t="str">
        <f t="shared" si="11"/>
        <v/>
      </c>
      <c r="T746" s="31"/>
      <c r="U746" s="31"/>
      <c r="V746" s="31"/>
    </row>
    <row r="747" spans="1:22" s="33" customFormat="1">
      <c r="A747" s="30"/>
      <c r="B747" s="30"/>
      <c r="C747" s="39"/>
      <c r="D747" s="30"/>
      <c r="E747" s="40"/>
      <c r="F747" s="41"/>
      <c r="G747" s="39"/>
      <c r="H747" s="41"/>
      <c r="I747" s="45" t="str">
        <f>IF(LEN(F747)*LEN(G747)*LEN(H747)=0,"",VLOOKUP(F747&amp;G747&amp;H747,品类代码!$D:$E,2,0))</f>
        <v/>
      </c>
      <c r="J747" s="46" t="str">
        <f>IF(LEN(I747)=0,"",VLOOKUP(I747,品类代码!$E:$F,2,0))</f>
        <v/>
      </c>
      <c r="K747" s="45" t="str">
        <f>IF(LEN(J747)=0,"",VLOOKUP(J747,品类代码!$F:$G,2,0))</f>
        <v/>
      </c>
      <c r="L747" s="49"/>
      <c r="M747" s="49"/>
      <c r="N747" s="30"/>
      <c r="O747" s="31"/>
      <c r="P747" s="31"/>
      <c r="Q747" s="31"/>
      <c r="R747" s="32"/>
      <c r="S747" s="45" t="str">
        <f t="shared" si="11"/>
        <v/>
      </c>
      <c r="T747" s="31"/>
      <c r="U747" s="31"/>
      <c r="V747" s="31"/>
    </row>
    <row r="748" spans="1:22" s="33" customFormat="1">
      <c r="A748" s="30"/>
      <c r="B748" s="30"/>
      <c r="C748" s="39"/>
      <c r="D748" s="30"/>
      <c r="E748" s="40"/>
      <c r="F748" s="41"/>
      <c r="G748" s="39"/>
      <c r="H748" s="41"/>
      <c r="I748" s="45" t="str">
        <f>IF(LEN(F748)*LEN(G748)*LEN(H748)=0,"",VLOOKUP(F748&amp;G748&amp;H748,品类代码!$D:$E,2,0))</f>
        <v/>
      </c>
      <c r="J748" s="46" t="str">
        <f>IF(LEN(I748)=0,"",VLOOKUP(I748,品类代码!$E:$F,2,0))</f>
        <v/>
      </c>
      <c r="K748" s="45" t="str">
        <f>IF(LEN(J748)=0,"",VLOOKUP(J748,品类代码!$F:$G,2,0))</f>
        <v/>
      </c>
      <c r="L748" s="49"/>
      <c r="M748" s="49"/>
      <c r="N748" s="30"/>
      <c r="O748" s="31"/>
      <c r="P748" s="31"/>
      <c r="Q748" s="31"/>
      <c r="R748" s="32"/>
      <c r="S748" s="45" t="str">
        <f t="shared" si="11"/>
        <v/>
      </c>
      <c r="T748" s="31"/>
      <c r="U748" s="31"/>
      <c r="V748" s="31"/>
    </row>
    <row r="749" spans="1:22" s="33" customFormat="1">
      <c r="A749" s="30"/>
      <c r="B749" s="30"/>
      <c r="C749" s="39"/>
      <c r="D749" s="30"/>
      <c r="E749" s="40"/>
      <c r="F749" s="41"/>
      <c r="G749" s="39"/>
      <c r="H749" s="41"/>
      <c r="I749" s="45" t="str">
        <f>IF(LEN(F749)*LEN(G749)*LEN(H749)=0,"",VLOOKUP(F749&amp;G749&amp;H749,品类代码!$D:$E,2,0))</f>
        <v/>
      </c>
      <c r="J749" s="46" t="str">
        <f>IF(LEN(I749)=0,"",VLOOKUP(I749,品类代码!$E:$F,2,0))</f>
        <v/>
      </c>
      <c r="K749" s="45" t="str">
        <f>IF(LEN(J749)=0,"",VLOOKUP(J749,品类代码!$F:$G,2,0))</f>
        <v/>
      </c>
      <c r="L749" s="49"/>
      <c r="M749" s="49"/>
      <c r="N749" s="30"/>
      <c r="O749" s="31"/>
      <c r="P749" s="31"/>
      <c r="Q749" s="31"/>
      <c r="R749" s="32"/>
      <c r="S749" s="45" t="str">
        <f t="shared" si="11"/>
        <v/>
      </c>
      <c r="T749" s="31"/>
      <c r="U749" s="31"/>
      <c r="V749" s="31"/>
    </row>
    <row r="750" spans="1:22" s="33" customFormat="1">
      <c r="A750" s="30"/>
      <c r="B750" s="30"/>
      <c r="C750" s="39"/>
      <c r="D750" s="30"/>
      <c r="E750" s="40"/>
      <c r="F750" s="41"/>
      <c r="G750" s="39"/>
      <c r="H750" s="41"/>
      <c r="I750" s="45" t="str">
        <f>IF(LEN(F750)*LEN(G750)*LEN(H750)=0,"",VLOOKUP(F750&amp;G750&amp;H750,品类代码!$D:$E,2,0))</f>
        <v/>
      </c>
      <c r="J750" s="46" t="str">
        <f>IF(LEN(I750)=0,"",VLOOKUP(I750,品类代码!$E:$F,2,0))</f>
        <v/>
      </c>
      <c r="K750" s="45" t="str">
        <f>IF(LEN(J750)=0,"",VLOOKUP(J750,品类代码!$F:$G,2,0))</f>
        <v/>
      </c>
      <c r="L750" s="49"/>
      <c r="M750" s="49"/>
      <c r="N750" s="30"/>
      <c r="O750" s="31"/>
      <c r="P750" s="31"/>
      <c r="Q750" s="31"/>
      <c r="R750" s="32"/>
      <c r="S750" s="45" t="str">
        <f t="shared" si="11"/>
        <v/>
      </c>
      <c r="T750" s="31"/>
      <c r="U750" s="31"/>
      <c r="V750" s="31"/>
    </row>
    <row r="751" spans="1:22" s="33" customFormat="1">
      <c r="A751" s="30"/>
      <c r="B751" s="30"/>
      <c r="C751" s="39"/>
      <c r="D751" s="30"/>
      <c r="E751" s="40"/>
      <c r="F751" s="41"/>
      <c r="G751" s="39"/>
      <c r="H751" s="41"/>
      <c r="I751" s="45" t="str">
        <f>IF(LEN(F751)*LEN(G751)*LEN(H751)=0,"",VLOOKUP(F751&amp;G751&amp;H751,品类代码!$D:$E,2,0))</f>
        <v/>
      </c>
      <c r="J751" s="46" t="str">
        <f>IF(LEN(I751)=0,"",VLOOKUP(I751,品类代码!$E:$F,2,0))</f>
        <v/>
      </c>
      <c r="K751" s="45" t="str">
        <f>IF(LEN(J751)=0,"",VLOOKUP(J751,品类代码!$F:$G,2,0))</f>
        <v/>
      </c>
      <c r="L751" s="49"/>
      <c r="M751" s="49"/>
      <c r="N751" s="30"/>
      <c r="O751" s="31"/>
      <c r="P751" s="31"/>
      <c r="Q751" s="31"/>
      <c r="R751" s="32"/>
      <c r="S751" s="45" t="str">
        <f t="shared" si="11"/>
        <v/>
      </c>
      <c r="T751" s="31"/>
      <c r="U751" s="31"/>
      <c r="V751" s="31"/>
    </row>
    <row r="752" spans="1:22" s="33" customFormat="1">
      <c r="A752" s="30"/>
      <c r="B752" s="30"/>
      <c r="C752" s="39"/>
      <c r="D752" s="30"/>
      <c r="E752" s="40"/>
      <c r="F752" s="41"/>
      <c r="G752" s="39"/>
      <c r="H752" s="41"/>
      <c r="I752" s="45" t="str">
        <f>IF(LEN(F752)*LEN(G752)*LEN(H752)=0,"",VLOOKUP(F752&amp;G752&amp;H752,品类代码!$D:$E,2,0))</f>
        <v/>
      </c>
      <c r="J752" s="46" t="str">
        <f>IF(LEN(I752)=0,"",VLOOKUP(I752,品类代码!$E:$F,2,0))</f>
        <v/>
      </c>
      <c r="K752" s="45" t="str">
        <f>IF(LEN(J752)=0,"",VLOOKUP(J752,品类代码!$F:$G,2,0))</f>
        <v/>
      </c>
      <c r="L752" s="49"/>
      <c r="M752" s="49"/>
      <c r="N752" s="30"/>
      <c r="O752" s="31"/>
      <c r="P752" s="31"/>
      <c r="Q752" s="31"/>
      <c r="R752" s="32"/>
      <c r="S752" s="45" t="str">
        <f t="shared" si="11"/>
        <v/>
      </c>
      <c r="T752" s="31"/>
      <c r="U752" s="31"/>
      <c r="V752" s="31"/>
    </row>
    <row r="753" spans="1:22" s="33" customFormat="1">
      <c r="A753" s="30"/>
      <c r="B753" s="30"/>
      <c r="C753" s="39"/>
      <c r="D753" s="30"/>
      <c r="E753" s="40"/>
      <c r="F753" s="41"/>
      <c r="G753" s="39"/>
      <c r="H753" s="41"/>
      <c r="I753" s="45" t="str">
        <f>IF(LEN(F753)*LEN(G753)*LEN(H753)=0,"",VLOOKUP(F753&amp;G753&amp;H753,品类代码!$D:$E,2,0))</f>
        <v/>
      </c>
      <c r="J753" s="46" t="str">
        <f>IF(LEN(I753)=0,"",VLOOKUP(I753,品类代码!$E:$F,2,0))</f>
        <v/>
      </c>
      <c r="K753" s="45" t="str">
        <f>IF(LEN(J753)=0,"",VLOOKUP(J753,品类代码!$F:$G,2,0))</f>
        <v/>
      </c>
      <c r="L753" s="49"/>
      <c r="M753" s="49"/>
      <c r="N753" s="30"/>
      <c r="O753" s="31"/>
      <c r="P753" s="31"/>
      <c r="Q753" s="31"/>
      <c r="R753" s="32"/>
      <c r="S753" s="45" t="str">
        <f t="shared" si="11"/>
        <v/>
      </c>
      <c r="T753" s="31"/>
      <c r="U753" s="31"/>
      <c r="V753" s="31"/>
    </row>
    <row r="754" spans="1:22" s="33" customFormat="1">
      <c r="A754" s="30"/>
      <c r="B754" s="30"/>
      <c r="C754" s="39"/>
      <c r="D754" s="30"/>
      <c r="E754" s="40"/>
      <c r="F754" s="41"/>
      <c r="G754" s="39"/>
      <c r="H754" s="41"/>
      <c r="I754" s="45" t="str">
        <f>IF(LEN(F754)*LEN(G754)*LEN(H754)=0,"",VLOOKUP(F754&amp;G754&amp;H754,品类代码!$D:$E,2,0))</f>
        <v/>
      </c>
      <c r="J754" s="46" t="str">
        <f>IF(LEN(I754)=0,"",VLOOKUP(I754,品类代码!$E:$F,2,0))</f>
        <v/>
      </c>
      <c r="K754" s="45" t="str">
        <f>IF(LEN(J754)=0,"",VLOOKUP(J754,品类代码!$F:$G,2,0))</f>
        <v/>
      </c>
      <c r="L754" s="49"/>
      <c r="M754" s="49"/>
      <c r="N754" s="30"/>
      <c r="O754" s="31"/>
      <c r="P754" s="31"/>
      <c r="Q754" s="31"/>
      <c r="R754" s="32"/>
      <c r="S754" s="45" t="str">
        <f t="shared" si="11"/>
        <v/>
      </c>
      <c r="T754" s="31"/>
      <c r="U754" s="31"/>
      <c r="V754" s="31"/>
    </row>
    <row r="755" spans="1:22" s="33" customFormat="1">
      <c r="A755" s="30"/>
      <c r="B755" s="30"/>
      <c r="C755" s="39"/>
      <c r="D755" s="30"/>
      <c r="E755" s="40"/>
      <c r="F755" s="41"/>
      <c r="G755" s="39"/>
      <c r="H755" s="41"/>
      <c r="I755" s="45" t="str">
        <f>IF(LEN(F755)*LEN(G755)*LEN(H755)=0,"",VLOOKUP(F755&amp;G755&amp;H755,品类代码!$D:$E,2,0))</f>
        <v/>
      </c>
      <c r="J755" s="46" t="str">
        <f>IF(LEN(I755)=0,"",VLOOKUP(I755,品类代码!$E:$F,2,0))</f>
        <v/>
      </c>
      <c r="K755" s="45" t="str">
        <f>IF(LEN(J755)=0,"",VLOOKUP(J755,品类代码!$F:$G,2,0))</f>
        <v/>
      </c>
      <c r="L755" s="49"/>
      <c r="M755" s="49"/>
      <c r="N755" s="30"/>
      <c r="O755" s="31"/>
      <c r="P755" s="31"/>
      <c r="Q755" s="31"/>
      <c r="R755" s="32"/>
      <c r="S755" s="45" t="str">
        <f t="shared" si="11"/>
        <v/>
      </c>
      <c r="T755" s="31"/>
      <c r="U755" s="31"/>
      <c r="V755" s="31"/>
    </row>
    <row r="756" spans="1:22" s="33" customFormat="1">
      <c r="A756" s="30"/>
      <c r="B756" s="30"/>
      <c r="C756" s="39"/>
      <c r="D756" s="30"/>
      <c r="E756" s="40"/>
      <c r="F756" s="41"/>
      <c r="G756" s="39"/>
      <c r="H756" s="41"/>
      <c r="I756" s="45" t="str">
        <f>IF(LEN(F756)*LEN(G756)*LEN(H756)=0,"",VLOOKUP(F756&amp;G756&amp;H756,品类代码!$D:$E,2,0))</f>
        <v/>
      </c>
      <c r="J756" s="46" t="str">
        <f>IF(LEN(I756)=0,"",VLOOKUP(I756,品类代码!$E:$F,2,0))</f>
        <v/>
      </c>
      <c r="K756" s="45" t="str">
        <f>IF(LEN(J756)=0,"",VLOOKUP(J756,品类代码!$F:$G,2,0))</f>
        <v/>
      </c>
      <c r="L756" s="49"/>
      <c r="M756" s="49"/>
      <c r="N756" s="30"/>
      <c r="O756" s="31"/>
      <c r="P756" s="31"/>
      <c r="Q756" s="31"/>
      <c r="R756" s="32"/>
      <c r="S756" s="45" t="str">
        <f t="shared" si="11"/>
        <v/>
      </c>
      <c r="T756" s="31"/>
      <c r="U756" s="31"/>
      <c r="V756" s="31"/>
    </row>
    <row r="757" spans="1:22" s="33" customFormat="1">
      <c r="A757" s="30"/>
      <c r="B757" s="30"/>
      <c r="C757" s="39"/>
      <c r="D757" s="30"/>
      <c r="E757" s="40"/>
      <c r="F757" s="41"/>
      <c r="G757" s="39"/>
      <c r="H757" s="41"/>
      <c r="I757" s="45" t="str">
        <f>IF(LEN(F757)*LEN(G757)*LEN(H757)=0,"",VLOOKUP(F757&amp;G757&amp;H757,品类代码!$D:$E,2,0))</f>
        <v/>
      </c>
      <c r="J757" s="46" t="str">
        <f>IF(LEN(I757)=0,"",VLOOKUP(I757,品类代码!$E:$F,2,0))</f>
        <v/>
      </c>
      <c r="K757" s="45" t="str">
        <f>IF(LEN(J757)=0,"",VLOOKUP(J757,品类代码!$F:$G,2,0))</f>
        <v/>
      </c>
      <c r="L757" s="49"/>
      <c r="M757" s="49"/>
      <c r="N757" s="30"/>
      <c r="O757" s="31"/>
      <c r="P757" s="31"/>
      <c r="Q757" s="31"/>
      <c r="R757" s="32"/>
      <c r="S757" s="45" t="str">
        <f t="shared" si="11"/>
        <v/>
      </c>
      <c r="T757" s="31"/>
      <c r="U757" s="31"/>
      <c r="V757" s="31"/>
    </row>
    <row r="758" spans="1:22" s="33" customFormat="1">
      <c r="A758" s="30"/>
      <c r="B758" s="30"/>
      <c r="C758" s="39"/>
      <c r="D758" s="30"/>
      <c r="E758" s="40"/>
      <c r="F758" s="41"/>
      <c r="G758" s="39"/>
      <c r="H758" s="41"/>
      <c r="I758" s="45" t="str">
        <f>IF(LEN(F758)*LEN(G758)*LEN(H758)=0,"",VLOOKUP(F758&amp;G758&amp;H758,品类代码!$D:$E,2,0))</f>
        <v/>
      </c>
      <c r="J758" s="46" t="str">
        <f>IF(LEN(I758)=0,"",VLOOKUP(I758,品类代码!$E:$F,2,0))</f>
        <v/>
      </c>
      <c r="K758" s="45" t="str">
        <f>IF(LEN(J758)=0,"",VLOOKUP(J758,品类代码!$F:$G,2,0))</f>
        <v/>
      </c>
      <c r="L758" s="49"/>
      <c r="M758" s="49"/>
      <c r="N758" s="30"/>
      <c r="O758" s="31"/>
      <c r="P758" s="31"/>
      <c r="Q758" s="31"/>
      <c r="R758" s="32"/>
      <c r="S758" s="45" t="str">
        <f t="shared" si="11"/>
        <v/>
      </c>
      <c r="T758" s="31"/>
      <c r="U758" s="31"/>
      <c r="V758" s="31"/>
    </row>
    <row r="759" spans="1:22" s="33" customFormat="1">
      <c r="A759" s="30"/>
      <c r="B759" s="30"/>
      <c r="C759" s="39"/>
      <c r="D759" s="30"/>
      <c r="E759" s="40"/>
      <c r="F759" s="41"/>
      <c r="G759" s="39"/>
      <c r="H759" s="41"/>
      <c r="I759" s="45" t="str">
        <f>IF(LEN(F759)*LEN(G759)*LEN(H759)=0,"",VLOOKUP(F759&amp;G759&amp;H759,品类代码!$D:$E,2,0))</f>
        <v/>
      </c>
      <c r="J759" s="46" t="str">
        <f>IF(LEN(I759)=0,"",VLOOKUP(I759,品类代码!$E:$F,2,0))</f>
        <v/>
      </c>
      <c r="K759" s="45" t="str">
        <f>IF(LEN(J759)=0,"",VLOOKUP(J759,品类代码!$F:$G,2,0))</f>
        <v/>
      </c>
      <c r="L759" s="49"/>
      <c r="M759" s="49"/>
      <c r="N759" s="30"/>
      <c r="O759" s="31"/>
      <c r="P759" s="31"/>
      <c r="Q759" s="31"/>
      <c r="R759" s="32"/>
      <c r="S759" s="45" t="str">
        <f t="shared" si="11"/>
        <v/>
      </c>
      <c r="T759" s="31"/>
      <c r="U759" s="31"/>
      <c r="V759" s="31"/>
    </row>
    <row r="760" spans="1:22" s="33" customFormat="1">
      <c r="A760" s="30"/>
      <c r="B760" s="30"/>
      <c r="C760" s="39"/>
      <c r="D760" s="30"/>
      <c r="E760" s="40"/>
      <c r="F760" s="41"/>
      <c r="G760" s="39"/>
      <c r="H760" s="41"/>
      <c r="I760" s="45" t="str">
        <f>IF(LEN(F760)*LEN(G760)*LEN(H760)=0,"",VLOOKUP(F760&amp;G760&amp;H760,品类代码!$D:$E,2,0))</f>
        <v/>
      </c>
      <c r="J760" s="46" t="str">
        <f>IF(LEN(I760)=0,"",VLOOKUP(I760,品类代码!$E:$F,2,0))</f>
        <v/>
      </c>
      <c r="K760" s="45" t="str">
        <f>IF(LEN(J760)=0,"",VLOOKUP(J760,品类代码!$F:$G,2,0))</f>
        <v/>
      </c>
      <c r="L760" s="49"/>
      <c r="M760" s="49"/>
      <c r="N760" s="30"/>
      <c r="O760" s="31"/>
      <c r="P760" s="31"/>
      <c r="Q760" s="31"/>
      <c r="R760" s="32"/>
      <c r="S760" s="45" t="str">
        <f t="shared" si="11"/>
        <v/>
      </c>
      <c r="T760" s="31"/>
      <c r="U760" s="31"/>
      <c r="V760" s="31"/>
    </row>
    <row r="761" spans="1:22" s="33" customFormat="1">
      <c r="A761" s="30"/>
      <c r="B761" s="30"/>
      <c r="C761" s="39"/>
      <c r="D761" s="30"/>
      <c r="E761" s="40"/>
      <c r="F761" s="41"/>
      <c r="G761" s="39"/>
      <c r="H761" s="41"/>
      <c r="I761" s="45" t="str">
        <f>IF(LEN(F761)*LEN(G761)*LEN(H761)=0,"",VLOOKUP(F761&amp;G761&amp;H761,品类代码!$D:$E,2,0))</f>
        <v/>
      </c>
      <c r="J761" s="46" t="str">
        <f>IF(LEN(I761)=0,"",VLOOKUP(I761,品类代码!$E:$F,2,0))</f>
        <v/>
      </c>
      <c r="K761" s="45" t="str">
        <f>IF(LEN(J761)=0,"",VLOOKUP(J761,品类代码!$F:$G,2,0))</f>
        <v/>
      </c>
      <c r="L761" s="49"/>
      <c r="M761" s="49"/>
      <c r="N761" s="30"/>
      <c r="O761" s="31"/>
      <c r="P761" s="31"/>
      <c r="Q761" s="31"/>
      <c r="R761" s="32"/>
      <c r="S761" s="45" t="str">
        <f t="shared" si="11"/>
        <v/>
      </c>
      <c r="T761" s="31"/>
      <c r="U761" s="31"/>
      <c r="V761" s="31"/>
    </row>
    <row r="762" spans="1:22" s="33" customFormat="1">
      <c r="A762" s="30"/>
      <c r="B762" s="30"/>
      <c r="C762" s="39"/>
      <c r="D762" s="30"/>
      <c r="E762" s="40"/>
      <c r="F762" s="41"/>
      <c r="G762" s="39"/>
      <c r="H762" s="41"/>
      <c r="I762" s="45" t="str">
        <f>IF(LEN(F762)*LEN(G762)*LEN(H762)=0,"",VLOOKUP(F762&amp;G762&amp;H762,品类代码!$D:$E,2,0))</f>
        <v/>
      </c>
      <c r="J762" s="46" t="str">
        <f>IF(LEN(I762)=0,"",VLOOKUP(I762,品类代码!$E:$F,2,0))</f>
        <v/>
      </c>
      <c r="K762" s="45" t="str">
        <f>IF(LEN(J762)=0,"",VLOOKUP(J762,品类代码!$F:$G,2,0))</f>
        <v/>
      </c>
      <c r="L762" s="49"/>
      <c r="M762" s="49"/>
      <c r="N762" s="30"/>
      <c r="O762" s="31"/>
      <c r="P762" s="31"/>
      <c r="Q762" s="31"/>
      <c r="R762" s="32"/>
      <c r="S762" s="45" t="str">
        <f t="shared" si="11"/>
        <v/>
      </c>
      <c r="T762" s="31"/>
      <c r="U762" s="31"/>
      <c r="V762" s="31"/>
    </row>
    <row r="763" spans="1:22" s="33" customFormat="1">
      <c r="A763" s="30"/>
      <c r="B763" s="30"/>
      <c r="C763" s="39"/>
      <c r="D763" s="30"/>
      <c r="E763" s="40"/>
      <c r="F763" s="41"/>
      <c r="G763" s="39"/>
      <c r="H763" s="41"/>
      <c r="I763" s="45" t="str">
        <f>IF(LEN(F763)*LEN(G763)*LEN(H763)=0,"",VLOOKUP(F763&amp;G763&amp;H763,品类代码!$D:$E,2,0))</f>
        <v/>
      </c>
      <c r="J763" s="46" t="str">
        <f>IF(LEN(I763)=0,"",VLOOKUP(I763,品类代码!$E:$F,2,0))</f>
        <v/>
      </c>
      <c r="K763" s="45" t="str">
        <f>IF(LEN(J763)=0,"",VLOOKUP(J763,品类代码!$F:$G,2,0))</f>
        <v/>
      </c>
      <c r="L763" s="49"/>
      <c r="M763" s="49"/>
      <c r="N763" s="30"/>
      <c r="O763" s="31"/>
      <c r="P763" s="31"/>
      <c r="Q763" s="31"/>
      <c r="R763" s="32"/>
      <c r="S763" s="45" t="str">
        <f t="shared" si="11"/>
        <v/>
      </c>
      <c r="T763" s="31"/>
      <c r="U763" s="31"/>
      <c r="V763" s="31"/>
    </row>
    <row r="764" spans="1:22" s="33" customFormat="1">
      <c r="A764" s="30"/>
      <c r="B764" s="30"/>
      <c r="C764" s="39"/>
      <c r="D764" s="30"/>
      <c r="E764" s="40"/>
      <c r="F764" s="41"/>
      <c r="G764" s="39"/>
      <c r="H764" s="41"/>
      <c r="I764" s="45" t="str">
        <f>IF(LEN(F764)*LEN(G764)*LEN(H764)=0,"",VLOOKUP(F764&amp;G764&amp;H764,品类代码!$D:$E,2,0))</f>
        <v/>
      </c>
      <c r="J764" s="46" t="str">
        <f>IF(LEN(I764)=0,"",VLOOKUP(I764,品类代码!$E:$F,2,0))</f>
        <v/>
      </c>
      <c r="K764" s="45" t="str">
        <f>IF(LEN(J764)=0,"",VLOOKUP(J764,品类代码!$F:$G,2,0))</f>
        <v/>
      </c>
      <c r="L764" s="49"/>
      <c r="M764" s="49"/>
      <c r="N764" s="30"/>
      <c r="O764" s="31"/>
      <c r="P764" s="31"/>
      <c r="Q764" s="31"/>
      <c r="R764" s="32"/>
      <c r="S764" s="45" t="str">
        <f t="shared" si="11"/>
        <v/>
      </c>
      <c r="T764" s="31"/>
      <c r="U764" s="31"/>
      <c r="V764" s="31"/>
    </row>
    <row r="765" spans="1:22" s="33" customFormat="1">
      <c r="A765" s="30"/>
      <c r="B765" s="30"/>
      <c r="C765" s="39"/>
      <c r="D765" s="30"/>
      <c r="E765" s="40"/>
      <c r="F765" s="41"/>
      <c r="G765" s="39"/>
      <c r="H765" s="41"/>
      <c r="I765" s="45" t="str">
        <f>IF(LEN(F765)*LEN(G765)*LEN(H765)=0,"",VLOOKUP(F765&amp;G765&amp;H765,品类代码!$D:$E,2,0))</f>
        <v/>
      </c>
      <c r="J765" s="46" t="str">
        <f>IF(LEN(I765)=0,"",VLOOKUP(I765,品类代码!$E:$F,2,0))</f>
        <v/>
      </c>
      <c r="K765" s="45" t="str">
        <f>IF(LEN(J765)=0,"",VLOOKUP(J765,品类代码!$F:$G,2,0))</f>
        <v/>
      </c>
      <c r="L765" s="49"/>
      <c r="M765" s="49"/>
      <c r="N765" s="30"/>
      <c r="O765" s="31"/>
      <c r="P765" s="31"/>
      <c r="Q765" s="31"/>
      <c r="R765" s="32"/>
      <c r="S765" s="45" t="str">
        <f t="shared" si="11"/>
        <v/>
      </c>
      <c r="T765" s="31"/>
      <c r="U765" s="31"/>
      <c r="V765" s="31"/>
    </row>
    <row r="766" spans="1:22" s="33" customFormat="1">
      <c r="A766" s="30"/>
      <c r="B766" s="30"/>
      <c r="C766" s="39"/>
      <c r="D766" s="30"/>
      <c r="E766" s="40"/>
      <c r="F766" s="41"/>
      <c r="G766" s="39"/>
      <c r="H766" s="41"/>
      <c r="I766" s="45" t="str">
        <f>IF(LEN(F766)*LEN(G766)*LEN(H766)=0,"",VLOOKUP(F766&amp;G766&amp;H766,品类代码!$D:$E,2,0))</f>
        <v/>
      </c>
      <c r="J766" s="46" t="str">
        <f>IF(LEN(I766)=0,"",VLOOKUP(I766,品类代码!$E:$F,2,0))</f>
        <v/>
      </c>
      <c r="K766" s="45" t="str">
        <f>IF(LEN(J766)=0,"",VLOOKUP(J766,品类代码!$F:$G,2,0))</f>
        <v/>
      </c>
      <c r="L766" s="49"/>
      <c r="M766" s="49"/>
      <c r="N766" s="30"/>
      <c r="O766" s="31"/>
      <c r="P766" s="31"/>
      <c r="Q766" s="31"/>
      <c r="R766" s="32"/>
      <c r="S766" s="45" t="str">
        <f t="shared" si="11"/>
        <v/>
      </c>
      <c r="T766" s="31"/>
      <c r="U766" s="31"/>
      <c r="V766" s="31"/>
    </row>
    <row r="767" spans="1:22" s="33" customFormat="1">
      <c r="A767" s="30"/>
      <c r="B767" s="30"/>
      <c r="C767" s="39"/>
      <c r="D767" s="30"/>
      <c r="E767" s="40"/>
      <c r="F767" s="41"/>
      <c r="G767" s="39"/>
      <c r="H767" s="41"/>
      <c r="I767" s="45" t="str">
        <f>IF(LEN(F767)*LEN(G767)*LEN(H767)=0,"",VLOOKUP(F767&amp;G767&amp;H767,品类代码!$D:$E,2,0))</f>
        <v/>
      </c>
      <c r="J767" s="46" t="str">
        <f>IF(LEN(I767)=0,"",VLOOKUP(I767,品类代码!$E:$F,2,0))</f>
        <v/>
      </c>
      <c r="K767" s="45" t="str">
        <f>IF(LEN(J767)=0,"",VLOOKUP(J767,品类代码!$F:$G,2,0))</f>
        <v/>
      </c>
      <c r="L767" s="49"/>
      <c r="M767" s="49"/>
      <c r="N767" s="30"/>
      <c r="O767" s="31"/>
      <c r="P767" s="31"/>
      <c r="Q767" s="31"/>
      <c r="R767" s="32"/>
      <c r="S767" s="45" t="str">
        <f t="shared" si="11"/>
        <v/>
      </c>
      <c r="T767" s="31"/>
      <c r="U767" s="31"/>
      <c r="V767" s="31"/>
    </row>
    <row r="768" spans="1:22" s="33" customFormat="1">
      <c r="A768" s="30"/>
      <c r="B768" s="30"/>
      <c r="C768" s="39"/>
      <c r="D768" s="30"/>
      <c r="E768" s="40"/>
      <c r="F768" s="41"/>
      <c r="G768" s="39"/>
      <c r="H768" s="41"/>
      <c r="I768" s="45" t="str">
        <f>IF(LEN(F768)*LEN(G768)*LEN(H768)=0,"",VLOOKUP(F768&amp;G768&amp;H768,品类代码!$D:$E,2,0))</f>
        <v/>
      </c>
      <c r="J768" s="46" t="str">
        <f>IF(LEN(I768)=0,"",VLOOKUP(I768,品类代码!$E:$F,2,0))</f>
        <v/>
      </c>
      <c r="K768" s="45" t="str">
        <f>IF(LEN(J768)=0,"",VLOOKUP(J768,品类代码!$F:$G,2,0))</f>
        <v/>
      </c>
      <c r="L768" s="49"/>
      <c r="M768" s="49"/>
      <c r="N768" s="30"/>
      <c r="O768" s="31"/>
      <c r="P768" s="31"/>
      <c r="Q768" s="31"/>
      <c r="R768" s="32"/>
      <c r="S768" s="45" t="str">
        <f t="shared" si="11"/>
        <v/>
      </c>
      <c r="T768" s="31"/>
      <c r="U768" s="31"/>
      <c r="V768" s="31"/>
    </row>
    <row r="769" spans="1:22" s="33" customFormat="1">
      <c r="A769" s="30"/>
      <c r="B769" s="30"/>
      <c r="C769" s="39"/>
      <c r="D769" s="30"/>
      <c r="E769" s="40"/>
      <c r="F769" s="41"/>
      <c r="G769" s="39"/>
      <c r="H769" s="41"/>
      <c r="I769" s="45" t="str">
        <f>IF(LEN(F769)*LEN(G769)*LEN(H769)=0,"",VLOOKUP(F769&amp;G769&amp;H769,品类代码!$D:$E,2,0))</f>
        <v/>
      </c>
      <c r="J769" s="46" t="str">
        <f>IF(LEN(I769)=0,"",VLOOKUP(I769,品类代码!$E:$F,2,0))</f>
        <v/>
      </c>
      <c r="K769" s="45" t="str">
        <f>IF(LEN(J769)=0,"",VLOOKUP(J769,品类代码!$F:$G,2,0))</f>
        <v/>
      </c>
      <c r="L769" s="49"/>
      <c r="M769" s="49"/>
      <c r="N769" s="30"/>
      <c r="O769" s="31"/>
      <c r="P769" s="31"/>
      <c r="Q769" s="31"/>
      <c r="R769" s="32"/>
      <c r="S769" s="45" t="str">
        <f t="shared" si="11"/>
        <v/>
      </c>
      <c r="T769" s="31"/>
      <c r="U769" s="31"/>
      <c r="V769" s="31"/>
    </row>
    <row r="770" spans="1:22" s="33" customFormat="1">
      <c r="A770" s="30"/>
      <c r="B770" s="30"/>
      <c r="C770" s="39"/>
      <c r="D770" s="30"/>
      <c r="E770" s="40"/>
      <c r="F770" s="41"/>
      <c r="G770" s="39"/>
      <c r="H770" s="41"/>
      <c r="I770" s="45" t="str">
        <f>IF(LEN(F770)*LEN(G770)*LEN(H770)=0,"",VLOOKUP(F770&amp;G770&amp;H770,品类代码!$D:$E,2,0))</f>
        <v/>
      </c>
      <c r="J770" s="46" t="str">
        <f>IF(LEN(I770)=0,"",VLOOKUP(I770,品类代码!$E:$F,2,0))</f>
        <v/>
      </c>
      <c r="K770" s="45" t="str">
        <f>IF(LEN(J770)=0,"",VLOOKUP(J770,品类代码!$F:$G,2,0))</f>
        <v/>
      </c>
      <c r="L770" s="49"/>
      <c r="M770" s="49"/>
      <c r="N770" s="30"/>
      <c r="O770" s="31"/>
      <c r="P770" s="31"/>
      <c r="Q770" s="31"/>
      <c r="R770" s="32"/>
      <c r="S770" s="45" t="str">
        <f t="shared" si="11"/>
        <v/>
      </c>
      <c r="T770" s="31"/>
      <c r="U770" s="31"/>
      <c r="V770" s="31"/>
    </row>
    <row r="771" spans="1:22" s="33" customFormat="1">
      <c r="A771" s="30"/>
      <c r="B771" s="30"/>
      <c r="C771" s="39"/>
      <c r="D771" s="30"/>
      <c r="E771" s="40"/>
      <c r="F771" s="41"/>
      <c r="G771" s="39"/>
      <c r="H771" s="41"/>
      <c r="I771" s="45" t="str">
        <f>IF(LEN(F771)*LEN(G771)*LEN(H771)=0,"",VLOOKUP(F771&amp;G771&amp;H771,品类代码!$D:$E,2,0))</f>
        <v/>
      </c>
      <c r="J771" s="46" t="str">
        <f>IF(LEN(I771)=0,"",VLOOKUP(I771,品类代码!$E:$F,2,0))</f>
        <v/>
      </c>
      <c r="K771" s="45" t="str">
        <f>IF(LEN(J771)=0,"",VLOOKUP(J771,品类代码!$F:$G,2,0))</f>
        <v/>
      </c>
      <c r="L771" s="49"/>
      <c r="M771" s="49"/>
      <c r="N771" s="30"/>
      <c r="O771" s="31"/>
      <c r="P771" s="31"/>
      <c r="Q771" s="31"/>
      <c r="R771" s="32"/>
      <c r="S771" s="45" t="str">
        <f t="shared" si="11"/>
        <v/>
      </c>
      <c r="T771" s="31"/>
      <c r="U771" s="31"/>
      <c r="V771" s="31"/>
    </row>
    <row r="772" spans="1:22" s="33" customFormat="1">
      <c r="A772" s="30"/>
      <c r="B772" s="30"/>
      <c r="C772" s="39"/>
      <c r="D772" s="30"/>
      <c r="E772" s="40"/>
      <c r="F772" s="41"/>
      <c r="G772" s="39"/>
      <c r="H772" s="41"/>
      <c r="I772" s="45" t="str">
        <f>IF(LEN(F772)*LEN(G772)*LEN(H772)=0,"",VLOOKUP(F772&amp;G772&amp;H772,品类代码!$D:$E,2,0))</f>
        <v/>
      </c>
      <c r="J772" s="46" t="str">
        <f>IF(LEN(I772)=0,"",VLOOKUP(I772,品类代码!$E:$F,2,0))</f>
        <v/>
      </c>
      <c r="K772" s="45" t="str">
        <f>IF(LEN(J772)=0,"",VLOOKUP(J772,品类代码!$F:$G,2,0))</f>
        <v/>
      </c>
      <c r="L772" s="49"/>
      <c r="M772" s="49"/>
      <c r="N772" s="30"/>
      <c r="O772" s="31"/>
      <c r="P772" s="31"/>
      <c r="Q772" s="31"/>
      <c r="R772" s="32"/>
      <c r="S772" s="45" t="str">
        <f t="shared" si="11"/>
        <v/>
      </c>
      <c r="T772" s="31"/>
      <c r="U772" s="31"/>
      <c r="V772" s="31"/>
    </row>
    <row r="773" spans="1:22" s="33" customFormat="1">
      <c r="A773" s="30"/>
      <c r="B773" s="30"/>
      <c r="C773" s="39"/>
      <c r="D773" s="30"/>
      <c r="E773" s="40"/>
      <c r="F773" s="41"/>
      <c r="G773" s="39"/>
      <c r="H773" s="41"/>
      <c r="I773" s="45" t="str">
        <f>IF(LEN(F773)*LEN(G773)*LEN(H773)=0,"",VLOOKUP(F773&amp;G773&amp;H773,品类代码!$D:$E,2,0))</f>
        <v/>
      </c>
      <c r="J773" s="46" t="str">
        <f>IF(LEN(I773)=0,"",VLOOKUP(I773,品类代码!$E:$F,2,0))</f>
        <v/>
      </c>
      <c r="K773" s="45" t="str">
        <f>IF(LEN(J773)=0,"",VLOOKUP(J773,品类代码!$F:$G,2,0))</f>
        <v/>
      </c>
      <c r="L773" s="49"/>
      <c r="M773" s="49"/>
      <c r="N773" s="30"/>
      <c r="O773" s="31"/>
      <c r="P773" s="31"/>
      <c r="Q773" s="31"/>
      <c r="R773" s="32"/>
      <c r="S773" s="45" t="str">
        <f t="shared" ref="S773:S836" si="12">IF(LEN($B$3)*LEN(H773)*LEN(B773)*LEN(D773)*LEN(L773)=0,"",$B$3&amp;"-"&amp;H773&amp;"-"&amp;B773&amp;"-"&amp;D773&amp;"-"&amp;IF(LEN(M773)=0,L773,IF(LEN(N773)*LEN(M773)&gt;0,M773&amp;"("&amp;L773&amp;")"&amp;N773,M773&amp;"("&amp;L773&amp;")")))</f>
        <v/>
      </c>
      <c r="T773" s="31"/>
      <c r="U773" s="31"/>
      <c r="V773" s="31"/>
    </row>
    <row r="774" spans="1:22" s="33" customFormat="1">
      <c r="A774" s="30"/>
      <c r="B774" s="30"/>
      <c r="C774" s="39"/>
      <c r="D774" s="30"/>
      <c r="E774" s="40"/>
      <c r="F774" s="41"/>
      <c r="G774" s="39"/>
      <c r="H774" s="41"/>
      <c r="I774" s="45" t="str">
        <f>IF(LEN(F774)*LEN(G774)*LEN(H774)=0,"",VLOOKUP(F774&amp;G774&amp;H774,品类代码!$D:$E,2,0))</f>
        <v/>
      </c>
      <c r="J774" s="46" t="str">
        <f>IF(LEN(I774)=0,"",VLOOKUP(I774,品类代码!$E:$F,2,0))</f>
        <v/>
      </c>
      <c r="K774" s="45" t="str">
        <f>IF(LEN(J774)=0,"",VLOOKUP(J774,品类代码!$F:$G,2,0))</f>
        <v/>
      </c>
      <c r="L774" s="49"/>
      <c r="M774" s="49"/>
      <c r="N774" s="30"/>
      <c r="O774" s="31"/>
      <c r="P774" s="31"/>
      <c r="Q774" s="31"/>
      <c r="R774" s="32"/>
      <c r="S774" s="45" t="str">
        <f t="shared" si="12"/>
        <v/>
      </c>
      <c r="T774" s="31"/>
      <c r="U774" s="31"/>
      <c r="V774" s="31"/>
    </row>
    <row r="775" spans="1:22" s="33" customFormat="1">
      <c r="A775" s="30"/>
      <c r="B775" s="30"/>
      <c r="C775" s="39"/>
      <c r="D775" s="30"/>
      <c r="E775" s="40"/>
      <c r="F775" s="41"/>
      <c r="G775" s="39"/>
      <c r="H775" s="41"/>
      <c r="I775" s="45" t="str">
        <f>IF(LEN(F775)*LEN(G775)*LEN(H775)=0,"",VLOOKUP(F775&amp;G775&amp;H775,品类代码!$D:$E,2,0))</f>
        <v/>
      </c>
      <c r="J775" s="46" t="str">
        <f>IF(LEN(I775)=0,"",VLOOKUP(I775,品类代码!$E:$F,2,0))</f>
        <v/>
      </c>
      <c r="K775" s="45" t="str">
        <f>IF(LEN(J775)=0,"",VLOOKUP(J775,品类代码!$F:$G,2,0))</f>
        <v/>
      </c>
      <c r="L775" s="49"/>
      <c r="M775" s="49"/>
      <c r="N775" s="30"/>
      <c r="O775" s="31"/>
      <c r="P775" s="31"/>
      <c r="Q775" s="31"/>
      <c r="R775" s="32"/>
      <c r="S775" s="45" t="str">
        <f t="shared" si="12"/>
        <v/>
      </c>
      <c r="T775" s="31"/>
      <c r="U775" s="31"/>
      <c r="V775" s="31"/>
    </row>
    <row r="776" spans="1:22" s="33" customFormat="1">
      <c r="A776" s="30"/>
      <c r="B776" s="30"/>
      <c r="C776" s="39"/>
      <c r="D776" s="30"/>
      <c r="E776" s="40"/>
      <c r="F776" s="41"/>
      <c r="G776" s="39"/>
      <c r="H776" s="41"/>
      <c r="I776" s="45" t="str">
        <f>IF(LEN(F776)*LEN(G776)*LEN(H776)=0,"",VLOOKUP(F776&amp;G776&amp;H776,品类代码!$D:$E,2,0))</f>
        <v/>
      </c>
      <c r="J776" s="46" t="str">
        <f>IF(LEN(I776)=0,"",VLOOKUP(I776,品类代码!$E:$F,2,0))</f>
        <v/>
      </c>
      <c r="K776" s="45" t="str">
        <f>IF(LEN(J776)=0,"",VLOOKUP(J776,品类代码!$F:$G,2,0))</f>
        <v/>
      </c>
      <c r="L776" s="49"/>
      <c r="M776" s="49"/>
      <c r="N776" s="30"/>
      <c r="O776" s="31"/>
      <c r="P776" s="31"/>
      <c r="Q776" s="31"/>
      <c r="R776" s="32"/>
      <c r="S776" s="45" t="str">
        <f t="shared" si="12"/>
        <v/>
      </c>
      <c r="T776" s="31"/>
      <c r="U776" s="31"/>
      <c r="V776" s="31"/>
    </row>
    <row r="777" spans="1:22" s="33" customFormat="1">
      <c r="A777" s="30"/>
      <c r="B777" s="30"/>
      <c r="C777" s="39"/>
      <c r="D777" s="30"/>
      <c r="E777" s="40"/>
      <c r="F777" s="41"/>
      <c r="G777" s="39"/>
      <c r="H777" s="41"/>
      <c r="I777" s="45" t="str">
        <f>IF(LEN(F777)*LEN(G777)*LEN(H777)=0,"",VLOOKUP(F777&amp;G777&amp;H777,品类代码!$D:$E,2,0))</f>
        <v/>
      </c>
      <c r="J777" s="46" t="str">
        <f>IF(LEN(I777)=0,"",VLOOKUP(I777,品类代码!$E:$F,2,0))</f>
        <v/>
      </c>
      <c r="K777" s="45" t="str">
        <f>IF(LEN(J777)=0,"",VLOOKUP(J777,品类代码!$F:$G,2,0))</f>
        <v/>
      </c>
      <c r="L777" s="49"/>
      <c r="M777" s="49"/>
      <c r="N777" s="30"/>
      <c r="O777" s="31"/>
      <c r="P777" s="31"/>
      <c r="Q777" s="31"/>
      <c r="R777" s="32"/>
      <c r="S777" s="45" t="str">
        <f t="shared" si="12"/>
        <v/>
      </c>
      <c r="T777" s="31"/>
      <c r="U777" s="31"/>
      <c r="V777" s="31"/>
    </row>
    <row r="778" spans="1:22" s="33" customFormat="1">
      <c r="A778" s="30"/>
      <c r="B778" s="30"/>
      <c r="C778" s="39"/>
      <c r="D778" s="30"/>
      <c r="E778" s="40"/>
      <c r="F778" s="41"/>
      <c r="G778" s="39"/>
      <c r="H778" s="41"/>
      <c r="I778" s="45" t="str">
        <f>IF(LEN(F778)*LEN(G778)*LEN(H778)=0,"",VLOOKUP(F778&amp;G778&amp;H778,品类代码!$D:$E,2,0))</f>
        <v/>
      </c>
      <c r="J778" s="46" t="str">
        <f>IF(LEN(I778)=0,"",VLOOKUP(I778,品类代码!$E:$F,2,0))</f>
        <v/>
      </c>
      <c r="K778" s="45" t="str">
        <f>IF(LEN(J778)=0,"",VLOOKUP(J778,品类代码!$F:$G,2,0))</f>
        <v/>
      </c>
      <c r="L778" s="49"/>
      <c r="M778" s="49"/>
      <c r="N778" s="30"/>
      <c r="O778" s="31"/>
      <c r="P778" s="31"/>
      <c r="Q778" s="31"/>
      <c r="R778" s="32"/>
      <c r="S778" s="45" t="str">
        <f t="shared" si="12"/>
        <v/>
      </c>
      <c r="T778" s="31"/>
      <c r="U778" s="31"/>
      <c r="V778" s="31"/>
    </row>
    <row r="779" spans="1:22" s="33" customFormat="1">
      <c r="A779" s="30"/>
      <c r="B779" s="30"/>
      <c r="C779" s="39"/>
      <c r="D779" s="30"/>
      <c r="E779" s="40"/>
      <c r="F779" s="41"/>
      <c r="G779" s="39"/>
      <c r="H779" s="41"/>
      <c r="I779" s="45" t="str">
        <f>IF(LEN(F779)*LEN(G779)*LEN(H779)=0,"",VLOOKUP(F779&amp;G779&amp;H779,品类代码!$D:$E,2,0))</f>
        <v/>
      </c>
      <c r="J779" s="46" t="str">
        <f>IF(LEN(I779)=0,"",VLOOKUP(I779,品类代码!$E:$F,2,0))</f>
        <v/>
      </c>
      <c r="K779" s="45" t="str">
        <f>IF(LEN(J779)=0,"",VLOOKUP(J779,品类代码!$F:$G,2,0))</f>
        <v/>
      </c>
      <c r="L779" s="49"/>
      <c r="M779" s="49"/>
      <c r="N779" s="30"/>
      <c r="O779" s="31"/>
      <c r="P779" s="31"/>
      <c r="Q779" s="31"/>
      <c r="R779" s="32"/>
      <c r="S779" s="45" t="str">
        <f t="shared" si="12"/>
        <v/>
      </c>
      <c r="T779" s="31"/>
      <c r="U779" s="31"/>
      <c r="V779" s="31"/>
    </row>
    <row r="780" spans="1:22" s="33" customFormat="1">
      <c r="A780" s="30"/>
      <c r="B780" s="30"/>
      <c r="C780" s="39"/>
      <c r="D780" s="30"/>
      <c r="E780" s="40"/>
      <c r="F780" s="41"/>
      <c r="G780" s="39"/>
      <c r="H780" s="41"/>
      <c r="I780" s="45" t="str">
        <f>IF(LEN(F780)*LEN(G780)*LEN(H780)=0,"",VLOOKUP(F780&amp;G780&amp;H780,品类代码!$D:$E,2,0))</f>
        <v/>
      </c>
      <c r="J780" s="46" t="str">
        <f>IF(LEN(I780)=0,"",VLOOKUP(I780,品类代码!$E:$F,2,0))</f>
        <v/>
      </c>
      <c r="K780" s="45" t="str">
        <f>IF(LEN(J780)=0,"",VLOOKUP(J780,品类代码!$F:$G,2,0))</f>
        <v/>
      </c>
      <c r="L780" s="49"/>
      <c r="M780" s="49"/>
      <c r="N780" s="30"/>
      <c r="O780" s="31"/>
      <c r="P780" s="31"/>
      <c r="Q780" s="31"/>
      <c r="R780" s="32"/>
      <c r="S780" s="45" t="str">
        <f t="shared" si="12"/>
        <v/>
      </c>
      <c r="T780" s="31"/>
      <c r="U780" s="31"/>
      <c r="V780" s="31"/>
    </row>
    <row r="781" spans="1:22" s="33" customFormat="1">
      <c r="A781" s="30"/>
      <c r="B781" s="30"/>
      <c r="C781" s="39"/>
      <c r="D781" s="30"/>
      <c r="E781" s="40"/>
      <c r="F781" s="41"/>
      <c r="G781" s="39"/>
      <c r="H781" s="41"/>
      <c r="I781" s="45" t="str">
        <f>IF(LEN(F781)*LEN(G781)*LEN(H781)=0,"",VLOOKUP(F781&amp;G781&amp;H781,品类代码!$D:$E,2,0))</f>
        <v/>
      </c>
      <c r="J781" s="46" t="str">
        <f>IF(LEN(I781)=0,"",VLOOKUP(I781,品类代码!$E:$F,2,0))</f>
        <v/>
      </c>
      <c r="K781" s="45" t="str">
        <f>IF(LEN(J781)=0,"",VLOOKUP(J781,品类代码!$F:$G,2,0))</f>
        <v/>
      </c>
      <c r="L781" s="49"/>
      <c r="M781" s="49"/>
      <c r="N781" s="30"/>
      <c r="O781" s="31"/>
      <c r="P781" s="31"/>
      <c r="Q781" s="31"/>
      <c r="R781" s="32"/>
      <c r="S781" s="45" t="str">
        <f t="shared" si="12"/>
        <v/>
      </c>
      <c r="T781" s="31"/>
      <c r="U781" s="31"/>
      <c r="V781" s="31"/>
    </row>
    <row r="782" spans="1:22" s="33" customFormat="1">
      <c r="A782" s="30"/>
      <c r="B782" s="30"/>
      <c r="C782" s="39"/>
      <c r="D782" s="30"/>
      <c r="E782" s="40"/>
      <c r="F782" s="41"/>
      <c r="G782" s="39"/>
      <c r="H782" s="41"/>
      <c r="I782" s="45" t="str">
        <f>IF(LEN(F782)*LEN(G782)*LEN(H782)=0,"",VLOOKUP(F782&amp;G782&amp;H782,品类代码!$D:$E,2,0))</f>
        <v/>
      </c>
      <c r="J782" s="46" t="str">
        <f>IF(LEN(I782)=0,"",VLOOKUP(I782,品类代码!$E:$F,2,0))</f>
        <v/>
      </c>
      <c r="K782" s="45" t="str">
        <f>IF(LEN(J782)=0,"",VLOOKUP(J782,品类代码!$F:$G,2,0))</f>
        <v/>
      </c>
      <c r="L782" s="49"/>
      <c r="M782" s="49"/>
      <c r="N782" s="30"/>
      <c r="O782" s="31"/>
      <c r="P782" s="31"/>
      <c r="Q782" s="31"/>
      <c r="R782" s="32"/>
      <c r="S782" s="45" t="str">
        <f t="shared" si="12"/>
        <v/>
      </c>
      <c r="T782" s="31"/>
      <c r="U782" s="31"/>
      <c r="V782" s="31"/>
    </row>
    <row r="783" spans="1:22" s="33" customFormat="1">
      <c r="A783" s="30"/>
      <c r="B783" s="30"/>
      <c r="C783" s="39"/>
      <c r="D783" s="30"/>
      <c r="E783" s="40"/>
      <c r="F783" s="41"/>
      <c r="G783" s="39"/>
      <c r="H783" s="41"/>
      <c r="I783" s="45" t="str">
        <f>IF(LEN(F783)*LEN(G783)*LEN(H783)=0,"",VLOOKUP(F783&amp;G783&amp;H783,品类代码!$D:$E,2,0))</f>
        <v/>
      </c>
      <c r="J783" s="46" t="str">
        <f>IF(LEN(I783)=0,"",VLOOKUP(I783,品类代码!$E:$F,2,0))</f>
        <v/>
      </c>
      <c r="K783" s="45" t="str">
        <f>IF(LEN(J783)=0,"",VLOOKUP(J783,品类代码!$F:$G,2,0))</f>
        <v/>
      </c>
      <c r="L783" s="49"/>
      <c r="M783" s="49"/>
      <c r="N783" s="30"/>
      <c r="O783" s="31"/>
      <c r="P783" s="31"/>
      <c r="Q783" s="31"/>
      <c r="R783" s="32"/>
      <c r="S783" s="45" t="str">
        <f t="shared" si="12"/>
        <v/>
      </c>
      <c r="T783" s="31"/>
      <c r="U783" s="31"/>
      <c r="V783" s="31"/>
    </row>
    <row r="784" spans="1:22" s="33" customFormat="1">
      <c r="A784" s="30"/>
      <c r="B784" s="30"/>
      <c r="C784" s="39"/>
      <c r="D784" s="30"/>
      <c r="E784" s="40"/>
      <c r="F784" s="41"/>
      <c r="G784" s="39"/>
      <c r="H784" s="41"/>
      <c r="I784" s="45" t="str">
        <f>IF(LEN(F784)*LEN(G784)*LEN(H784)=0,"",VLOOKUP(F784&amp;G784&amp;H784,品类代码!$D:$E,2,0))</f>
        <v/>
      </c>
      <c r="J784" s="46" t="str">
        <f>IF(LEN(I784)=0,"",VLOOKUP(I784,品类代码!$E:$F,2,0))</f>
        <v/>
      </c>
      <c r="K784" s="45" t="str">
        <f>IF(LEN(J784)=0,"",VLOOKUP(J784,品类代码!$F:$G,2,0))</f>
        <v/>
      </c>
      <c r="L784" s="49"/>
      <c r="M784" s="49"/>
      <c r="N784" s="30"/>
      <c r="O784" s="31"/>
      <c r="P784" s="31"/>
      <c r="Q784" s="31"/>
      <c r="R784" s="32"/>
      <c r="S784" s="45" t="str">
        <f t="shared" si="12"/>
        <v/>
      </c>
      <c r="T784" s="31"/>
      <c r="U784" s="31"/>
      <c r="V784" s="31"/>
    </row>
    <row r="785" spans="1:22" s="33" customFormat="1">
      <c r="A785" s="30"/>
      <c r="B785" s="30"/>
      <c r="C785" s="39"/>
      <c r="D785" s="30"/>
      <c r="E785" s="40"/>
      <c r="F785" s="41"/>
      <c r="G785" s="39"/>
      <c r="H785" s="41"/>
      <c r="I785" s="45" t="str">
        <f>IF(LEN(F785)*LEN(G785)*LEN(H785)=0,"",VLOOKUP(F785&amp;G785&amp;H785,品类代码!$D:$E,2,0))</f>
        <v/>
      </c>
      <c r="J785" s="46" t="str">
        <f>IF(LEN(I785)=0,"",VLOOKUP(I785,品类代码!$E:$F,2,0))</f>
        <v/>
      </c>
      <c r="K785" s="45" t="str">
        <f>IF(LEN(J785)=0,"",VLOOKUP(J785,品类代码!$F:$G,2,0))</f>
        <v/>
      </c>
      <c r="L785" s="49"/>
      <c r="M785" s="49"/>
      <c r="N785" s="30"/>
      <c r="O785" s="31"/>
      <c r="P785" s="31"/>
      <c r="Q785" s="31"/>
      <c r="R785" s="32"/>
      <c r="S785" s="45" t="str">
        <f t="shared" si="12"/>
        <v/>
      </c>
      <c r="T785" s="31"/>
      <c r="U785" s="31"/>
      <c r="V785" s="31"/>
    </row>
    <row r="786" spans="1:22" s="33" customFormat="1">
      <c r="A786" s="30"/>
      <c r="B786" s="30"/>
      <c r="C786" s="39"/>
      <c r="D786" s="30"/>
      <c r="E786" s="40"/>
      <c r="F786" s="41"/>
      <c r="G786" s="39"/>
      <c r="H786" s="41"/>
      <c r="I786" s="45" t="str">
        <f>IF(LEN(F786)*LEN(G786)*LEN(H786)=0,"",VLOOKUP(F786&amp;G786&amp;H786,品类代码!$D:$E,2,0))</f>
        <v/>
      </c>
      <c r="J786" s="46" t="str">
        <f>IF(LEN(I786)=0,"",VLOOKUP(I786,品类代码!$E:$F,2,0))</f>
        <v/>
      </c>
      <c r="K786" s="45" t="str">
        <f>IF(LEN(J786)=0,"",VLOOKUP(J786,品类代码!$F:$G,2,0))</f>
        <v/>
      </c>
      <c r="L786" s="49"/>
      <c r="M786" s="49"/>
      <c r="N786" s="30"/>
      <c r="O786" s="31"/>
      <c r="P786" s="31"/>
      <c r="Q786" s="31"/>
      <c r="R786" s="32"/>
      <c r="S786" s="45" t="str">
        <f t="shared" si="12"/>
        <v/>
      </c>
      <c r="T786" s="31"/>
      <c r="U786" s="31"/>
      <c r="V786" s="31"/>
    </row>
    <row r="787" spans="1:22" s="33" customFormat="1">
      <c r="A787" s="30"/>
      <c r="B787" s="30"/>
      <c r="C787" s="39"/>
      <c r="D787" s="30"/>
      <c r="E787" s="40"/>
      <c r="F787" s="41"/>
      <c r="G787" s="39"/>
      <c r="H787" s="41"/>
      <c r="I787" s="45" t="str">
        <f>IF(LEN(F787)*LEN(G787)*LEN(H787)=0,"",VLOOKUP(F787&amp;G787&amp;H787,品类代码!$D:$E,2,0))</f>
        <v/>
      </c>
      <c r="J787" s="46" t="str">
        <f>IF(LEN(I787)=0,"",VLOOKUP(I787,品类代码!$E:$F,2,0))</f>
        <v/>
      </c>
      <c r="K787" s="45" t="str">
        <f>IF(LEN(J787)=0,"",VLOOKUP(J787,品类代码!$F:$G,2,0))</f>
        <v/>
      </c>
      <c r="L787" s="49"/>
      <c r="M787" s="49"/>
      <c r="N787" s="30"/>
      <c r="O787" s="31"/>
      <c r="P787" s="31"/>
      <c r="Q787" s="31"/>
      <c r="R787" s="32"/>
      <c r="S787" s="45" t="str">
        <f t="shared" si="12"/>
        <v/>
      </c>
      <c r="T787" s="31"/>
      <c r="U787" s="31"/>
      <c r="V787" s="31"/>
    </row>
    <row r="788" spans="1:22" s="33" customFormat="1">
      <c r="A788" s="30"/>
      <c r="B788" s="30"/>
      <c r="C788" s="39"/>
      <c r="D788" s="30"/>
      <c r="E788" s="40"/>
      <c r="F788" s="41"/>
      <c r="G788" s="39"/>
      <c r="H788" s="41"/>
      <c r="I788" s="45" t="str">
        <f>IF(LEN(F788)*LEN(G788)*LEN(H788)=0,"",VLOOKUP(F788&amp;G788&amp;H788,品类代码!$D:$E,2,0))</f>
        <v/>
      </c>
      <c r="J788" s="46" t="str">
        <f>IF(LEN(I788)=0,"",VLOOKUP(I788,品类代码!$E:$F,2,0))</f>
        <v/>
      </c>
      <c r="K788" s="45" t="str">
        <f>IF(LEN(J788)=0,"",VLOOKUP(J788,品类代码!$F:$G,2,0))</f>
        <v/>
      </c>
      <c r="L788" s="49"/>
      <c r="M788" s="49"/>
      <c r="N788" s="30"/>
      <c r="O788" s="31"/>
      <c r="P788" s="31"/>
      <c r="Q788" s="31"/>
      <c r="R788" s="32"/>
      <c r="S788" s="45" t="str">
        <f t="shared" si="12"/>
        <v/>
      </c>
      <c r="T788" s="31"/>
      <c r="U788" s="31"/>
      <c r="V788" s="31"/>
    </row>
    <row r="789" spans="1:22" s="33" customFormat="1">
      <c r="A789" s="30"/>
      <c r="B789" s="30"/>
      <c r="C789" s="39"/>
      <c r="D789" s="30"/>
      <c r="E789" s="40"/>
      <c r="F789" s="41"/>
      <c r="G789" s="39"/>
      <c r="H789" s="41"/>
      <c r="I789" s="45" t="str">
        <f>IF(LEN(F789)*LEN(G789)*LEN(H789)=0,"",VLOOKUP(F789&amp;G789&amp;H789,品类代码!$D:$E,2,0))</f>
        <v/>
      </c>
      <c r="J789" s="46" t="str">
        <f>IF(LEN(I789)=0,"",VLOOKUP(I789,品类代码!$E:$F,2,0))</f>
        <v/>
      </c>
      <c r="K789" s="45" t="str">
        <f>IF(LEN(J789)=0,"",VLOOKUP(J789,品类代码!$F:$G,2,0))</f>
        <v/>
      </c>
      <c r="L789" s="49"/>
      <c r="M789" s="49"/>
      <c r="N789" s="30"/>
      <c r="O789" s="31"/>
      <c r="P789" s="31"/>
      <c r="Q789" s="31"/>
      <c r="R789" s="32"/>
      <c r="S789" s="45" t="str">
        <f t="shared" si="12"/>
        <v/>
      </c>
      <c r="T789" s="31"/>
      <c r="U789" s="31"/>
      <c r="V789" s="31"/>
    </row>
    <row r="790" spans="1:22" s="33" customFormat="1">
      <c r="A790" s="30"/>
      <c r="B790" s="30"/>
      <c r="C790" s="39"/>
      <c r="D790" s="30"/>
      <c r="E790" s="40"/>
      <c r="F790" s="41"/>
      <c r="G790" s="39"/>
      <c r="H790" s="41"/>
      <c r="I790" s="45" t="str">
        <f>IF(LEN(F790)*LEN(G790)*LEN(H790)=0,"",VLOOKUP(F790&amp;G790&amp;H790,品类代码!$D:$E,2,0))</f>
        <v/>
      </c>
      <c r="J790" s="46" t="str">
        <f>IF(LEN(I790)=0,"",VLOOKUP(I790,品类代码!$E:$F,2,0))</f>
        <v/>
      </c>
      <c r="K790" s="45" t="str">
        <f>IF(LEN(J790)=0,"",VLOOKUP(J790,品类代码!$F:$G,2,0))</f>
        <v/>
      </c>
      <c r="L790" s="49"/>
      <c r="M790" s="49"/>
      <c r="N790" s="30"/>
      <c r="O790" s="31"/>
      <c r="P790" s="31"/>
      <c r="Q790" s="31"/>
      <c r="R790" s="32"/>
      <c r="S790" s="45" t="str">
        <f t="shared" si="12"/>
        <v/>
      </c>
      <c r="T790" s="31"/>
      <c r="U790" s="31"/>
      <c r="V790" s="31"/>
    </row>
    <row r="791" spans="1:22" s="33" customFormat="1">
      <c r="A791" s="30"/>
      <c r="B791" s="30"/>
      <c r="C791" s="39"/>
      <c r="D791" s="30"/>
      <c r="E791" s="40"/>
      <c r="F791" s="41"/>
      <c r="G791" s="39"/>
      <c r="H791" s="41"/>
      <c r="I791" s="45" t="str">
        <f>IF(LEN(F791)*LEN(G791)*LEN(H791)=0,"",VLOOKUP(F791&amp;G791&amp;H791,品类代码!$D:$E,2,0))</f>
        <v/>
      </c>
      <c r="J791" s="46" t="str">
        <f>IF(LEN(I791)=0,"",VLOOKUP(I791,品类代码!$E:$F,2,0))</f>
        <v/>
      </c>
      <c r="K791" s="45" t="str">
        <f>IF(LEN(J791)=0,"",VLOOKUP(J791,品类代码!$F:$G,2,0))</f>
        <v/>
      </c>
      <c r="L791" s="49"/>
      <c r="M791" s="49"/>
      <c r="N791" s="30"/>
      <c r="O791" s="31"/>
      <c r="P791" s="31"/>
      <c r="Q791" s="31"/>
      <c r="R791" s="32"/>
      <c r="S791" s="45" t="str">
        <f t="shared" si="12"/>
        <v/>
      </c>
      <c r="T791" s="31"/>
      <c r="U791" s="31"/>
      <c r="V791" s="31"/>
    </row>
    <row r="792" spans="1:22" s="33" customFormat="1">
      <c r="A792" s="30"/>
      <c r="B792" s="30"/>
      <c r="C792" s="39"/>
      <c r="D792" s="30"/>
      <c r="E792" s="40"/>
      <c r="F792" s="41"/>
      <c r="G792" s="39"/>
      <c r="H792" s="41"/>
      <c r="I792" s="45" t="str">
        <f>IF(LEN(F792)*LEN(G792)*LEN(H792)=0,"",VLOOKUP(F792&amp;G792&amp;H792,品类代码!$D:$E,2,0))</f>
        <v/>
      </c>
      <c r="J792" s="46" t="str">
        <f>IF(LEN(I792)=0,"",VLOOKUP(I792,品类代码!$E:$F,2,0))</f>
        <v/>
      </c>
      <c r="K792" s="45" t="str">
        <f>IF(LEN(J792)=0,"",VLOOKUP(J792,品类代码!$F:$G,2,0))</f>
        <v/>
      </c>
      <c r="L792" s="49"/>
      <c r="M792" s="49"/>
      <c r="N792" s="30"/>
      <c r="O792" s="31"/>
      <c r="P792" s="31"/>
      <c r="Q792" s="31"/>
      <c r="R792" s="32"/>
      <c r="S792" s="45" t="str">
        <f t="shared" si="12"/>
        <v/>
      </c>
      <c r="T792" s="31"/>
      <c r="U792" s="31"/>
      <c r="V792" s="31"/>
    </row>
    <row r="793" spans="1:22" s="33" customFormat="1">
      <c r="A793" s="30"/>
      <c r="B793" s="30"/>
      <c r="C793" s="39"/>
      <c r="D793" s="30"/>
      <c r="E793" s="40"/>
      <c r="F793" s="41"/>
      <c r="G793" s="39"/>
      <c r="H793" s="41"/>
      <c r="I793" s="45" t="str">
        <f>IF(LEN(F793)*LEN(G793)*LEN(H793)=0,"",VLOOKUP(F793&amp;G793&amp;H793,品类代码!$D:$E,2,0))</f>
        <v/>
      </c>
      <c r="J793" s="46" t="str">
        <f>IF(LEN(I793)=0,"",VLOOKUP(I793,品类代码!$E:$F,2,0))</f>
        <v/>
      </c>
      <c r="K793" s="45" t="str">
        <f>IF(LEN(J793)=0,"",VLOOKUP(J793,品类代码!$F:$G,2,0))</f>
        <v/>
      </c>
      <c r="L793" s="49"/>
      <c r="M793" s="49"/>
      <c r="N793" s="30"/>
      <c r="O793" s="31"/>
      <c r="P793" s="31"/>
      <c r="Q793" s="31"/>
      <c r="R793" s="32"/>
      <c r="S793" s="45" t="str">
        <f t="shared" si="12"/>
        <v/>
      </c>
      <c r="T793" s="31"/>
      <c r="U793" s="31"/>
      <c r="V793" s="31"/>
    </row>
    <row r="794" spans="1:22" s="33" customFormat="1">
      <c r="A794" s="30"/>
      <c r="B794" s="30"/>
      <c r="C794" s="39"/>
      <c r="D794" s="30"/>
      <c r="E794" s="40"/>
      <c r="F794" s="41"/>
      <c r="G794" s="39"/>
      <c r="H794" s="41"/>
      <c r="I794" s="45" t="str">
        <f>IF(LEN(F794)*LEN(G794)*LEN(H794)=0,"",VLOOKUP(F794&amp;G794&amp;H794,品类代码!$D:$E,2,0))</f>
        <v/>
      </c>
      <c r="J794" s="46" t="str">
        <f>IF(LEN(I794)=0,"",VLOOKUP(I794,品类代码!$E:$F,2,0))</f>
        <v/>
      </c>
      <c r="K794" s="45" t="str">
        <f>IF(LEN(J794)=0,"",VLOOKUP(J794,品类代码!$F:$G,2,0))</f>
        <v/>
      </c>
      <c r="L794" s="49"/>
      <c r="M794" s="49"/>
      <c r="N794" s="30"/>
      <c r="O794" s="31"/>
      <c r="P794" s="31"/>
      <c r="Q794" s="31"/>
      <c r="R794" s="32"/>
      <c r="S794" s="45" t="str">
        <f t="shared" si="12"/>
        <v/>
      </c>
      <c r="T794" s="31"/>
      <c r="U794" s="31"/>
      <c r="V794" s="31"/>
    </row>
    <row r="795" spans="1:22" s="33" customFormat="1">
      <c r="A795" s="30"/>
      <c r="B795" s="30"/>
      <c r="C795" s="39"/>
      <c r="D795" s="30"/>
      <c r="E795" s="40"/>
      <c r="F795" s="41"/>
      <c r="G795" s="39"/>
      <c r="H795" s="41"/>
      <c r="I795" s="45" t="str">
        <f>IF(LEN(F795)*LEN(G795)*LEN(H795)=0,"",VLOOKUP(F795&amp;G795&amp;H795,品类代码!$D:$E,2,0))</f>
        <v/>
      </c>
      <c r="J795" s="46" t="str">
        <f>IF(LEN(I795)=0,"",VLOOKUP(I795,品类代码!$E:$F,2,0))</f>
        <v/>
      </c>
      <c r="K795" s="45" t="str">
        <f>IF(LEN(J795)=0,"",VLOOKUP(J795,品类代码!$F:$G,2,0))</f>
        <v/>
      </c>
      <c r="L795" s="49"/>
      <c r="M795" s="49"/>
      <c r="N795" s="30"/>
      <c r="O795" s="31"/>
      <c r="P795" s="31"/>
      <c r="Q795" s="31"/>
      <c r="R795" s="32"/>
      <c r="S795" s="45" t="str">
        <f t="shared" si="12"/>
        <v/>
      </c>
      <c r="T795" s="31"/>
      <c r="U795" s="31"/>
      <c r="V795" s="31"/>
    </row>
    <row r="796" spans="1:22" s="33" customFormat="1">
      <c r="A796" s="30"/>
      <c r="B796" s="30"/>
      <c r="C796" s="39"/>
      <c r="D796" s="30"/>
      <c r="E796" s="40"/>
      <c r="F796" s="41"/>
      <c r="G796" s="39"/>
      <c r="H796" s="41"/>
      <c r="I796" s="45" t="str">
        <f>IF(LEN(F796)*LEN(G796)*LEN(H796)=0,"",VLOOKUP(F796&amp;G796&amp;H796,品类代码!$D:$E,2,0))</f>
        <v/>
      </c>
      <c r="J796" s="46" t="str">
        <f>IF(LEN(I796)=0,"",VLOOKUP(I796,品类代码!$E:$F,2,0))</f>
        <v/>
      </c>
      <c r="K796" s="45" t="str">
        <f>IF(LEN(J796)=0,"",VLOOKUP(J796,品类代码!$F:$G,2,0))</f>
        <v/>
      </c>
      <c r="L796" s="49"/>
      <c r="M796" s="49"/>
      <c r="N796" s="30"/>
      <c r="O796" s="31"/>
      <c r="P796" s="31"/>
      <c r="Q796" s="31"/>
      <c r="R796" s="32"/>
      <c r="S796" s="45" t="str">
        <f t="shared" si="12"/>
        <v/>
      </c>
      <c r="T796" s="31"/>
      <c r="U796" s="31"/>
      <c r="V796" s="31"/>
    </row>
    <row r="797" spans="1:22" s="33" customFormat="1">
      <c r="A797" s="30"/>
      <c r="B797" s="30"/>
      <c r="C797" s="39"/>
      <c r="D797" s="30"/>
      <c r="E797" s="40"/>
      <c r="F797" s="41"/>
      <c r="G797" s="39"/>
      <c r="H797" s="41"/>
      <c r="I797" s="45" t="str">
        <f>IF(LEN(F797)*LEN(G797)*LEN(H797)=0,"",VLOOKUP(F797&amp;G797&amp;H797,品类代码!$D:$E,2,0))</f>
        <v/>
      </c>
      <c r="J797" s="46" t="str">
        <f>IF(LEN(I797)=0,"",VLOOKUP(I797,品类代码!$E:$F,2,0))</f>
        <v/>
      </c>
      <c r="K797" s="45" t="str">
        <f>IF(LEN(J797)=0,"",VLOOKUP(J797,品类代码!$F:$G,2,0))</f>
        <v/>
      </c>
      <c r="L797" s="49"/>
      <c r="M797" s="49"/>
      <c r="N797" s="30"/>
      <c r="O797" s="31"/>
      <c r="P797" s="31"/>
      <c r="Q797" s="31"/>
      <c r="R797" s="32"/>
      <c r="S797" s="45" t="str">
        <f t="shared" si="12"/>
        <v/>
      </c>
      <c r="T797" s="31"/>
      <c r="U797" s="31"/>
      <c r="V797" s="31"/>
    </row>
    <row r="798" spans="1:22" s="33" customFormat="1">
      <c r="A798" s="30"/>
      <c r="B798" s="30"/>
      <c r="C798" s="39"/>
      <c r="D798" s="30"/>
      <c r="E798" s="40"/>
      <c r="F798" s="41"/>
      <c r="G798" s="39"/>
      <c r="H798" s="41"/>
      <c r="I798" s="45" t="str">
        <f>IF(LEN(F798)*LEN(G798)*LEN(H798)=0,"",VLOOKUP(F798&amp;G798&amp;H798,品类代码!$D:$E,2,0))</f>
        <v/>
      </c>
      <c r="J798" s="46" t="str">
        <f>IF(LEN(I798)=0,"",VLOOKUP(I798,品类代码!$E:$F,2,0))</f>
        <v/>
      </c>
      <c r="K798" s="45" t="str">
        <f>IF(LEN(J798)=0,"",VLOOKUP(J798,品类代码!$F:$G,2,0))</f>
        <v/>
      </c>
      <c r="L798" s="49"/>
      <c r="M798" s="49"/>
      <c r="N798" s="30"/>
      <c r="O798" s="31"/>
      <c r="P798" s="31"/>
      <c r="Q798" s="31"/>
      <c r="R798" s="32"/>
      <c r="S798" s="45" t="str">
        <f t="shared" si="12"/>
        <v/>
      </c>
      <c r="T798" s="31"/>
      <c r="U798" s="31"/>
      <c r="V798" s="31"/>
    </row>
    <row r="799" spans="1:22" s="33" customFormat="1">
      <c r="A799" s="30"/>
      <c r="B799" s="30"/>
      <c r="C799" s="39"/>
      <c r="D799" s="30"/>
      <c r="E799" s="40"/>
      <c r="F799" s="41"/>
      <c r="G799" s="39"/>
      <c r="H799" s="41"/>
      <c r="I799" s="45" t="str">
        <f>IF(LEN(F799)*LEN(G799)*LEN(H799)=0,"",VLOOKUP(F799&amp;G799&amp;H799,品类代码!$D:$E,2,0))</f>
        <v/>
      </c>
      <c r="J799" s="46" t="str">
        <f>IF(LEN(I799)=0,"",VLOOKUP(I799,品类代码!$E:$F,2,0))</f>
        <v/>
      </c>
      <c r="K799" s="45" t="str">
        <f>IF(LEN(J799)=0,"",VLOOKUP(J799,品类代码!$F:$G,2,0))</f>
        <v/>
      </c>
      <c r="L799" s="49"/>
      <c r="M799" s="49"/>
      <c r="N799" s="30"/>
      <c r="O799" s="31"/>
      <c r="P799" s="31"/>
      <c r="Q799" s="31"/>
      <c r="R799" s="32"/>
      <c r="S799" s="45" t="str">
        <f t="shared" si="12"/>
        <v/>
      </c>
      <c r="T799" s="31"/>
      <c r="U799" s="31"/>
      <c r="V799" s="31"/>
    </row>
    <row r="800" spans="1:22" s="33" customFormat="1">
      <c r="A800" s="30"/>
      <c r="B800" s="30"/>
      <c r="C800" s="39"/>
      <c r="D800" s="30"/>
      <c r="E800" s="40"/>
      <c r="F800" s="41"/>
      <c r="G800" s="39"/>
      <c r="H800" s="41"/>
      <c r="I800" s="45" t="str">
        <f>IF(LEN(F800)*LEN(G800)*LEN(H800)=0,"",VLOOKUP(F800&amp;G800&amp;H800,品类代码!$D:$E,2,0))</f>
        <v/>
      </c>
      <c r="J800" s="46" t="str">
        <f>IF(LEN(I800)=0,"",VLOOKUP(I800,品类代码!$E:$F,2,0))</f>
        <v/>
      </c>
      <c r="K800" s="45" t="str">
        <f>IF(LEN(J800)=0,"",VLOOKUP(J800,品类代码!$F:$G,2,0))</f>
        <v/>
      </c>
      <c r="L800" s="49"/>
      <c r="M800" s="49"/>
      <c r="N800" s="30"/>
      <c r="O800" s="31"/>
      <c r="P800" s="31"/>
      <c r="Q800" s="31"/>
      <c r="R800" s="32"/>
      <c r="S800" s="45" t="str">
        <f t="shared" si="12"/>
        <v/>
      </c>
      <c r="T800" s="31"/>
      <c r="U800" s="31"/>
      <c r="V800" s="31"/>
    </row>
    <row r="801" spans="1:22" s="33" customFormat="1">
      <c r="A801" s="30"/>
      <c r="B801" s="30"/>
      <c r="C801" s="39"/>
      <c r="D801" s="30"/>
      <c r="E801" s="40"/>
      <c r="F801" s="41"/>
      <c r="G801" s="39"/>
      <c r="H801" s="41"/>
      <c r="I801" s="45" t="str">
        <f>IF(LEN(F801)*LEN(G801)*LEN(H801)=0,"",VLOOKUP(F801&amp;G801&amp;H801,品类代码!$D:$E,2,0))</f>
        <v/>
      </c>
      <c r="J801" s="46" t="str">
        <f>IF(LEN(I801)=0,"",VLOOKUP(I801,品类代码!$E:$F,2,0))</f>
        <v/>
      </c>
      <c r="K801" s="45" t="str">
        <f>IF(LEN(J801)=0,"",VLOOKUP(J801,品类代码!$F:$G,2,0))</f>
        <v/>
      </c>
      <c r="L801" s="49"/>
      <c r="M801" s="49"/>
      <c r="N801" s="30"/>
      <c r="O801" s="31"/>
      <c r="P801" s="31"/>
      <c r="Q801" s="31"/>
      <c r="R801" s="32"/>
      <c r="S801" s="45" t="str">
        <f t="shared" si="12"/>
        <v/>
      </c>
      <c r="T801" s="31"/>
      <c r="U801" s="31"/>
      <c r="V801" s="31"/>
    </row>
    <row r="802" spans="1:22" s="33" customFormat="1">
      <c r="A802" s="30"/>
      <c r="B802" s="30"/>
      <c r="C802" s="39"/>
      <c r="D802" s="30"/>
      <c r="E802" s="40"/>
      <c r="F802" s="41"/>
      <c r="G802" s="39"/>
      <c r="H802" s="41"/>
      <c r="I802" s="45" t="str">
        <f>IF(LEN(F802)*LEN(G802)*LEN(H802)=0,"",VLOOKUP(F802&amp;G802&amp;H802,品类代码!$D:$E,2,0))</f>
        <v/>
      </c>
      <c r="J802" s="46" t="str">
        <f>IF(LEN(I802)=0,"",VLOOKUP(I802,品类代码!$E:$F,2,0))</f>
        <v/>
      </c>
      <c r="K802" s="45" t="str">
        <f>IF(LEN(J802)=0,"",VLOOKUP(J802,品类代码!$F:$G,2,0))</f>
        <v/>
      </c>
      <c r="L802" s="49"/>
      <c r="M802" s="49"/>
      <c r="N802" s="30"/>
      <c r="O802" s="31"/>
      <c r="P802" s="31"/>
      <c r="Q802" s="31"/>
      <c r="R802" s="32"/>
      <c r="S802" s="45" t="str">
        <f t="shared" si="12"/>
        <v/>
      </c>
      <c r="T802" s="31"/>
      <c r="U802" s="31"/>
      <c r="V802" s="31"/>
    </row>
    <row r="803" spans="1:22" s="33" customFormat="1">
      <c r="A803" s="30"/>
      <c r="B803" s="30"/>
      <c r="C803" s="39"/>
      <c r="D803" s="30"/>
      <c r="E803" s="40"/>
      <c r="F803" s="41"/>
      <c r="G803" s="39"/>
      <c r="H803" s="41"/>
      <c r="I803" s="45" t="str">
        <f>IF(LEN(F803)*LEN(G803)*LEN(H803)=0,"",VLOOKUP(F803&amp;G803&amp;H803,品类代码!$D:$E,2,0))</f>
        <v/>
      </c>
      <c r="J803" s="46" t="str">
        <f>IF(LEN(I803)=0,"",VLOOKUP(I803,品类代码!$E:$F,2,0))</f>
        <v/>
      </c>
      <c r="K803" s="45" t="str">
        <f>IF(LEN(J803)=0,"",VLOOKUP(J803,品类代码!$F:$G,2,0))</f>
        <v/>
      </c>
      <c r="L803" s="49"/>
      <c r="M803" s="49"/>
      <c r="N803" s="30"/>
      <c r="O803" s="31"/>
      <c r="P803" s="31"/>
      <c r="Q803" s="31"/>
      <c r="R803" s="32"/>
      <c r="S803" s="45" t="str">
        <f t="shared" si="12"/>
        <v/>
      </c>
      <c r="T803" s="31"/>
      <c r="U803" s="31"/>
      <c r="V803" s="31"/>
    </row>
    <row r="804" spans="1:22" s="33" customFormat="1">
      <c r="A804" s="30"/>
      <c r="B804" s="30"/>
      <c r="C804" s="39"/>
      <c r="D804" s="30"/>
      <c r="E804" s="40"/>
      <c r="F804" s="41"/>
      <c r="G804" s="39"/>
      <c r="H804" s="41"/>
      <c r="I804" s="45" t="str">
        <f>IF(LEN(F804)*LEN(G804)*LEN(H804)=0,"",VLOOKUP(F804&amp;G804&amp;H804,品类代码!$D:$E,2,0))</f>
        <v/>
      </c>
      <c r="J804" s="46" t="str">
        <f>IF(LEN(I804)=0,"",VLOOKUP(I804,品类代码!$E:$F,2,0))</f>
        <v/>
      </c>
      <c r="K804" s="45" t="str">
        <f>IF(LEN(J804)=0,"",VLOOKUP(J804,品类代码!$F:$G,2,0))</f>
        <v/>
      </c>
      <c r="L804" s="49"/>
      <c r="M804" s="49"/>
      <c r="N804" s="30"/>
      <c r="O804" s="31"/>
      <c r="P804" s="31"/>
      <c r="Q804" s="31"/>
      <c r="R804" s="32"/>
      <c r="S804" s="45" t="str">
        <f t="shared" si="12"/>
        <v/>
      </c>
      <c r="T804" s="31"/>
      <c r="U804" s="31"/>
      <c r="V804" s="31"/>
    </row>
    <row r="805" spans="1:22" s="33" customFormat="1">
      <c r="A805" s="30"/>
      <c r="B805" s="30"/>
      <c r="C805" s="39"/>
      <c r="D805" s="30"/>
      <c r="E805" s="40"/>
      <c r="F805" s="41"/>
      <c r="G805" s="39"/>
      <c r="H805" s="41"/>
      <c r="I805" s="45" t="str">
        <f>IF(LEN(F805)*LEN(G805)*LEN(H805)=0,"",VLOOKUP(F805&amp;G805&amp;H805,品类代码!$D:$E,2,0))</f>
        <v/>
      </c>
      <c r="J805" s="46" t="str">
        <f>IF(LEN(I805)=0,"",VLOOKUP(I805,品类代码!$E:$F,2,0))</f>
        <v/>
      </c>
      <c r="K805" s="45" t="str">
        <f>IF(LEN(J805)=0,"",VLOOKUP(J805,品类代码!$F:$G,2,0))</f>
        <v/>
      </c>
      <c r="L805" s="49"/>
      <c r="M805" s="49"/>
      <c r="N805" s="30"/>
      <c r="O805" s="31"/>
      <c r="P805" s="31"/>
      <c r="Q805" s="31"/>
      <c r="R805" s="32"/>
      <c r="S805" s="45" t="str">
        <f t="shared" si="12"/>
        <v/>
      </c>
      <c r="T805" s="31"/>
      <c r="U805" s="31"/>
      <c r="V805" s="31"/>
    </row>
    <row r="806" spans="1:22" s="33" customFormat="1">
      <c r="A806" s="30"/>
      <c r="B806" s="30"/>
      <c r="C806" s="39"/>
      <c r="D806" s="30"/>
      <c r="E806" s="40"/>
      <c r="F806" s="41"/>
      <c r="G806" s="39"/>
      <c r="H806" s="41"/>
      <c r="I806" s="45" t="str">
        <f>IF(LEN(F806)*LEN(G806)*LEN(H806)=0,"",VLOOKUP(F806&amp;G806&amp;H806,品类代码!$D:$E,2,0))</f>
        <v/>
      </c>
      <c r="J806" s="46" t="str">
        <f>IF(LEN(I806)=0,"",VLOOKUP(I806,品类代码!$E:$F,2,0))</f>
        <v/>
      </c>
      <c r="K806" s="45" t="str">
        <f>IF(LEN(J806)=0,"",VLOOKUP(J806,品类代码!$F:$G,2,0))</f>
        <v/>
      </c>
      <c r="L806" s="49"/>
      <c r="M806" s="49"/>
      <c r="N806" s="30"/>
      <c r="O806" s="31"/>
      <c r="P806" s="31"/>
      <c r="Q806" s="31"/>
      <c r="R806" s="32"/>
      <c r="S806" s="45" t="str">
        <f t="shared" si="12"/>
        <v/>
      </c>
      <c r="T806" s="31"/>
      <c r="U806" s="31"/>
      <c r="V806" s="31"/>
    </row>
    <row r="807" spans="1:22" s="33" customFormat="1">
      <c r="A807" s="30"/>
      <c r="B807" s="30"/>
      <c r="C807" s="39"/>
      <c r="D807" s="30"/>
      <c r="E807" s="40"/>
      <c r="F807" s="41"/>
      <c r="G807" s="39"/>
      <c r="H807" s="41"/>
      <c r="I807" s="45" t="str">
        <f>IF(LEN(F807)*LEN(G807)*LEN(H807)=0,"",VLOOKUP(F807&amp;G807&amp;H807,品类代码!$D:$E,2,0))</f>
        <v/>
      </c>
      <c r="J807" s="46" t="str">
        <f>IF(LEN(I807)=0,"",VLOOKUP(I807,品类代码!$E:$F,2,0))</f>
        <v/>
      </c>
      <c r="K807" s="45" t="str">
        <f>IF(LEN(J807)=0,"",VLOOKUP(J807,品类代码!$F:$G,2,0))</f>
        <v/>
      </c>
      <c r="L807" s="49"/>
      <c r="M807" s="49"/>
      <c r="N807" s="30"/>
      <c r="O807" s="31"/>
      <c r="P807" s="31"/>
      <c r="Q807" s="31"/>
      <c r="R807" s="32"/>
      <c r="S807" s="45" t="str">
        <f t="shared" si="12"/>
        <v/>
      </c>
      <c r="T807" s="31"/>
      <c r="U807" s="31"/>
      <c r="V807" s="31"/>
    </row>
    <row r="808" spans="1:22" s="33" customFormat="1">
      <c r="A808" s="30"/>
      <c r="B808" s="30"/>
      <c r="C808" s="39"/>
      <c r="D808" s="30"/>
      <c r="E808" s="40"/>
      <c r="F808" s="41"/>
      <c r="G808" s="39"/>
      <c r="H808" s="41"/>
      <c r="I808" s="45" t="str">
        <f>IF(LEN(F808)*LEN(G808)*LEN(H808)=0,"",VLOOKUP(F808&amp;G808&amp;H808,品类代码!$D:$E,2,0))</f>
        <v/>
      </c>
      <c r="J808" s="46" t="str">
        <f>IF(LEN(I808)=0,"",VLOOKUP(I808,品类代码!$E:$F,2,0))</f>
        <v/>
      </c>
      <c r="K808" s="45" t="str">
        <f>IF(LEN(J808)=0,"",VLOOKUP(J808,品类代码!$F:$G,2,0))</f>
        <v/>
      </c>
      <c r="L808" s="49"/>
      <c r="M808" s="49"/>
      <c r="N808" s="30"/>
      <c r="O808" s="31"/>
      <c r="P808" s="31"/>
      <c r="Q808" s="31"/>
      <c r="R808" s="32"/>
      <c r="S808" s="45" t="str">
        <f t="shared" si="12"/>
        <v/>
      </c>
      <c r="T808" s="31"/>
      <c r="U808" s="31"/>
      <c r="V808" s="31"/>
    </row>
    <row r="809" spans="1:22" s="33" customFormat="1">
      <c r="A809" s="30"/>
      <c r="B809" s="30"/>
      <c r="C809" s="39"/>
      <c r="D809" s="30"/>
      <c r="E809" s="40"/>
      <c r="F809" s="41"/>
      <c r="G809" s="39"/>
      <c r="H809" s="41"/>
      <c r="I809" s="45" t="str">
        <f>IF(LEN(F809)*LEN(G809)*LEN(H809)=0,"",VLOOKUP(F809&amp;G809&amp;H809,品类代码!$D:$E,2,0))</f>
        <v/>
      </c>
      <c r="J809" s="46" t="str">
        <f>IF(LEN(I809)=0,"",VLOOKUP(I809,品类代码!$E:$F,2,0))</f>
        <v/>
      </c>
      <c r="K809" s="45" t="str">
        <f>IF(LEN(J809)=0,"",VLOOKUP(J809,品类代码!$F:$G,2,0))</f>
        <v/>
      </c>
      <c r="L809" s="49"/>
      <c r="M809" s="49"/>
      <c r="N809" s="30"/>
      <c r="O809" s="31"/>
      <c r="P809" s="31"/>
      <c r="Q809" s="31"/>
      <c r="R809" s="32"/>
      <c r="S809" s="45" t="str">
        <f t="shared" si="12"/>
        <v/>
      </c>
      <c r="T809" s="31"/>
      <c r="U809" s="31"/>
      <c r="V809" s="31"/>
    </row>
    <row r="810" spans="1:22" s="33" customFormat="1">
      <c r="A810" s="30"/>
      <c r="B810" s="30"/>
      <c r="C810" s="39"/>
      <c r="D810" s="30"/>
      <c r="E810" s="40"/>
      <c r="F810" s="41"/>
      <c r="G810" s="39"/>
      <c r="H810" s="41"/>
      <c r="I810" s="45" t="str">
        <f>IF(LEN(F810)*LEN(G810)*LEN(H810)=0,"",VLOOKUP(F810&amp;G810&amp;H810,品类代码!$D:$E,2,0))</f>
        <v/>
      </c>
      <c r="J810" s="46" t="str">
        <f>IF(LEN(I810)=0,"",VLOOKUP(I810,品类代码!$E:$F,2,0))</f>
        <v/>
      </c>
      <c r="K810" s="45" t="str">
        <f>IF(LEN(J810)=0,"",VLOOKUP(J810,品类代码!$F:$G,2,0))</f>
        <v/>
      </c>
      <c r="L810" s="49"/>
      <c r="M810" s="49"/>
      <c r="N810" s="30"/>
      <c r="O810" s="31"/>
      <c r="P810" s="31"/>
      <c r="Q810" s="31"/>
      <c r="R810" s="32"/>
      <c r="S810" s="45" t="str">
        <f t="shared" si="12"/>
        <v/>
      </c>
      <c r="T810" s="31"/>
      <c r="U810" s="31"/>
      <c r="V810" s="31"/>
    </row>
    <row r="811" spans="1:22" s="33" customFormat="1">
      <c r="A811" s="30"/>
      <c r="B811" s="30"/>
      <c r="C811" s="39"/>
      <c r="D811" s="30"/>
      <c r="E811" s="40"/>
      <c r="F811" s="41"/>
      <c r="G811" s="39"/>
      <c r="H811" s="41"/>
      <c r="I811" s="45" t="str">
        <f>IF(LEN(F811)*LEN(G811)*LEN(H811)=0,"",VLOOKUP(F811&amp;G811&amp;H811,品类代码!$D:$E,2,0))</f>
        <v/>
      </c>
      <c r="J811" s="46" t="str">
        <f>IF(LEN(I811)=0,"",VLOOKUP(I811,品类代码!$E:$F,2,0))</f>
        <v/>
      </c>
      <c r="K811" s="45" t="str">
        <f>IF(LEN(J811)=0,"",VLOOKUP(J811,品类代码!$F:$G,2,0))</f>
        <v/>
      </c>
      <c r="L811" s="49"/>
      <c r="M811" s="49"/>
      <c r="N811" s="30"/>
      <c r="O811" s="31"/>
      <c r="P811" s="31"/>
      <c r="Q811" s="31"/>
      <c r="R811" s="32"/>
      <c r="S811" s="45" t="str">
        <f t="shared" si="12"/>
        <v/>
      </c>
      <c r="T811" s="31"/>
      <c r="U811" s="31"/>
      <c r="V811" s="31"/>
    </row>
    <row r="812" spans="1:22" s="33" customFormat="1">
      <c r="A812" s="30"/>
      <c r="B812" s="30"/>
      <c r="C812" s="39"/>
      <c r="D812" s="30"/>
      <c r="E812" s="40"/>
      <c r="F812" s="41"/>
      <c r="G812" s="39"/>
      <c r="H812" s="41"/>
      <c r="I812" s="45" t="str">
        <f>IF(LEN(F812)*LEN(G812)*LEN(H812)=0,"",VLOOKUP(F812&amp;G812&amp;H812,品类代码!$D:$E,2,0))</f>
        <v/>
      </c>
      <c r="J812" s="46" t="str">
        <f>IF(LEN(I812)=0,"",VLOOKUP(I812,品类代码!$E:$F,2,0))</f>
        <v/>
      </c>
      <c r="K812" s="45" t="str">
        <f>IF(LEN(J812)=0,"",VLOOKUP(J812,品类代码!$F:$G,2,0))</f>
        <v/>
      </c>
      <c r="L812" s="49"/>
      <c r="M812" s="49"/>
      <c r="N812" s="30"/>
      <c r="O812" s="31"/>
      <c r="P812" s="31"/>
      <c r="Q812" s="31"/>
      <c r="R812" s="32"/>
      <c r="S812" s="45" t="str">
        <f t="shared" si="12"/>
        <v/>
      </c>
      <c r="T812" s="31"/>
      <c r="U812" s="31"/>
      <c r="V812" s="31"/>
    </row>
    <row r="813" spans="1:22" s="33" customFormat="1">
      <c r="A813" s="30"/>
      <c r="B813" s="30"/>
      <c r="C813" s="39"/>
      <c r="D813" s="30"/>
      <c r="E813" s="40"/>
      <c r="F813" s="41"/>
      <c r="G813" s="39"/>
      <c r="H813" s="41"/>
      <c r="I813" s="45" t="str">
        <f>IF(LEN(F813)*LEN(G813)*LEN(H813)=0,"",VLOOKUP(F813&amp;G813&amp;H813,品类代码!$D:$E,2,0))</f>
        <v/>
      </c>
      <c r="J813" s="46" t="str">
        <f>IF(LEN(I813)=0,"",VLOOKUP(I813,品类代码!$E:$F,2,0))</f>
        <v/>
      </c>
      <c r="K813" s="45" t="str">
        <f>IF(LEN(J813)=0,"",VLOOKUP(J813,品类代码!$F:$G,2,0))</f>
        <v/>
      </c>
      <c r="L813" s="49"/>
      <c r="M813" s="49"/>
      <c r="N813" s="30"/>
      <c r="O813" s="31"/>
      <c r="P813" s="31"/>
      <c r="Q813" s="31"/>
      <c r="R813" s="32"/>
      <c r="S813" s="45" t="str">
        <f t="shared" si="12"/>
        <v/>
      </c>
      <c r="T813" s="31"/>
      <c r="U813" s="31"/>
      <c r="V813" s="31"/>
    </row>
    <row r="814" spans="1:22" s="33" customFormat="1">
      <c r="A814" s="30"/>
      <c r="B814" s="30"/>
      <c r="C814" s="39"/>
      <c r="D814" s="30"/>
      <c r="E814" s="40"/>
      <c r="F814" s="41"/>
      <c r="G814" s="39"/>
      <c r="H814" s="41"/>
      <c r="I814" s="45" t="str">
        <f>IF(LEN(F814)*LEN(G814)*LEN(H814)=0,"",VLOOKUP(F814&amp;G814&amp;H814,品类代码!$D:$E,2,0))</f>
        <v/>
      </c>
      <c r="J814" s="46" t="str">
        <f>IF(LEN(I814)=0,"",VLOOKUP(I814,品类代码!$E:$F,2,0))</f>
        <v/>
      </c>
      <c r="K814" s="45" t="str">
        <f>IF(LEN(J814)=0,"",VLOOKUP(J814,品类代码!$F:$G,2,0))</f>
        <v/>
      </c>
      <c r="L814" s="49"/>
      <c r="M814" s="49"/>
      <c r="N814" s="30"/>
      <c r="O814" s="31"/>
      <c r="P814" s="31"/>
      <c r="Q814" s="31"/>
      <c r="R814" s="32"/>
      <c r="S814" s="45" t="str">
        <f t="shared" si="12"/>
        <v/>
      </c>
      <c r="T814" s="31"/>
      <c r="U814" s="31"/>
      <c r="V814" s="31"/>
    </row>
    <row r="815" spans="1:22" s="33" customFormat="1">
      <c r="A815" s="30"/>
      <c r="B815" s="30"/>
      <c r="C815" s="39"/>
      <c r="D815" s="30"/>
      <c r="E815" s="40"/>
      <c r="F815" s="41"/>
      <c r="G815" s="39"/>
      <c r="H815" s="41"/>
      <c r="I815" s="45" t="str">
        <f>IF(LEN(F815)*LEN(G815)*LEN(H815)=0,"",VLOOKUP(F815&amp;G815&amp;H815,品类代码!$D:$E,2,0))</f>
        <v/>
      </c>
      <c r="J815" s="46" t="str">
        <f>IF(LEN(I815)=0,"",VLOOKUP(I815,品类代码!$E:$F,2,0))</f>
        <v/>
      </c>
      <c r="K815" s="45" t="str">
        <f>IF(LEN(J815)=0,"",VLOOKUP(J815,品类代码!$F:$G,2,0))</f>
        <v/>
      </c>
      <c r="L815" s="49"/>
      <c r="M815" s="49"/>
      <c r="N815" s="30"/>
      <c r="O815" s="31"/>
      <c r="P815" s="31"/>
      <c r="Q815" s="31"/>
      <c r="R815" s="32"/>
      <c r="S815" s="45" t="str">
        <f t="shared" si="12"/>
        <v/>
      </c>
      <c r="T815" s="31"/>
      <c r="U815" s="31"/>
      <c r="V815" s="31"/>
    </row>
    <row r="816" spans="1:22" s="33" customFormat="1">
      <c r="A816" s="30"/>
      <c r="B816" s="30"/>
      <c r="C816" s="39"/>
      <c r="D816" s="30"/>
      <c r="E816" s="40"/>
      <c r="F816" s="41"/>
      <c r="G816" s="39"/>
      <c r="H816" s="41"/>
      <c r="I816" s="45" t="str">
        <f>IF(LEN(F816)*LEN(G816)*LEN(H816)=0,"",VLOOKUP(F816&amp;G816&amp;H816,品类代码!$D:$E,2,0))</f>
        <v/>
      </c>
      <c r="J816" s="46" t="str">
        <f>IF(LEN(I816)=0,"",VLOOKUP(I816,品类代码!$E:$F,2,0))</f>
        <v/>
      </c>
      <c r="K816" s="45" t="str">
        <f>IF(LEN(J816)=0,"",VLOOKUP(J816,品类代码!$F:$G,2,0))</f>
        <v/>
      </c>
      <c r="L816" s="49"/>
      <c r="M816" s="49"/>
      <c r="N816" s="30"/>
      <c r="O816" s="31"/>
      <c r="P816" s="31"/>
      <c r="Q816" s="31"/>
      <c r="R816" s="32"/>
      <c r="S816" s="45" t="str">
        <f t="shared" si="12"/>
        <v/>
      </c>
      <c r="T816" s="31"/>
      <c r="U816" s="31"/>
      <c r="V816" s="31"/>
    </row>
    <row r="817" spans="1:22" s="33" customFormat="1">
      <c r="A817" s="30"/>
      <c r="B817" s="30"/>
      <c r="C817" s="39"/>
      <c r="D817" s="30"/>
      <c r="E817" s="40"/>
      <c r="F817" s="41"/>
      <c r="G817" s="39"/>
      <c r="H817" s="41"/>
      <c r="I817" s="45" t="str">
        <f>IF(LEN(F817)*LEN(G817)*LEN(H817)=0,"",VLOOKUP(F817&amp;G817&amp;H817,品类代码!$D:$E,2,0))</f>
        <v/>
      </c>
      <c r="J817" s="46" t="str">
        <f>IF(LEN(I817)=0,"",VLOOKUP(I817,品类代码!$E:$F,2,0))</f>
        <v/>
      </c>
      <c r="K817" s="45" t="str">
        <f>IF(LEN(J817)=0,"",VLOOKUP(J817,品类代码!$F:$G,2,0))</f>
        <v/>
      </c>
      <c r="L817" s="49"/>
      <c r="M817" s="49"/>
      <c r="N817" s="30"/>
      <c r="O817" s="31"/>
      <c r="P817" s="31"/>
      <c r="Q817" s="31"/>
      <c r="R817" s="32"/>
      <c r="S817" s="45" t="str">
        <f t="shared" si="12"/>
        <v/>
      </c>
      <c r="T817" s="31"/>
      <c r="U817" s="31"/>
      <c r="V817" s="31"/>
    </row>
    <row r="818" spans="1:22" s="33" customFormat="1">
      <c r="A818" s="30"/>
      <c r="B818" s="30"/>
      <c r="C818" s="39"/>
      <c r="D818" s="30"/>
      <c r="E818" s="40"/>
      <c r="F818" s="41"/>
      <c r="G818" s="39"/>
      <c r="H818" s="41"/>
      <c r="I818" s="45" t="str">
        <f>IF(LEN(F818)*LEN(G818)*LEN(H818)=0,"",VLOOKUP(F818&amp;G818&amp;H818,品类代码!$D:$E,2,0))</f>
        <v/>
      </c>
      <c r="J818" s="46" t="str">
        <f>IF(LEN(I818)=0,"",VLOOKUP(I818,品类代码!$E:$F,2,0))</f>
        <v/>
      </c>
      <c r="K818" s="45" t="str">
        <f>IF(LEN(J818)=0,"",VLOOKUP(J818,品类代码!$F:$G,2,0))</f>
        <v/>
      </c>
      <c r="L818" s="49"/>
      <c r="M818" s="49"/>
      <c r="N818" s="30"/>
      <c r="O818" s="31"/>
      <c r="P818" s="31"/>
      <c r="Q818" s="31"/>
      <c r="R818" s="32"/>
      <c r="S818" s="45" t="str">
        <f t="shared" si="12"/>
        <v/>
      </c>
      <c r="T818" s="31"/>
      <c r="U818" s="31"/>
      <c r="V818" s="31"/>
    </row>
    <row r="819" spans="1:22" s="33" customFormat="1">
      <c r="A819" s="30"/>
      <c r="B819" s="30"/>
      <c r="C819" s="39"/>
      <c r="D819" s="30"/>
      <c r="E819" s="40"/>
      <c r="F819" s="41"/>
      <c r="G819" s="39"/>
      <c r="H819" s="41"/>
      <c r="I819" s="45" t="str">
        <f>IF(LEN(F819)*LEN(G819)*LEN(H819)=0,"",VLOOKUP(F819&amp;G819&amp;H819,品类代码!$D:$E,2,0))</f>
        <v/>
      </c>
      <c r="J819" s="46" t="str">
        <f>IF(LEN(I819)=0,"",VLOOKUP(I819,品类代码!$E:$F,2,0))</f>
        <v/>
      </c>
      <c r="K819" s="45" t="str">
        <f>IF(LEN(J819)=0,"",VLOOKUP(J819,品类代码!$F:$G,2,0))</f>
        <v/>
      </c>
      <c r="L819" s="49"/>
      <c r="M819" s="49"/>
      <c r="N819" s="30"/>
      <c r="O819" s="31"/>
      <c r="P819" s="31"/>
      <c r="Q819" s="31"/>
      <c r="R819" s="32"/>
      <c r="S819" s="45" t="str">
        <f t="shared" si="12"/>
        <v/>
      </c>
      <c r="T819" s="31"/>
      <c r="U819" s="31"/>
      <c r="V819" s="31"/>
    </row>
    <row r="820" spans="1:22" s="33" customFormat="1">
      <c r="A820" s="30"/>
      <c r="B820" s="30"/>
      <c r="C820" s="39"/>
      <c r="D820" s="30"/>
      <c r="E820" s="40"/>
      <c r="F820" s="41"/>
      <c r="G820" s="39"/>
      <c r="H820" s="41"/>
      <c r="I820" s="45" t="str">
        <f>IF(LEN(F820)*LEN(G820)*LEN(H820)=0,"",VLOOKUP(F820&amp;G820&amp;H820,品类代码!$D:$E,2,0))</f>
        <v/>
      </c>
      <c r="J820" s="46" t="str">
        <f>IF(LEN(I820)=0,"",VLOOKUP(I820,品类代码!$E:$F,2,0))</f>
        <v/>
      </c>
      <c r="K820" s="45" t="str">
        <f>IF(LEN(J820)=0,"",VLOOKUP(J820,品类代码!$F:$G,2,0))</f>
        <v/>
      </c>
      <c r="L820" s="49"/>
      <c r="M820" s="49"/>
      <c r="N820" s="30"/>
      <c r="O820" s="31"/>
      <c r="P820" s="31"/>
      <c r="Q820" s="31"/>
      <c r="R820" s="32"/>
      <c r="S820" s="45" t="str">
        <f t="shared" si="12"/>
        <v/>
      </c>
      <c r="T820" s="31"/>
      <c r="U820" s="31"/>
      <c r="V820" s="31"/>
    </row>
    <row r="821" spans="1:22" s="33" customFormat="1">
      <c r="A821" s="30"/>
      <c r="B821" s="30"/>
      <c r="C821" s="39"/>
      <c r="D821" s="30"/>
      <c r="E821" s="40"/>
      <c r="F821" s="41"/>
      <c r="G821" s="39"/>
      <c r="H821" s="41"/>
      <c r="I821" s="45" t="str">
        <f>IF(LEN(F821)*LEN(G821)*LEN(H821)=0,"",VLOOKUP(F821&amp;G821&amp;H821,品类代码!$D:$E,2,0))</f>
        <v/>
      </c>
      <c r="J821" s="46" t="str">
        <f>IF(LEN(I821)=0,"",VLOOKUP(I821,品类代码!$E:$F,2,0))</f>
        <v/>
      </c>
      <c r="K821" s="45" t="str">
        <f>IF(LEN(J821)=0,"",VLOOKUP(J821,品类代码!$F:$G,2,0))</f>
        <v/>
      </c>
      <c r="L821" s="49"/>
      <c r="M821" s="49"/>
      <c r="N821" s="30"/>
      <c r="O821" s="31"/>
      <c r="P821" s="31"/>
      <c r="Q821" s="31"/>
      <c r="R821" s="32"/>
      <c r="S821" s="45" t="str">
        <f t="shared" si="12"/>
        <v/>
      </c>
      <c r="T821" s="31"/>
      <c r="U821" s="31"/>
      <c r="V821" s="31"/>
    </row>
    <row r="822" spans="1:22" s="33" customFormat="1">
      <c r="A822" s="30"/>
      <c r="B822" s="30"/>
      <c r="C822" s="39"/>
      <c r="D822" s="30"/>
      <c r="E822" s="40"/>
      <c r="F822" s="41"/>
      <c r="G822" s="39"/>
      <c r="H822" s="41"/>
      <c r="I822" s="45" t="str">
        <f>IF(LEN(F822)*LEN(G822)*LEN(H822)=0,"",VLOOKUP(F822&amp;G822&amp;H822,品类代码!$D:$E,2,0))</f>
        <v/>
      </c>
      <c r="J822" s="46" t="str">
        <f>IF(LEN(I822)=0,"",VLOOKUP(I822,品类代码!$E:$F,2,0))</f>
        <v/>
      </c>
      <c r="K822" s="45" t="str">
        <f>IF(LEN(J822)=0,"",VLOOKUP(J822,品类代码!$F:$G,2,0))</f>
        <v/>
      </c>
      <c r="L822" s="49"/>
      <c r="M822" s="49"/>
      <c r="N822" s="30"/>
      <c r="O822" s="31"/>
      <c r="P822" s="31"/>
      <c r="Q822" s="31"/>
      <c r="R822" s="32"/>
      <c r="S822" s="45" t="str">
        <f t="shared" si="12"/>
        <v/>
      </c>
      <c r="T822" s="31"/>
      <c r="U822" s="31"/>
      <c r="V822" s="31"/>
    </row>
    <row r="823" spans="1:22" s="33" customFormat="1">
      <c r="A823" s="30"/>
      <c r="B823" s="30"/>
      <c r="C823" s="39"/>
      <c r="D823" s="30"/>
      <c r="E823" s="40"/>
      <c r="F823" s="41"/>
      <c r="G823" s="39"/>
      <c r="H823" s="41"/>
      <c r="I823" s="45" t="str">
        <f>IF(LEN(F823)*LEN(G823)*LEN(H823)=0,"",VLOOKUP(F823&amp;G823&amp;H823,品类代码!$D:$E,2,0))</f>
        <v/>
      </c>
      <c r="J823" s="46" t="str">
        <f>IF(LEN(I823)=0,"",VLOOKUP(I823,品类代码!$E:$F,2,0))</f>
        <v/>
      </c>
      <c r="K823" s="45" t="str">
        <f>IF(LEN(J823)=0,"",VLOOKUP(J823,品类代码!$F:$G,2,0))</f>
        <v/>
      </c>
      <c r="L823" s="49"/>
      <c r="M823" s="49"/>
      <c r="N823" s="30"/>
      <c r="O823" s="31"/>
      <c r="P823" s="31"/>
      <c r="Q823" s="31"/>
      <c r="R823" s="32"/>
      <c r="S823" s="45" t="str">
        <f t="shared" si="12"/>
        <v/>
      </c>
      <c r="T823" s="31"/>
      <c r="U823" s="31"/>
      <c r="V823" s="31"/>
    </row>
    <row r="824" spans="1:22" s="33" customFormat="1">
      <c r="A824" s="30"/>
      <c r="B824" s="30"/>
      <c r="C824" s="39"/>
      <c r="D824" s="30"/>
      <c r="E824" s="40"/>
      <c r="F824" s="41"/>
      <c r="G824" s="39"/>
      <c r="H824" s="41"/>
      <c r="I824" s="45" t="str">
        <f>IF(LEN(F824)*LEN(G824)*LEN(H824)=0,"",VLOOKUP(F824&amp;G824&amp;H824,品类代码!$D:$E,2,0))</f>
        <v/>
      </c>
      <c r="J824" s="46" t="str">
        <f>IF(LEN(I824)=0,"",VLOOKUP(I824,品类代码!$E:$F,2,0))</f>
        <v/>
      </c>
      <c r="K824" s="45" t="str">
        <f>IF(LEN(J824)=0,"",VLOOKUP(J824,品类代码!$F:$G,2,0))</f>
        <v/>
      </c>
      <c r="L824" s="49"/>
      <c r="M824" s="49"/>
      <c r="N824" s="30"/>
      <c r="O824" s="31"/>
      <c r="P824" s="31"/>
      <c r="Q824" s="31"/>
      <c r="R824" s="32"/>
      <c r="S824" s="45" t="str">
        <f t="shared" si="12"/>
        <v/>
      </c>
      <c r="T824" s="31"/>
      <c r="U824" s="31"/>
      <c r="V824" s="31"/>
    </row>
    <row r="825" spans="1:22" s="33" customFormat="1">
      <c r="A825" s="30"/>
      <c r="B825" s="30"/>
      <c r="C825" s="39"/>
      <c r="D825" s="30"/>
      <c r="E825" s="40"/>
      <c r="F825" s="41"/>
      <c r="G825" s="39"/>
      <c r="H825" s="41"/>
      <c r="I825" s="45" t="str">
        <f>IF(LEN(F825)*LEN(G825)*LEN(H825)=0,"",VLOOKUP(F825&amp;G825&amp;H825,品类代码!$D:$E,2,0))</f>
        <v/>
      </c>
      <c r="J825" s="46" t="str">
        <f>IF(LEN(I825)=0,"",VLOOKUP(I825,品类代码!$E:$F,2,0))</f>
        <v/>
      </c>
      <c r="K825" s="45" t="str">
        <f>IF(LEN(J825)=0,"",VLOOKUP(J825,品类代码!$F:$G,2,0))</f>
        <v/>
      </c>
      <c r="L825" s="49"/>
      <c r="M825" s="49"/>
      <c r="N825" s="30"/>
      <c r="O825" s="31"/>
      <c r="P825" s="31"/>
      <c r="Q825" s="31"/>
      <c r="R825" s="32"/>
      <c r="S825" s="45" t="str">
        <f t="shared" si="12"/>
        <v/>
      </c>
      <c r="T825" s="31"/>
      <c r="U825" s="31"/>
      <c r="V825" s="31"/>
    </row>
    <row r="826" spans="1:22" s="33" customFormat="1">
      <c r="A826" s="30"/>
      <c r="B826" s="30"/>
      <c r="C826" s="39"/>
      <c r="D826" s="30"/>
      <c r="E826" s="40"/>
      <c r="F826" s="41"/>
      <c r="G826" s="39"/>
      <c r="H826" s="41"/>
      <c r="I826" s="45" t="str">
        <f>IF(LEN(F826)*LEN(G826)*LEN(H826)=0,"",VLOOKUP(F826&amp;G826&amp;H826,品类代码!$D:$E,2,0))</f>
        <v/>
      </c>
      <c r="J826" s="46" t="str">
        <f>IF(LEN(I826)=0,"",VLOOKUP(I826,品类代码!$E:$F,2,0))</f>
        <v/>
      </c>
      <c r="K826" s="45" t="str">
        <f>IF(LEN(J826)=0,"",VLOOKUP(J826,品类代码!$F:$G,2,0))</f>
        <v/>
      </c>
      <c r="L826" s="49"/>
      <c r="M826" s="49"/>
      <c r="N826" s="30"/>
      <c r="O826" s="31"/>
      <c r="P826" s="31"/>
      <c r="Q826" s="31"/>
      <c r="R826" s="32"/>
      <c r="S826" s="45" t="str">
        <f t="shared" si="12"/>
        <v/>
      </c>
      <c r="T826" s="31"/>
      <c r="U826" s="31"/>
      <c r="V826" s="31"/>
    </row>
    <row r="827" spans="1:22" s="33" customFormat="1">
      <c r="A827" s="30"/>
      <c r="B827" s="30"/>
      <c r="C827" s="39"/>
      <c r="D827" s="30"/>
      <c r="E827" s="40"/>
      <c r="F827" s="41"/>
      <c r="G827" s="39"/>
      <c r="H827" s="41"/>
      <c r="I827" s="45" t="str">
        <f>IF(LEN(F827)*LEN(G827)*LEN(H827)=0,"",VLOOKUP(F827&amp;G827&amp;H827,品类代码!$D:$E,2,0))</f>
        <v/>
      </c>
      <c r="J827" s="46" t="str">
        <f>IF(LEN(I827)=0,"",VLOOKUP(I827,品类代码!$E:$F,2,0))</f>
        <v/>
      </c>
      <c r="K827" s="45" t="str">
        <f>IF(LEN(J827)=0,"",VLOOKUP(J827,品类代码!$F:$G,2,0))</f>
        <v/>
      </c>
      <c r="L827" s="49"/>
      <c r="M827" s="49"/>
      <c r="N827" s="30"/>
      <c r="O827" s="31"/>
      <c r="P827" s="31"/>
      <c r="Q827" s="31"/>
      <c r="R827" s="32"/>
      <c r="S827" s="45" t="str">
        <f t="shared" si="12"/>
        <v/>
      </c>
      <c r="T827" s="31"/>
      <c r="U827" s="31"/>
      <c r="V827" s="31"/>
    </row>
    <row r="828" spans="1:22" s="33" customFormat="1">
      <c r="A828" s="30"/>
      <c r="B828" s="30"/>
      <c r="C828" s="39"/>
      <c r="D828" s="30"/>
      <c r="E828" s="40"/>
      <c r="F828" s="41"/>
      <c r="G828" s="39"/>
      <c r="H828" s="41"/>
      <c r="I828" s="45" t="str">
        <f>IF(LEN(F828)*LEN(G828)*LEN(H828)=0,"",VLOOKUP(F828&amp;G828&amp;H828,品类代码!$D:$E,2,0))</f>
        <v/>
      </c>
      <c r="J828" s="46" t="str">
        <f>IF(LEN(I828)=0,"",VLOOKUP(I828,品类代码!$E:$F,2,0))</f>
        <v/>
      </c>
      <c r="K828" s="45" t="str">
        <f>IF(LEN(J828)=0,"",VLOOKUP(J828,品类代码!$F:$G,2,0))</f>
        <v/>
      </c>
      <c r="L828" s="49"/>
      <c r="M828" s="49"/>
      <c r="N828" s="30"/>
      <c r="O828" s="31"/>
      <c r="P828" s="31"/>
      <c r="Q828" s="31"/>
      <c r="R828" s="32"/>
      <c r="S828" s="45" t="str">
        <f t="shared" si="12"/>
        <v/>
      </c>
      <c r="T828" s="31"/>
      <c r="U828" s="31"/>
      <c r="V828" s="31"/>
    </row>
    <row r="829" spans="1:22" s="33" customFormat="1">
      <c r="A829" s="30"/>
      <c r="B829" s="30"/>
      <c r="C829" s="39"/>
      <c r="D829" s="30"/>
      <c r="E829" s="40"/>
      <c r="F829" s="41"/>
      <c r="G829" s="39"/>
      <c r="H829" s="41"/>
      <c r="I829" s="45" t="str">
        <f>IF(LEN(F829)*LEN(G829)*LEN(H829)=0,"",VLOOKUP(F829&amp;G829&amp;H829,品类代码!$D:$E,2,0))</f>
        <v/>
      </c>
      <c r="J829" s="46" t="str">
        <f>IF(LEN(I829)=0,"",VLOOKUP(I829,品类代码!$E:$F,2,0))</f>
        <v/>
      </c>
      <c r="K829" s="45" t="str">
        <f>IF(LEN(J829)=0,"",VLOOKUP(J829,品类代码!$F:$G,2,0))</f>
        <v/>
      </c>
      <c r="L829" s="49"/>
      <c r="M829" s="49"/>
      <c r="N829" s="30"/>
      <c r="O829" s="31"/>
      <c r="P829" s="31"/>
      <c r="Q829" s="31"/>
      <c r="R829" s="32"/>
      <c r="S829" s="45" t="str">
        <f t="shared" si="12"/>
        <v/>
      </c>
      <c r="T829" s="31"/>
      <c r="U829" s="31"/>
      <c r="V829" s="31"/>
    </row>
    <row r="830" spans="1:22" s="33" customFormat="1">
      <c r="A830" s="30"/>
      <c r="B830" s="30"/>
      <c r="C830" s="39"/>
      <c r="D830" s="30"/>
      <c r="E830" s="40"/>
      <c r="F830" s="41"/>
      <c r="G830" s="39"/>
      <c r="H830" s="41"/>
      <c r="I830" s="45" t="str">
        <f>IF(LEN(F830)*LEN(G830)*LEN(H830)=0,"",VLOOKUP(F830&amp;G830&amp;H830,品类代码!$D:$E,2,0))</f>
        <v/>
      </c>
      <c r="J830" s="46" t="str">
        <f>IF(LEN(I830)=0,"",VLOOKUP(I830,品类代码!$E:$F,2,0))</f>
        <v/>
      </c>
      <c r="K830" s="45" t="str">
        <f>IF(LEN(J830)=0,"",VLOOKUP(J830,品类代码!$F:$G,2,0))</f>
        <v/>
      </c>
      <c r="L830" s="49"/>
      <c r="M830" s="49"/>
      <c r="N830" s="30"/>
      <c r="O830" s="31"/>
      <c r="P830" s="31"/>
      <c r="Q830" s="31"/>
      <c r="R830" s="32"/>
      <c r="S830" s="45" t="str">
        <f t="shared" si="12"/>
        <v/>
      </c>
      <c r="T830" s="31"/>
      <c r="U830" s="31"/>
      <c r="V830" s="31"/>
    </row>
    <row r="831" spans="1:22" s="33" customFormat="1">
      <c r="A831" s="30"/>
      <c r="B831" s="30"/>
      <c r="C831" s="39"/>
      <c r="D831" s="30"/>
      <c r="E831" s="40"/>
      <c r="F831" s="41"/>
      <c r="G831" s="39"/>
      <c r="H831" s="41"/>
      <c r="I831" s="45" t="str">
        <f>IF(LEN(F831)*LEN(G831)*LEN(H831)=0,"",VLOOKUP(F831&amp;G831&amp;H831,品类代码!$D:$E,2,0))</f>
        <v/>
      </c>
      <c r="J831" s="46" t="str">
        <f>IF(LEN(I831)=0,"",VLOOKUP(I831,品类代码!$E:$F,2,0))</f>
        <v/>
      </c>
      <c r="K831" s="45" t="str">
        <f>IF(LEN(J831)=0,"",VLOOKUP(J831,品类代码!$F:$G,2,0))</f>
        <v/>
      </c>
      <c r="L831" s="49"/>
      <c r="M831" s="49"/>
      <c r="N831" s="30"/>
      <c r="O831" s="31"/>
      <c r="P831" s="31"/>
      <c r="Q831" s="31"/>
      <c r="R831" s="32"/>
      <c r="S831" s="45" t="str">
        <f t="shared" si="12"/>
        <v/>
      </c>
      <c r="T831" s="31"/>
      <c r="U831" s="31"/>
      <c r="V831" s="31"/>
    </row>
    <row r="832" spans="1:22" s="33" customFormat="1">
      <c r="A832" s="30"/>
      <c r="B832" s="30"/>
      <c r="C832" s="39"/>
      <c r="D832" s="30"/>
      <c r="E832" s="40"/>
      <c r="F832" s="41"/>
      <c r="G832" s="39"/>
      <c r="H832" s="41"/>
      <c r="I832" s="45" t="str">
        <f>IF(LEN(F832)*LEN(G832)*LEN(H832)=0,"",VLOOKUP(F832&amp;G832&amp;H832,品类代码!$D:$E,2,0))</f>
        <v/>
      </c>
      <c r="J832" s="46" t="str">
        <f>IF(LEN(I832)=0,"",VLOOKUP(I832,品类代码!$E:$F,2,0))</f>
        <v/>
      </c>
      <c r="K832" s="45" t="str">
        <f>IF(LEN(J832)=0,"",VLOOKUP(J832,品类代码!$F:$G,2,0))</f>
        <v/>
      </c>
      <c r="L832" s="49"/>
      <c r="M832" s="49"/>
      <c r="N832" s="30"/>
      <c r="O832" s="31"/>
      <c r="P832" s="31"/>
      <c r="Q832" s="31"/>
      <c r="R832" s="32"/>
      <c r="S832" s="45" t="str">
        <f t="shared" si="12"/>
        <v/>
      </c>
      <c r="T832" s="31"/>
      <c r="U832" s="31"/>
      <c r="V832" s="31"/>
    </row>
    <row r="833" spans="1:22" s="33" customFormat="1">
      <c r="A833" s="30"/>
      <c r="B833" s="30"/>
      <c r="C833" s="39"/>
      <c r="D833" s="30"/>
      <c r="E833" s="40"/>
      <c r="F833" s="41"/>
      <c r="G833" s="39"/>
      <c r="H833" s="41"/>
      <c r="I833" s="45" t="str">
        <f>IF(LEN(F833)*LEN(G833)*LEN(H833)=0,"",VLOOKUP(F833&amp;G833&amp;H833,品类代码!$D:$E,2,0))</f>
        <v/>
      </c>
      <c r="J833" s="46" t="str">
        <f>IF(LEN(I833)=0,"",VLOOKUP(I833,品类代码!$E:$F,2,0))</f>
        <v/>
      </c>
      <c r="K833" s="45" t="str">
        <f>IF(LEN(J833)=0,"",VLOOKUP(J833,品类代码!$F:$G,2,0))</f>
        <v/>
      </c>
      <c r="L833" s="49"/>
      <c r="M833" s="49"/>
      <c r="N833" s="30"/>
      <c r="O833" s="31"/>
      <c r="P833" s="31"/>
      <c r="Q833" s="31"/>
      <c r="R833" s="32"/>
      <c r="S833" s="45" t="str">
        <f t="shared" si="12"/>
        <v/>
      </c>
      <c r="T833" s="31"/>
      <c r="U833" s="31"/>
      <c r="V833" s="31"/>
    </row>
    <row r="834" spans="1:22" s="33" customFormat="1">
      <c r="A834" s="30"/>
      <c r="B834" s="30"/>
      <c r="C834" s="39"/>
      <c r="D834" s="30"/>
      <c r="E834" s="40"/>
      <c r="F834" s="41"/>
      <c r="G834" s="39"/>
      <c r="H834" s="41"/>
      <c r="I834" s="45" t="str">
        <f>IF(LEN(F834)*LEN(G834)*LEN(H834)=0,"",VLOOKUP(F834&amp;G834&amp;H834,品类代码!$D:$E,2,0))</f>
        <v/>
      </c>
      <c r="J834" s="46" t="str">
        <f>IF(LEN(I834)=0,"",VLOOKUP(I834,品类代码!$E:$F,2,0))</f>
        <v/>
      </c>
      <c r="K834" s="45" t="str">
        <f>IF(LEN(J834)=0,"",VLOOKUP(J834,品类代码!$F:$G,2,0))</f>
        <v/>
      </c>
      <c r="L834" s="49"/>
      <c r="M834" s="49"/>
      <c r="N834" s="30"/>
      <c r="O834" s="31"/>
      <c r="P834" s="31"/>
      <c r="Q834" s="31"/>
      <c r="R834" s="32"/>
      <c r="S834" s="45" t="str">
        <f t="shared" si="12"/>
        <v/>
      </c>
      <c r="T834" s="31"/>
      <c r="U834" s="31"/>
      <c r="V834" s="31"/>
    </row>
    <row r="835" spans="1:22" s="33" customFormat="1">
      <c r="A835" s="30"/>
      <c r="B835" s="30"/>
      <c r="C835" s="39"/>
      <c r="D835" s="30"/>
      <c r="E835" s="40"/>
      <c r="F835" s="41"/>
      <c r="G835" s="39"/>
      <c r="H835" s="41"/>
      <c r="I835" s="45" t="str">
        <f>IF(LEN(F835)*LEN(G835)*LEN(H835)=0,"",VLOOKUP(F835&amp;G835&amp;H835,品类代码!$D:$E,2,0))</f>
        <v/>
      </c>
      <c r="J835" s="46" t="str">
        <f>IF(LEN(I835)=0,"",VLOOKUP(I835,品类代码!$E:$F,2,0))</f>
        <v/>
      </c>
      <c r="K835" s="45" t="str">
        <f>IF(LEN(J835)=0,"",VLOOKUP(J835,品类代码!$F:$G,2,0))</f>
        <v/>
      </c>
      <c r="L835" s="49"/>
      <c r="M835" s="49"/>
      <c r="N835" s="30"/>
      <c r="O835" s="31"/>
      <c r="P835" s="31"/>
      <c r="Q835" s="31"/>
      <c r="R835" s="32"/>
      <c r="S835" s="45" t="str">
        <f t="shared" si="12"/>
        <v/>
      </c>
      <c r="T835" s="31"/>
      <c r="U835" s="31"/>
      <c r="V835" s="31"/>
    </row>
    <row r="836" spans="1:22" s="33" customFormat="1">
      <c r="A836" s="30"/>
      <c r="B836" s="30"/>
      <c r="C836" s="39"/>
      <c r="D836" s="30"/>
      <c r="E836" s="40"/>
      <c r="F836" s="41"/>
      <c r="G836" s="39"/>
      <c r="H836" s="41"/>
      <c r="I836" s="45" t="str">
        <f>IF(LEN(F836)*LEN(G836)*LEN(H836)=0,"",VLOOKUP(F836&amp;G836&amp;H836,品类代码!$D:$E,2,0))</f>
        <v/>
      </c>
      <c r="J836" s="46" t="str">
        <f>IF(LEN(I836)=0,"",VLOOKUP(I836,品类代码!$E:$F,2,0))</f>
        <v/>
      </c>
      <c r="K836" s="45" t="str">
        <f>IF(LEN(J836)=0,"",VLOOKUP(J836,品类代码!$F:$G,2,0))</f>
        <v/>
      </c>
      <c r="L836" s="49"/>
      <c r="M836" s="49"/>
      <c r="N836" s="30"/>
      <c r="O836" s="31"/>
      <c r="P836" s="31"/>
      <c r="Q836" s="31"/>
      <c r="R836" s="32"/>
      <c r="S836" s="45" t="str">
        <f t="shared" si="12"/>
        <v/>
      </c>
      <c r="T836" s="31"/>
      <c r="U836" s="31"/>
      <c r="V836" s="31"/>
    </row>
    <row r="837" spans="1:22" s="33" customFormat="1">
      <c r="A837" s="30"/>
      <c r="B837" s="30"/>
      <c r="C837" s="39"/>
      <c r="D837" s="30"/>
      <c r="E837" s="40"/>
      <c r="F837" s="41"/>
      <c r="G837" s="39"/>
      <c r="H837" s="41"/>
      <c r="I837" s="45" t="str">
        <f>IF(LEN(F837)*LEN(G837)*LEN(H837)=0,"",VLOOKUP(F837&amp;G837&amp;H837,品类代码!$D:$E,2,0))</f>
        <v/>
      </c>
      <c r="J837" s="46" t="str">
        <f>IF(LEN(I837)=0,"",VLOOKUP(I837,品类代码!$E:$F,2,0))</f>
        <v/>
      </c>
      <c r="K837" s="45" t="str">
        <f>IF(LEN(J837)=0,"",VLOOKUP(J837,品类代码!$F:$G,2,0))</f>
        <v/>
      </c>
      <c r="L837" s="49"/>
      <c r="M837" s="49"/>
      <c r="N837" s="30"/>
      <c r="O837" s="31"/>
      <c r="P837" s="31"/>
      <c r="Q837" s="31"/>
      <c r="R837" s="32"/>
      <c r="S837" s="45" t="str">
        <f t="shared" ref="S837:S900" si="13">IF(LEN($B$3)*LEN(H837)*LEN(B837)*LEN(D837)*LEN(L837)=0,"",$B$3&amp;"-"&amp;H837&amp;"-"&amp;B837&amp;"-"&amp;D837&amp;"-"&amp;IF(LEN(M837)=0,L837,IF(LEN(N837)*LEN(M837)&gt;0,M837&amp;"("&amp;L837&amp;")"&amp;N837,M837&amp;"("&amp;L837&amp;")")))</f>
        <v/>
      </c>
      <c r="T837" s="31"/>
      <c r="U837" s="31"/>
      <c r="V837" s="31"/>
    </row>
    <row r="838" spans="1:22" s="33" customFormat="1">
      <c r="A838" s="30"/>
      <c r="B838" s="30"/>
      <c r="C838" s="39"/>
      <c r="D838" s="30"/>
      <c r="E838" s="40"/>
      <c r="F838" s="41"/>
      <c r="G838" s="39"/>
      <c r="H838" s="41"/>
      <c r="I838" s="45" t="str">
        <f>IF(LEN(F838)*LEN(G838)*LEN(H838)=0,"",VLOOKUP(F838&amp;G838&amp;H838,品类代码!$D:$E,2,0))</f>
        <v/>
      </c>
      <c r="J838" s="46" t="str">
        <f>IF(LEN(I838)=0,"",VLOOKUP(I838,品类代码!$E:$F,2,0))</f>
        <v/>
      </c>
      <c r="K838" s="45" t="str">
        <f>IF(LEN(J838)=0,"",VLOOKUP(J838,品类代码!$F:$G,2,0))</f>
        <v/>
      </c>
      <c r="L838" s="49"/>
      <c r="M838" s="49"/>
      <c r="N838" s="30"/>
      <c r="O838" s="31"/>
      <c r="P838" s="31"/>
      <c r="Q838" s="31"/>
      <c r="R838" s="32"/>
      <c r="S838" s="45" t="str">
        <f t="shared" si="13"/>
        <v/>
      </c>
      <c r="T838" s="31"/>
      <c r="U838" s="31"/>
      <c r="V838" s="31"/>
    </row>
    <row r="839" spans="1:22" s="33" customFormat="1">
      <c r="A839" s="30"/>
      <c r="B839" s="30"/>
      <c r="C839" s="39"/>
      <c r="D839" s="30"/>
      <c r="E839" s="40"/>
      <c r="F839" s="41"/>
      <c r="G839" s="39"/>
      <c r="H839" s="41"/>
      <c r="I839" s="45" t="str">
        <f>IF(LEN(F839)*LEN(G839)*LEN(H839)=0,"",VLOOKUP(F839&amp;G839&amp;H839,品类代码!$D:$E,2,0))</f>
        <v/>
      </c>
      <c r="J839" s="46" t="str">
        <f>IF(LEN(I839)=0,"",VLOOKUP(I839,品类代码!$E:$F,2,0))</f>
        <v/>
      </c>
      <c r="K839" s="45" t="str">
        <f>IF(LEN(J839)=0,"",VLOOKUP(J839,品类代码!$F:$G,2,0))</f>
        <v/>
      </c>
      <c r="L839" s="49"/>
      <c r="M839" s="49"/>
      <c r="N839" s="30"/>
      <c r="O839" s="31"/>
      <c r="P839" s="31"/>
      <c r="Q839" s="31"/>
      <c r="R839" s="32"/>
      <c r="S839" s="45" t="str">
        <f t="shared" si="13"/>
        <v/>
      </c>
      <c r="T839" s="31"/>
      <c r="U839" s="31"/>
      <c r="V839" s="31"/>
    </row>
    <row r="840" spans="1:22" s="33" customFormat="1">
      <c r="A840" s="30"/>
      <c r="B840" s="30"/>
      <c r="C840" s="39"/>
      <c r="D840" s="30"/>
      <c r="E840" s="40"/>
      <c r="F840" s="41"/>
      <c r="G840" s="39"/>
      <c r="H840" s="41"/>
      <c r="I840" s="45" t="str">
        <f>IF(LEN(F840)*LEN(G840)*LEN(H840)=0,"",VLOOKUP(F840&amp;G840&amp;H840,品类代码!$D:$E,2,0))</f>
        <v/>
      </c>
      <c r="J840" s="46" t="str">
        <f>IF(LEN(I840)=0,"",VLOOKUP(I840,品类代码!$E:$F,2,0))</f>
        <v/>
      </c>
      <c r="K840" s="45" t="str">
        <f>IF(LEN(J840)=0,"",VLOOKUP(J840,品类代码!$F:$G,2,0))</f>
        <v/>
      </c>
      <c r="L840" s="49"/>
      <c r="M840" s="49"/>
      <c r="N840" s="30"/>
      <c r="O840" s="31"/>
      <c r="P840" s="31"/>
      <c r="Q840" s="31"/>
      <c r="R840" s="32"/>
      <c r="S840" s="45" t="str">
        <f t="shared" si="13"/>
        <v/>
      </c>
      <c r="T840" s="31"/>
      <c r="U840" s="31"/>
      <c r="V840" s="31"/>
    </row>
    <row r="841" spans="1:22" s="33" customFormat="1">
      <c r="A841" s="30"/>
      <c r="B841" s="30"/>
      <c r="C841" s="39"/>
      <c r="D841" s="30"/>
      <c r="E841" s="40"/>
      <c r="F841" s="41"/>
      <c r="G841" s="39"/>
      <c r="H841" s="41"/>
      <c r="I841" s="45" t="str">
        <f>IF(LEN(F841)*LEN(G841)*LEN(H841)=0,"",VLOOKUP(F841&amp;G841&amp;H841,品类代码!$D:$E,2,0))</f>
        <v/>
      </c>
      <c r="J841" s="46" t="str">
        <f>IF(LEN(I841)=0,"",VLOOKUP(I841,品类代码!$E:$F,2,0))</f>
        <v/>
      </c>
      <c r="K841" s="45" t="str">
        <f>IF(LEN(J841)=0,"",VLOOKUP(J841,品类代码!$F:$G,2,0))</f>
        <v/>
      </c>
      <c r="L841" s="49"/>
      <c r="M841" s="49"/>
      <c r="N841" s="30"/>
      <c r="O841" s="31"/>
      <c r="P841" s="31"/>
      <c r="Q841" s="31"/>
      <c r="R841" s="32"/>
      <c r="S841" s="45" t="str">
        <f t="shared" si="13"/>
        <v/>
      </c>
      <c r="T841" s="31"/>
      <c r="U841" s="31"/>
      <c r="V841" s="31"/>
    </row>
    <row r="842" spans="1:22" s="33" customFormat="1">
      <c r="A842" s="30"/>
      <c r="B842" s="30"/>
      <c r="C842" s="39"/>
      <c r="D842" s="30"/>
      <c r="E842" s="40"/>
      <c r="F842" s="41"/>
      <c r="G842" s="39"/>
      <c r="H842" s="41"/>
      <c r="I842" s="45" t="str">
        <f>IF(LEN(F842)*LEN(G842)*LEN(H842)=0,"",VLOOKUP(F842&amp;G842&amp;H842,品类代码!$D:$E,2,0))</f>
        <v/>
      </c>
      <c r="J842" s="46" t="str">
        <f>IF(LEN(I842)=0,"",VLOOKUP(I842,品类代码!$E:$F,2,0))</f>
        <v/>
      </c>
      <c r="K842" s="45" t="str">
        <f>IF(LEN(J842)=0,"",VLOOKUP(J842,品类代码!$F:$G,2,0))</f>
        <v/>
      </c>
      <c r="L842" s="49"/>
      <c r="M842" s="49"/>
      <c r="N842" s="30"/>
      <c r="O842" s="31"/>
      <c r="P842" s="31"/>
      <c r="Q842" s="31"/>
      <c r="R842" s="32"/>
      <c r="S842" s="45" t="str">
        <f t="shared" si="13"/>
        <v/>
      </c>
      <c r="T842" s="31"/>
      <c r="U842" s="31"/>
      <c r="V842" s="31"/>
    </row>
    <row r="843" spans="1:22" s="33" customFormat="1">
      <c r="A843" s="30"/>
      <c r="B843" s="30"/>
      <c r="C843" s="39"/>
      <c r="D843" s="30"/>
      <c r="E843" s="40"/>
      <c r="F843" s="41"/>
      <c r="G843" s="39"/>
      <c r="H843" s="41"/>
      <c r="I843" s="45" t="str">
        <f>IF(LEN(F843)*LEN(G843)*LEN(H843)=0,"",VLOOKUP(F843&amp;G843&amp;H843,品类代码!$D:$E,2,0))</f>
        <v/>
      </c>
      <c r="J843" s="46" t="str">
        <f>IF(LEN(I843)=0,"",VLOOKUP(I843,品类代码!$E:$F,2,0))</f>
        <v/>
      </c>
      <c r="K843" s="45" t="str">
        <f>IF(LEN(J843)=0,"",VLOOKUP(J843,品类代码!$F:$G,2,0))</f>
        <v/>
      </c>
      <c r="L843" s="49"/>
      <c r="M843" s="49"/>
      <c r="N843" s="30"/>
      <c r="O843" s="31"/>
      <c r="P843" s="31"/>
      <c r="Q843" s="31"/>
      <c r="R843" s="32"/>
      <c r="S843" s="45" t="str">
        <f t="shared" si="13"/>
        <v/>
      </c>
      <c r="T843" s="31"/>
      <c r="U843" s="31"/>
      <c r="V843" s="31"/>
    </row>
    <row r="844" spans="1:22" s="33" customFormat="1">
      <c r="A844" s="30"/>
      <c r="B844" s="30"/>
      <c r="C844" s="39"/>
      <c r="D844" s="30"/>
      <c r="E844" s="40"/>
      <c r="F844" s="41"/>
      <c r="G844" s="39"/>
      <c r="H844" s="41"/>
      <c r="I844" s="45" t="str">
        <f>IF(LEN(F844)*LEN(G844)*LEN(H844)=0,"",VLOOKUP(F844&amp;G844&amp;H844,品类代码!$D:$E,2,0))</f>
        <v/>
      </c>
      <c r="J844" s="46" t="str">
        <f>IF(LEN(I844)=0,"",VLOOKUP(I844,品类代码!$E:$F,2,0))</f>
        <v/>
      </c>
      <c r="K844" s="45" t="str">
        <f>IF(LEN(J844)=0,"",VLOOKUP(J844,品类代码!$F:$G,2,0))</f>
        <v/>
      </c>
      <c r="L844" s="49"/>
      <c r="M844" s="49"/>
      <c r="N844" s="30"/>
      <c r="O844" s="31"/>
      <c r="P844" s="31"/>
      <c r="Q844" s="31"/>
      <c r="R844" s="32"/>
      <c r="S844" s="45" t="str">
        <f t="shared" si="13"/>
        <v/>
      </c>
      <c r="T844" s="31"/>
      <c r="U844" s="31"/>
      <c r="V844" s="31"/>
    </row>
    <row r="845" spans="1:22" s="33" customFormat="1">
      <c r="A845" s="30"/>
      <c r="B845" s="30"/>
      <c r="C845" s="39"/>
      <c r="D845" s="30"/>
      <c r="E845" s="40"/>
      <c r="F845" s="41"/>
      <c r="G845" s="39"/>
      <c r="H845" s="41"/>
      <c r="I845" s="45" t="str">
        <f>IF(LEN(F845)*LEN(G845)*LEN(H845)=0,"",VLOOKUP(F845&amp;G845&amp;H845,品类代码!$D:$E,2,0))</f>
        <v/>
      </c>
      <c r="J845" s="46" t="str">
        <f>IF(LEN(I845)=0,"",VLOOKUP(I845,品类代码!$E:$F,2,0))</f>
        <v/>
      </c>
      <c r="K845" s="45" t="str">
        <f>IF(LEN(J845)=0,"",VLOOKUP(J845,品类代码!$F:$G,2,0))</f>
        <v/>
      </c>
      <c r="L845" s="49"/>
      <c r="M845" s="49"/>
      <c r="N845" s="30"/>
      <c r="O845" s="31"/>
      <c r="P845" s="31"/>
      <c r="Q845" s="31"/>
      <c r="R845" s="32"/>
      <c r="S845" s="45" t="str">
        <f t="shared" si="13"/>
        <v/>
      </c>
      <c r="T845" s="31"/>
      <c r="U845" s="31"/>
      <c r="V845" s="31"/>
    </row>
    <row r="846" spans="1:22" s="33" customFormat="1">
      <c r="A846" s="30"/>
      <c r="B846" s="30"/>
      <c r="C846" s="39"/>
      <c r="D846" s="30"/>
      <c r="E846" s="40"/>
      <c r="F846" s="41"/>
      <c r="G846" s="39"/>
      <c r="H846" s="41"/>
      <c r="I846" s="45" t="str">
        <f>IF(LEN(F846)*LEN(G846)*LEN(H846)=0,"",VLOOKUP(F846&amp;G846&amp;H846,品类代码!$D:$E,2,0))</f>
        <v/>
      </c>
      <c r="J846" s="46" t="str">
        <f>IF(LEN(I846)=0,"",VLOOKUP(I846,品类代码!$E:$F,2,0))</f>
        <v/>
      </c>
      <c r="K846" s="45" t="str">
        <f>IF(LEN(J846)=0,"",VLOOKUP(J846,品类代码!$F:$G,2,0))</f>
        <v/>
      </c>
      <c r="L846" s="49"/>
      <c r="M846" s="49"/>
      <c r="N846" s="30"/>
      <c r="O846" s="31"/>
      <c r="P846" s="31"/>
      <c r="Q846" s="31"/>
      <c r="R846" s="32"/>
      <c r="S846" s="45" t="str">
        <f t="shared" si="13"/>
        <v/>
      </c>
      <c r="T846" s="31"/>
      <c r="U846" s="31"/>
      <c r="V846" s="31"/>
    </row>
    <row r="847" spans="1:22" s="33" customFormat="1">
      <c r="A847" s="30"/>
      <c r="B847" s="30"/>
      <c r="C847" s="39"/>
      <c r="D847" s="30"/>
      <c r="E847" s="40"/>
      <c r="F847" s="41"/>
      <c r="G847" s="39"/>
      <c r="H847" s="41"/>
      <c r="I847" s="45" t="str">
        <f>IF(LEN(F847)*LEN(G847)*LEN(H847)=0,"",VLOOKUP(F847&amp;G847&amp;H847,品类代码!$D:$E,2,0))</f>
        <v/>
      </c>
      <c r="J847" s="46" t="str">
        <f>IF(LEN(I847)=0,"",VLOOKUP(I847,品类代码!$E:$F,2,0))</f>
        <v/>
      </c>
      <c r="K847" s="45" t="str">
        <f>IF(LEN(J847)=0,"",VLOOKUP(J847,品类代码!$F:$G,2,0))</f>
        <v/>
      </c>
      <c r="L847" s="49"/>
      <c r="M847" s="49"/>
      <c r="N847" s="30"/>
      <c r="O847" s="31"/>
      <c r="P847" s="31"/>
      <c r="Q847" s="31"/>
      <c r="R847" s="32"/>
      <c r="S847" s="45" t="str">
        <f t="shared" si="13"/>
        <v/>
      </c>
      <c r="T847" s="31"/>
      <c r="U847" s="31"/>
      <c r="V847" s="31"/>
    </row>
    <row r="848" spans="1:22" s="33" customFormat="1">
      <c r="A848" s="30"/>
      <c r="B848" s="30"/>
      <c r="C848" s="39"/>
      <c r="D848" s="30"/>
      <c r="E848" s="40"/>
      <c r="F848" s="41"/>
      <c r="G848" s="39"/>
      <c r="H848" s="41"/>
      <c r="I848" s="45" t="str">
        <f>IF(LEN(F848)*LEN(G848)*LEN(H848)=0,"",VLOOKUP(F848&amp;G848&amp;H848,品类代码!$D:$E,2,0))</f>
        <v/>
      </c>
      <c r="J848" s="46" t="str">
        <f>IF(LEN(I848)=0,"",VLOOKUP(I848,品类代码!$E:$F,2,0))</f>
        <v/>
      </c>
      <c r="K848" s="45" t="str">
        <f>IF(LEN(J848)=0,"",VLOOKUP(J848,品类代码!$F:$G,2,0))</f>
        <v/>
      </c>
      <c r="L848" s="49"/>
      <c r="M848" s="49"/>
      <c r="N848" s="30"/>
      <c r="O848" s="31"/>
      <c r="P848" s="31"/>
      <c r="Q848" s="31"/>
      <c r="R848" s="32"/>
      <c r="S848" s="45" t="str">
        <f t="shared" si="13"/>
        <v/>
      </c>
      <c r="T848" s="31"/>
      <c r="U848" s="31"/>
      <c r="V848" s="31"/>
    </row>
    <row r="849" spans="1:22" s="33" customFormat="1">
      <c r="A849" s="30"/>
      <c r="B849" s="30"/>
      <c r="C849" s="39"/>
      <c r="D849" s="30"/>
      <c r="E849" s="40"/>
      <c r="F849" s="41"/>
      <c r="G849" s="39"/>
      <c r="H849" s="41"/>
      <c r="I849" s="45" t="str">
        <f>IF(LEN(F849)*LEN(G849)*LEN(H849)=0,"",VLOOKUP(F849&amp;G849&amp;H849,品类代码!$D:$E,2,0))</f>
        <v/>
      </c>
      <c r="J849" s="46" t="str">
        <f>IF(LEN(I849)=0,"",VLOOKUP(I849,品类代码!$E:$F,2,0))</f>
        <v/>
      </c>
      <c r="K849" s="45" t="str">
        <f>IF(LEN(J849)=0,"",VLOOKUP(J849,品类代码!$F:$G,2,0))</f>
        <v/>
      </c>
      <c r="L849" s="49"/>
      <c r="M849" s="49"/>
      <c r="N849" s="30"/>
      <c r="O849" s="31"/>
      <c r="P849" s="31"/>
      <c r="Q849" s="31"/>
      <c r="R849" s="32"/>
      <c r="S849" s="45" t="str">
        <f t="shared" si="13"/>
        <v/>
      </c>
      <c r="T849" s="31"/>
      <c r="U849" s="31"/>
      <c r="V849" s="31"/>
    </row>
    <row r="850" spans="1:22" s="33" customFormat="1">
      <c r="A850" s="30"/>
      <c r="B850" s="30"/>
      <c r="C850" s="39"/>
      <c r="D850" s="30"/>
      <c r="E850" s="40"/>
      <c r="F850" s="41"/>
      <c r="G850" s="39"/>
      <c r="H850" s="41"/>
      <c r="I850" s="45" t="str">
        <f>IF(LEN(F850)*LEN(G850)*LEN(H850)=0,"",VLOOKUP(F850&amp;G850&amp;H850,品类代码!$D:$E,2,0))</f>
        <v/>
      </c>
      <c r="J850" s="46" t="str">
        <f>IF(LEN(I850)=0,"",VLOOKUP(I850,品类代码!$E:$F,2,0))</f>
        <v/>
      </c>
      <c r="K850" s="45" t="str">
        <f>IF(LEN(J850)=0,"",VLOOKUP(J850,品类代码!$F:$G,2,0))</f>
        <v/>
      </c>
      <c r="L850" s="49"/>
      <c r="M850" s="49"/>
      <c r="N850" s="30"/>
      <c r="O850" s="31"/>
      <c r="P850" s="31"/>
      <c r="Q850" s="31"/>
      <c r="R850" s="32"/>
      <c r="S850" s="45" t="str">
        <f t="shared" si="13"/>
        <v/>
      </c>
      <c r="T850" s="31"/>
      <c r="U850" s="31"/>
      <c r="V850" s="31"/>
    </row>
    <row r="851" spans="1:22" s="33" customFormat="1">
      <c r="A851" s="30"/>
      <c r="B851" s="30"/>
      <c r="C851" s="39"/>
      <c r="D851" s="30"/>
      <c r="E851" s="40"/>
      <c r="F851" s="41"/>
      <c r="G851" s="39"/>
      <c r="H851" s="41"/>
      <c r="I851" s="45" t="str">
        <f>IF(LEN(F851)*LEN(G851)*LEN(H851)=0,"",VLOOKUP(F851&amp;G851&amp;H851,品类代码!$D:$E,2,0))</f>
        <v/>
      </c>
      <c r="J851" s="46" t="str">
        <f>IF(LEN(I851)=0,"",VLOOKUP(I851,品类代码!$E:$F,2,0))</f>
        <v/>
      </c>
      <c r="K851" s="45" t="str">
        <f>IF(LEN(J851)=0,"",VLOOKUP(J851,品类代码!$F:$G,2,0))</f>
        <v/>
      </c>
      <c r="L851" s="49"/>
      <c r="M851" s="49"/>
      <c r="N851" s="30"/>
      <c r="O851" s="31"/>
      <c r="P851" s="31"/>
      <c r="Q851" s="31"/>
      <c r="R851" s="32"/>
      <c r="S851" s="45" t="str">
        <f t="shared" si="13"/>
        <v/>
      </c>
      <c r="T851" s="31"/>
      <c r="U851" s="31"/>
      <c r="V851" s="31"/>
    </row>
    <row r="852" spans="1:22" s="33" customFormat="1">
      <c r="A852" s="30"/>
      <c r="B852" s="30"/>
      <c r="C852" s="39"/>
      <c r="D852" s="30"/>
      <c r="E852" s="40"/>
      <c r="F852" s="41"/>
      <c r="G852" s="39"/>
      <c r="H852" s="41"/>
      <c r="I852" s="45" t="str">
        <f>IF(LEN(F852)*LEN(G852)*LEN(H852)=0,"",VLOOKUP(F852&amp;G852&amp;H852,品类代码!$D:$E,2,0))</f>
        <v/>
      </c>
      <c r="J852" s="46" t="str">
        <f>IF(LEN(I852)=0,"",VLOOKUP(I852,品类代码!$E:$F,2,0))</f>
        <v/>
      </c>
      <c r="K852" s="45" t="str">
        <f>IF(LEN(J852)=0,"",VLOOKUP(J852,品类代码!$F:$G,2,0))</f>
        <v/>
      </c>
      <c r="L852" s="49"/>
      <c r="M852" s="49"/>
      <c r="N852" s="30"/>
      <c r="O852" s="31"/>
      <c r="P852" s="31"/>
      <c r="Q852" s="31"/>
      <c r="R852" s="32"/>
      <c r="S852" s="45" t="str">
        <f t="shared" si="13"/>
        <v/>
      </c>
      <c r="T852" s="31"/>
      <c r="U852" s="31"/>
      <c r="V852" s="31"/>
    </row>
    <row r="853" spans="1:22" s="33" customFormat="1">
      <c r="A853" s="30"/>
      <c r="B853" s="30"/>
      <c r="C853" s="39"/>
      <c r="D853" s="30"/>
      <c r="E853" s="40"/>
      <c r="F853" s="41"/>
      <c r="G853" s="39"/>
      <c r="H853" s="41"/>
      <c r="I853" s="45" t="str">
        <f>IF(LEN(F853)*LEN(G853)*LEN(H853)=0,"",VLOOKUP(F853&amp;G853&amp;H853,品类代码!$D:$E,2,0))</f>
        <v/>
      </c>
      <c r="J853" s="46" t="str">
        <f>IF(LEN(I853)=0,"",VLOOKUP(I853,品类代码!$E:$F,2,0))</f>
        <v/>
      </c>
      <c r="K853" s="45" t="str">
        <f>IF(LEN(J853)=0,"",VLOOKUP(J853,品类代码!$F:$G,2,0))</f>
        <v/>
      </c>
      <c r="L853" s="49"/>
      <c r="M853" s="49"/>
      <c r="N853" s="30"/>
      <c r="O853" s="31"/>
      <c r="P853" s="31"/>
      <c r="Q853" s="31"/>
      <c r="R853" s="32"/>
      <c r="S853" s="45" t="str">
        <f t="shared" si="13"/>
        <v/>
      </c>
      <c r="T853" s="31"/>
      <c r="U853" s="31"/>
      <c r="V853" s="31"/>
    </row>
    <row r="854" spans="1:22" s="33" customFormat="1">
      <c r="A854" s="30"/>
      <c r="B854" s="30"/>
      <c r="C854" s="39"/>
      <c r="D854" s="30"/>
      <c r="E854" s="40"/>
      <c r="F854" s="41"/>
      <c r="G854" s="39"/>
      <c r="H854" s="41"/>
      <c r="I854" s="45" t="str">
        <f>IF(LEN(F854)*LEN(G854)*LEN(H854)=0,"",VLOOKUP(F854&amp;G854&amp;H854,品类代码!$D:$E,2,0))</f>
        <v/>
      </c>
      <c r="J854" s="46" t="str">
        <f>IF(LEN(I854)=0,"",VLOOKUP(I854,品类代码!$E:$F,2,0))</f>
        <v/>
      </c>
      <c r="K854" s="45" t="str">
        <f>IF(LEN(J854)=0,"",VLOOKUP(J854,品类代码!$F:$G,2,0))</f>
        <v/>
      </c>
      <c r="L854" s="49"/>
      <c r="M854" s="49"/>
      <c r="N854" s="30"/>
      <c r="O854" s="31"/>
      <c r="P854" s="31"/>
      <c r="Q854" s="31"/>
      <c r="R854" s="32"/>
      <c r="S854" s="45" t="str">
        <f t="shared" si="13"/>
        <v/>
      </c>
      <c r="T854" s="31"/>
      <c r="U854" s="31"/>
      <c r="V854" s="31"/>
    </row>
    <row r="855" spans="1:22" s="33" customFormat="1">
      <c r="A855" s="30"/>
      <c r="B855" s="30"/>
      <c r="C855" s="39"/>
      <c r="D855" s="30"/>
      <c r="E855" s="40"/>
      <c r="F855" s="41"/>
      <c r="G855" s="39"/>
      <c r="H855" s="41"/>
      <c r="I855" s="45" t="str">
        <f>IF(LEN(F855)*LEN(G855)*LEN(H855)=0,"",VLOOKUP(F855&amp;G855&amp;H855,品类代码!$D:$E,2,0))</f>
        <v/>
      </c>
      <c r="J855" s="46" t="str">
        <f>IF(LEN(I855)=0,"",VLOOKUP(I855,品类代码!$E:$F,2,0))</f>
        <v/>
      </c>
      <c r="K855" s="45" t="str">
        <f>IF(LEN(J855)=0,"",VLOOKUP(J855,品类代码!$F:$G,2,0))</f>
        <v/>
      </c>
      <c r="L855" s="49"/>
      <c r="M855" s="49"/>
      <c r="N855" s="30"/>
      <c r="O855" s="31"/>
      <c r="P855" s="31"/>
      <c r="Q855" s="31"/>
      <c r="R855" s="32"/>
      <c r="S855" s="45" t="str">
        <f t="shared" si="13"/>
        <v/>
      </c>
      <c r="T855" s="31"/>
      <c r="U855" s="31"/>
      <c r="V855" s="31"/>
    </row>
    <row r="856" spans="1:22" s="33" customFormat="1">
      <c r="A856" s="30"/>
      <c r="B856" s="30"/>
      <c r="C856" s="39"/>
      <c r="D856" s="30"/>
      <c r="E856" s="40"/>
      <c r="F856" s="41"/>
      <c r="G856" s="39"/>
      <c r="H856" s="41"/>
      <c r="I856" s="45" t="str">
        <f>IF(LEN(F856)*LEN(G856)*LEN(H856)=0,"",VLOOKUP(F856&amp;G856&amp;H856,品类代码!$D:$E,2,0))</f>
        <v/>
      </c>
      <c r="J856" s="46" t="str">
        <f>IF(LEN(I856)=0,"",VLOOKUP(I856,品类代码!$E:$F,2,0))</f>
        <v/>
      </c>
      <c r="K856" s="45" t="str">
        <f>IF(LEN(J856)=0,"",VLOOKUP(J856,品类代码!$F:$G,2,0))</f>
        <v/>
      </c>
      <c r="L856" s="49"/>
      <c r="M856" s="49"/>
      <c r="N856" s="30"/>
      <c r="O856" s="31"/>
      <c r="P856" s="31"/>
      <c r="Q856" s="31"/>
      <c r="R856" s="32"/>
      <c r="S856" s="45" t="str">
        <f t="shared" si="13"/>
        <v/>
      </c>
      <c r="T856" s="31"/>
      <c r="U856" s="31"/>
      <c r="V856" s="31"/>
    </row>
    <row r="857" spans="1:22" s="33" customFormat="1">
      <c r="A857" s="30"/>
      <c r="B857" s="30"/>
      <c r="C857" s="39"/>
      <c r="D857" s="30"/>
      <c r="E857" s="40"/>
      <c r="F857" s="41"/>
      <c r="G857" s="39"/>
      <c r="H857" s="41"/>
      <c r="I857" s="45" t="str">
        <f>IF(LEN(F857)*LEN(G857)*LEN(H857)=0,"",VLOOKUP(F857&amp;G857&amp;H857,品类代码!$D:$E,2,0))</f>
        <v/>
      </c>
      <c r="J857" s="46" t="str">
        <f>IF(LEN(I857)=0,"",VLOOKUP(I857,品类代码!$E:$F,2,0))</f>
        <v/>
      </c>
      <c r="K857" s="45" t="str">
        <f>IF(LEN(J857)=0,"",VLOOKUP(J857,品类代码!$F:$G,2,0))</f>
        <v/>
      </c>
      <c r="L857" s="49"/>
      <c r="M857" s="49"/>
      <c r="N857" s="30"/>
      <c r="O857" s="31"/>
      <c r="P857" s="31"/>
      <c r="Q857" s="31"/>
      <c r="R857" s="32"/>
      <c r="S857" s="45" t="str">
        <f t="shared" si="13"/>
        <v/>
      </c>
      <c r="T857" s="31"/>
      <c r="U857" s="31"/>
      <c r="V857" s="31"/>
    </row>
    <row r="858" spans="1:22" s="33" customFormat="1">
      <c r="A858" s="30"/>
      <c r="B858" s="30"/>
      <c r="C858" s="39"/>
      <c r="D858" s="30"/>
      <c r="E858" s="40"/>
      <c r="F858" s="41"/>
      <c r="G858" s="39"/>
      <c r="H858" s="41"/>
      <c r="I858" s="45" t="str">
        <f>IF(LEN(F858)*LEN(G858)*LEN(H858)=0,"",VLOOKUP(F858&amp;G858&amp;H858,品类代码!$D:$E,2,0))</f>
        <v/>
      </c>
      <c r="J858" s="46" t="str">
        <f>IF(LEN(I858)=0,"",VLOOKUP(I858,品类代码!$E:$F,2,0))</f>
        <v/>
      </c>
      <c r="K858" s="45" t="str">
        <f>IF(LEN(J858)=0,"",VLOOKUP(J858,品类代码!$F:$G,2,0))</f>
        <v/>
      </c>
      <c r="L858" s="49"/>
      <c r="M858" s="49"/>
      <c r="N858" s="30"/>
      <c r="O858" s="31"/>
      <c r="P858" s="31"/>
      <c r="Q858" s="31"/>
      <c r="R858" s="32"/>
      <c r="S858" s="45" t="str">
        <f t="shared" si="13"/>
        <v/>
      </c>
      <c r="T858" s="31"/>
      <c r="U858" s="31"/>
      <c r="V858" s="31"/>
    </row>
    <row r="859" spans="1:22" s="33" customFormat="1">
      <c r="A859" s="30"/>
      <c r="B859" s="30"/>
      <c r="C859" s="39"/>
      <c r="D859" s="30"/>
      <c r="E859" s="40"/>
      <c r="F859" s="41"/>
      <c r="G859" s="39"/>
      <c r="H859" s="41"/>
      <c r="I859" s="45" t="str">
        <f>IF(LEN(F859)*LEN(G859)*LEN(H859)=0,"",VLOOKUP(F859&amp;G859&amp;H859,品类代码!$D:$E,2,0))</f>
        <v/>
      </c>
      <c r="J859" s="46" t="str">
        <f>IF(LEN(I859)=0,"",VLOOKUP(I859,品类代码!$E:$F,2,0))</f>
        <v/>
      </c>
      <c r="K859" s="45" t="str">
        <f>IF(LEN(J859)=0,"",VLOOKUP(J859,品类代码!$F:$G,2,0))</f>
        <v/>
      </c>
      <c r="L859" s="49"/>
      <c r="M859" s="49"/>
      <c r="N859" s="30"/>
      <c r="O859" s="31"/>
      <c r="P859" s="31"/>
      <c r="Q859" s="31"/>
      <c r="R859" s="32"/>
      <c r="S859" s="45" t="str">
        <f t="shared" si="13"/>
        <v/>
      </c>
      <c r="T859" s="31"/>
      <c r="U859" s="31"/>
      <c r="V859" s="31"/>
    </row>
    <row r="860" spans="1:22" s="33" customFormat="1">
      <c r="A860" s="30"/>
      <c r="B860" s="30"/>
      <c r="C860" s="39"/>
      <c r="D860" s="30"/>
      <c r="E860" s="40"/>
      <c r="F860" s="41"/>
      <c r="G860" s="39"/>
      <c r="H860" s="41"/>
      <c r="I860" s="45" t="str">
        <f>IF(LEN(F860)*LEN(G860)*LEN(H860)=0,"",VLOOKUP(F860&amp;G860&amp;H860,品类代码!$D:$E,2,0))</f>
        <v/>
      </c>
      <c r="J860" s="46" t="str">
        <f>IF(LEN(I860)=0,"",VLOOKUP(I860,品类代码!$E:$F,2,0))</f>
        <v/>
      </c>
      <c r="K860" s="45" t="str">
        <f>IF(LEN(J860)=0,"",VLOOKUP(J860,品类代码!$F:$G,2,0))</f>
        <v/>
      </c>
      <c r="L860" s="49"/>
      <c r="M860" s="49"/>
      <c r="N860" s="30"/>
      <c r="O860" s="31"/>
      <c r="P860" s="31"/>
      <c r="Q860" s="31"/>
      <c r="R860" s="32"/>
      <c r="S860" s="45" t="str">
        <f t="shared" si="13"/>
        <v/>
      </c>
      <c r="T860" s="31"/>
      <c r="U860" s="31"/>
      <c r="V860" s="31"/>
    </row>
    <row r="861" spans="1:22" s="33" customFormat="1">
      <c r="A861" s="30"/>
      <c r="B861" s="30"/>
      <c r="C861" s="39"/>
      <c r="D861" s="30"/>
      <c r="E861" s="40"/>
      <c r="F861" s="41"/>
      <c r="G861" s="39"/>
      <c r="H861" s="41"/>
      <c r="I861" s="45" t="str">
        <f>IF(LEN(F861)*LEN(G861)*LEN(H861)=0,"",VLOOKUP(F861&amp;G861&amp;H861,品类代码!$D:$E,2,0))</f>
        <v/>
      </c>
      <c r="J861" s="46" t="str">
        <f>IF(LEN(I861)=0,"",VLOOKUP(I861,品类代码!$E:$F,2,0))</f>
        <v/>
      </c>
      <c r="K861" s="45" t="str">
        <f>IF(LEN(J861)=0,"",VLOOKUP(J861,品类代码!$F:$G,2,0))</f>
        <v/>
      </c>
      <c r="L861" s="49"/>
      <c r="M861" s="49"/>
      <c r="N861" s="30"/>
      <c r="O861" s="31"/>
      <c r="P861" s="31"/>
      <c r="Q861" s="31"/>
      <c r="R861" s="32"/>
      <c r="S861" s="45" t="str">
        <f t="shared" si="13"/>
        <v/>
      </c>
      <c r="T861" s="31"/>
      <c r="U861" s="31"/>
      <c r="V861" s="31"/>
    </row>
    <row r="862" spans="1:22" s="33" customFormat="1">
      <c r="A862" s="30"/>
      <c r="B862" s="30"/>
      <c r="C862" s="39"/>
      <c r="D862" s="30"/>
      <c r="E862" s="40"/>
      <c r="F862" s="41"/>
      <c r="G862" s="39"/>
      <c r="H862" s="41"/>
      <c r="I862" s="45" t="str">
        <f>IF(LEN(F862)*LEN(G862)*LEN(H862)=0,"",VLOOKUP(F862&amp;G862&amp;H862,品类代码!$D:$E,2,0))</f>
        <v/>
      </c>
      <c r="J862" s="46" t="str">
        <f>IF(LEN(I862)=0,"",VLOOKUP(I862,品类代码!$E:$F,2,0))</f>
        <v/>
      </c>
      <c r="K862" s="45" t="str">
        <f>IF(LEN(J862)=0,"",VLOOKUP(J862,品类代码!$F:$G,2,0))</f>
        <v/>
      </c>
      <c r="L862" s="49"/>
      <c r="M862" s="49"/>
      <c r="N862" s="30"/>
      <c r="O862" s="31"/>
      <c r="P862" s="31"/>
      <c r="Q862" s="31"/>
      <c r="R862" s="32"/>
      <c r="S862" s="45" t="str">
        <f t="shared" si="13"/>
        <v/>
      </c>
      <c r="T862" s="31"/>
      <c r="U862" s="31"/>
      <c r="V862" s="31"/>
    </row>
    <row r="863" spans="1:22" s="33" customFormat="1">
      <c r="A863" s="30"/>
      <c r="B863" s="30"/>
      <c r="C863" s="39"/>
      <c r="D863" s="30"/>
      <c r="E863" s="40"/>
      <c r="F863" s="41"/>
      <c r="G863" s="39"/>
      <c r="H863" s="41"/>
      <c r="I863" s="45" t="str">
        <f>IF(LEN(F863)*LEN(G863)*LEN(H863)=0,"",VLOOKUP(F863&amp;G863&amp;H863,品类代码!$D:$E,2,0))</f>
        <v/>
      </c>
      <c r="J863" s="46" t="str">
        <f>IF(LEN(I863)=0,"",VLOOKUP(I863,品类代码!$E:$F,2,0))</f>
        <v/>
      </c>
      <c r="K863" s="45" t="str">
        <f>IF(LEN(J863)=0,"",VLOOKUP(J863,品类代码!$F:$G,2,0))</f>
        <v/>
      </c>
      <c r="L863" s="49"/>
      <c r="M863" s="49"/>
      <c r="N863" s="30"/>
      <c r="O863" s="31"/>
      <c r="P863" s="31"/>
      <c r="Q863" s="31"/>
      <c r="R863" s="32"/>
      <c r="S863" s="45" t="str">
        <f t="shared" si="13"/>
        <v/>
      </c>
      <c r="T863" s="31"/>
      <c r="U863" s="31"/>
      <c r="V863" s="31"/>
    </row>
    <row r="864" spans="1:22" s="33" customFormat="1">
      <c r="A864" s="30"/>
      <c r="B864" s="30"/>
      <c r="C864" s="39"/>
      <c r="D864" s="30"/>
      <c r="E864" s="40"/>
      <c r="F864" s="41"/>
      <c r="G864" s="39"/>
      <c r="H864" s="41"/>
      <c r="I864" s="45" t="str">
        <f>IF(LEN(F864)*LEN(G864)*LEN(H864)=0,"",VLOOKUP(F864&amp;G864&amp;H864,品类代码!$D:$E,2,0))</f>
        <v/>
      </c>
      <c r="J864" s="46" t="str">
        <f>IF(LEN(I864)=0,"",VLOOKUP(I864,品类代码!$E:$F,2,0))</f>
        <v/>
      </c>
      <c r="K864" s="45" t="str">
        <f>IF(LEN(J864)=0,"",VLOOKUP(J864,品类代码!$F:$G,2,0))</f>
        <v/>
      </c>
      <c r="L864" s="49"/>
      <c r="M864" s="49"/>
      <c r="N864" s="30"/>
      <c r="O864" s="31"/>
      <c r="P864" s="31"/>
      <c r="Q864" s="31"/>
      <c r="R864" s="32"/>
      <c r="S864" s="45" t="str">
        <f t="shared" si="13"/>
        <v/>
      </c>
      <c r="T864" s="31"/>
      <c r="U864" s="31"/>
      <c r="V864" s="31"/>
    </row>
    <row r="865" spans="1:22" s="33" customFormat="1">
      <c r="A865" s="30"/>
      <c r="B865" s="30"/>
      <c r="C865" s="39"/>
      <c r="D865" s="30"/>
      <c r="E865" s="40"/>
      <c r="F865" s="41"/>
      <c r="G865" s="39"/>
      <c r="H865" s="41"/>
      <c r="I865" s="45" t="str">
        <f>IF(LEN(F865)*LEN(G865)*LEN(H865)=0,"",VLOOKUP(F865&amp;G865&amp;H865,品类代码!$D:$E,2,0))</f>
        <v/>
      </c>
      <c r="J865" s="46" t="str">
        <f>IF(LEN(I865)=0,"",VLOOKUP(I865,品类代码!$E:$F,2,0))</f>
        <v/>
      </c>
      <c r="K865" s="45" t="str">
        <f>IF(LEN(J865)=0,"",VLOOKUP(J865,品类代码!$F:$G,2,0))</f>
        <v/>
      </c>
      <c r="L865" s="49"/>
      <c r="M865" s="49"/>
      <c r="N865" s="30"/>
      <c r="O865" s="31"/>
      <c r="P865" s="31"/>
      <c r="Q865" s="31"/>
      <c r="R865" s="32"/>
      <c r="S865" s="45" t="str">
        <f t="shared" si="13"/>
        <v/>
      </c>
      <c r="T865" s="31"/>
      <c r="U865" s="31"/>
      <c r="V865" s="31"/>
    </row>
    <row r="866" spans="1:22" s="33" customFormat="1">
      <c r="A866" s="30"/>
      <c r="B866" s="30"/>
      <c r="C866" s="39"/>
      <c r="D866" s="30"/>
      <c r="E866" s="40"/>
      <c r="F866" s="41"/>
      <c r="G866" s="39"/>
      <c r="H866" s="41"/>
      <c r="I866" s="45" t="str">
        <f>IF(LEN(F866)*LEN(G866)*LEN(H866)=0,"",VLOOKUP(F866&amp;G866&amp;H866,品类代码!$D:$E,2,0))</f>
        <v/>
      </c>
      <c r="J866" s="46" t="str">
        <f>IF(LEN(I866)=0,"",VLOOKUP(I866,品类代码!$E:$F,2,0))</f>
        <v/>
      </c>
      <c r="K866" s="45" t="str">
        <f>IF(LEN(J866)=0,"",VLOOKUP(J866,品类代码!$F:$G,2,0))</f>
        <v/>
      </c>
      <c r="L866" s="49"/>
      <c r="M866" s="49"/>
      <c r="N866" s="30"/>
      <c r="O866" s="31"/>
      <c r="P866" s="31"/>
      <c r="Q866" s="31"/>
      <c r="R866" s="32"/>
      <c r="S866" s="45" t="str">
        <f t="shared" si="13"/>
        <v/>
      </c>
      <c r="T866" s="31"/>
      <c r="U866" s="31"/>
      <c r="V866" s="31"/>
    </row>
    <row r="867" spans="1:22" s="33" customFormat="1">
      <c r="A867" s="30"/>
      <c r="B867" s="30"/>
      <c r="C867" s="39"/>
      <c r="D867" s="30"/>
      <c r="E867" s="40"/>
      <c r="F867" s="41"/>
      <c r="G867" s="39"/>
      <c r="H867" s="41"/>
      <c r="I867" s="45" t="str">
        <f>IF(LEN(F867)*LEN(G867)*LEN(H867)=0,"",VLOOKUP(F867&amp;G867&amp;H867,品类代码!$D:$E,2,0))</f>
        <v/>
      </c>
      <c r="J867" s="46" t="str">
        <f>IF(LEN(I867)=0,"",VLOOKUP(I867,品类代码!$E:$F,2,0))</f>
        <v/>
      </c>
      <c r="K867" s="45" t="str">
        <f>IF(LEN(J867)=0,"",VLOOKUP(J867,品类代码!$F:$G,2,0))</f>
        <v/>
      </c>
      <c r="L867" s="49"/>
      <c r="M867" s="49"/>
      <c r="N867" s="30"/>
      <c r="O867" s="31"/>
      <c r="P867" s="31"/>
      <c r="Q867" s="31"/>
      <c r="R867" s="32"/>
      <c r="S867" s="45" t="str">
        <f t="shared" si="13"/>
        <v/>
      </c>
      <c r="T867" s="31"/>
      <c r="U867" s="31"/>
      <c r="V867" s="31"/>
    </row>
    <row r="868" spans="1:22" s="33" customFormat="1">
      <c r="A868" s="30"/>
      <c r="B868" s="30"/>
      <c r="C868" s="39"/>
      <c r="D868" s="30"/>
      <c r="E868" s="40"/>
      <c r="F868" s="41"/>
      <c r="G868" s="39"/>
      <c r="H868" s="41"/>
      <c r="I868" s="45" t="str">
        <f>IF(LEN(F868)*LEN(G868)*LEN(H868)=0,"",VLOOKUP(F868&amp;G868&amp;H868,品类代码!$D:$E,2,0))</f>
        <v/>
      </c>
      <c r="J868" s="46" t="str">
        <f>IF(LEN(I868)=0,"",VLOOKUP(I868,品类代码!$E:$F,2,0))</f>
        <v/>
      </c>
      <c r="K868" s="45" t="str">
        <f>IF(LEN(J868)=0,"",VLOOKUP(J868,品类代码!$F:$G,2,0))</f>
        <v/>
      </c>
      <c r="L868" s="49"/>
      <c r="M868" s="49"/>
      <c r="N868" s="30"/>
      <c r="O868" s="31"/>
      <c r="P868" s="31"/>
      <c r="Q868" s="31"/>
      <c r="R868" s="32"/>
      <c r="S868" s="45" t="str">
        <f t="shared" si="13"/>
        <v/>
      </c>
      <c r="T868" s="31"/>
      <c r="U868" s="31"/>
      <c r="V868" s="31"/>
    </row>
    <row r="869" spans="1:22" s="33" customFormat="1">
      <c r="A869" s="30"/>
      <c r="B869" s="30"/>
      <c r="C869" s="39"/>
      <c r="D869" s="30"/>
      <c r="E869" s="40"/>
      <c r="F869" s="41"/>
      <c r="G869" s="39"/>
      <c r="H869" s="41"/>
      <c r="I869" s="45" t="str">
        <f>IF(LEN(F869)*LEN(G869)*LEN(H869)=0,"",VLOOKUP(F869&amp;G869&amp;H869,品类代码!$D:$E,2,0))</f>
        <v/>
      </c>
      <c r="J869" s="46" t="str">
        <f>IF(LEN(I869)=0,"",VLOOKUP(I869,品类代码!$E:$F,2,0))</f>
        <v/>
      </c>
      <c r="K869" s="45" t="str">
        <f>IF(LEN(J869)=0,"",VLOOKUP(J869,品类代码!$F:$G,2,0))</f>
        <v/>
      </c>
      <c r="L869" s="49"/>
      <c r="M869" s="49"/>
      <c r="N869" s="30"/>
      <c r="O869" s="31"/>
      <c r="P869" s="31"/>
      <c r="Q869" s="31"/>
      <c r="R869" s="32"/>
      <c r="S869" s="45" t="str">
        <f t="shared" si="13"/>
        <v/>
      </c>
      <c r="T869" s="31"/>
      <c r="U869" s="31"/>
      <c r="V869" s="31"/>
    </row>
    <row r="870" spans="1:22" s="33" customFormat="1">
      <c r="A870" s="30"/>
      <c r="B870" s="30"/>
      <c r="C870" s="39"/>
      <c r="D870" s="30"/>
      <c r="E870" s="40"/>
      <c r="F870" s="41"/>
      <c r="G870" s="39"/>
      <c r="H870" s="41"/>
      <c r="I870" s="45" t="str">
        <f>IF(LEN(F870)*LEN(G870)*LEN(H870)=0,"",VLOOKUP(F870&amp;G870&amp;H870,品类代码!$D:$E,2,0))</f>
        <v/>
      </c>
      <c r="J870" s="46" t="str">
        <f>IF(LEN(I870)=0,"",VLOOKUP(I870,品类代码!$E:$F,2,0))</f>
        <v/>
      </c>
      <c r="K870" s="45" t="str">
        <f>IF(LEN(J870)=0,"",VLOOKUP(J870,品类代码!$F:$G,2,0))</f>
        <v/>
      </c>
      <c r="L870" s="49"/>
      <c r="M870" s="49"/>
      <c r="N870" s="30"/>
      <c r="O870" s="31"/>
      <c r="P870" s="31"/>
      <c r="Q870" s="31"/>
      <c r="R870" s="32"/>
      <c r="S870" s="45" t="str">
        <f t="shared" si="13"/>
        <v/>
      </c>
      <c r="T870" s="31"/>
      <c r="U870" s="31"/>
      <c r="V870" s="31"/>
    </row>
    <row r="871" spans="1:22" s="33" customFormat="1">
      <c r="A871" s="30"/>
      <c r="B871" s="30"/>
      <c r="C871" s="39"/>
      <c r="D871" s="30"/>
      <c r="E871" s="40"/>
      <c r="F871" s="41"/>
      <c r="G871" s="39"/>
      <c r="H871" s="41"/>
      <c r="I871" s="45" t="str">
        <f>IF(LEN(F871)*LEN(G871)*LEN(H871)=0,"",VLOOKUP(F871&amp;G871&amp;H871,品类代码!$D:$E,2,0))</f>
        <v/>
      </c>
      <c r="J871" s="46" t="str">
        <f>IF(LEN(I871)=0,"",VLOOKUP(I871,品类代码!$E:$F,2,0))</f>
        <v/>
      </c>
      <c r="K871" s="45" t="str">
        <f>IF(LEN(J871)=0,"",VLOOKUP(J871,品类代码!$F:$G,2,0))</f>
        <v/>
      </c>
      <c r="L871" s="49"/>
      <c r="M871" s="49"/>
      <c r="N871" s="30"/>
      <c r="O871" s="31"/>
      <c r="P871" s="31"/>
      <c r="Q871" s="31"/>
      <c r="R871" s="32"/>
      <c r="S871" s="45" t="str">
        <f t="shared" si="13"/>
        <v/>
      </c>
      <c r="T871" s="31"/>
      <c r="U871" s="31"/>
      <c r="V871" s="31"/>
    </row>
    <row r="872" spans="1:22" s="33" customFormat="1">
      <c r="A872" s="30"/>
      <c r="B872" s="30"/>
      <c r="C872" s="39"/>
      <c r="D872" s="30"/>
      <c r="E872" s="40"/>
      <c r="F872" s="41"/>
      <c r="G872" s="39"/>
      <c r="H872" s="41"/>
      <c r="I872" s="45" t="str">
        <f>IF(LEN(F872)*LEN(G872)*LEN(H872)=0,"",VLOOKUP(F872&amp;G872&amp;H872,品类代码!$D:$E,2,0))</f>
        <v/>
      </c>
      <c r="J872" s="46" t="str">
        <f>IF(LEN(I872)=0,"",VLOOKUP(I872,品类代码!$E:$F,2,0))</f>
        <v/>
      </c>
      <c r="K872" s="45" t="str">
        <f>IF(LEN(J872)=0,"",VLOOKUP(J872,品类代码!$F:$G,2,0))</f>
        <v/>
      </c>
      <c r="L872" s="49"/>
      <c r="M872" s="49"/>
      <c r="N872" s="30"/>
      <c r="O872" s="31"/>
      <c r="P872" s="31"/>
      <c r="Q872" s="31"/>
      <c r="R872" s="32"/>
      <c r="S872" s="45" t="str">
        <f t="shared" si="13"/>
        <v/>
      </c>
      <c r="T872" s="31"/>
      <c r="U872" s="31"/>
      <c r="V872" s="31"/>
    </row>
    <row r="873" spans="1:22" s="33" customFormat="1">
      <c r="A873" s="30"/>
      <c r="B873" s="30"/>
      <c r="C873" s="39"/>
      <c r="D873" s="30"/>
      <c r="E873" s="40"/>
      <c r="F873" s="41"/>
      <c r="G873" s="39"/>
      <c r="H873" s="41"/>
      <c r="I873" s="45" t="str">
        <f>IF(LEN(F873)*LEN(G873)*LEN(H873)=0,"",VLOOKUP(F873&amp;G873&amp;H873,品类代码!$D:$E,2,0))</f>
        <v/>
      </c>
      <c r="J873" s="46" t="str">
        <f>IF(LEN(I873)=0,"",VLOOKUP(I873,品类代码!$E:$F,2,0))</f>
        <v/>
      </c>
      <c r="K873" s="45" t="str">
        <f>IF(LEN(J873)=0,"",VLOOKUP(J873,品类代码!$F:$G,2,0))</f>
        <v/>
      </c>
      <c r="L873" s="49"/>
      <c r="M873" s="49"/>
      <c r="N873" s="30"/>
      <c r="O873" s="31"/>
      <c r="P873" s="31"/>
      <c r="Q873" s="31"/>
      <c r="R873" s="32"/>
      <c r="S873" s="45" t="str">
        <f t="shared" si="13"/>
        <v/>
      </c>
      <c r="T873" s="31"/>
      <c r="U873" s="31"/>
      <c r="V873" s="31"/>
    </row>
    <row r="874" spans="1:22" s="33" customFormat="1">
      <c r="A874" s="30"/>
      <c r="B874" s="30"/>
      <c r="C874" s="39"/>
      <c r="D874" s="30"/>
      <c r="E874" s="40"/>
      <c r="F874" s="41"/>
      <c r="G874" s="39"/>
      <c r="H874" s="41"/>
      <c r="I874" s="45" t="str">
        <f>IF(LEN(F874)*LEN(G874)*LEN(H874)=0,"",VLOOKUP(F874&amp;G874&amp;H874,品类代码!$D:$E,2,0))</f>
        <v/>
      </c>
      <c r="J874" s="46" t="str">
        <f>IF(LEN(I874)=0,"",VLOOKUP(I874,品类代码!$E:$F,2,0))</f>
        <v/>
      </c>
      <c r="K874" s="45" t="str">
        <f>IF(LEN(J874)=0,"",VLOOKUP(J874,品类代码!$F:$G,2,0))</f>
        <v/>
      </c>
      <c r="L874" s="49"/>
      <c r="M874" s="49"/>
      <c r="N874" s="30"/>
      <c r="O874" s="31"/>
      <c r="P874" s="31"/>
      <c r="Q874" s="31"/>
      <c r="R874" s="32"/>
      <c r="S874" s="45" t="str">
        <f t="shared" si="13"/>
        <v/>
      </c>
      <c r="T874" s="31"/>
      <c r="U874" s="31"/>
      <c r="V874" s="31"/>
    </row>
    <row r="875" spans="1:22" s="33" customFormat="1">
      <c r="A875" s="30"/>
      <c r="B875" s="30"/>
      <c r="C875" s="39"/>
      <c r="D875" s="30"/>
      <c r="E875" s="40"/>
      <c r="F875" s="41"/>
      <c r="G875" s="39"/>
      <c r="H875" s="41"/>
      <c r="I875" s="45" t="str">
        <f>IF(LEN(F875)*LEN(G875)*LEN(H875)=0,"",VLOOKUP(F875&amp;G875&amp;H875,品类代码!$D:$E,2,0))</f>
        <v/>
      </c>
      <c r="J875" s="46" t="str">
        <f>IF(LEN(I875)=0,"",VLOOKUP(I875,品类代码!$E:$F,2,0))</f>
        <v/>
      </c>
      <c r="K875" s="45" t="str">
        <f>IF(LEN(J875)=0,"",VLOOKUP(J875,品类代码!$F:$G,2,0))</f>
        <v/>
      </c>
      <c r="L875" s="49"/>
      <c r="M875" s="49"/>
      <c r="N875" s="30"/>
      <c r="O875" s="31"/>
      <c r="P875" s="31"/>
      <c r="Q875" s="31"/>
      <c r="R875" s="32"/>
      <c r="S875" s="45" t="str">
        <f t="shared" si="13"/>
        <v/>
      </c>
      <c r="T875" s="31"/>
      <c r="U875" s="31"/>
      <c r="V875" s="31"/>
    </row>
    <row r="876" spans="1:22" s="33" customFormat="1">
      <c r="A876" s="30"/>
      <c r="B876" s="30"/>
      <c r="C876" s="39"/>
      <c r="D876" s="30"/>
      <c r="E876" s="40"/>
      <c r="F876" s="41"/>
      <c r="G876" s="39"/>
      <c r="H876" s="41"/>
      <c r="I876" s="45" t="str">
        <f>IF(LEN(F876)*LEN(G876)*LEN(H876)=0,"",VLOOKUP(F876&amp;G876&amp;H876,品类代码!$D:$E,2,0))</f>
        <v/>
      </c>
      <c r="J876" s="46" t="str">
        <f>IF(LEN(I876)=0,"",VLOOKUP(I876,品类代码!$E:$F,2,0))</f>
        <v/>
      </c>
      <c r="K876" s="45" t="str">
        <f>IF(LEN(J876)=0,"",VLOOKUP(J876,品类代码!$F:$G,2,0))</f>
        <v/>
      </c>
      <c r="L876" s="49"/>
      <c r="M876" s="49"/>
      <c r="N876" s="30"/>
      <c r="O876" s="31"/>
      <c r="P876" s="31"/>
      <c r="Q876" s="31"/>
      <c r="R876" s="32"/>
      <c r="S876" s="45" t="str">
        <f t="shared" si="13"/>
        <v/>
      </c>
      <c r="T876" s="31"/>
      <c r="U876" s="31"/>
      <c r="V876" s="31"/>
    </row>
    <row r="877" spans="1:22" s="33" customFormat="1">
      <c r="A877" s="30"/>
      <c r="B877" s="30"/>
      <c r="C877" s="39"/>
      <c r="D877" s="30"/>
      <c r="E877" s="40"/>
      <c r="F877" s="41"/>
      <c r="G877" s="39"/>
      <c r="H877" s="41"/>
      <c r="I877" s="45" t="str">
        <f>IF(LEN(F877)*LEN(G877)*LEN(H877)=0,"",VLOOKUP(F877&amp;G877&amp;H877,品类代码!$D:$E,2,0))</f>
        <v/>
      </c>
      <c r="J877" s="46" t="str">
        <f>IF(LEN(I877)=0,"",VLOOKUP(I877,品类代码!$E:$F,2,0))</f>
        <v/>
      </c>
      <c r="K877" s="45" t="str">
        <f>IF(LEN(J877)=0,"",VLOOKUP(J877,品类代码!$F:$G,2,0))</f>
        <v/>
      </c>
      <c r="L877" s="49"/>
      <c r="M877" s="49"/>
      <c r="N877" s="30"/>
      <c r="O877" s="31"/>
      <c r="P877" s="31"/>
      <c r="Q877" s="31"/>
      <c r="R877" s="32"/>
      <c r="S877" s="45" t="str">
        <f t="shared" si="13"/>
        <v/>
      </c>
      <c r="T877" s="31"/>
      <c r="U877" s="31"/>
      <c r="V877" s="31"/>
    </row>
    <row r="878" spans="1:22" s="33" customFormat="1">
      <c r="A878" s="30"/>
      <c r="B878" s="30"/>
      <c r="C878" s="39"/>
      <c r="D878" s="30"/>
      <c r="E878" s="40"/>
      <c r="F878" s="41"/>
      <c r="G878" s="39"/>
      <c r="H878" s="41"/>
      <c r="I878" s="45" t="str">
        <f>IF(LEN(F878)*LEN(G878)*LEN(H878)=0,"",VLOOKUP(F878&amp;G878&amp;H878,品类代码!$D:$E,2,0))</f>
        <v/>
      </c>
      <c r="J878" s="46" t="str">
        <f>IF(LEN(I878)=0,"",VLOOKUP(I878,品类代码!$E:$F,2,0))</f>
        <v/>
      </c>
      <c r="K878" s="45" t="str">
        <f>IF(LEN(J878)=0,"",VLOOKUP(J878,品类代码!$F:$G,2,0))</f>
        <v/>
      </c>
      <c r="L878" s="49"/>
      <c r="M878" s="49"/>
      <c r="N878" s="30"/>
      <c r="O878" s="31"/>
      <c r="P878" s="31"/>
      <c r="Q878" s="31"/>
      <c r="R878" s="32"/>
      <c r="S878" s="45" t="str">
        <f t="shared" si="13"/>
        <v/>
      </c>
      <c r="T878" s="31"/>
      <c r="U878" s="31"/>
      <c r="V878" s="31"/>
    </row>
    <row r="879" spans="1:22" s="33" customFormat="1">
      <c r="A879" s="30"/>
      <c r="B879" s="30"/>
      <c r="C879" s="39"/>
      <c r="D879" s="30"/>
      <c r="E879" s="40"/>
      <c r="F879" s="41"/>
      <c r="G879" s="39"/>
      <c r="H879" s="41"/>
      <c r="I879" s="45" t="str">
        <f>IF(LEN(F879)*LEN(G879)*LEN(H879)=0,"",VLOOKUP(F879&amp;G879&amp;H879,品类代码!$D:$E,2,0))</f>
        <v/>
      </c>
      <c r="J879" s="46" t="str">
        <f>IF(LEN(I879)=0,"",VLOOKUP(I879,品类代码!$E:$F,2,0))</f>
        <v/>
      </c>
      <c r="K879" s="45" t="str">
        <f>IF(LEN(J879)=0,"",VLOOKUP(J879,品类代码!$F:$G,2,0))</f>
        <v/>
      </c>
      <c r="L879" s="49"/>
      <c r="M879" s="49"/>
      <c r="N879" s="30"/>
      <c r="O879" s="31"/>
      <c r="P879" s="31"/>
      <c r="Q879" s="31"/>
      <c r="R879" s="32"/>
      <c r="S879" s="45" t="str">
        <f t="shared" si="13"/>
        <v/>
      </c>
      <c r="T879" s="31"/>
      <c r="U879" s="31"/>
      <c r="V879" s="31"/>
    </row>
    <row r="880" spans="1:22" s="33" customFormat="1">
      <c r="A880" s="30"/>
      <c r="B880" s="30"/>
      <c r="C880" s="39"/>
      <c r="D880" s="30"/>
      <c r="E880" s="40"/>
      <c r="F880" s="41"/>
      <c r="G880" s="39"/>
      <c r="H880" s="41"/>
      <c r="I880" s="45" t="str">
        <f>IF(LEN(F880)*LEN(G880)*LEN(H880)=0,"",VLOOKUP(F880&amp;G880&amp;H880,品类代码!$D:$E,2,0))</f>
        <v/>
      </c>
      <c r="J880" s="46" t="str">
        <f>IF(LEN(I880)=0,"",VLOOKUP(I880,品类代码!$E:$F,2,0))</f>
        <v/>
      </c>
      <c r="K880" s="45" t="str">
        <f>IF(LEN(J880)=0,"",VLOOKUP(J880,品类代码!$F:$G,2,0))</f>
        <v/>
      </c>
      <c r="L880" s="49"/>
      <c r="M880" s="49"/>
      <c r="N880" s="30"/>
      <c r="O880" s="31"/>
      <c r="P880" s="31"/>
      <c r="Q880" s="31"/>
      <c r="R880" s="32"/>
      <c r="S880" s="45" t="str">
        <f t="shared" si="13"/>
        <v/>
      </c>
      <c r="T880" s="31"/>
      <c r="U880" s="31"/>
      <c r="V880" s="31"/>
    </row>
    <row r="881" spans="1:22" s="33" customFormat="1">
      <c r="A881" s="30"/>
      <c r="B881" s="30"/>
      <c r="C881" s="39"/>
      <c r="D881" s="30"/>
      <c r="E881" s="40"/>
      <c r="F881" s="41"/>
      <c r="G881" s="39"/>
      <c r="H881" s="41"/>
      <c r="I881" s="45" t="str">
        <f>IF(LEN(F881)*LEN(G881)*LEN(H881)=0,"",VLOOKUP(F881&amp;G881&amp;H881,品类代码!$D:$E,2,0))</f>
        <v/>
      </c>
      <c r="J881" s="46" t="str">
        <f>IF(LEN(I881)=0,"",VLOOKUP(I881,品类代码!$E:$F,2,0))</f>
        <v/>
      </c>
      <c r="K881" s="45" t="str">
        <f>IF(LEN(J881)=0,"",VLOOKUP(J881,品类代码!$F:$G,2,0))</f>
        <v/>
      </c>
      <c r="L881" s="49"/>
      <c r="M881" s="49"/>
      <c r="N881" s="30"/>
      <c r="O881" s="31"/>
      <c r="P881" s="31"/>
      <c r="Q881" s="31"/>
      <c r="R881" s="32"/>
      <c r="S881" s="45" t="str">
        <f t="shared" si="13"/>
        <v/>
      </c>
      <c r="T881" s="31"/>
      <c r="U881" s="31"/>
      <c r="V881" s="31"/>
    </row>
    <row r="882" spans="1:22" s="33" customFormat="1">
      <c r="A882" s="30"/>
      <c r="B882" s="30"/>
      <c r="C882" s="39"/>
      <c r="D882" s="30"/>
      <c r="E882" s="40"/>
      <c r="F882" s="41"/>
      <c r="G882" s="39"/>
      <c r="H882" s="41"/>
      <c r="I882" s="45" t="str">
        <f>IF(LEN(F882)*LEN(G882)*LEN(H882)=0,"",VLOOKUP(F882&amp;G882&amp;H882,品类代码!$D:$E,2,0))</f>
        <v/>
      </c>
      <c r="J882" s="46" t="str">
        <f>IF(LEN(I882)=0,"",VLOOKUP(I882,品类代码!$E:$F,2,0))</f>
        <v/>
      </c>
      <c r="K882" s="45" t="str">
        <f>IF(LEN(J882)=0,"",VLOOKUP(J882,品类代码!$F:$G,2,0))</f>
        <v/>
      </c>
      <c r="L882" s="49"/>
      <c r="M882" s="49"/>
      <c r="N882" s="30"/>
      <c r="O882" s="31"/>
      <c r="P882" s="31"/>
      <c r="Q882" s="31"/>
      <c r="R882" s="32"/>
      <c r="S882" s="45" t="str">
        <f t="shared" si="13"/>
        <v/>
      </c>
      <c r="T882" s="31"/>
      <c r="U882" s="31"/>
      <c r="V882" s="31"/>
    </row>
    <row r="883" spans="1:22" s="33" customFormat="1">
      <c r="A883" s="30"/>
      <c r="B883" s="30"/>
      <c r="C883" s="39"/>
      <c r="D883" s="30"/>
      <c r="E883" s="40"/>
      <c r="F883" s="41"/>
      <c r="G883" s="39"/>
      <c r="H883" s="41"/>
      <c r="I883" s="45" t="str">
        <f>IF(LEN(F883)*LEN(G883)*LEN(H883)=0,"",VLOOKUP(F883&amp;G883&amp;H883,品类代码!$D:$E,2,0))</f>
        <v/>
      </c>
      <c r="J883" s="46" t="str">
        <f>IF(LEN(I883)=0,"",VLOOKUP(I883,品类代码!$E:$F,2,0))</f>
        <v/>
      </c>
      <c r="K883" s="45" t="str">
        <f>IF(LEN(J883)=0,"",VLOOKUP(J883,品类代码!$F:$G,2,0))</f>
        <v/>
      </c>
      <c r="L883" s="49"/>
      <c r="M883" s="49"/>
      <c r="N883" s="30"/>
      <c r="O883" s="31"/>
      <c r="P883" s="31"/>
      <c r="Q883" s="31"/>
      <c r="R883" s="32"/>
      <c r="S883" s="45" t="str">
        <f t="shared" si="13"/>
        <v/>
      </c>
      <c r="T883" s="31"/>
      <c r="U883" s="31"/>
      <c r="V883" s="31"/>
    </row>
    <row r="884" spans="1:22" s="33" customFormat="1">
      <c r="A884" s="30"/>
      <c r="B884" s="30"/>
      <c r="C884" s="39"/>
      <c r="D884" s="30"/>
      <c r="E884" s="40"/>
      <c r="F884" s="41"/>
      <c r="G884" s="39"/>
      <c r="H884" s="41"/>
      <c r="I884" s="45" t="str">
        <f>IF(LEN(F884)*LEN(G884)*LEN(H884)=0,"",VLOOKUP(F884&amp;G884&amp;H884,品类代码!$D:$E,2,0))</f>
        <v/>
      </c>
      <c r="J884" s="46" t="str">
        <f>IF(LEN(I884)=0,"",VLOOKUP(I884,品类代码!$E:$F,2,0))</f>
        <v/>
      </c>
      <c r="K884" s="45" t="str">
        <f>IF(LEN(J884)=0,"",VLOOKUP(J884,品类代码!$F:$G,2,0))</f>
        <v/>
      </c>
      <c r="L884" s="49"/>
      <c r="M884" s="49"/>
      <c r="N884" s="30"/>
      <c r="O884" s="31"/>
      <c r="P884" s="31"/>
      <c r="Q884" s="31"/>
      <c r="R884" s="32"/>
      <c r="S884" s="45" t="str">
        <f t="shared" si="13"/>
        <v/>
      </c>
      <c r="T884" s="31"/>
      <c r="U884" s="31"/>
      <c r="V884" s="31"/>
    </row>
    <row r="885" spans="1:22" s="33" customFormat="1">
      <c r="A885" s="30"/>
      <c r="B885" s="30"/>
      <c r="C885" s="39"/>
      <c r="D885" s="30"/>
      <c r="E885" s="40"/>
      <c r="F885" s="41"/>
      <c r="G885" s="39"/>
      <c r="H885" s="41"/>
      <c r="I885" s="45" t="str">
        <f>IF(LEN(F885)*LEN(G885)*LEN(H885)=0,"",VLOOKUP(F885&amp;G885&amp;H885,品类代码!$D:$E,2,0))</f>
        <v/>
      </c>
      <c r="J885" s="46" t="str">
        <f>IF(LEN(I885)=0,"",VLOOKUP(I885,品类代码!$E:$F,2,0))</f>
        <v/>
      </c>
      <c r="K885" s="45" t="str">
        <f>IF(LEN(J885)=0,"",VLOOKUP(J885,品类代码!$F:$G,2,0))</f>
        <v/>
      </c>
      <c r="L885" s="49"/>
      <c r="M885" s="49"/>
      <c r="N885" s="30"/>
      <c r="O885" s="31"/>
      <c r="P885" s="31"/>
      <c r="Q885" s="31"/>
      <c r="R885" s="32"/>
      <c r="S885" s="45" t="str">
        <f t="shared" si="13"/>
        <v/>
      </c>
      <c r="T885" s="31"/>
      <c r="U885" s="31"/>
      <c r="V885" s="31"/>
    </row>
    <row r="886" spans="1:22" s="33" customFormat="1">
      <c r="A886" s="30"/>
      <c r="B886" s="30"/>
      <c r="C886" s="39"/>
      <c r="D886" s="30"/>
      <c r="E886" s="40"/>
      <c r="F886" s="41"/>
      <c r="G886" s="39"/>
      <c r="H886" s="41"/>
      <c r="I886" s="45" t="str">
        <f>IF(LEN(F886)*LEN(G886)*LEN(H886)=0,"",VLOOKUP(F886&amp;G886&amp;H886,品类代码!$D:$E,2,0))</f>
        <v/>
      </c>
      <c r="J886" s="46" t="str">
        <f>IF(LEN(I886)=0,"",VLOOKUP(I886,品类代码!$E:$F,2,0))</f>
        <v/>
      </c>
      <c r="K886" s="45" t="str">
        <f>IF(LEN(J886)=0,"",VLOOKUP(J886,品类代码!$F:$G,2,0))</f>
        <v/>
      </c>
      <c r="L886" s="49"/>
      <c r="M886" s="49"/>
      <c r="N886" s="30"/>
      <c r="O886" s="31"/>
      <c r="P886" s="31"/>
      <c r="Q886" s="31"/>
      <c r="R886" s="32"/>
      <c r="S886" s="45" t="str">
        <f t="shared" si="13"/>
        <v/>
      </c>
      <c r="T886" s="31"/>
      <c r="U886" s="31"/>
      <c r="V886" s="31"/>
    </row>
    <row r="887" spans="1:22" s="33" customFormat="1">
      <c r="A887" s="30"/>
      <c r="B887" s="30"/>
      <c r="C887" s="39"/>
      <c r="D887" s="30"/>
      <c r="E887" s="40"/>
      <c r="F887" s="41"/>
      <c r="G887" s="39"/>
      <c r="H887" s="41"/>
      <c r="I887" s="45" t="str">
        <f>IF(LEN(F887)*LEN(G887)*LEN(H887)=0,"",VLOOKUP(F887&amp;G887&amp;H887,品类代码!$D:$E,2,0))</f>
        <v/>
      </c>
      <c r="J887" s="46" t="str">
        <f>IF(LEN(I887)=0,"",VLOOKUP(I887,品类代码!$E:$F,2,0))</f>
        <v/>
      </c>
      <c r="K887" s="45" t="str">
        <f>IF(LEN(J887)=0,"",VLOOKUP(J887,品类代码!$F:$G,2,0))</f>
        <v/>
      </c>
      <c r="L887" s="49"/>
      <c r="M887" s="49"/>
      <c r="N887" s="30"/>
      <c r="O887" s="31"/>
      <c r="P887" s="31"/>
      <c r="Q887" s="31"/>
      <c r="R887" s="32"/>
      <c r="S887" s="45" t="str">
        <f t="shared" si="13"/>
        <v/>
      </c>
      <c r="T887" s="31"/>
      <c r="U887" s="31"/>
      <c r="V887" s="31"/>
    </row>
    <row r="888" spans="1:22" s="33" customFormat="1">
      <c r="A888" s="30"/>
      <c r="B888" s="30"/>
      <c r="C888" s="39"/>
      <c r="D888" s="30"/>
      <c r="E888" s="40"/>
      <c r="F888" s="41"/>
      <c r="G888" s="39"/>
      <c r="H888" s="41"/>
      <c r="I888" s="45" t="str">
        <f>IF(LEN(F888)*LEN(G888)*LEN(H888)=0,"",VLOOKUP(F888&amp;G888&amp;H888,品类代码!$D:$E,2,0))</f>
        <v/>
      </c>
      <c r="J888" s="46" t="str">
        <f>IF(LEN(I888)=0,"",VLOOKUP(I888,品类代码!$E:$F,2,0))</f>
        <v/>
      </c>
      <c r="K888" s="45" t="str">
        <f>IF(LEN(J888)=0,"",VLOOKUP(J888,品类代码!$F:$G,2,0))</f>
        <v/>
      </c>
      <c r="L888" s="49"/>
      <c r="M888" s="49"/>
      <c r="N888" s="30"/>
      <c r="O888" s="31"/>
      <c r="P888" s="31"/>
      <c r="Q888" s="31"/>
      <c r="R888" s="32"/>
      <c r="S888" s="45" t="str">
        <f t="shared" si="13"/>
        <v/>
      </c>
      <c r="T888" s="31"/>
      <c r="U888" s="31"/>
      <c r="V888" s="31"/>
    </row>
    <row r="889" spans="1:22" s="33" customFormat="1">
      <c r="A889" s="30"/>
      <c r="B889" s="30"/>
      <c r="C889" s="39"/>
      <c r="D889" s="30"/>
      <c r="E889" s="40"/>
      <c r="F889" s="41"/>
      <c r="G889" s="39"/>
      <c r="H889" s="41"/>
      <c r="I889" s="45" t="str">
        <f>IF(LEN(F889)*LEN(G889)*LEN(H889)=0,"",VLOOKUP(F889&amp;G889&amp;H889,品类代码!$D:$E,2,0))</f>
        <v/>
      </c>
      <c r="J889" s="46" t="str">
        <f>IF(LEN(I889)=0,"",VLOOKUP(I889,品类代码!$E:$F,2,0))</f>
        <v/>
      </c>
      <c r="K889" s="45" t="str">
        <f>IF(LEN(J889)=0,"",VLOOKUP(J889,品类代码!$F:$G,2,0))</f>
        <v/>
      </c>
      <c r="L889" s="49"/>
      <c r="M889" s="49"/>
      <c r="N889" s="30"/>
      <c r="O889" s="31"/>
      <c r="P889" s="31"/>
      <c r="Q889" s="31"/>
      <c r="R889" s="32"/>
      <c r="S889" s="45" t="str">
        <f t="shared" si="13"/>
        <v/>
      </c>
      <c r="T889" s="31"/>
      <c r="U889" s="31"/>
      <c r="V889" s="31"/>
    </row>
    <row r="890" spans="1:22" s="33" customFormat="1">
      <c r="A890" s="30"/>
      <c r="B890" s="30"/>
      <c r="C890" s="39"/>
      <c r="D890" s="30"/>
      <c r="E890" s="40"/>
      <c r="F890" s="41"/>
      <c r="G890" s="39"/>
      <c r="H890" s="41"/>
      <c r="I890" s="45" t="str">
        <f>IF(LEN(F890)*LEN(G890)*LEN(H890)=0,"",VLOOKUP(F890&amp;G890&amp;H890,品类代码!$D:$E,2,0))</f>
        <v/>
      </c>
      <c r="J890" s="46" t="str">
        <f>IF(LEN(I890)=0,"",VLOOKUP(I890,品类代码!$E:$F,2,0))</f>
        <v/>
      </c>
      <c r="K890" s="45" t="str">
        <f>IF(LEN(J890)=0,"",VLOOKUP(J890,品类代码!$F:$G,2,0))</f>
        <v/>
      </c>
      <c r="L890" s="49"/>
      <c r="M890" s="49"/>
      <c r="N890" s="30"/>
      <c r="O890" s="31"/>
      <c r="P890" s="31"/>
      <c r="Q890" s="31"/>
      <c r="R890" s="32"/>
      <c r="S890" s="45" t="str">
        <f t="shared" si="13"/>
        <v/>
      </c>
      <c r="T890" s="31"/>
      <c r="U890" s="31"/>
      <c r="V890" s="31"/>
    </row>
    <row r="891" spans="1:22" s="33" customFormat="1">
      <c r="A891" s="30"/>
      <c r="B891" s="30"/>
      <c r="C891" s="39"/>
      <c r="D891" s="30"/>
      <c r="E891" s="40"/>
      <c r="F891" s="41"/>
      <c r="G891" s="39"/>
      <c r="H891" s="41"/>
      <c r="I891" s="45" t="str">
        <f>IF(LEN(F891)*LEN(G891)*LEN(H891)=0,"",VLOOKUP(F891&amp;G891&amp;H891,品类代码!$D:$E,2,0))</f>
        <v/>
      </c>
      <c r="J891" s="46" t="str">
        <f>IF(LEN(I891)=0,"",VLOOKUP(I891,品类代码!$E:$F,2,0))</f>
        <v/>
      </c>
      <c r="K891" s="45" t="str">
        <f>IF(LEN(J891)=0,"",VLOOKUP(J891,品类代码!$F:$G,2,0))</f>
        <v/>
      </c>
      <c r="L891" s="49"/>
      <c r="M891" s="49"/>
      <c r="N891" s="30"/>
      <c r="O891" s="31"/>
      <c r="P891" s="31"/>
      <c r="Q891" s="31"/>
      <c r="R891" s="32"/>
      <c r="S891" s="45" t="str">
        <f t="shared" si="13"/>
        <v/>
      </c>
      <c r="T891" s="31"/>
      <c r="U891" s="31"/>
      <c r="V891" s="31"/>
    </row>
    <row r="892" spans="1:22" s="33" customFormat="1">
      <c r="A892" s="30"/>
      <c r="B892" s="30"/>
      <c r="C892" s="39"/>
      <c r="D892" s="30"/>
      <c r="E892" s="40"/>
      <c r="F892" s="41"/>
      <c r="G892" s="39"/>
      <c r="H892" s="41"/>
      <c r="I892" s="45" t="str">
        <f>IF(LEN(F892)*LEN(G892)*LEN(H892)=0,"",VLOOKUP(F892&amp;G892&amp;H892,品类代码!$D:$E,2,0))</f>
        <v/>
      </c>
      <c r="J892" s="46" t="str">
        <f>IF(LEN(I892)=0,"",VLOOKUP(I892,品类代码!$E:$F,2,0))</f>
        <v/>
      </c>
      <c r="K892" s="45" t="str">
        <f>IF(LEN(J892)=0,"",VLOOKUP(J892,品类代码!$F:$G,2,0))</f>
        <v/>
      </c>
      <c r="L892" s="49"/>
      <c r="M892" s="49"/>
      <c r="N892" s="30"/>
      <c r="O892" s="31"/>
      <c r="P892" s="31"/>
      <c r="Q892" s="31"/>
      <c r="R892" s="32"/>
      <c r="S892" s="45" t="str">
        <f t="shared" si="13"/>
        <v/>
      </c>
      <c r="T892" s="31"/>
      <c r="U892" s="31"/>
      <c r="V892" s="31"/>
    </row>
    <row r="893" spans="1:22" s="33" customFormat="1">
      <c r="A893" s="30"/>
      <c r="B893" s="30"/>
      <c r="C893" s="39"/>
      <c r="D893" s="30"/>
      <c r="E893" s="40"/>
      <c r="F893" s="41"/>
      <c r="G893" s="39"/>
      <c r="H893" s="41"/>
      <c r="I893" s="45" t="str">
        <f>IF(LEN(F893)*LEN(G893)*LEN(H893)=0,"",VLOOKUP(F893&amp;G893&amp;H893,品类代码!$D:$E,2,0))</f>
        <v/>
      </c>
      <c r="J893" s="46" t="str">
        <f>IF(LEN(I893)=0,"",VLOOKUP(I893,品类代码!$E:$F,2,0))</f>
        <v/>
      </c>
      <c r="K893" s="45" t="str">
        <f>IF(LEN(J893)=0,"",VLOOKUP(J893,品类代码!$F:$G,2,0))</f>
        <v/>
      </c>
      <c r="L893" s="49"/>
      <c r="M893" s="49"/>
      <c r="N893" s="30"/>
      <c r="O893" s="31"/>
      <c r="P893" s="31"/>
      <c r="Q893" s="31"/>
      <c r="R893" s="32"/>
      <c r="S893" s="45" t="str">
        <f t="shared" si="13"/>
        <v/>
      </c>
      <c r="T893" s="31"/>
      <c r="U893" s="31"/>
      <c r="V893" s="31"/>
    </row>
    <row r="894" spans="1:22" s="33" customFormat="1">
      <c r="A894" s="30"/>
      <c r="B894" s="30"/>
      <c r="C894" s="39"/>
      <c r="D894" s="30"/>
      <c r="E894" s="40"/>
      <c r="F894" s="41"/>
      <c r="G894" s="39"/>
      <c r="H894" s="41"/>
      <c r="I894" s="45" t="str">
        <f>IF(LEN(F894)*LEN(G894)*LEN(H894)=0,"",VLOOKUP(F894&amp;G894&amp;H894,品类代码!$D:$E,2,0))</f>
        <v/>
      </c>
      <c r="J894" s="46" t="str">
        <f>IF(LEN(I894)=0,"",VLOOKUP(I894,品类代码!$E:$F,2,0))</f>
        <v/>
      </c>
      <c r="K894" s="45" t="str">
        <f>IF(LEN(J894)=0,"",VLOOKUP(J894,品类代码!$F:$G,2,0))</f>
        <v/>
      </c>
      <c r="L894" s="49"/>
      <c r="M894" s="49"/>
      <c r="N894" s="30"/>
      <c r="O894" s="31"/>
      <c r="P894" s="31"/>
      <c r="Q894" s="31"/>
      <c r="R894" s="32"/>
      <c r="S894" s="45" t="str">
        <f t="shared" si="13"/>
        <v/>
      </c>
      <c r="T894" s="31"/>
      <c r="U894" s="31"/>
      <c r="V894" s="31"/>
    </row>
    <row r="895" spans="1:22" s="33" customFormat="1">
      <c r="A895" s="30"/>
      <c r="B895" s="30"/>
      <c r="C895" s="39"/>
      <c r="D895" s="30"/>
      <c r="E895" s="40"/>
      <c r="F895" s="41"/>
      <c r="G895" s="39"/>
      <c r="H895" s="41"/>
      <c r="I895" s="45" t="str">
        <f>IF(LEN(F895)*LEN(G895)*LEN(H895)=0,"",VLOOKUP(F895&amp;G895&amp;H895,品类代码!$D:$E,2,0))</f>
        <v/>
      </c>
      <c r="J895" s="46" t="str">
        <f>IF(LEN(I895)=0,"",VLOOKUP(I895,品类代码!$E:$F,2,0))</f>
        <v/>
      </c>
      <c r="K895" s="45" t="str">
        <f>IF(LEN(J895)=0,"",VLOOKUP(J895,品类代码!$F:$G,2,0))</f>
        <v/>
      </c>
      <c r="L895" s="49"/>
      <c r="M895" s="49"/>
      <c r="N895" s="30"/>
      <c r="O895" s="31"/>
      <c r="P895" s="31"/>
      <c r="Q895" s="31"/>
      <c r="R895" s="32"/>
      <c r="S895" s="45" t="str">
        <f t="shared" si="13"/>
        <v/>
      </c>
      <c r="T895" s="31"/>
      <c r="U895" s="31"/>
      <c r="V895" s="31"/>
    </row>
    <row r="896" spans="1:22" s="33" customFormat="1">
      <c r="A896" s="30"/>
      <c r="B896" s="30"/>
      <c r="C896" s="39"/>
      <c r="D896" s="30"/>
      <c r="E896" s="40"/>
      <c r="F896" s="41"/>
      <c r="G896" s="39"/>
      <c r="H896" s="41"/>
      <c r="I896" s="45" t="str">
        <f>IF(LEN(F896)*LEN(G896)*LEN(H896)=0,"",VLOOKUP(F896&amp;G896&amp;H896,品类代码!$D:$E,2,0))</f>
        <v/>
      </c>
      <c r="J896" s="46" t="str">
        <f>IF(LEN(I896)=0,"",VLOOKUP(I896,品类代码!$E:$F,2,0))</f>
        <v/>
      </c>
      <c r="K896" s="45" t="str">
        <f>IF(LEN(J896)=0,"",VLOOKUP(J896,品类代码!$F:$G,2,0))</f>
        <v/>
      </c>
      <c r="L896" s="49"/>
      <c r="M896" s="49"/>
      <c r="N896" s="30"/>
      <c r="O896" s="31"/>
      <c r="P896" s="31"/>
      <c r="Q896" s="31"/>
      <c r="R896" s="32"/>
      <c r="S896" s="45" t="str">
        <f t="shared" si="13"/>
        <v/>
      </c>
      <c r="T896" s="31"/>
      <c r="U896" s="31"/>
      <c r="V896" s="31"/>
    </row>
    <row r="897" spans="1:22" s="33" customFormat="1">
      <c r="A897" s="30"/>
      <c r="B897" s="30"/>
      <c r="C897" s="39"/>
      <c r="D897" s="30"/>
      <c r="E897" s="40"/>
      <c r="F897" s="41"/>
      <c r="G897" s="39"/>
      <c r="H897" s="41"/>
      <c r="I897" s="45" t="str">
        <f>IF(LEN(F897)*LEN(G897)*LEN(H897)=0,"",VLOOKUP(F897&amp;G897&amp;H897,品类代码!$D:$E,2,0))</f>
        <v/>
      </c>
      <c r="J897" s="46" t="str">
        <f>IF(LEN(I897)=0,"",VLOOKUP(I897,品类代码!$E:$F,2,0))</f>
        <v/>
      </c>
      <c r="K897" s="45" t="str">
        <f>IF(LEN(J897)=0,"",VLOOKUP(J897,品类代码!$F:$G,2,0))</f>
        <v/>
      </c>
      <c r="L897" s="49"/>
      <c r="M897" s="49"/>
      <c r="N897" s="30"/>
      <c r="O897" s="31"/>
      <c r="P897" s="31"/>
      <c r="Q897" s="31"/>
      <c r="R897" s="32"/>
      <c r="S897" s="45" t="str">
        <f t="shared" si="13"/>
        <v/>
      </c>
      <c r="T897" s="31"/>
      <c r="U897" s="31"/>
      <c r="V897" s="31"/>
    </row>
    <row r="898" spans="1:22" s="33" customFormat="1">
      <c r="A898" s="30"/>
      <c r="B898" s="30"/>
      <c r="C898" s="39"/>
      <c r="D898" s="30"/>
      <c r="E898" s="40"/>
      <c r="F898" s="41"/>
      <c r="G898" s="39"/>
      <c r="H898" s="41"/>
      <c r="I898" s="45" t="str">
        <f>IF(LEN(F898)*LEN(G898)*LEN(H898)=0,"",VLOOKUP(F898&amp;G898&amp;H898,品类代码!$D:$E,2,0))</f>
        <v/>
      </c>
      <c r="J898" s="46" t="str">
        <f>IF(LEN(I898)=0,"",VLOOKUP(I898,品类代码!$E:$F,2,0))</f>
        <v/>
      </c>
      <c r="K898" s="45" t="str">
        <f>IF(LEN(J898)=0,"",VLOOKUP(J898,品类代码!$F:$G,2,0))</f>
        <v/>
      </c>
      <c r="L898" s="49"/>
      <c r="M898" s="49"/>
      <c r="N898" s="30"/>
      <c r="O898" s="31"/>
      <c r="P898" s="31"/>
      <c r="Q898" s="31"/>
      <c r="R898" s="32"/>
      <c r="S898" s="45" t="str">
        <f t="shared" si="13"/>
        <v/>
      </c>
      <c r="T898" s="31"/>
      <c r="U898" s="31"/>
      <c r="V898" s="31"/>
    </row>
    <row r="899" spans="1:22" s="33" customFormat="1">
      <c r="A899" s="30"/>
      <c r="B899" s="30"/>
      <c r="C899" s="39"/>
      <c r="D899" s="30"/>
      <c r="E899" s="40"/>
      <c r="F899" s="41"/>
      <c r="G899" s="39"/>
      <c r="H899" s="41"/>
      <c r="I899" s="45" t="str">
        <f>IF(LEN(F899)*LEN(G899)*LEN(H899)=0,"",VLOOKUP(F899&amp;G899&amp;H899,品类代码!$D:$E,2,0))</f>
        <v/>
      </c>
      <c r="J899" s="46" t="str">
        <f>IF(LEN(I899)=0,"",VLOOKUP(I899,品类代码!$E:$F,2,0))</f>
        <v/>
      </c>
      <c r="K899" s="45" t="str">
        <f>IF(LEN(J899)=0,"",VLOOKUP(J899,品类代码!$F:$G,2,0))</f>
        <v/>
      </c>
      <c r="L899" s="49"/>
      <c r="M899" s="49"/>
      <c r="N899" s="30"/>
      <c r="O899" s="31"/>
      <c r="P899" s="31"/>
      <c r="Q899" s="31"/>
      <c r="R899" s="32"/>
      <c r="S899" s="45" t="str">
        <f t="shared" si="13"/>
        <v/>
      </c>
      <c r="T899" s="31"/>
      <c r="U899" s="31"/>
      <c r="V899" s="31"/>
    </row>
    <row r="900" spans="1:22" s="33" customFormat="1">
      <c r="A900" s="30"/>
      <c r="B900" s="30"/>
      <c r="C900" s="39"/>
      <c r="D900" s="30"/>
      <c r="E900" s="40"/>
      <c r="F900" s="41"/>
      <c r="G900" s="39"/>
      <c r="H900" s="41"/>
      <c r="I900" s="45" t="str">
        <f>IF(LEN(F900)*LEN(G900)*LEN(H900)=0,"",VLOOKUP(F900&amp;G900&amp;H900,品类代码!$D:$E,2,0))</f>
        <v/>
      </c>
      <c r="J900" s="46" t="str">
        <f>IF(LEN(I900)=0,"",VLOOKUP(I900,品类代码!$E:$F,2,0))</f>
        <v/>
      </c>
      <c r="K900" s="45" t="str">
        <f>IF(LEN(J900)=0,"",VLOOKUP(J900,品类代码!$F:$G,2,0))</f>
        <v/>
      </c>
      <c r="L900" s="49"/>
      <c r="M900" s="49"/>
      <c r="N900" s="30"/>
      <c r="O900" s="31"/>
      <c r="P900" s="31"/>
      <c r="Q900" s="31"/>
      <c r="R900" s="32"/>
      <c r="S900" s="45" t="str">
        <f t="shared" si="13"/>
        <v/>
      </c>
      <c r="T900" s="31"/>
      <c r="U900" s="31"/>
      <c r="V900" s="31"/>
    </row>
    <row r="901" spans="1:22" s="33" customFormat="1">
      <c r="A901" s="30"/>
      <c r="B901" s="30"/>
      <c r="C901" s="39"/>
      <c r="D901" s="30"/>
      <c r="E901" s="40"/>
      <c r="F901" s="41"/>
      <c r="G901" s="39"/>
      <c r="H901" s="41"/>
      <c r="I901" s="45" t="str">
        <f>IF(LEN(F901)*LEN(G901)*LEN(H901)=0,"",VLOOKUP(F901&amp;G901&amp;H901,品类代码!$D:$E,2,0))</f>
        <v/>
      </c>
      <c r="J901" s="46" t="str">
        <f>IF(LEN(I901)=0,"",VLOOKUP(I901,品类代码!$E:$F,2,0))</f>
        <v/>
      </c>
      <c r="K901" s="45" t="str">
        <f>IF(LEN(J901)=0,"",VLOOKUP(J901,品类代码!$F:$G,2,0))</f>
        <v/>
      </c>
      <c r="L901" s="49"/>
      <c r="M901" s="49"/>
      <c r="N901" s="30"/>
      <c r="O901" s="31"/>
      <c r="P901" s="31"/>
      <c r="Q901" s="31"/>
      <c r="R901" s="32"/>
      <c r="S901" s="45" t="str">
        <f t="shared" ref="S901:S964" si="14">IF(LEN($B$3)*LEN(H901)*LEN(B901)*LEN(D901)*LEN(L901)=0,"",$B$3&amp;"-"&amp;H901&amp;"-"&amp;B901&amp;"-"&amp;D901&amp;"-"&amp;IF(LEN(M901)=0,L901,IF(LEN(N901)*LEN(M901)&gt;0,M901&amp;"("&amp;L901&amp;")"&amp;N901,M901&amp;"("&amp;L901&amp;")")))</f>
        <v/>
      </c>
      <c r="T901" s="31"/>
      <c r="U901" s="31"/>
      <c r="V901" s="31"/>
    </row>
    <row r="902" spans="1:22" s="33" customFormat="1">
      <c r="A902" s="30"/>
      <c r="B902" s="30"/>
      <c r="C902" s="39"/>
      <c r="D902" s="30"/>
      <c r="E902" s="40"/>
      <c r="F902" s="41"/>
      <c r="G902" s="39"/>
      <c r="H902" s="41"/>
      <c r="I902" s="45" t="str">
        <f>IF(LEN(F902)*LEN(G902)*LEN(H902)=0,"",VLOOKUP(F902&amp;G902&amp;H902,品类代码!$D:$E,2,0))</f>
        <v/>
      </c>
      <c r="J902" s="46" t="str">
        <f>IF(LEN(I902)=0,"",VLOOKUP(I902,品类代码!$E:$F,2,0))</f>
        <v/>
      </c>
      <c r="K902" s="45" t="str">
        <f>IF(LEN(J902)=0,"",VLOOKUP(J902,品类代码!$F:$G,2,0))</f>
        <v/>
      </c>
      <c r="L902" s="49"/>
      <c r="M902" s="49"/>
      <c r="N902" s="30"/>
      <c r="O902" s="31"/>
      <c r="P902" s="31"/>
      <c r="Q902" s="31"/>
      <c r="R902" s="32"/>
      <c r="S902" s="45" t="str">
        <f t="shared" si="14"/>
        <v/>
      </c>
      <c r="T902" s="31"/>
      <c r="U902" s="31"/>
      <c r="V902" s="31"/>
    </row>
    <row r="903" spans="1:22" s="33" customFormat="1">
      <c r="A903" s="30"/>
      <c r="B903" s="30"/>
      <c r="C903" s="39"/>
      <c r="D903" s="30"/>
      <c r="E903" s="40"/>
      <c r="F903" s="41"/>
      <c r="G903" s="39"/>
      <c r="H903" s="41"/>
      <c r="I903" s="45" t="str">
        <f>IF(LEN(F903)*LEN(G903)*LEN(H903)=0,"",VLOOKUP(F903&amp;G903&amp;H903,品类代码!$D:$E,2,0))</f>
        <v/>
      </c>
      <c r="J903" s="46" t="str">
        <f>IF(LEN(I903)=0,"",VLOOKUP(I903,品类代码!$E:$F,2,0))</f>
        <v/>
      </c>
      <c r="K903" s="45" t="str">
        <f>IF(LEN(J903)=0,"",VLOOKUP(J903,品类代码!$F:$G,2,0))</f>
        <v/>
      </c>
      <c r="L903" s="49"/>
      <c r="M903" s="49"/>
      <c r="N903" s="30"/>
      <c r="O903" s="31"/>
      <c r="P903" s="31"/>
      <c r="Q903" s="31"/>
      <c r="R903" s="32"/>
      <c r="S903" s="45" t="str">
        <f t="shared" si="14"/>
        <v/>
      </c>
      <c r="T903" s="31"/>
      <c r="U903" s="31"/>
      <c r="V903" s="31"/>
    </row>
    <row r="904" spans="1:22" s="33" customFormat="1">
      <c r="A904" s="30"/>
      <c r="B904" s="30"/>
      <c r="C904" s="39"/>
      <c r="D904" s="30"/>
      <c r="E904" s="40"/>
      <c r="F904" s="41"/>
      <c r="G904" s="39"/>
      <c r="H904" s="41"/>
      <c r="I904" s="45" t="str">
        <f>IF(LEN(F904)*LEN(G904)*LEN(H904)=0,"",VLOOKUP(F904&amp;G904&amp;H904,品类代码!$D:$E,2,0))</f>
        <v/>
      </c>
      <c r="J904" s="46" t="str">
        <f>IF(LEN(I904)=0,"",VLOOKUP(I904,品类代码!$E:$F,2,0))</f>
        <v/>
      </c>
      <c r="K904" s="45" t="str">
        <f>IF(LEN(J904)=0,"",VLOOKUP(J904,品类代码!$F:$G,2,0))</f>
        <v/>
      </c>
      <c r="L904" s="49"/>
      <c r="M904" s="49"/>
      <c r="N904" s="30"/>
      <c r="O904" s="31"/>
      <c r="P904" s="31"/>
      <c r="Q904" s="31"/>
      <c r="R904" s="32"/>
      <c r="S904" s="45" t="str">
        <f t="shared" si="14"/>
        <v/>
      </c>
      <c r="T904" s="31"/>
      <c r="U904" s="31"/>
      <c r="V904" s="31"/>
    </row>
    <row r="905" spans="1:22" s="33" customFormat="1">
      <c r="A905" s="30"/>
      <c r="B905" s="30"/>
      <c r="C905" s="39"/>
      <c r="D905" s="30"/>
      <c r="E905" s="40"/>
      <c r="F905" s="41"/>
      <c r="G905" s="39"/>
      <c r="H905" s="41"/>
      <c r="I905" s="45" t="str">
        <f>IF(LEN(F905)*LEN(G905)*LEN(H905)=0,"",VLOOKUP(F905&amp;G905&amp;H905,品类代码!$D:$E,2,0))</f>
        <v/>
      </c>
      <c r="J905" s="46" t="str">
        <f>IF(LEN(I905)=0,"",VLOOKUP(I905,品类代码!$E:$F,2,0))</f>
        <v/>
      </c>
      <c r="K905" s="45" t="str">
        <f>IF(LEN(J905)=0,"",VLOOKUP(J905,品类代码!$F:$G,2,0))</f>
        <v/>
      </c>
      <c r="L905" s="49"/>
      <c r="M905" s="49"/>
      <c r="N905" s="30"/>
      <c r="O905" s="31"/>
      <c r="P905" s="31"/>
      <c r="Q905" s="31"/>
      <c r="R905" s="32"/>
      <c r="S905" s="45" t="str">
        <f t="shared" si="14"/>
        <v/>
      </c>
      <c r="T905" s="31"/>
      <c r="U905" s="31"/>
      <c r="V905" s="31"/>
    </row>
    <row r="906" spans="1:22" s="33" customFormat="1">
      <c r="A906" s="30"/>
      <c r="B906" s="30"/>
      <c r="C906" s="39"/>
      <c r="D906" s="30"/>
      <c r="E906" s="40"/>
      <c r="F906" s="41"/>
      <c r="G906" s="39"/>
      <c r="H906" s="41"/>
      <c r="I906" s="45" t="str">
        <f>IF(LEN(F906)*LEN(G906)*LEN(H906)=0,"",VLOOKUP(F906&amp;G906&amp;H906,品类代码!$D:$E,2,0))</f>
        <v/>
      </c>
      <c r="J906" s="46" t="str">
        <f>IF(LEN(I906)=0,"",VLOOKUP(I906,品类代码!$E:$F,2,0))</f>
        <v/>
      </c>
      <c r="K906" s="45" t="str">
        <f>IF(LEN(J906)=0,"",VLOOKUP(J906,品类代码!$F:$G,2,0))</f>
        <v/>
      </c>
      <c r="L906" s="49"/>
      <c r="M906" s="49"/>
      <c r="N906" s="30"/>
      <c r="O906" s="31"/>
      <c r="P906" s="31"/>
      <c r="Q906" s="31"/>
      <c r="R906" s="32"/>
      <c r="S906" s="45" t="str">
        <f t="shared" si="14"/>
        <v/>
      </c>
      <c r="T906" s="31"/>
      <c r="U906" s="31"/>
      <c r="V906" s="31"/>
    </row>
    <row r="907" spans="1:22" s="33" customFormat="1">
      <c r="A907" s="30"/>
      <c r="B907" s="30"/>
      <c r="C907" s="39"/>
      <c r="D907" s="30"/>
      <c r="E907" s="40"/>
      <c r="F907" s="41"/>
      <c r="G907" s="39"/>
      <c r="H907" s="41"/>
      <c r="I907" s="45" t="str">
        <f>IF(LEN(F907)*LEN(G907)*LEN(H907)=0,"",VLOOKUP(F907&amp;G907&amp;H907,品类代码!$D:$E,2,0))</f>
        <v/>
      </c>
      <c r="J907" s="46" t="str">
        <f>IF(LEN(I907)=0,"",VLOOKUP(I907,品类代码!$E:$F,2,0))</f>
        <v/>
      </c>
      <c r="K907" s="45" t="str">
        <f>IF(LEN(J907)=0,"",VLOOKUP(J907,品类代码!$F:$G,2,0))</f>
        <v/>
      </c>
      <c r="L907" s="49"/>
      <c r="M907" s="49"/>
      <c r="N907" s="30"/>
      <c r="O907" s="31"/>
      <c r="P907" s="31"/>
      <c r="Q907" s="31"/>
      <c r="R907" s="32"/>
      <c r="S907" s="45" t="str">
        <f t="shared" si="14"/>
        <v/>
      </c>
      <c r="T907" s="31"/>
      <c r="U907" s="31"/>
      <c r="V907" s="31"/>
    </row>
    <row r="908" spans="1:22" s="33" customFormat="1">
      <c r="A908" s="30"/>
      <c r="B908" s="30"/>
      <c r="C908" s="39"/>
      <c r="D908" s="30"/>
      <c r="E908" s="40"/>
      <c r="F908" s="41"/>
      <c r="G908" s="39"/>
      <c r="H908" s="41"/>
      <c r="I908" s="45" t="str">
        <f>IF(LEN(F908)*LEN(G908)*LEN(H908)=0,"",VLOOKUP(F908&amp;G908&amp;H908,品类代码!$D:$E,2,0))</f>
        <v/>
      </c>
      <c r="J908" s="46" t="str">
        <f>IF(LEN(I908)=0,"",VLOOKUP(I908,品类代码!$E:$F,2,0))</f>
        <v/>
      </c>
      <c r="K908" s="45" t="str">
        <f>IF(LEN(J908)=0,"",VLOOKUP(J908,品类代码!$F:$G,2,0))</f>
        <v/>
      </c>
      <c r="L908" s="49"/>
      <c r="M908" s="49"/>
      <c r="N908" s="30"/>
      <c r="O908" s="31"/>
      <c r="P908" s="31"/>
      <c r="Q908" s="31"/>
      <c r="R908" s="32"/>
      <c r="S908" s="45" t="str">
        <f t="shared" si="14"/>
        <v/>
      </c>
      <c r="T908" s="31"/>
      <c r="U908" s="31"/>
      <c r="V908" s="31"/>
    </row>
    <row r="909" spans="1:22" s="33" customFormat="1">
      <c r="A909" s="30"/>
      <c r="B909" s="30"/>
      <c r="C909" s="39"/>
      <c r="D909" s="30"/>
      <c r="E909" s="40"/>
      <c r="F909" s="41"/>
      <c r="G909" s="39"/>
      <c r="H909" s="41"/>
      <c r="I909" s="45" t="str">
        <f>IF(LEN(F909)*LEN(G909)*LEN(H909)=0,"",VLOOKUP(F909&amp;G909&amp;H909,品类代码!$D:$E,2,0))</f>
        <v/>
      </c>
      <c r="J909" s="46" t="str">
        <f>IF(LEN(I909)=0,"",VLOOKUP(I909,品类代码!$E:$F,2,0))</f>
        <v/>
      </c>
      <c r="K909" s="45" t="str">
        <f>IF(LEN(J909)=0,"",VLOOKUP(J909,品类代码!$F:$G,2,0))</f>
        <v/>
      </c>
      <c r="L909" s="49"/>
      <c r="M909" s="49"/>
      <c r="N909" s="30"/>
      <c r="O909" s="31"/>
      <c r="P909" s="31"/>
      <c r="Q909" s="31"/>
      <c r="R909" s="32"/>
      <c r="S909" s="45" t="str">
        <f t="shared" si="14"/>
        <v/>
      </c>
      <c r="T909" s="31"/>
      <c r="U909" s="31"/>
      <c r="V909" s="31"/>
    </row>
    <row r="910" spans="1:22" s="33" customFormat="1">
      <c r="A910" s="30"/>
      <c r="B910" s="30"/>
      <c r="C910" s="39"/>
      <c r="D910" s="30"/>
      <c r="E910" s="40"/>
      <c r="F910" s="41"/>
      <c r="G910" s="39"/>
      <c r="H910" s="41"/>
      <c r="I910" s="45" t="str">
        <f>IF(LEN(F910)*LEN(G910)*LEN(H910)=0,"",VLOOKUP(F910&amp;G910&amp;H910,品类代码!$D:$E,2,0))</f>
        <v/>
      </c>
      <c r="J910" s="46" t="str">
        <f>IF(LEN(I910)=0,"",VLOOKUP(I910,品类代码!$E:$F,2,0))</f>
        <v/>
      </c>
      <c r="K910" s="45" t="str">
        <f>IF(LEN(J910)=0,"",VLOOKUP(J910,品类代码!$F:$G,2,0))</f>
        <v/>
      </c>
      <c r="L910" s="49"/>
      <c r="M910" s="49"/>
      <c r="N910" s="30"/>
      <c r="O910" s="31"/>
      <c r="P910" s="31"/>
      <c r="Q910" s="31"/>
      <c r="R910" s="32"/>
      <c r="S910" s="45" t="str">
        <f t="shared" si="14"/>
        <v/>
      </c>
      <c r="T910" s="31"/>
      <c r="U910" s="31"/>
      <c r="V910" s="31"/>
    </row>
    <row r="911" spans="1:22" s="33" customFormat="1">
      <c r="A911" s="30"/>
      <c r="B911" s="30"/>
      <c r="C911" s="39"/>
      <c r="D911" s="30"/>
      <c r="E911" s="40"/>
      <c r="F911" s="41"/>
      <c r="G911" s="39"/>
      <c r="H911" s="41"/>
      <c r="I911" s="45" t="str">
        <f>IF(LEN(F911)*LEN(G911)*LEN(H911)=0,"",VLOOKUP(F911&amp;G911&amp;H911,品类代码!$D:$E,2,0))</f>
        <v/>
      </c>
      <c r="J911" s="46" t="str">
        <f>IF(LEN(I911)=0,"",VLOOKUP(I911,品类代码!$E:$F,2,0))</f>
        <v/>
      </c>
      <c r="K911" s="45" t="str">
        <f>IF(LEN(J911)=0,"",VLOOKUP(J911,品类代码!$F:$G,2,0))</f>
        <v/>
      </c>
      <c r="L911" s="49"/>
      <c r="M911" s="49"/>
      <c r="N911" s="30"/>
      <c r="O911" s="31"/>
      <c r="P911" s="31"/>
      <c r="Q911" s="31"/>
      <c r="R911" s="32"/>
      <c r="S911" s="45" t="str">
        <f t="shared" si="14"/>
        <v/>
      </c>
      <c r="T911" s="31"/>
      <c r="U911" s="31"/>
      <c r="V911" s="31"/>
    </row>
    <row r="912" spans="1:22" s="33" customFormat="1">
      <c r="A912" s="30"/>
      <c r="B912" s="30"/>
      <c r="C912" s="39"/>
      <c r="D912" s="30"/>
      <c r="E912" s="40"/>
      <c r="F912" s="41"/>
      <c r="G912" s="39"/>
      <c r="H912" s="41"/>
      <c r="I912" s="45" t="str">
        <f>IF(LEN(F912)*LEN(G912)*LEN(H912)=0,"",VLOOKUP(F912&amp;G912&amp;H912,品类代码!$D:$E,2,0))</f>
        <v/>
      </c>
      <c r="J912" s="46" t="str">
        <f>IF(LEN(I912)=0,"",VLOOKUP(I912,品类代码!$E:$F,2,0))</f>
        <v/>
      </c>
      <c r="K912" s="45" t="str">
        <f>IF(LEN(J912)=0,"",VLOOKUP(J912,品类代码!$F:$G,2,0))</f>
        <v/>
      </c>
      <c r="L912" s="49"/>
      <c r="M912" s="49"/>
      <c r="N912" s="30"/>
      <c r="O912" s="31"/>
      <c r="P912" s="31"/>
      <c r="Q912" s="31"/>
      <c r="R912" s="32"/>
      <c r="S912" s="45" t="str">
        <f t="shared" si="14"/>
        <v/>
      </c>
      <c r="T912" s="31"/>
      <c r="U912" s="31"/>
      <c r="V912" s="31"/>
    </row>
    <row r="913" spans="1:22" s="33" customFormat="1">
      <c r="A913" s="30"/>
      <c r="B913" s="30"/>
      <c r="C913" s="39"/>
      <c r="D913" s="30"/>
      <c r="E913" s="40"/>
      <c r="F913" s="41"/>
      <c r="G913" s="39"/>
      <c r="H913" s="41"/>
      <c r="I913" s="45" t="str">
        <f>IF(LEN(F913)*LEN(G913)*LEN(H913)=0,"",VLOOKUP(F913&amp;G913&amp;H913,品类代码!$D:$E,2,0))</f>
        <v/>
      </c>
      <c r="J913" s="46" t="str">
        <f>IF(LEN(I913)=0,"",VLOOKUP(I913,品类代码!$E:$F,2,0))</f>
        <v/>
      </c>
      <c r="K913" s="45" t="str">
        <f>IF(LEN(J913)=0,"",VLOOKUP(J913,品类代码!$F:$G,2,0))</f>
        <v/>
      </c>
      <c r="L913" s="49"/>
      <c r="M913" s="49"/>
      <c r="N913" s="30"/>
      <c r="O913" s="31"/>
      <c r="P913" s="31"/>
      <c r="Q913" s="31"/>
      <c r="R913" s="32"/>
      <c r="S913" s="45" t="str">
        <f t="shared" si="14"/>
        <v/>
      </c>
      <c r="T913" s="31"/>
      <c r="U913" s="31"/>
      <c r="V913" s="31"/>
    </row>
    <row r="914" spans="1:22" s="33" customFormat="1">
      <c r="A914" s="30"/>
      <c r="B914" s="30"/>
      <c r="C914" s="39"/>
      <c r="D914" s="30"/>
      <c r="E914" s="40"/>
      <c r="F914" s="41"/>
      <c r="G914" s="39"/>
      <c r="H914" s="41"/>
      <c r="I914" s="45" t="str">
        <f>IF(LEN(F914)*LEN(G914)*LEN(H914)=0,"",VLOOKUP(F914&amp;G914&amp;H914,品类代码!$D:$E,2,0))</f>
        <v/>
      </c>
      <c r="J914" s="46" t="str">
        <f>IF(LEN(I914)=0,"",VLOOKUP(I914,品类代码!$E:$F,2,0))</f>
        <v/>
      </c>
      <c r="K914" s="45" t="str">
        <f>IF(LEN(J914)=0,"",VLOOKUP(J914,品类代码!$F:$G,2,0))</f>
        <v/>
      </c>
      <c r="L914" s="49"/>
      <c r="M914" s="49"/>
      <c r="N914" s="30"/>
      <c r="O914" s="31"/>
      <c r="P914" s="31"/>
      <c r="Q914" s="31"/>
      <c r="R914" s="32"/>
      <c r="S914" s="45" t="str">
        <f t="shared" si="14"/>
        <v/>
      </c>
      <c r="T914" s="31"/>
      <c r="U914" s="31"/>
      <c r="V914" s="31"/>
    </row>
    <row r="915" spans="1:22" s="33" customFormat="1">
      <c r="A915" s="30"/>
      <c r="B915" s="30"/>
      <c r="C915" s="39"/>
      <c r="D915" s="30"/>
      <c r="E915" s="40"/>
      <c r="F915" s="41"/>
      <c r="G915" s="39"/>
      <c r="H915" s="41"/>
      <c r="I915" s="45" t="str">
        <f>IF(LEN(F915)*LEN(G915)*LEN(H915)=0,"",VLOOKUP(F915&amp;G915&amp;H915,品类代码!$D:$E,2,0))</f>
        <v/>
      </c>
      <c r="J915" s="46" t="str">
        <f>IF(LEN(I915)=0,"",VLOOKUP(I915,品类代码!$E:$F,2,0))</f>
        <v/>
      </c>
      <c r="K915" s="45" t="str">
        <f>IF(LEN(J915)=0,"",VLOOKUP(J915,品类代码!$F:$G,2,0))</f>
        <v/>
      </c>
      <c r="L915" s="49"/>
      <c r="M915" s="49"/>
      <c r="N915" s="30"/>
      <c r="O915" s="31"/>
      <c r="P915" s="31"/>
      <c r="Q915" s="31"/>
      <c r="R915" s="32"/>
      <c r="S915" s="45" t="str">
        <f t="shared" si="14"/>
        <v/>
      </c>
      <c r="T915" s="31"/>
      <c r="U915" s="31"/>
      <c r="V915" s="31"/>
    </row>
    <row r="916" spans="1:22" s="33" customFormat="1">
      <c r="A916" s="30"/>
      <c r="B916" s="30"/>
      <c r="C916" s="39"/>
      <c r="D916" s="30"/>
      <c r="E916" s="40"/>
      <c r="F916" s="41"/>
      <c r="G916" s="39"/>
      <c r="H916" s="41"/>
      <c r="I916" s="45" t="str">
        <f>IF(LEN(F916)*LEN(G916)*LEN(H916)=0,"",VLOOKUP(F916&amp;G916&amp;H916,品类代码!$D:$E,2,0))</f>
        <v/>
      </c>
      <c r="J916" s="46" t="str">
        <f>IF(LEN(I916)=0,"",VLOOKUP(I916,品类代码!$E:$F,2,0))</f>
        <v/>
      </c>
      <c r="K916" s="45" t="str">
        <f>IF(LEN(J916)=0,"",VLOOKUP(J916,品类代码!$F:$G,2,0))</f>
        <v/>
      </c>
      <c r="L916" s="49"/>
      <c r="M916" s="49"/>
      <c r="N916" s="30"/>
      <c r="O916" s="31"/>
      <c r="P916" s="31"/>
      <c r="Q916" s="31"/>
      <c r="R916" s="32"/>
      <c r="S916" s="45" t="str">
        <f t="shared" si="14"/>
        <v/>
      </c>
      <c r="T916" s="31"/>
      <c r="U916" s="31"/>
      <c r="V916" s="31"/>
    </row>
    <row r="917" spans="1:22" s="33" customFormat="1">
      <c r="A917" s="30"/>
      <c r="B917" s="30"/>
      <c r="C917" s="39"/>
      <c r="D917" s="30"/>
      <c r="E917" s="40"/>
      <c r="F917" s="41"/>
      <c r="G917" s="39"/>
      <c r="H917" s="41"/>
      <c r="I917" s="45" t="str">
        <f>IF(LEN(F917)*LEN(G917)*LEN(H917)=0,"",VLOOKUP(F917&amp;G917&amp;H917,品类代码!$D:$E,2,0))</f>
        <v/>
      </c>
      <c r="J917" s="46" t="str">
        <f>IF(LEN(I917)=0,"",VLOOKUP(I917,品类代码!$E:$F,2,0))</f>
        <v/>
      </c>
      <c r="K917" s="45" t="str">
        <f>IF(LEN(J917)=0,"",VLOOKUP(J917,品类代码!$F:$G,2,0))</f>
        <v/>
      </c>
      <c r="L917" s="49"/>
      <c r="M917" s="49"/>
      <c r="N917" s="30"/>
      <c r="O917" s="31"/>
      <c r="P917" s="31"/>
      <c r="Q917" s="31"/>
      <c r="R917" s="32"/>
      <c r="S917" s="45" t="str">
        <f t="shared" si="14"/>
        <v/>
      </c>
      <c r="T917" s="31"/>
      <c r="U917" s="31"/>
      <c r="V917" s="31"/>
    </row>
    <row r="918" spans="1:22" s="33" customFormat="1">
      <c r="A918" s="30"/>
      <c r="B918" s="30"/>
      <c r="C918" s="39"/>
      <c r="D918" s="30"/>
      <c r="E918" s="40"/>
      <c r="F918" s="41"/>
      <c r="G918" s="39"/>
      <c r="H918" s="41"/>
      <c r="I918" s="45" t="str">
        <f>IF(LEN(F918)*LEN(G918)*LEN(H918)=0,"",VLOOKUP(F918&amp;G918&amp;H918,品类代码!$D:$E,2,0))</f>
        <v/>
      </c>
      <c r="J918" s="46" t="str">
        <f>IF(LEN(I918)=0,"",VLOOKUP(I918,品类代码!$E:$F,2,0))</f>
        <v/>
      </c>
      <c r="K918" s="45" t="str">
        <f>IF(LEN(J918)=0,"",VLOOKUP(J918,品类代码!$F:$G,2,0))</f>
        <v/>
      </c>
      <c r="L918" s="49"/>
      <c r="M918" s="49"/>
      <c r="N918" s="30"/>
      <c r="O918" s="31"/>
      <c r="P918" s="31"/>
      <c r="Q918" s="31"/>
      <c r="R918" s="32"/>
      <c r="S918" s="45" t="str">
        <f t="shared" si="14"/>
        <v/>
      </c>
      <c r="T918" s="31"/>
      <c r="U918" s="31"/>
      <c r="V918" s="31"/>
    </row>
    <row r="919" spans="1:22" s="33" customFormat="1">
      <c r="A919" s="30"/>
      <c r="B919" s="30"/>
      <c r="C919" s="39"/>
      <c r="D919" s="30"/>
      <c r="E919" s="40"/>
      <c r="F919" s="41"/>
      <c r="G919" s="39"/>
      <c r="H919" s="41"/>
      <c r="I919" s="45" t="str">
        <f>IF(LEN(F919)*LEN(G919)*LEN(H919)=0,"",VLOOKUP(F919&amp;G919&amp;H919,品类代码!$D:$E,2,0))</f>
        <v/>
      </c>
      <c r="J919" s="46" t="str">
        <f>IF(LEN(I919)=0,"",VLOOKUP(I919,品类代码!$E:$F,2,0))</f>
        <v/>
      </c>
      <c r="K919" s="45" t="str">
        <f>IF(LEN(J919)=0,"",VLOOKUP(J919,品类代码!$F:$G,2,0))</f>
        <v/>
      </c>
      <c r="L919" s="49"/>
      <c r="M919" s="49"/>
      <c r="N919" s="30"/>
      <c r="O919" s="31"/>
      <c r="P919" s="31"/>
      <c r="Q919" s="31"/>
      <c r="R919" s="32"/>
      <c r="S919" s="45" t="str">
        <f t="shared" si="14"/>
        <v/>
      </c>
      <c r="T919" s="31"/>
      <c r="U919" s="31"/>
      <c r="V919" s="31"/>
    </row>
    <row r="920" spans="1:22" s="33" customFormat="1">
      <c r="A920" s="30"/>
      <c r="B920" s="30"/>
      <c r="C920" s="39"/>
      <c r="D920" s="30"/>
      <c r="E920" s="40"/>
      <c r="F920" s="41"/>
      <c r="G920" s="39"/>
      <c r="H920" s="41"/>
      <c r="I920" s="45" t="str">
        <f>IF(LEN(F920)*LEN(G920)*LEN(H920)=0,"",VLOOKUP(F920&amp;G920&amp;H920,品类代码!$D:$E,2,0))</f>
        <v/>
      </c>
      <c r="J920" s="46" t="str">
        <f>IF(LEN(I920)=0,"",VLOOKUP(I920,品类代码!$E:$F,2,0))</f>
        <v/>
      </c>
      <c r="K920" s="45" t="str">
        <f>IF(LEN(J920)=0,"",VLOOKUP(J920,品类代码!$F:$G,2,0))</f>
        <v/>
      </c>
      <c r="L920" s="49"/>
      <c r="M920" s="49"/>
      <c r="N920" s="30"/>
      <c r="O920" s="31"/>
      <c r="P920" s="31"/>
      <c r="Q920" s="31"/>
      <c r="R920" s="32"/>
      <c r="S920" s="45" t="str">
        <f t="shared" si="14"/>
        <v/>
      </c>
      <c r="T920" s="31"/>
      <c r="U920" s="31"/>
      <c r="V920" s="31"/>
    </row>
    <row r="921" spans="1:22" s="33" customFormat="1">
      <c r="A921" s="30"/>
      <c r="B921" s="30"/>
      <c r="C921" s="39"/>
      <c r="D921" s="30"/>
      <c r="E921" s="40"/>
      <c r="F921" s="41"/>
      <c r="G921" s="39"/>
      <c r="H921" s="41"/>
      <c r="I921" s="45" t="str">
        <f>IF(LEN(F921)*LEN(G921)*LEN(H921)=0,"",VLOOKUP(F921&amp;G921&amp;H921,品类代码!$D:$E,2,0))</f>
        <v/>
      </c>
      <c r="J921" s="46" t="str">
        <f>IF(LEN(I921)=0,"",VLOOKUP(I921,品类代码!$E:$F,2,0))</f>
        <v/>
      </c>
      <c r="K921" s="45" t="str">
        <f>IF(LEN(J921)=0,"",VLOOKUP(J921,品类代码!$F:$G,2,0))</f>
        <v/>
      </c>
      <c r="L921" s="49"/>
      <c r="M921" s="49"/>
      <c r="N921" s="30"/>
      <c r="O921" s="31"/>
      <c r="P921" s="31"/>
      <c r="Q921" s="31"/>
      <c r="R921" s="32"/>
      <c r="S921" s="45" t="str">
        <f t="shared" si="14"/>
        <v/>
      </c>
      <c r="T921" s="31"/>
      <c r="U921" s="31"/>
      <c r="V921" s="31"/>
    </row>
    <row r="922" spans="1:22" s="33" customFormat="1">
      <c r="A922" s="30"/>
      <c r="B922" s="30"/>
      <c r="C922" s="39"/>
      <c r="D922" s="30"/>
      <c r="E922" s="40"/>
      <c r="F922" s="41"/>
      <c r="G922" s="39"/>
      <c r="H922" s="41"/>
      <c r="I922" s="45" t="str">
        <f>IF(LEN(F922)*LEN(G922)*LEN(H922)=0,"",VLOOKUP(F922&amp;G922&amp;H922,品类代码!$D:$E,2,0))</f>
        <v/>
      </c>
      <c r="J922" s="46" t="str">
        <f>IF(LEN(I922)=0,"",VLOOKUP(I922,品类代码!$E:$F,2,0))</f>
        <v/>
      </c>
      <c r="K922" s="45" t="str">
        <f>IF(LEN(J922)=0,"",VLOOKUP(J922,品类代码!$F:$G,2,0))</f>
        <v/>
      </c>
      <c r="L922" s="49"/>
      <c r="M922" s="49"/>
      <c r="N922" s="30"/>
      <c r="O922" s="31"/>
      <c r="P922" s="31"/>
      <c r="Q922" s="31"/>
      <c r="R922" s="32"/>
      <c r="S922" s="45" t="str">
        <f t="shared" si="14"/>
        <v/>
      </c>
      <c r="T922" s="31"/>
      <c r="U922" s="31"/>
      <c r="V922" s="31"/>
    </row>
    <row r="923" spans="1:22" s="33" customFormat="1">
      <c r="A923" s="30"/>
      <c r="B923" s="30"/>
      <c r="C923" s="39"/>
      <c r="D923" s="30"/>
      <c r="E923" s="40"/>
      <c r="F923" s="41"/>
      <c r="G923" s="39"/>
      <c r="H923" s="41"/>
      <c r="I923" s="45" t="str">
        <f>IF(LEN(F923)*LEN(G923)*LEN(H923)=0,"",VLOOKUP(F923&amp;G923&amp;H923,品类代码!$D:$E,2,0))</f>
        <v/>
      </c>
      <c r="J923" s="46" t="str">
        <f>IF(LEN(I923)=0,"",VLOOKUP(I923,品类代码!$E:$F,2,0))</f>
        <v/>
      </c>
      <c r="K923" s="45" t="str">
        <f>IF(LEN(J923)=0,"",VLOOKUP(J923,品类代码!$F:$G,2,0))</f>
        <v/>
      </c>
      <c r="L923" s="49"/>
      <c r="M923" s="49"/>
      <c r="N923" s="30"/>
      <c r="O923" s="31"/>
      <c r="P923" s="31"/>
      <c r="Q923" s="31"/>
      <c r="R923" s="32"/>
      <c r="S923" s="45" t="str">
        <f t="shared" si="14"/>
        <v/>
      </c>
      <c r="T923" s="31"/>
      <c r="U923" s="31"/>
      <c r="V923" s="31"/>
    </row>
    <row r="924" spans="1:22" s="33" customFormat="1">
      <c r="A924" s="30"/>
      <c r="B924" s="30"/>
      <c r="C924" s="39"/>
      <c r="D924" s="30"/>
      <c r="E924" s="40"/>
      <c r="F924" s="41"/>
      <c r="G924" s="39"/>
      <c r="H924" s="41"/>
      <c r="I924" s="45" t="str">
        <f>IF(LEN(F924)*LEN(G924)*LEN(H924)=0,"",VLOOKUP(F924&amp;G924&amp;H924,品类代码!$D:$E,2,0))</f>
        <v/>
      </c>
      <c r="J924" s="46" t="str">
        <f>IF(LEN(I924)=0,"",VLOOKUP(I924,品类代码!$E:$F,2,0))</f>
        <v/>
      </c>
      <c r="K924" s="45" t="str">
        <f>IF(LEN(J924)=0,"",VLOOKUP(J924,品类代码!$F:$G,2,0))</f>
        <v/>
      </c>
      <c r="L924" s="49"/>
      <c r="M924" s="49"/>
      <c r="N924" s="30"/>
      <c r="O924" s="31"/>
      <c r="P924" s="31"/>
      <c r="Q924" s="31"/>
      <c r="R924" s="32"/>
      <c r="S924" s="45" t="str">
        <f t="shared" si="14"/>
        <v/>
      </c>
      <c r="T924" s="31"/>
      <c r="U924" s="31"/>
      <c r="V924" s="31"/>
    </row>
    <row r="925" spans="1:22" s="33" customFormat="1">
      <c r="A925" s="30"/>
      <c r="B925" s="30"/>
      <c r="C925" s="39"/>
      <c r="D925" s="30"/>
      <c r="E925" s="40"/>
      <c r="F925" s="41"/>
      <c r="G925" s="39"/>
      <c r="H925" s="41"/>
      <c r="I925" s="45" t="str">
        <f>IF(LEN(F925)*LEN(G925)*LEN(H925)=0,"",VLOOKUP(F925&amp;G925&amp;H925,品类代码!$D:$E,2,0))</f>
        <v/>
      </c>
      <c r="J925" s="46" t="str">
        <f>IF(LEN(I925)=0,"",VLOOKUP(I925,品类代码!$E:$F,2,0))</f>
        <v/>
      </c>
      <c r="K925" s="45" t="str">
        <f>IF(LEN(J925)=0,"",VLOOKUP(J925,品类代码!$F:$G,2,0))</f>
        <v/>
      </c>
      <c r="L925" s="49"/>
      <c r="M925" s="49"/>
      <c r="N925" s="30"/>
      <c r="O925" s="31"/>
      <c r="P925" s="31"/>
      <c r="Q925" s="31"/>
      <c r="R925" s="32"/>
      <c r="S925" s="45" t="str">
        <f t="shared" si="14"/>
        <v/>
      </c>
      <c r="T925" s="31"/>
      <c r="U925" s="31"/>
      <c r="V925" s="31"/>
    </row>
    <row r="926" spans="1:22" s="33" customFormat="1">
      <c r="A926" s="30"/>
      <c r="B926" s="30"/>
      <c r="C926" s="39"/>
      <c r="D926" s="30"/>
      <c r="E926" s="40"/>
      <c r="F926" s="41"/>
      <c r="G926" s="39"/>
      <c r="H926" s="41"/>
      <c r="I926" s="45" t="str">
        <f>IF(LEN(F926)*LEN(G926)*LEN(H926)=0,"",VLOOKUP(F926&amp;G926&amp;H926,品类代码!$D:$E,2,0))</f>
        <v/>
      </c>
      <c r="J926" s="46" t="str">
        <f>IF(LEN(I926)=0,"",VLOOKUP(I926,品类代码!$E:$F,2,0))</f>
        <v/>
      </c>
      <c r="K926" s="45" t="str">
        <f>IF(LEN(J926)=0,"",VLOOKUP(J926,品类代码!$F:$G,2,0))</f>
        <v/>
      </c>
      <c r="L926" s="49"/>
      <c r="M926" s="49"/>
      <c r="N926" s="30"/>
      <c r="O926" s="31"/>
      <c r="P926" s="31"/>
      <c r="Q926" s="31"/>
      <c r="R926" s="32"/>
      <c r="S926" s="45" t="str">
        <f t="shared" si="14"/>
        <v/>
      </c>
      <c r="T926" s="31"/>
      <c r="U926" s="31"/>
      <c r="V926" s="31"/>
    </row>
    <row r="927" spans="1:22" s="33" customFormat="1">
      <c r="A927" s="30"/>
      <c r="B927" s="30"/>
      <c r="C927" s="39"/>
      <c r="D927" s="30"/>
      <c r="E927" s="40"/>
      <c r="F927" s="41"/>
      <c r="G927" s="39"/>
      <c r="H927" s="41"/>
      <c r="I927" s="45" t="str">
        <f>IF(LEN(F927)*LEN(G927)*LEN(H927)=0,"",VLOOKUP(F927&amp;G927&amp;H927,品类代码!$D:$E,2,0))</f>
        <v/>
      </c>
      <c r="J927" s="46" t="str">
        <f>IF(LEN(I927)=0,"",VLOOKUP(I927,品类代码!$E:$F,2,0))</f>
        <v/>
      </c>
      <c r="K927" s="45" t="str">
        <f>IF(LEN(J927)=0,"",VLOOKUP(J927,品类代码!$F:$G,2,0))</f>
        <v/>
      </c>
      <c r="L927" s="49"/>
      <c r="M927" s="49"/>
      <c r="N927" s="30"/>
      <c r="O927" s="31"/>
      <c r="P927" s="31"/>
      <c r="Q927" s="31"/>
      <c r="R927" s="32"/>
      <c r="S927" s="45" t="str">
        <f t="shared" si="14"/>
        <v/>
      </c>
      <c r="T927" s="31"/>
      <c r="U927" s="31"/>
      <c r="V927" s="31"/>
    </row>
    <row r="928" spans="1:22" s="33" customFormat="1">
      <c r="A928" s="30"/>
      <c r="B928" s="30"/>
      <c r="C928" s="39"/>
      <c r="D928" s="30"/>
      <c r="E928" s="40"/>
      <c r="F928" s="41"/>
      <c r="G928" s="39"/>
      <c r="H928" s="41"/>
      <c r="I928" s="45" t="str">
        <f>IF(LEN(F928)*LEN(G928)*LEN(H928)=0,"",VLOOKUP(F928&amp;G928&amp;H928,品类代码!$D:$E,2,0))</f>
        <v/>
      </c>
      <c r="J928" s="46" t="str">
        <f>IF(LEN(I928)=0,"",VLOOKUP(I928,品类代码!$E:$F,2,0))</f>
        <v/>
      </c>
      <c r="K928" s="45" t="str">
        <f>IF(LEN(J928)=0,"",VLOOKUP(J928,品类代码!$F:$G,2,0))</f>
        <v/>
      </c>
      <c r="L928" s="49"/>
      <c r="M928" s="49"/>
      <c r="N928" s="30"/>
      <c r="O928" s="31"/>
      <c r="P928" s="31"/>
      <c r="Q928" s="31"/>
      <c r="R928" s="32"/>
      <c r="S928" s="45" t="str">
        <f t="shared" si="14"/>
        <v/>
      </c>
      <c r="T928" s="31"/>
      <c r="U928" s="31"/>
      <c r="V928" s="31"/>
    </row>
    <row r="929" spans="1:22" s="33" customFormat="1">
      <c r="A929" s="30"/>
      <c r="B929" s="30"/>
      <c r="C929" s="39"/>
      <c r="D929" s="30"/>
      <c r="E929" s="40"/>
      <c r="F929" s="41"/>
      <c r="G929" s="39"/>
      <c r="H929" s="41"/>
      <c r="I929" s="45" t="str">
        <f>IF(LEN(F929)*LEN(G929)*LEN(H929)=0,"",VLOOKUP(F929&amp;G929&amp;H929,品类代码!$D:$E,2,0))</f>
        <v/>
      </c>
      <c r="J929" s="46" t="str">
        <f>IF(LEN(I929)=0,"",VLOOKUP(I929,品类代码!$E:$F,2,0))</f>
        <v/>
      </c>
      <c r="K929" s="45" t="str">
        <f>IF(LEN(J929)=0,"",VLOOKUP(J929,品类代码!$F:$G,2,0))</f>
        <v/>
      </c>
      <c r="L929" s="49"/>
      <c r="M929" s="49"/>
      <c r="N929" s="30"/>
      <c r="O929" s="31"/>
      <c r="P929" s="31"/>
      <c r="Q929" s="31"/>
      <c r="R929" s="32"/>
      <c r="S929" s="45" t="str">
        <f t="shared" si="14"/>
        <v/>
      </c>
      <c r="T929" s="31"/>
      <c r="U929" s="31"/>
      <c r="V929" s="31"/>
    </row>
    <row r="930" spans="1:22" s="33" customFormat="1">
      <c r="A930" s="30"/>
      <c r="B930" s="30"/>
      <c r="C930" s="39"/>
      <c r="D930" s="30"/>
      <c r="E930" s="40"/>
      <c r="F930" s="41"/>
      <c r="G930" s="39"/>
      <c r="H930" s="41"/>
      <c r="I930" s="45" t="str">
        <f>IF(LEN(F930)*LEN(G930)*LEN(H930)=0,"",VLOOKUP(F930&amp;G930&amp;H930,品类代码!$D:$E,2,0))</f>
        <v/>
      </c>
      <c r="J930" s="46" t="str">
        <f>IF(LEN(I930)=0,"",VLOOKUP(I930,品类代码!$E:$F,2,0))</f>
        <v/>
      </c>
      <c r="K930" s="45" t="str">
        <f>IF(LEN(J930)=0,"",VLOOKUP(J930,品类代码!$F:$G,2,0))</f>
        <v/>
      </c>
      <c r="L930" s="49"/>
      <c r="M930" s="49"/>
      <c r="N930" s="30"/>
      <c r="O930" s="31"/>
      <c r="P930" s="31"/>
      <c r="Q930" s="31"/>
      <c r="R930" s="32"/>
      <c r="S930" s="45" t="str">
        <f t="shared" si="14"/>
        <v/>
      </c>
      <c r="T930" s="31"/>
      <c r="U930" s="31"/>
      <c r="V930" s="31"/>
    </row>
    <row r="931" spans="1:22" s="33" customFormat="1">
      <c r="A931" s="30"/>
      <c r="B931" s="30"/>
      <c r="C931" s="39"/>
      <c r="D931" s="30"/>
      <c r="E931" s="40"/>
      <c r="F931" s="41"/>
      <c r="G931" s="39"/>
      <c r="H931" s="41"/>
      <c r="I931" s="45" t="str">
        <f>IF(LEN(F931)*LEN(G931)*LEN(H931)=0,"",VLOOKUP(F931&amp;G931&amp;H931,品类代码!$D:$E,2,0))</f>
        <v/>
      </c>
      <c r="J931" s="46" t="str">
        <f>IF(LEN(I931)=0,"",VLOOKUP(I931,品类代码!$E:$F,2,0))</f>
        <v/>
      </c>
      <c r="K931" s="45" t="str">
        <f>IF(LEN(J931)=0,"",VLOOKUP(J931,品类代码!$F:$G,2,0))</f>
        <v/>
      </c>
      <c r="L931" s="49"/>
      <c r="M931" s="49"/>
      <c r="N931" s="30"/>
      <c r="O931" s="31"/>
      <c r="P931" s="31"/>
      <c r="Q931" s="31"/>
      <c r="R931" s="32"/>
      <c r="S931" s="45" t="str">
        <f t="shared" si="14"/>
        <v/>
      </c>
      <c r="T931" s="31"/>
      <c r="U931" s="31"/>
      <c r="V931" s="31"/>
    </row>
    <row r="932" spans="1:22" s="33" customFormat="1">
      <c r="A932" s="30"/>
      <c r="B932" s="30"/>
      <c r="C932" s="39"/>
      <c r="D932" s="30"/>
      <c r="E932" s="40"/>
      <c r="F932" s="41"/>
      <c r="G932" s="39"/>
      <c r="H932" s="41"/>
      <c r="I932" s="45" t="str">
        <f>IF(LEN(F932)*LEN(G932)*LEN(H932)=0,"",VLOOKUP(F932&amp;G932&amp;H932,品类代码!$D:$E,2,0))</f>
        <v/>
      </c>
      <c r="J932" s="46" t="str">
        <f>IF(LEN(I932)=0,"",VLOOKUP(I932,品类代码!$E:$F,2,0))</f>
        <v/>
      </c>
      <c r="K932" s="45" t="str">
        <f>IF(LEN(J932)=0,"",VLOOKUP(J932,品类代码!$F:$G,2,0))</f>
        <v/>
      </c>
      <c r="L932" s="49"/>
      <c r="M932" s="49"/>
      <c r="N932" s="30"/>
      <c r="O932" s="31"/>
      <c r="P932" s="31"/>
      <c r="Q932" s="31"/>
      <c r="R932" s="32"/>
      <c r="S932" s="45" t="str">
        <f t="shared" si="14"/>
        <v/>
      </c>
      <c r="T932" s="31"/>
      <c r="U932" s="31"/>
      <c r="V932" s="31"/>
    </row>
    <row r="933" spans="1:22" s="33" customFormat="1">
      <c r="A933" s="30"/>
      <c r="B933" s="30"/>
      <c r="C933" s="39"/>
      <c r="D933" s="30"/>
      <c r="E933" s="40"/>
      <c r="F933" s="41"/>
      <c r="G933" s="39"/>
      <c r="H933" s="41"/>
      <c r="I933" s="45" t="str">
        <f>IF(LEN(F933)*LEN(G933)*LEN(H933)=0,"",VLOOKUP(F933&amp;G933&amp;H933,品类代码!$D:$E,2,0))</f>
        <v/>
      </c>
      <c r="J933" s="46" t="str">
        <f>IF(LEN(I933)=0,"",VLOOKUP(I933,品类代码!$E:$F,2,0))</f>
        <v/>
      </c>
      <c r="K933" s="45" t="str">
        <f>IF(LEN(J933)=0,"",VLOOKUP(J933,品类代码!$F:$G,2,0))</f>
        <v/>
      </c>
      <c r="L933" s="49"/>
      <c r="M933" s="49"/>
      <c r="N933" s="30"/>
      <c r="O933" s="31"/>
      <c r="P933" s="31"/>
      <c r="Q933" s="31"/>
      <c r="R933" s="32"/>
      <c r="S933" s="45" t="str">
        <f t="shared" si="14"/>
        <v/>
      </c>
      <c r="T933" s="31"/>
      <c r="U933" s="31"/>
      <c r="V933" s="31"/>
    </row>
    <row r="934" spans="1:22" s="33" customFormat="1">
      <c r="A934" s="30"/>
      <c r="B934" s="30"/>
      <c r="C934" s="39"/>
      <c r="D934" s="30"/>
      <c r="E934" s="40"/>
      <c r="F934" s="41"/>
      <c r="G934" s="39"/>
      <c r="H934" s="41"/>
      <c r="I934" s="45" t="str">
        <f>IF(LEN(F934)*LEN(G934)*LEN(H934)=0,"",VLOOKUP(F934&amp;G934&amp;H934,品类代码!$D:$E,2,0))</f>
        <v/>
      </c>
      <c r="J934" s="46" t="str">
        <f>IF(LEN(I934)=0,"",VLOOKUP(I934,品类代码!$E:$F,2,0))</f>
        <v/>
      </c>
      <c r="K934" s="45" t="str">
        <f>IF(LEN(J934)=0,"",VLOOKUP(J934,品类代码!$F:$G,2,0))</f>
        <v/>
      </c>
      <c r="L934" s="49"/>
      <c r="M934" s="49"/>
      <c r="N934" s="30"/>
      <c r="O934" s="31"/>
      <c r="P934" s="31"/>
      <c r="Q934" s="31"/>
      <c r="R934" s="32"/>
      <c r="S934" s="45" t="str">
        <f t="shared" si="14"/>
        <v/>
      </c>
      <c r="T934" s="31"/>
      <c r="U934" s="31"/>
      <c r="V934" s="31"/>
    </row>
    <row r="935" spans="1:22" s="33" customFormat="1">
      <c r="A935" s="30"/>
      <c r="B935" s="30"/>
      <c r="C935" s="39"/>
      <c r="D935" s="30"/>
      <c r="E935" s="40"/>
      <c r="F935" s="41"/>
      <c r="G935" s="39"/>
      <c r="H935" s="41"/>
      <c r="I935" s="45" t="str">
        <f>IF(LEN(F935)*LEN(G935)*LEN(H935)=0,"",VLOOKUP(F935&amp;G935&amp;H935,品类代码!$D:$E,2,0))</f>
        <v/>
      </c>
      <c r="J935" s="46" t="str">
        <f>IF(LEN(I935)=0,"",VLOOKUP(I935,品类代码!$E:$F,2,0))</f>
        <v/>
      </c>
      <c r="K935" s="45" t="str">
        <f>IF(LEN(J935)=0,"",VLOOKUP(J935,品类代码!$F:$G,2,0))</f>
        <v/>
      </c>
      <c r="L935" s="49"/>
      <c r="M935" s="49"/>
      <c r="N935" s="30"/>
      <c r="O935" s="31"/>
      <c r="P935" s="31"/>
      <c r="Q935" s="31"/>
      <c r="R935" s="32"/>
      <c r="S935" s="45" t="str">
        <f t="shared" si="14"/>
        <v/>
      </c>
      <c r="T935" s="31"/>
      <c r="U935" s="31"/>
      <c r="V935" s="31"/>
    </row>
    <row r="936" spans="1:22" s="33" customFormat="1">
      <c r="A936" s="30"/>
      <c r="B936" s="30"/>
      <c r="C936" s="39"/>
      <c r="D936" s="30"/>
      <c r="E936" s="40"/>
      <c r="F936" s="41"/>
      <c r="G936" s="39"/>
      <c r="H936" s="41"/>
      <c r="I936" s="45" t="str">
        <f>IF(LEN(F936)*LEN(G936)*LEN(H936)=0,"",VLOOKUP(F936&amp;G936&amp;H936,品类代码!$D:$E,2,0))</f>
        <v/>
      </c>
      <c r="J936" s="46" t="str">
        <f>IF(LEN(I936)=0,"",VLOOKUP(I936,品类代码!$E:$F,2,0))</f>
        <v/>
      </c>
      <c r="K936" s="45" t="str">
        <f>IF(LEN(J936)=0,"",VLOOKUP(J936,品类代码!$F:$G,2,0))</f>
        <v/>
      </c>
      <c r="L936" s="49"/>
      <c r="M936" s="49"/>
      <c r="N936" s="30"/>
      <c r="O936" s="31"/>
      <c r="P936" s="31"/>
      <c r="Q936" s="31"/>
      <c r="R936" s="32"/>
      <c r="S936" s="45" t="str">
        <f t="shared" si="14"/>
        <v/>
      </c>
      <c r="T936" s="31"/>
      <c r="U936" s="31"/>
      <c r="V936" s="31"/>
    </row>
    <row r="937" spans="1:22" s="33" customFormat="1">
      <c r="A937" s="30"/>
      <c r="B937" s="30"/>
      <c r="C937" s="39"/>
      <c r="D937" s="30"/>
      <c r="E937" s="40"/>
      <c r="F937" s="41"/>
      <c r="G937" s="39"/>
      <c r="H937" s="41"/>
      <c r="I937" s="45" t="str">
        <f>IF(LEN(F937)*LEN(G937)*LEN(H937)=0,"",VLOOKUP(F937&amp;G937&amp;H937,品类代码!$D:$E,2,0))</f>
        <v/>
      </c>
      <c r="J937" s="46" t="str">
        <f>IF(LEN(I937)=0,"",VLOOKUP(I937,品类代码!$E:$F,2,0))</f>
        <v/>
      </c>
      <c r="K937" s="45" t="str">
        <f>IF(LEN(J937)=0,"",VLOOKUP(J937,品类代码!$F:$G,2,0))</f>
        <v/>
      </c>
      <c r="L937" s="49"/>
      <c r="M937" s="49"/>
      <c r="N937" s="30"/>
      <c r="O937" s="31"/>
      <c r="P937" s="31"/>
      <c r="Q937" s="31"/>
      <c r="R937" s="32"/>
      <c r="S937" s="45" t="str">
        <f t="shared" si="14"/>
        <v/>
      </c>
      <c r="T937" s="31"/>
      <c r="U937" s="31"/>
      <c r="V937" s="31"/>
    </row>
    <row r="938" spans="1:22" s="33" customFormat="1">
      <c r="A938" s="30"/>
      <c r="B938" s="30"/>
      <c r="C938" s="39"/>
      <c r="D938" s="30"/>
      <c r="E938" s="40"/>
      <c r="F938" s="41"/>
      <c r="G938" s="39"/>
      <c r="H938" s="41"/>
      <c r="I938" s="45" t="str">
        <f>IF(LEN(F938)*LEN(G938)*LEN(H938)=0,"",VLOOKUP(F938&amp;G938&amp;H938,品类代码!$D:$E,2,0))</f>
        <v/>
      </c>
      <c r="J938" s="46" t="str">
        <f>IF(LEN(I938)=0,"",VLOOKUP(I938,品类代码!$E:$F,2,0))</f>
        <v/>
      </c>
      <c r="K938" s="45" t="str">
        <f>IF(LEN(J938)=0,"",VLOOKUP(J938,品类代码!$F:$G,2,0))</f>
        <v/>
      </c>
      <c r="L938" s="49"/>
      <c r="M938" s="49"/>
      <c r="N938" s="30"/>
      <c r="O938" s="31"/>
      <c r="P938" s="31"/>
      <c r="Q938" s="31"/>
      <c r="R938" s="32"/>
      <c r="S938" s="45" t="str">
        <f t="shared" si="14"/>
        <v/>
      </c>
      <c r="T938" s="31"/>
      <c r="U938" s="31"/>
      <c r="V938" s="31"/>
    </row>
    <row r="939" spans="1:22" s="33" customFormat="1">
      <c r="A939" s="30"/>
      <c r="B939" s="30"/>
      <c r="C939" s="39"/>
      <c r="D939" s="30"/>
      <c r="E939" s="40"/>
      <c r="F939" s="41"/>
      <c r="G939" s="39"/>
      <c r="H939" s="41"/>
      <c r="I939" s="45" t="str">
        <f>IF(LEN(F939)*LEN(G939)*LEN(H939)=0,"",VLOOKUP(F939&amp;G939&amp;H939,品类代码!$D:$E,2,0))</f>
        <v/>
      </c>
      <c r="J939" s="46" t="str">
        <f>IF(LEN(I939)=0,"",VLOOKUP(I939,品类代码!$E:$F,2,0))</f>
        <v/>
      </c>
      <c r="K939" s="45" t="str">
        <f>IF(LEN(J939)=0,"",VLOOKUP(J939,品类代码!$F:$G,2,0))</f>
        <v/>
      </c>
      <c r="L939" s="49"/>
      <c r="M939" s="49"/>
      <c r="N939" s="30"/>
      <c r="O939" s="31"/>
      <c r="P939" s="31"/>
      <c r="Q939" s="31"/>
      <c r="R939" s="32"/>
      <c r="S939" s="45" t="str">
        <f t="shared" si="14"/>
        <v/>
      </c>
      <c r="T939" s="31"/>
      <c r="U939" s="31"/>
      <c r="V939" s="31"/>
    </row>
    <row r="940" spans="1:22" s="33" customFormat="1">
      <c r="A940" s="30"/>
      <c r="B940" s="30"/>
      <c r="C940" s="39"/>
      <c r="D940" s="30"/>
      <c r="E940" s="40"/>
      <c r="F940" s="41"/>
      <c r="G940" s="39"/>
      <c r="H940" s="41"/>
      <c r="I940" s="45" t="str">
        <f>IF(LEN(F940)*LEN(G940)*LEN(H940)=0,"",VLOOKUP(F940&amp;G940&amp;H940,品类代码!$D:$E,2,0))</f>
        <v/>
      </c>
      <c r="J940" s="46" t="str">
        <f>IF(LEN(I940)=0,"",VLOOKUP(I940,品类代码!$E:$F,2,0))</f>
        <v/>
      </c>
      <c r="K940" s="45" t="str">
        <f>IF(LEN(J940)=0,"",VLOOKUP(J940,品类代码!$F:$G,2,0))</f>
        <v/>
      </c>
      <c r="L940" s="49"/>
      <c r="M940" s="49"/>
      <c r="N940" s="30"/>
      <c r="O940" s="31"/>
      <c r="P940" s="31"/>
      <c r="Q940" s="31"/>
      <c r="R940" s="32"/>
      <c r="S940" s="45" t="str">
        <f t="shared" si="14"/>
        <v/>
      </c>
      <c r="T940" s="31"/>
      <c r="U940" s="31"/>
      <c r="V940" s="31"/>
    </row>
    <row r="941" spans="1:22" s="33" customFormat="1">
      <c r="A941" s="30"/>
      <c r="B941" s="30"/>
      <c r="C941" s="39"/>
      <c r="D941" s="30"/>
      <c r="E941" s="40"/>
      <c r="F941" s="41"/>
      <c r="G941" s="39"/>
      <c r="H941" s="41"/>
      <c r="I941" s="45" t="str">
        <f>IF(LEN(F941)*LEN(G941)*LEN(H941)=0,"",VLOOKUP(F941&amp;G941&amp;H941,品类代码!$D:$E,2,0))</f>
        <v/>
      </c>
      <c r="J941" s="46" t="str">
        <f>IF(LEN(I941)=0,"",VLOOKUP(I941,品类代码!$E:$F,2,0))</f>
        <v/>
      </c>
      <c r="K941" s="45" t="str">
        <f>IF(LEN(J941)=0,"",VLOOKUP(J941,品类代码!$F:$G,2,0))</f>
        <v/>
      </c>
      <c r="L941" s="49"/>
      <c r="M941" s="49"/>
      <c r="N941" s="30"/>
      <c r="O941" s="31"/>
      <c r="P941" s="31"/>
      <c r="Q941" s="31"/>
      <c r="R941" s="32"/>
      <c r="S941" s="45" t="str">
        <f t="shared" si="14"/>
        <v/>
      </c>
      <c r="T941" s="31"/>
      <c r="U941" s="31"/>
      <c r="V941" s="31"/>
    </row>
    <row r="942" spans="1:22" s="33" customFormat="1">
      <c r="A942" s="30"/>
      <c r="B942" s="30"/>
      <c r="C942" s="39"/>
      <c r="D942" s="30"/>
      <c r="E942" s="40"/>
      <c r="F942" s="41"/>
      <c r="G942" s="39"/>
      <c r="H942" s="41"/>
      <c r="I942" s="45" t="str">
        <f>IF(LEN(F942)*LEN(G942)*LEN(H942)=0,"",VLOOKUP(F942&amp;G942&amp;H942,品类代码!$D:$E,2,0))</f>
        <v/>
      </c>
      <c r="J942" s="46" t="str">
        <f>IF(LEN(I942)=0,"",VLOOKUP(I942,品类代码!$E:$F,2,0))</f>
        <v/>
      </c>
      <c r="K942" s="45" t="str">
        <f>IF(LEN(J942)=0,"",VLOOKUP(J942,品类代码!$F:$G,2,0))</f>
        <v/>
      </c>
      <c r="L942" s="49"/>
      <c r="M942" s="49"/>
      <c r="N942" s="30"/>
      <c r="O942" s="31"/>
      <c r="P942" s="31"/>
      <c r="Q942" s="31"/>
      <c r="R942" s="32"/>
      <c r="S942" s="45" t="str">
        <f t="shared" si="14"/>
        <v/>
      </c>
      <c r="T942" s="31"/>
      <c r="U942" s="31"/>
      <c r="V942" s="31"/>
    </row>
    <row r="943" spans="1:22" s="33" customFormat="1">
      <c r="A943" s="30"/>
      <c r="B943" s="30"/>
      <c r="C943" s="39"/>
      <c r="D943" s="30"/>
      <c r="E943" s="40"/>
      <c r="F943" s="41"/>
      <c r="G943" s="39"/>
      <c r="H943" s="41"/>
      <c r="I943" s="45" t="str">
        <f>IF(LEN(F943)*LEN(G943)*LEN(H943)=0,"",VLOOKUP(F943&amp;G943&amp;H943,品类代码!$D:$E,2,0))</f>
        <v/>
      </c>
      <c r="J943" s="46" t="str">
        <f>IF(LEN(I943)=0,"",VLOOKUP(I943,品类代码!$E:$F,2,0))</f>
        <v/>
      </c>
      <c r="K943" s="45" t="str">
        <f>IF(LEN(J943)=0,"",VLOOKUP(J943,品类代码!$F:$G,2,0))</f>
        <v/>
      </c>
      <c r="L943" s="49"/>
      <c r="M943" s="49"/>
      <c r="N943" s="30"/>
      <c r="O943" s="31"/>
      <c r="P943" s="31"/>
      <c r="Q943" s="31"/>
      <c r="R943" s="32"/>
      <c r="S943" s="45" t="str">
        <f t="shared" si="14"/>
        <v/>
      </c>
      <c r="T943" s="31"/>
      <c r="U943" s="31"/>
      <c r="V943" s="31"/>
    </row>
    <row r="944" spans="1:22" s="33" customFormat="1">
      <c r="A944" s="30"/>
      <c r="B944" s="30"/>
      <c r="C944" s="39"/>
      <c r="D944" s="30"/>
      <c r="E944" s="40"/>
      <c r="F944" s="41"/>
      <c r="G944" s="39"/>
      <c r="H944" s="41"/>
      <c r="I944" s="45" t="str">
        <f>IF(LEN(F944)*LEN(G944)*LEN(H944)=0,"",VLOOKUP(F944&amp;G944&amp;H944,品类代码!$D:$E,2,0))</f>
        <v/>
      </c>
      <c r="J944" s="46" t="str">
        <f>IF(LEN(I944)=0,"",VLOOKUP(I944,品类代码!$E:$F,2,0))</f>
        <v/>
      </c>
      <c r="K944" s="45" t="str">
        <f>IF(LEN(J944)=0,"",VLOOKUP(J944,品类代码!$F:$G,2,0))</f>
        <v/>
      </c>
      <c r="L944" s="49"/>
      <c r="M944" s="49"/>
      <c r="N944" s="30"/>
      <c r="O944" s="31"/>
      <c r="P944" s="31"/>
      <c r="Q944" s="31"/>
      <c r="R944" s="32"/>
      <c r="S944" s="45" t="str">
        <f t="shared" si="14"/>
        <v/>
      </c>
      <c r="T944" s="31"/>
      <c r="U944" s="31"/>
      <c r="V944" s="31"/>
    </row>
    <row r="945" spans="1:22" s="33" customFormat="1">
      <c r="A945" s="30"/>
      <c r="B945" s="30"/>
      <c r="C945" s="39"/>
      <c r="D945" s="30"/>
      <c r="E945" s="40"/>
      <c r="F945" s="41"/>
      <c r="G945" s="39"/>
      <c r="H945" s="41"/>
      <c r="I945" s="45" t="str">
        <f>IF(LEN(F945)*LEN(G945)*LEN(H945)=0,"",VLOOKUP(F945&amp;G945&amp;H945,品类代码!$D:$E,2,0))</f>
        <v/>
      </c>
      <c r="J945" s="46" t="str">
        <f>IF(LEN(I945)=0,"",VLOOKUP(I945,品类代码!$E:$F,2,0))</f>
        <v/>
      </c>
      <c r="K945" s="45" t="str">
        <f>IF(LEN(J945)=0,"",VLOOKUP(J945,品类代码!$F:$G,2,0))</f>
        <v/>
      </c>
      <c r="L945" s="49"/>
      <c r="M945" s="49"/>
      <c r="N945" s="30"/>
      <c r="O945" s="31"/>
      <c r="P945" s="31"/>
      <c r="Q945" s="31"/>
      <c r="R945" s="32"/>
      <c r="S945" s="45" t="str">
        <f t="shared" si="14"/>
        <v/>
      </c>
      <c r="T945" s="31"/>
      <c r="U945" s="31"/>
      <c r="V945" s="31"/>
    </row>
    <row r="946" spans="1:22" s="33" customFormat="1">
      <c r="A946" s="30"/>
      <c r="B946" s="30"/>
      <c r="C946" s="39"/>
      <c r="D946" s="30"/>
      <c r="E946" s="40"/>
      <c r="F946" s="41"/>
      <c r="G946" s="39"/>
      <c r="H946" s="41"/>
      <c r="I946" s="45" t="str">
        <f>IF(LEN(F946)*LEN(G946)*LEN(H946)=0,"",VLOOKUP(F946&amp;G946&amp;H946,品类代码!$D:$E,2,0))</f>
        <v/>
      </c>
      <c r="J946" s="46" t="str">
        <f>IF(LEN(I946)=0,"",VLOOKUP(I946,品类代码!$E:$F,2,0))</f>
        <v/>
      </c>
      <c r="K946" s="45" t="str">
        <f>IF(LEN(J946)=0,"",VLOOKUP(J946,品类代码!$F:$G,2,0))</f>
        <v/>
      </c>
      <c r="L946" s="49"/>
      <c r="M946" s="49"/>
      <c r="N946" s="30"/>
      <c r="O946" s="31"/>
      <c r="P946" s="31"/>
      <c r="Q946" s="31"/>
      <c r="R946" s="32"/>
      <c r="S946" s="45" t="str">
        <f t="shared" si="14"/>
        <v/>
      </c>
      <c r="T946" s="31"/>
      <c r="U946" s="31"/>
      <c r="V946" s="31"/>
    </row>
    <row r="947" spans="1:22" s="33" customFormat="1">
      <c r="A947" s="30"/>
      <c r="B947" s="30"/>
      <c r="C947" s="39"/>
      <c r="D947" s="30"/>
      <c r="E947" s="40"/>
      <c r="F947" s="41"/>
      <c r="G947" s="39"/>
      <c r="H947" s="41"/>
      <c r="I947" s="45" t="str">
        <f>IF(LEN(F947)*LEN(G947)*LEN(H947)=0,"",VLOOKUP(F947&amp;G947&amp;H947,品类代码!$D:$E,2,0))</f>
        <v/>
      </c>
      <c r="J947" s="46" t="str">
        <f>IF(LEN(I947)=0,"",VLOOKUP(I947,品类代码!$E:$F,2,0))</f>
        <v/>
      </c>
      <c r="K947" s="45" t="str">
        <f>IF(LEN(J947)=0,"",VLOOKUP(J947,品类代码!$F:$G,2,0))</f>
        <v/>
      </c>
      <c r="L947" s="49"/>
      <c r="M947" s="49"/>
      <c r="N947" s="30"/>
      <c r="O947" s="31"/>
      <c r="P947" s="31"/>
      <c r="Q947" s="31"/>
      <c r="R947" s="32"/>
      <c r="S947" s="45" t="str">
        <f t="shared" si="14"/>
        <v/>
      </c>
      <c r="T947" s="31"/>
      <c r="U947" s="31"/>
      <c r="V947" s="31"/>
    </row>
    <row r="948" spans="1:22" s="33" customFormat="1">
      <c r="A948" s="30"/>
      <c r="B948" s="30"/>
      <c r="C948" s="39"/>
      <c r="D948" s="30"/>
      <c r="E948" s="40"/>
      <c r="F948" s="41"/>
      <c r="G948" s="39"/>
      <c r="H948" s="41"/>
      <c r="I948" s="45" t="str">
        <f>IF(LEN(F948)*LEN(G948)*LEN(H948)=0,"",VLOOKUP(F948&amp;G948&amp;H948,品类代码!$D:$E,2,0))</f>
        <v/>
      </c>
      <c r="J948" s="46" t="str">
        <f>IF(LEN(I948)=0,"",VLOOKUP(I948,品类代码!$E:$F,2,0))</f>
        <v/>
      </c>
      <c r="K948" s="45" t="str">
        <f>IF(LEN(J948)=0,"",VLOOKUP(J948,品类代码!$F:$G,2,0))</f>
        <v/>
      </c>
      <c r="L948" s="49"/>
      <c r="M948" s="49"/>
      <c r="N948" s="30"/>
      <c r="O948" s="31"/>
      <c r="P948" s="31"/>
      <c r="Q948" s="31"/>
      <c r="R948" s="32"/>
      <c r="S948" s="45" t="str">
        <f t="shared" si="14"/>
        <v/>
      </c>
      <c r="T948" s="31"/>
      <c r="U948" s="31"/>
      <c r="V948" s="31"/>
    </row>
    <row r="949" spans="1:22" s="33" customFormat="1">
      <c r="A949" s="30"/>
      <c r="B949" s="30"/>
      <c r="C949" s="39"/>
      <c r="D949" s="30"/>
      <c r="E949" s="40"/>
      <c r="F949" s="41"/>
      <c r="G949" s="39"/>
      <c r="H949" s="41"/>
      <c r="I949" s="45" t="str">
        <f>IF(LEN(F949)*LEN(G949)*LEN(H949)=0,"",VLOOKUP(F949&amp;G949&amp;H949,品类代码!$D:$E,2,0))</f>
        <v/>
      </c>
      <c r="J949" s="46" t="str">
        <f>IF(LEN(I949)=0,"",VLOOKUP(I949,品类代码!$E:$F,2,0))</f>
        <v/>
      </c>
      <c r="K949" s="45" t="str">
        <f>IF(LEN(J949)=0,"",VLOOKUP(J949,品类代码!$F:$G,2,0))</f>
        <v/>
      </c>
      <c r="L949" s="49"/>
      <c r="M949" s="49"/>
      <c r="N949" s="30"/>
      <c r="O949" s="31"/>
      <c r="P949" s="31"/>
      <c r="Q949" s="31"/>
      <c r="R949" s="32"/>
      <c r="S949" s="45" t="str">
        <f t="shared" si="14"/>
        <v/>
      </c>
      <c r="T949" s="31"/>
      <c r="U949" s="31"/>
      <c r="V949" s="31"/>
    </row>
    <row r="950" spans="1:22" s="33" customFormat="1">
      <c r="A950" s="30"/>
      <c r="B950" s="30"/>
      <c r="C950" s="39"/>
      <c r="D950" s="30"/>
      <c r="E950" s="40"/>
      <c r="F950" s="41"/>
      <c r="G950" s="39"/>
      <c r="H950" s="41"/>
      <c r="I950" s="45" t="str">
        <f>IF(LEN(F950)*LEN(G950)*LEN(H950)=0,"",VLOOKUP(F950&amp;G950&amp;H950,品类代码!$D:$E,2,0))</f>
        <v/>
      </c>
      <c r="J950" s="46" t="str">
        <f>IF(LEN(I950)=0,"",VLOOKUP(I950,品类代码!$E:$F,2,0))</f>
        <v/>
      </c>
      <c r="K950" s="45" t="str">
        <f>IF(LEN(J950)=0,"",VLOOKUP(J950,品类代码!$F:$G,2,0))</f>
        <v/>
      </c>
      <c r="L950" s="49"/>
      <c r="M950" s="49"/>
      <c r="N950" s="30"/>
      <c r="O950" s="31"/>
      <c r="P950" s="31"/>
      <c r="Q950" s="31"/>
      <c r="R950" s="32"/>
      <c r="S950" s="45" t="str">
        <f t="shared" si="14"/>
        <v/>
      </c>
      <c r="T950" s="31"/>
      <c r="U950" s="31"/>
      <c r="V950" s="31"/>
    </row>
    <row r="951" spans="1:22" s="33" customFormat="1">
      <c r="A951" s="30"/>
      <c r="B951" s="30"/>
      <c r="C951" s="39"/>
      <c r="D951" s="30"/>
      <c r="E951" s="40"/>
      <c r="F951" s="41"/>
      <c r="G951" s="39"/>
      <c r="H951" s="41"/>
      <c r="I951" s="45" t="str">
        <f>IF(LEN(F951)*LEN(G951)*LEN(H951)=0,"",VLOOKUP(F951&amp;G951&amp;H951,品类代码!$D:$E,2,0))</f>
        <v/>
      </c>
      <c r="J951" s="46" t="str">
        <f>IF(LEN(I951)=0,"",VLOOKUP(I951,品类代码!$E:$F,2,0))</f>
        <v/>
      </c>
      <c r="K951" s="45" t="str">
        <f>IF(LEN(J951)=0,"",VLOOKUP(J951,品类代码!$F:$G,2,0))</f>
        <v/>
      </c>
      <c r="L951" s="49"/>
      <c r="M951" s="49"/>
      <c r="N951" s="30"/>
      <c r="O951" s="31"/>
      <c r="P951" s="31"/>
      <c r="Q951" s="31"/>
      <c r="R951" s="32"/>
      <c r="S951" s="45" t="str">
        <f t="shared" si="14"/>
        <v/>
      </c>
      <c r="T951" s="31"/>
      <c r="U951" s="31"/>
      <c r="V951" s="31"/>
    </row>
    <row r="952" spans="1:22" s="33" customFormat="1">
      <c r="A952" s="30"/>
      <c r="B952" s="30"/>
      <c r="C952" s="39"/>
      <c r="D952" s="30"/>
      <c r="E952" s="40"/>
      <c r="F952" s="41"/>
      <c r="G952" s="39"/>
      <c r="H952" s="41"/>
      <c r="I952" s="45" t="str">
        <f>IF(LEN(F952)*LEN(G952)*LEN(H952)=0,"",VLOOKUP(F952&amp;G952&amp;H952,品类代码!$D:$E,2,0))</f>
        <v/>
      </c>
      <c r="J952" s="46" t="str">
        <f>IF(LEN(I952)=0,"",VLOOKUP(I952,品类代码!$E:$F,2,0))</f>
        <v/>
      </c>
      <c r="K952" s="45" t="str">
        <f>IF(LEN(J952)=0,"",VLOOKUP(J952,品类代码!$F:$G,2,0))</f>
        <v/>
      </c>
      <c r="L952" s="49"/>
      <c r="M952" s="49"/>
      <c r="N952" s="30"/>
      <c r="O952" s="31"/>
      <c r="P952" s="31"/>
      <c r="Q952" s="31"/>
      <c r="R952" s="32"/>
      <c r="S952" s="45" t="str">
        <f t="shared" si="14"/>
        <v/>
      </c>
      <c r="T952" s="31"/>
      <c r="U952" s="31"/>
      <c r="V952" s="31"/>
    </row>
    <row r="953" spans="1:22" s="33" customFormat="1">
      <c r="A953" s="30"/>
      <c r="B953" s="30"/>
      <c r="C953" s="39"/>
      <c r="D953" s="30"/>
      <c r="E953" s="40"/>
      <c r="F953" s="41"/>
      <c r="G953" s="39"/>
      <c r="H953" s="41"/>
      <c r="I953" s="45" t="str">
        <f>IF(LEN(F953)*LEN(G953)*LEN(H953)=0,"",VLOOKUP(F953&amp;G953&amp;H953,品类代码!$D:$E,2,0))</f>
        <v/>
      </c>
      <c r="J953" s="46" t="str">
        <f>IF(LEN(I953)=0,"",VLOOKUP(I953,品类代码!$E:$F,2,0))</f>
        <v/>
      </c>
      <c r="K953" s="45" t="str">
        <f>IF(LEN(J953)=0,"",VLOOKUP(J953,品类代码!$F:$G,2,0))</f>
        <v/>
      </c>
      <c r="L953" s="49"/>
      <c r="M953" s="49"/>
      <c r="N953" s="30"/>
      <c r="O953" s="31"/>
      <c r="P953" s="31"/>
      <c r="Q953" s="31"/>
      <c r="R953" s="32"/>
      <c r="S953" s="45" t="str">
        <f t="shared" si="14"/>
        <v/>
      </c>
      <c r="T953" s="31"/>
      <c r="U953" s="31"/>
      <c r="V953" s="31"/>
    </row>
    <row r="954" spans="1:22" s="33" customFormat="1">
      <c r="A954" s="30"/>
      <c r="B954" s="30"/>
      <c r="C954" s="39"/>
      <c r="D954" s="30"/>
      <c r="E954" s="40"/>
      <c r="F954" s="41"/>
      <c r="G954" s="39"/>
      <c r="H954" s="41"/>
      <c r="I954" s="45" t="str">
        <f>IF(LEN(F954)*LEN(G954)*LEN(H954)=0,"",VLOOKUP(F954&amp;G954&amp;H954,品类代码!$D:$E,2,0))</f>
        <v/>
      </c>
      <c r="J954" s="46" t="str">
        <f>IF(LEN(I954)=0,"",VLOOKUP(I954,品类代码!$E:$F,2,0))</f>
        <v/>
      </c>
      <c r="K954" s="45" t="str">
        <f>IF(LEN(J954)=0,"",VLOOKUP(J954,品类代码!$F:$G,2,0))</f>
        <v/>
      </c>
      <c r="L954" s="49"/>
      <c r="M954" s="49"/>
      <c r="N954" s="30"/>
      <c r="O954" s="31"/>
      <c r="P954" s="31"/>
      <c r="Q954" s="31"/>
      <c r="R954" s="32"/>
      <c r="S954" s="45" t="str">
        <f t="shared" si="14"/>
        <v/>
      </c>
      <c r="T954" s="31"/>
      <c r="U954" s="31"/>
      <c r="V954" s="31"/>
    </row>
    <row r="955" spans="1:22" s="33" customFormat="1">
      <c r="A955" s="30"/>
      <c r="B955" s="30"/>
      <c r="C955" s="39"/>
      <c r="D955" s="30"/>
      <c r="E955" s="40"/>
      <c r="F955" s="41"/>
      <c r="G955" s="39"/>
      <c r="H955" s="41"/>
      <c r="I955" s="45" t="str">
        <f>IF(LEN(F955)*LEN(G955)*LEN(H955)=0,"",VLOOKUP(F955&amp;G955&amp;H955,品类代码!$D:$E,2,0))</f>
        <v/>
      </c>
      <c r="J955" s="46" t="str">
        <f>IF(LEN(I955)=0,"",VLOOKUP(I955,品类代码!$E:$F,2,0))</f>
        <v/>
      </c>
      <c r="K955" s="45" t="str">
        <f>IF(LEN(J955)=0,"",VLOOKUP(J955,品类代码!$F:$G,2,0))</f>
        <v/>
      </c>
      <c r="L955" s="49"/>
      <c r="M955" s="49"/>
      <c r="N955" s="30"/>
      <c r="O955" s="31"/>
      <c r="P955" s="31"/>
      <c r="Q955" s="31"/>
      <c r="R955" s="32"/>
      <c r="S955" s="45" t="str">
        <f t="shared" si="14"/>
        <v/>
      </c>
      <c r="T955" s="31"/>
      <c r="U955" s="31"/>
      <c r="V955" s="31"/>
    </row>
    <row r="956" spans="1:22" s="33" customFormat="1">
      <c r="A956" s="30"/>
      <c r="B956" s="30"/>
      <c r="C956" s="39"/>
      <c r="D956" s="30"/>
      <c r="E956" s="40"/>
      <c r="F956" s="41"/>
      <c r="G956" s="39"/>
      <c r="H956" s="41"/>
      <c r="I956" s="45" t="str">
        <f>IF(LEN(F956)*LEN(G956)*LEN(H956)=0,"",VLOOKUP(F956&amp;G956&amp;H956,品类代码!$D:$E,2,0))</f>
        <v/>
      </c>
      <c r="J956" s="46" t="str">
        <f>IF(LEN(I956)=0,"",VLOOKUP(I956,品类代码!$E:$F,2,0))</f>
        <v/>
      </c>
      <c r="K956" s="45" t="str">
        <f>IF(LEN(J956)=0,"",VLOOKUP(J956,品类代码!$F:$G,2,0))</f>
        <v/>
      </c>
      <c r="L956" s="49"/>
      <c r="M956" s="49"/>
      <c r="N956" s="30"/>
      <c r="O956" s="31"/>
      <c r="P956" s="31"/>
      <c r="Q956" s="31"/>
      <c r="R956" s="32"/>
      <c r="S956" s="45" t="str">
        <f t="shared" si="14"/>
        <v/>
      </c>
      <c r="T956" s="31"/>
      <c r="U956" s="31"/>
      <c r="V956" s="31"/>
    </row>
    <row r="957" spans="1:22" s="33" customFormat="1">
      <c r="A957" s="30"/>
      <c r="B957" s="30"/>
      <c r="C957" s="39"/>
      <c r="D957" s="30"/>
      <c r="E957" s="40"/>
      <c r="F957" s="41"/>
      <c r="G957" s="39"/>
      <c r="H957" s="41"/>
      <c r="I957" s="45" t="str">
        <f>IF(LEN(F957)*LEN(G957)*LEN(H957)=0,"",VLOOKUP(F957&amp;G957&amp;H957,品类代码!$D:$E,2,0))</f>
        <v/>
      </c>
      <c r="J957" s="46" t="str">
        <f>IF(LEN(I957)=0,"",VLOOKUP(I957,品类代码!$E:$F,2,0))</f>
        <v/>
      </c>
      <c r="K957" s="45" t="str">
        <f>IF(LEN(J957)=0,"",VLOOKUP(J957,品类代码!$F:$G,2,0))</f>
        <v/>
      </c>
      <c r="L957" s="49"/>
      <c r="M957" s="49"/>
      <c r="N957" s="30"/>
      <c r="O957" s="31"/>
      <c r="P957" s="31"/>
      <c r="Q957" s="31"/>
      <c r="R957" s="32"/>
      <c r="S957" s="45" t="str">
        <f t="shared" si="14"/>
        <v/>
      </c>
      <c r="T957" s="31"/>
      <c r="U957" s="31"/>
      <c r="V957" s="31"/>
    </row>
    <row r="958" spans="1:22" s="33" customFormat="1">
      <c r="A958" s="30"/>
      <c r="B958" s="30"/>
      <c r="C958" s="39"/>
      <c r="D958" s="30"/>
      <c r="E958" s="40"/>
      <c r="F958" s="41"/>
      <c r="G958" s="39"/>
      <c r="H958" s="41"/>
      <c r="I958" s="45" t="str">
        <f>IF(LEN(F958)*LEN(G958)*LEN(H958)=0,"",VLOOKUP(F958&amp;G958&amp;H958,品类代码!$D:$E,2,0))</f>
        <v/>
      </c>
      <c r="J958" s="46" t="str">
        <f>IF(LEN(I958)=0,"",VLOOKUP(I958,品类代码!$E:$F,2,0))</f>
        <v/>
      </c>
      <c r="K958" s="45" t="str">
        <f>IF(LEN(J958)=0,"",VLOOKUP(J958,品类代码!$F:$G,2,0))</f>
        <v/>
      </c>
      <c r="L958" s="49"/>
      <c r="M958" s="49"/>
      <c r="N958" s="30"/>
      <c r="O958" s="31"/>
      <c r="P958" s="31"/>
      <c r="Q958" s="31"/>
      <c r="R958" s="32"/>
      <c r="S958" s="45" t="str">
        <f t="shared" si="14"/>
        <v/>
      </c>
      <c r="T958" s="31"/>
      <c r="U958" s="31"/>
      <c r="V958" s="31"/>
    </row>
    <row r="959" spans="1:22" s="33" customFormat="1">
      <c r="A959" s="30"/>
      <c r="B959" s="30"/>
      <c r="C959" s="39"/>
      <c r="D959" s="30"/>
      <c r="E959" s="40"/>
      <c r="F959" s="41"/>
      <c r="G959" s="39"/>
      <c r="H959" s="41"/>
      <c r="I959" s="45" t="str">
        <f>IF(LEN(F959)*LEN(G959)*LEN(H959)=0,"",VLOOKUP(F959&amp;G959&amp;H959,品类代码!$D:$E,2,0))</f>
        <v/>
      </c>
      <c r="J959" s="46" t="str">
        <f>IF(LEN(I959)=0,"",VLOOKUP(I959,品类代码!$E:$F,2,0))</f>
        <v/>
      </c>
      <c r="K959" s="45" t="str">
        <f>IF(LEN(J959)=0,"",VLOOKUP(J959,品类代码!$F:$G,2,0))</f>
        <v/>
      </c>
      <c r="L959" s="49"/>
      <c r="M959" s="49"/>
      <c r="N959" s="30"/>
      <c r="O959" s="31"/>
      <c r="P959" s="31"/>
      <c r="Q959" s="31"/>
      <c r="R959" s="32"/>
      <c r="S959" s="45" t="str">
        <f t="shared" si="14"/>
        <v/>
      </c>
      <c r="T959" s="31"/>
      <c r="U959" s="31"/>
      <c r="V959" s="31"/>
    </row>
    <row r="960" spans="1:22" s="33" customFormat="1">
      <c r="A960" s="30"/>
      <c r="B960" s="30"/>
      <c r="C960" s="39"/>
      <c r="D960" s="30"/>
      <c r="E960" s="40"/>
      <c r="F960" s="41"/>
      <c r="G960" s="39"/>
      <c r="H960" s="41"/>
      <c r="I960" s="45" t="str">
        <f>IF(LEN(F960)*LEN(G960)*LEN(H960)=0,"",VLOOKUP(F960&amp;G960&amp;H960,品类代码!$D:$E,2,0))</f>
        <v/>
      </c>
      <c r="J960" s="46" t="str">
        <f>IF(LEN(I960)=0,"",VLOOKUP(I960,品类代码!$E:$F,2,0))</f>
        <v/>
      </c>
      <c r="K960" s="45" t="str">
        <f>IF(LEN(J960)=0,"",VLOOKUP(J960,品类代码!$F:$G,2,0))</f>
        <v/>
      </c>
      <c r="L960" s="49"/>
      <c r="M960" s="49"/>
      <c r="N960" s="30"/>
      <c r="O960" s="31"/>
      <c r="P960" s="31"/>
      <c r="Q960" s="31"/>
      <c r="R960" s="32"/>
      <c r="S960" s="45" t="str">
        <f t="shared" si="14"/>
        <v/>
      </c>
      <c r="T960" s="31"/>
      <c r="U960" s="31"/>
      <c r="V960" s="31"/>
    </row>
    <row r="961" spans="1:22" s="33" customFormat="1">
      <c r="A961" s="30"/>
      <c r="B961" s="30"/>
      <c r="C961" s="39"/>
      <c r="D961" s="30"/>
      <c r="E961" s="40"/>
      <c r="F961" s="41"/>
      <c r="G961" s="39"/>
      <c r="H961" s="41"/>
      <c r="I961" s="45" t="str">
        <f>IF(LEN(F961)*LEN(G961)*LEN(H961)=0,"",VLOOKUP(F961&amp;G961&amp;H961,品类代码!$D:$E,2,0))</f>
        <v/>
      </c>
      <c r="J961" s="46" t="str">
        <f>IF(LEN(I961)=0,"",VLOOKUP(I961,品类代码!$E:$F,2,0))</f>
        <v/>
      </c>
      <c r="K961" s="45" t="str">
        <f>IF(LEN(J961)=0,"",VLOOKUP(J961,品类代码!$F:$G,2,0))</f>
        <v/>
      </c>
      <c r="L961" s="49"/>
      <c r="M961" s="49"/>
      <c r="N961" s="30"/>
      <c r="O961" s="31"/>
      <c r="P961" s="31"/>
      <c r="Q961" s="31"/>
      <c r="R961" s="32"/>
      <c r="S961" s="45" t="str">
        <f t="shared" si="14"/>
        <v/>
      </c>
      <c r="T961" s="31"/>
      <c r="U961" s="31"/>
      <c r="V961" s="31"/>
    </row>
    <row r="962" spans="1:22" s="33" customFormat="1">
      <c r="A962" s="30"/>
      <c r="B962" s="30"/>
      <c r="C962" s="39"/>
      <c r="D962" s="30"/>
      <c r="E962" s="40"/>
      <c r="F962" s="41"/>
      <c r="G962" s="39"/>
      <c r="H962" s="41"/>
      <c r="I962" s="45" t="str">
        <f>IF(LEN(F962)*LEN(G962)*LEN(H962)=0,"",VLOOKUP(F962&amp;G962&amp;H962,品类代码!$D:$E,2,0))</f>
        <v/>
      </c>
      <c r="J962" s="46" t="str">
        <f>IF(LEN(I962)=0,"",VLOOKUP(I962,品类代码!$E:$F,2,0))</f>
        <v/>
      </c>
      <c r="K962" s="45" t="str">
        <f>IF(LEN(J962)=0,"",VLOOKUP(J962,品类代码!$F:$G,2,0))</f>
        <v/>
      </c>
      <c r="L962" s="49"/>
      <c r="M962" s="49"/>
      <c r="N962" s="30"/>
      <c r="O962" s="31"/>
      <c r="P962" s="31"/>
      <c r="Q962" s="31"/>
      <c r="R962" s="32"/>
      <c r="S962" s="45" t="str">
        <f t="shared" si="14"/>
        <v/>
      </c>
      <c r="T962" s="31"/>
      <c r="U962" s="31"/>
      <c r="V962" s="31"/>
    </row>
    <row r="963" spans="1:22" s="33" customFormat="1">
      <c r="A963" s="30"/>
      <c r="B963" s="30"/>
      <c r="C963" s="39"/>
      <c r="D963" s="30"/>
      <c r="E963" s="40"/>
      <c r="F963" s="41"/>
      <c r="G963" s="39"/>
      <c r="H963" s="41"/>
      <c r="I963" s="45" t="str">
        <f>IF(LEN(F963)*LEN(G963)*LEN(H963)=0,"",VLOOKUP(F963&amp;G963&amp;H963,品类代码!$D:$E,2,0))</f>
        <v/>
      </c>
      <c r="J963" s="46" t="str">
        <f>IF(LEN(I963)=0,"",VLOOKUP(I963,品类代码!$E:$F,2,0))</f>
        <v/>
      </c>
      <c r="K963" s="45" t="str">
        <f>IF(LEN(J963)=0,"",VLOOKUP(J963,品类代码!$F:$G,2,0))</f>
        <v/>
      </c>
      <c r="L963" s="49"/>
      <c r="M963" s="49"/>
      <c r="N963" s="30"/>
      <c r="O963" s="31"/>
      <c r="P963" s="31"/>
      <c r="Q963" s="31"/>
      <c r="R963" s="32"/>
      <c r="S963" s="45" t="str">
        <f t="shared" si="14"/>
        <v/>
      </c>
      <c r="T963" s="31"/>
      <c r="U963" s="31"/>
      <c r="V963" s="31"/>
    </row>
    <row r="964" spans="1:22" s="33" customFormat="1">
      <c r="A964" s="30"/>
      <c r="B964" s="30"/>
      <c r="C964" s="39"/>
      <c r="D964" s="30"/>
      <c r="E964" s="40"/>
      <c r="F964" s="41"/>
      <c r="G964" s="39"/>
      <c r="H964" s="41"/>
      <c r="I964" s="45" t="str">
        <f>IF(LEN(F964)*LEN(G964)*LEN(H964)=0,"",VLOOKUP(F964&amp;G964&amp;H964,品类代码!$D:$E,2,0))</f>
        <v/>
      </c>
      <c r="J964" s="46" t="str">
        <f>IF(LEN(I964)=0,"",VLOOKUP(I964,品类代码!$E:$F,2,0))</f>
        <v/>
      </c>
      <c r="K964" s="45" t="str">
        <f>IF(LEN(J964)=0,"",VLOOKUP(J964,品类代码!$F:$G,2,0))</f>
        <v/>
      </c>
      <c r="L964" s="49"/>
      <c r="M964" s="49"/>
      <c r="N964" s="30"/>
      <c r="O964" s="31"/>
      <c r="P964" s="31"/>
      <c r="Q964" s="31"/>
      <c r="R964" s="32"/>
      <c r="S964" s="45" t="str">
        <f t="shared" si="14"/>
        <v/>
      </c>
      <c r="T964" s="31"/>
      <c r="U964" s="31"/>
      <c r="V964" s="31"/>
    </row>
    <row r="965" spans="1:22" s="33" customFormat="1">
      <c r="A965" s="30"/>
      <c r="B965" s="30"/>
      <c r="C965" s="39"/>
      <c r="D965" s="30"/>
      <c r="E965" s="40"/>
      <c r="F965" s="41"/>
      <c r="G965" s="39"/>
      <c r="H965" s="41"/>
      <c r="I965" s="45" t="str">
        <f>IF(LEN(F965)*LEN(G965)*LEN(H965)=0,"",VLOOKUP(F965&amp;G965&amp;H965,品类代码!$D:$E,2,0))</f>
        <v/>
      </c>
      <c r="J965" s="46" t="str">
        <f>IF(LEN(I965)=0,"",VLOOKUP(I965,品类代码!$E:$F,2,0))</f>
        <v/>
      </c>
      <c r="K965" s="45" t="str">
        <f>IF(LEN(J965)=0,"",VLOOKUP(J965,品类代码!$F:$G,2,0))</f>
        <v/>
      </c>
      <c r="L965" s="49"/>
      <c r="M965" s="49"/>
      <c r="N965" s="30"/>
      <c r="O965" s="31"/>
      <c r="P965" s="31"/>
      <c r="Q965" s="31"/>
      <c r="R965" s="32"/>
      <c r="S965" s="45" t="str">
        <f t="shared" ref="S965:S1005" si="15">IF(LEN($B$3)*LEN(H965)*LEN(B965)*LEN(D965)*LEN(L965)=0,"",$B$3&amp;"-"&amp;H965&amp;"-"&amp;B965&amp;"-"&amp;D965&amp;"-"&amp;IF(LEN(M965)=0,L965,IF(LEN(N965)*LEN(M965)&gt;0,M965&amp;"("&amp;L965&amp;")"&amp;N965,M965&amp;"("&amp;L965&amp;")")))</f>
        <v/>
      </c>
      <c r="T965" s="31"/>
      <c r="U965" s="31"/>
      <c r="V965" s="31"/>
    </row>
    <row r="966" spans="1:22" s="33" customFormat="1">
      <c r="A966" s="30"/>
      <c r="B966" s="30"/>
      <c r="C966" s="39"/>
      <c r="D966" s="30"/>
      <c r="E966" s="40"/>
      <c r="F966" s="41"/>
      <c r="G966" s="39"/>
      <c r="H966" s="41"/>
      <c r="I966" s="45" t="str">
        <f>IF(LEN(F966)*LEN(G966)*LEN(H966)=0,"",VLOOKUP(F966&amp;G966&amp;H966,品类代码!$D:$E,2,0))</f>
        <v/>
      </c>
      <c r="J966" s="46" t="str">
        <f>IF(LEN(I966)=0,"",VLOOKUP(I966,品类代码!$E:$F,2,0))</f>
        <v/>
      </c>
      <c r="K966" s="45" t="str">
        <f>IF(LEN(J966)=0,"",VLOOKUP(J966,品类代码!$F:$G,2,0))</f>
        <v/>
      </c>
      <c r="L966" s="49"/>
      <c r="M966" s="49"/>
      <c r="N966" s="30"/>
      <c r="O966" s="31"/>
      <c r="P966" s="31"/>
      <c r="Q966" s="31"/>
      <c r="R966" s="32"/>
      <c r="S966" s="45" t="str">
        <f t="shared" si="15"/>
        <v/>
      </c>
      <c r="T966" s="31"/>
      <c r="U966" s="31"/>
      <c r="V966" s="31"/>
    </row>
    <row r="967" spans="1:22" s="33" customFormat="1">
      <c r="A967" s="30"/>
      <c r="B967" s="30"/>
      <c r="C967" s="39"/>
      <c r="D967" s="30"/>
      <c r="E967" s="40"/>
      <c r="F967" s="41"/>
      <c r="G967" s="39"/>
      <c r="H967" s="41"/>
      <c r="I967" s="45" t="str">
        <f>IF(LEN(F967)*LEN(G967)*LEN(H967)=0,"",VLOOKUP(F967&amp;G967&amp;H967,品类代码!$D:$E,2,0))</f>
        <v/>
      </c>
      <c r="J967" s="46" t="str">
        <f>IF(LEN(I967)=0,"",VLOOKUP(I967,品类代码!$E:$F,2,0))</f>
        <v/>
      </c>
      <c r="K967" s="45" t="str">
        <f>IF(LEN(J967)=0,"",VLOOKUP(J967,品类代码!$F:$G,2,0))</f>
        <v/>
      </c>
      <c r="L967" s="49"/>
      <c r="M967" s="49"/>
      <c r="N967" s="30"/>
      <c r="O967" s="31"/>
      <c r="P967" s="31"/>
      <c r="Q967" s="31"/>
      <c r="R967" s="32"/>
      <c r="S967" s="45" t="str">
        <f t="shared" si="15"/>
        <v/>
      </c>
      <c r="T967" s="31"/>
      <c r="U967" s="31"/>
      <c r="V967" s="31"/>
    </row>
    <row r="968" spans="1:22" s="33" customFormat="1">
      <c r="A968" s="30"/>
      <c r="B968" s="30"/>
      <c r="C968" s="39"/>
      <c r="D968" s="30"/>
      <c r="E968" s="40"/>
      <c r="F968" s="41"/>
      <c r="G968" s="39"/>
      <c r="H968" s="41"/>
      <c r="I968" s="45" t="str">
        <f>IF(LEN(F968)*LEN(G968)*LEN(H968)=0,"",VLOOKUP(F968&amp;G968&amp;H968,品类代码!$D:$E,2,0))</f>
        <v/>
      </c>
      <c r="J968" s="46" t="str">
        <f>IF(LEN(I968)=0,"",VLOOKUP(I968,品类代码!$E:$F,2,0))</f>
        <v/>
      </c>
      <c r="K968" s="45" t="str">
        <f>IF(LEN(J968)=0,"",VLOOKUP(J968,品类代码!$F:$G,2,0))</f>
        <v/>
      </c>
      <c r="L968" s="49"/>
      <c r="M968" s="49"/>
      <c r="N968" s="30"/>
      <c r="O968" s="31"/>
      <c r="P968" s="31"/>
      <c r="Q968" s="31"/>
      <c r="R968" s="32"/>
      <c r="S968" s="45" t="str">
        <f t="shared" si="15"/>
        <v/>
      </c>
      <c r="T968" s="31"/>
      <c r="U968" s="31"/>
      <c r="V968" s="31"/>
    </row>
    <row r="969" spans="1:22" s="33" customFormat="1">
      <c r="A969" s="30"/>
      <c r="B969" s="30"/>
      <c r="C969" s="39"/>
      <c r="D969" s="30"/>
      <c r="E969" s="40"/>
      <c r="F969" s="41"/>
      <c r="G969" s="39"/>
      <c r="H969" s="41"/>
      <c r="I969" s="45" t="str">
        <f>IF(LEN(F969)*LEN(G969)*LEN(H969)=0,"",VLOOKUP(F969&amp;G969&amp;H969,品类代码!$D:$E,2,0))</f>
        <v/>
      </c>
      <c r="J969" s="46" t="str">
        <f>IF(LEN(I969)=0,"",VLOOKUP(I969,品类代码!$E:$F,2,0))</f>
        <v/>
      </c>
      <c r="K969" s="45" t="str">
        <f>IF(LEN(J969)=0,"",VLOOKUP(J969,品类代码!$F:$G,2,0))</f>
        <v/>
      </c>
      <c r="L969" s="49"/>
      <c r="M969" s="49"/>
      <c r="N969" s="30"/>
      <c r="O969" s="31"/>
      <c r="P969" s="31"/>
      <c r="Q969" s="31"/>
      <c r="R969" s="32"/>
      <c r="S969" s="45" t="str">
        <f t="shared" si="15"/>
        <v/>
      </c>
      <c r="T969" s="31"/>
      <c r="U969" s="31"/>
      <c r="V969" s="31"/>
    </row>
    <row r="970" spans="1:22" s="33" customFormat="1">
      <c r="A970" s="30"/>
      <c r="B970" s="30"/>
      <c r="C970" s="39"/>
      <c r="D970" s="30"/>
      <c r="E970" s="40"/>
      <c r="F970" s="41"/>
      <c r="G970" s="39"/>
      <c r="H970" s="41"/>
      <c r="I970" s="45" t="str">
        <f>IF(LEN(F970)*LEN(G970)*LEN(H970)=0,"",VLOOKUP(F970&amp;G970&amp;H970,品类代码!$D:$E,2,0))</f>
        <v/>
      </c>
      <c r="J970" s="46" t="str">
        <f>IF(LEN(I970)=0,"",VLOOKUP(I970,品类代码!$E:$F,2,0))</f>
        <v/>
      </c>
      <c r="K970" s="45" t="str">
        <f>IF(LEN(J970)=0,"",VLOOKUP(J970,品类代码!$F:$G,2,0))</f>
        <v/>
      </c>
      <c r="L970" s="49"/>
      <c r="M970" s="49"/>
      <c r="N970" s="30"/>
      <c r="O970" s="31"/>
      <c r="P970" s="31"/>
      <c r="Q970" s="31"/>
      <c r="R970" s="32"/>
      <c r="S970" s="45" t="str">
        <f t="shared" si="15"/>
        <v/>
      </c>
      <c r="T970" s="31"/>
      <c r="U970" s="31"/>
      <c r="V970" s="31"/>
    </row>
    <row r="971" spans="1:22" s="33" customFormat="1">
      <c r="A971" s="30"/>
      <c r="B971" s="30"/>
      <c r="C971" s="39"/>
      <c r="D971" s="30"/>
      <c r="E971" s="40"/>
      <c r="F971" s="41"/>
      <c r="G971" s="39"/>
      <c r="H971" s="41"/>
      <c r="I971" s="45" t="str">
        <f>IF(LEN(F971)*LEN(G971)*LEN(H971)=0,"",VLOOKUP(F971&amp;G971&amp;H971,品类代码!$D:$E,2,0))</f>
        <v/>
      </c>
      <c r="J971" s="46" t="str">
        <f>IF(LEN(I971)=0,"",VLOOKUP(I971,品类代码!$E:$F,2,0))</f>
        <v/>
      </c>
      <c r="K971" s="45" t="str">
        <f>IF(LEN(J971)=0,"",VLOOKUP(J971,品类代码!$F:$G,2,0))</f>
        <v/>
      </c>
      <c r="L971" s="49"/>
      <c r="M971" s="49"/>
      <c r="N971" s="30"/>
      <c r="O971" s="31"/>
      <c r="P971" s="31"/>
      <c r="Q971" s="31"/>
      <c r="R971" s="32"/>
      <c r="S971" s="45" t="str">
        <f t="shared" si="15"/>
        <v/>
      </c>
      <c r="T971" s="31"/>
      <c r="U971" s="31"/>
      <c r="V971" s="31"/>
    </row>
    <row r="972" spans="1:22" s="33" customFormat="1">
      <c r="A972" s="30"/>
      <c r="B972" s="30"/>
      <c r="C972" s="39"/>
      <c r="D972" s="30"/>
      <c r="E972" s="40"/>
      <c r="F972" s="41"/>
      <c r="G972" s="39"/>
      <c r="H972" s="41"/>
      <c r="I972" s="45" t="str">
        <f>IF(LEN(F972)*LEN(G972)*LEN(H972)=0,"",VLOOKUP(F972&amp;G972&amp;H972,品类代码!$D:$E,2,0))</f>
        <v/>
      </c>
      <c r="J972" s="46" t="str">
        <f>IF(LEN(I972)=0,"",VLOOKUP(I972,品类代码!$E:$F,2,0))</f>
        <v/>
      </c>
      <c r="K972" s="45" t="str">
        <f>IF(LEN(J972)=0,"",VLOOKUP(J972,品类代码!$F:$G,2,0))</f>
        <v/>
      </c>
      <c r="L972" s="49"/>
      <c r="M972" s="49"/>
      <c r="N972" s="30"/>
      <c r="O972" s="31"/>
      <c r="P972" s="31"/>
      <c r="Q972" s="31"/>
      <c r="R972" s="32"/>
      <c r="S972" s="45" t="str">
        <f t="shared" si="15"/>
        <v/>
      </c>
      <c r="T972" s="31"/>
      <c r="U972" s="31"/>
      <c r="V972" s="31"/>
    </row>
    <row r="973" spans="1:22" s="33" customFormat="1">
      <c r="A973" s="30"/>
      <c r="B973" s="30"/>
      <c r="C973" s="39"/>
      <c r="D973" s="30"/>
      <c r="E973" s="40"/>
      <c r="F973" s="41"/>
      <c r="G973" s="39"/>
      <c r="H973" s="41"/>
      <c r="I973" s="45" t="str">
        <f>IF(LEN(F973)*LEN(G973)*LEN(H973)=0,"",VLOOKUP(F973&amp;G973&amp;H973,品类代码!$D:$E,2,0))</f>
        <v/>
      </c>
      <c r="J973" s="46" t="str">
        <f>IF(LEN(I973)=0,"",VLOOKUP(I973,品类代码!$E:$F,2,0))</f>
        <v/>
      </c>
      <c r="K973" s="45" t="str">
        <f>IF(LEN(J973)=0,"",VLOOKUP(J973,品类代码!$F:$G,2,0))</f>
        <v/>
      </c>
      <c r="L973" s="49"/>
      <c r="M973" s="49"/>
      <c r="N973" s="30"/>
      <c r="O973" s="31"/>
      <c r="P973" s="31"/>
      <c r="Q973" s="31"/>
      <c r="R973" s="32"/>
      <c r="S973" s="45" t="str">
        <f t="shared" si="15"/>
        <v/>
      </c>
      <c r="T973" s="31"/>
      <c r="U973" s="31"/>
      <c r="V973" s="31"/>
    </row>
    <row r="974" spans="1:22" s="33" customFormat="1">
      <c r="A974" s="30"/>
      <c r="B974" s="30"/>
      <c r="C974" s="39"/>
      <c r="D974" s="30"/>
      <c r="E974" s="40"/>
      <c r="F974" s="41"/>
      <c r="G974" s="39"/>
      <c r="H974" s="41"/>
      <c r="I974" s="45" t="str">
        <f>IF(LEN(F974)*LEN(G974)*LEN(H974)=0,"",VLOOKUP(F974&amp;G974&amp;H974,品类代码!$D:$E,2,0))</f>
        <v/>
      </c>
      <c r="J974" s="46" t="str">
        <f>IF(LEN(I974)=0,"",VLOOKUP(I974,品类代码!$E:$F,2,0))</f>
        <v/>
      </c>
      <c r="K974" s="45" t="str">
        <f>IF(LEN(J974)=0,"",VLOOKUP(J974,品类代码!$F:$G,2,0))</f>
        <v/>
      </c>
      <c r="L974" s="49"/>
      <c r="M974" s="49"/>
      <c r="N974" s="30"/>
      <c r="O974" s="31"/>
      <c r="P974" s="31"/>
      <c r="Q974" s="31"/>
      <c r="R974" s="32"/>
      <c r="S974" s="45" t="str">
        <f t="shared" si="15"/>
        <v/>
      </c>
      <c r="T974" s="31"/>
      <c r="U974" s="31"/>
      <c r="V974" s="31"/>
    </row>
    <row r="975" spans="1:22" s="33" customFormat="1">
      <c r="A975" s="30"/>
      <c r="B975" s="30"/>
      <c r="C975" s="39"/>
      <c r="D975" s="30"/>
      <c r="E975" s="40"/>
      <c r="F975" s="41"/>
      <c r="G975" s="39"/>
      <c r="H975" s="41"/>
      <c r="I975" s="45" t="str">
        <f>IF(LEN(F975)*LEN(G975)*LEN(H975)=0,"",VLOOKUP(F975&amp;G975&amp;H975,品类代码!$D:$E,2,0))</f>
        <v/>
      </c>
      <c r="J975" s="46" t="str">
        <f>IF(LEN(I975)=0,"",VLOOKUP(I975,品类代码!$E:$F,2,0))</f>
        <v/>
      </c>
      <c r="K975" s="45" t="str">
        <f>IF(LEN(J975)=0,"",VLOOKUP(J975,品类代码!$F:$G,2,0))</f>
        <v/>
      </c>
      <c r="L975" s="49"/>
      <c r="M975" s="49"/>
      <c r="N975" s="30"/>
      <c r="O975" s="31"/>
      <c r="P975" s="31"/>
      <c r="Q975" s="31"/>
      <c r="R975" s="32"/>
      <c r="S975" s="45" t="str">
        <f t="shared" si="15"/>
        <v/>
      </c>
      <c r="T975" s="31"/>
      <c r="U975" s="31"/>
      <c r="V975" s="31"/>
    </row>
    <row r="976" spans="1:22" s="33" customFormat="1">
      <c r="A976" s="30"/>
      <c r="B976" s="30"/>
      <c r="C976" s="39"/>
      <c r="D976" s="30"/>
      <c r="E976" s="40"/>
      <c r="F976" s="41"/>
      <c r="G976" s="39"/>
      <c r="H976" s="41"/>
      <c r="I976" s="45" t="str">
        <f>IF(LEN(F976)*LEN(G976)*LEN(H976)=0,"",VLOOKUP(F976&amp;G976&amp;H976,品类代码!$D:$E,2,0))</f>
        <v/>
      </c>
      <c r="J976" s="46" t="str">
        <f>IF(LEN(I976)=0,"",VLOOKUP(I976,品类代码!$E:$F,2,0))</f>
        <v/>
      </c>
      <c r="K976" s="45" t="str">
        <f>IF(LEN(J976)=0,"",VLOOKUP(J976,品类代码!$F:$G,2,0))</f>
        <v/>
      </c>
      <c r="L976" s="49"/>
      <c r="M976" s="49"/>
      <c r="N976" s="30"/>
      <c r="O976" s="31"/>
      <c r="P976" s="31"/>
      <c r="Q976" s="31"/>
      <c r="R976" s="32"/>
      <c r="S976" s="45" t="str">
        <f t="shared" si="15"/>
        <v/>
      </c>
      <c r="T976" s="31"/>
      <c r="U976" s="31"/>
      <c r="V976" s="31"/>
    </row>
    <row r="977" spans="1:22" s="33" customFormat="1">
      <c r="A977" s="30"/>
      <c r="B977" s="30"/>
      <c r="C977" s="39"/>
      <c r="D977" s="30"/>
      <c r="E977" s="40"/>
      <c r="F977" s="41"/>
      <c r="G977" s="39"/>
      <c r="H977" s="41"/>
      <c r="I977" s="45" t="str">
        <f>IF(LEN(F977)*LEN(G977)*LEN(H977)=0,"",VLOOKUP(F977&amp;G977&amp;H977,品类代码!$D:$E,2,0))</f>
        <v/>
      </c>
      <c r="J977" s="46" t="str">
        <f>IF(LEN(I977)=0,"",VLOOKUP(I977,品类代码!$E:$F,2,0))</f>
        <v/>
      </c>
      <c r="K977" s="45" t="str">
        <f>IF(LEN(J977)=0,"",VLOOKUP(J977,品类代码!$F:$G,2,0))</f>
        <v/>
      </c>
      <c r="L977" s="49"/>
      <c r="M977" s="49"/>
      <c r="N977" s="30"/>
      <c r="O977" s="31"/>
      <c r="P977" s="31"/>
      <c r="Q977" s="31"/>
      <c r="R977" s="32"/>
      <c r="S977" s="45" t="str">
        <f t="shared" si="15"/>
        <v/>
      </c>
      <c r="T977" s="31"/>
      <c r="U977" s="31"/>
      <c r="V977" s="31"/>
    </row>
    <row r="978" spans="1:22" s="33" customFormat="1">
      <c r="A978" s="30"/>
      <c r="B978" s="30"/>
      <c r="C978" s="39"/>
      <c r="D978" s="30"/>
      <c r="E978" s="40"/>
      <c r="F978" s="41"/>
      <c r="G978" s="39"/>
      <c r="H978" s="41"/>
      <c r="I978" s="45" t="str">
        <f>IF(LEN(F978)*LEN(G978)*LEN(H978)=0,"",VLOOKUP(F978&amp;G978&amp;H978,品类代码!$D:$E,2,0))</f>
        <v/>
      </c>
      <c r="J978" s="46" t="str">
        <f>IF(LEN(I978)=0,"",VLOOKUP(I978,品类代码!$E:$F,2,0))</f>
        <v/>
      </c>
      <c r="K978" s="45" t="str">
        <f>IF(LEN(J978)=0,"",VLOOKUP(J978,品类代码!$F:$G,2,0))</f>
        <v/>
      </c>
      <c r="L978" s="49"/>
      <c r="M978" s="49"/>
      <c r="N978" s="30"/>
      <c r="O978" s="31"/>
      <c r="P978" s="31"/>
      <c r="Q978" s="31"/>
      <c r="R978" s="32"/>
      <c r="S978" s="45" t="str">
        <f t="shared" si="15"/>
        <v/>
      </c>
      <c r="T978" s="31"/>
      <c r="U978" s="31"/>
      <c r="V978" s="31"/>
    </row>
    <row r="979" spans="1:22" s="33" customFormat="1">
      <c r="A979" s="30"/>
      <c r="B979" s="30"/>
      <c r="C979" s="39"/>
      <c r="D979" s="30"/>
      <c r="E979" s="40"/>
      <c r="F979" s="41"/>
      <c r="G979" s="39"/>
      <c r="H979" s="41"/>
      <c r="I979" s="45" t="str">
        <f>IF(LEN(F979)*LEN(G979)*LEN(H979)=0,"",VLOOKUP(F979&amp;G979&amp;H979,品类代码!$D:$E,2,0))</f>
        <v/>
      </c>
      <c r="J979" s="46" t="str">
        <f>IF(LEN(I979)=0,"",VLOOKUP(I979,品类代码!$E:$F,2,0))</f>
        <v/>
      </c>
      <c r="K979" s="45" t="str">
        <f>IF(LEN(J979)=0,"",VLOOKUP(J979,品类代码!$F:$G,2,0))</f>
        <v/>
      </c>
      <c r="L979" s="49"/>
      <c r="M979" s="49"/>
      <c r="N979" s="30"/>
      <c r="O979" s="31"/>
      <c r="P979" s="31"/>
      <c r="Q979" s="31"/>
      <c r="R979" s="32"/>
      <c r="S979" s="45" t="str">
        <f t="shared" si="15"/>
        <v/>
      </c>
      <c r="T979" s="31"/>
      <c r="U979" s="31"/>
      <c r="V979" s="31"/>
    </row>
    <row r="980" spans="1:22" s="33" customFormat="1">
      <c r="A980" s="30"/>
      <c r="B980" s="30"/>
      <c r="C980" s="39"/>
      <c r="D980" s="30"/>
      <c r="E980" s="40"/>
      <c r="F980" s="41"/>
      <c r="G980" s="39"/>
      <c r="H980" s="41"/>
      <c r="I980" s="45" t="str">
        <f>IF(LEN(F980)*LEN(G980)*LEN(H980)=0,"",VLOOKUP(F980&amp;G980&amp;H980,品类代码!$D:$E,2,0))</f>
        <v/>
      </c>
      <c r="J980" s="46" t="str">
        <f>IF(LEN(I980)=0,"",VLOOKUP(I980,品类代码!$E:$F,2,0))</f>
        <v/>
      </c>
      <c r="K980" s="45" t="str">
        <f>IF(LEN(J980)=0,"",VLOOKUP(J980,品类代码!$F:$G,2,0))</f>
        <v/>
      </c>
      <c r="L980" s="49"/>
      <c r="M980" s="49"/>
      <c r="N980" s="30"/>
      <c r="O980" s="31"/>
      <c r="P980" s="31"/>
      <c r="Q980" s="31"/>
      <c r="R980" s="32"/>
      <c r="S980" s="45" t="str">
        <f t="shared" si="15"/>
        <v/>
      </c>
      <c r="T980" s="31"/>
      <c r="U980" s="31"/>
      <c r="V980" s="31"/>
    </row>
    <row r="981" spans="1:22" s="33" customFormat="1">
      <c r="A981" s="30"/>
      <c r="B981" s="30"/>
      <c r="C981" s="39"/>
      <c r="D981" s="30"/>
      <c r="E981" s="40"/>
      <c r="F981" s="41"/>
      <c r="G981" s="39"/>
      <c r="H981" s="41"/>
      <c r="I981" s="45" t="str">
        <f>IF(LEN(F981)*LEN(G981)*LEN(H981)=0,"",VLOOKUP(F981&amp;G981&amp;H981,品类代码!$D:$E,2,0))</f>
        <v/>
      </c>
      <c r="J981" s="46" t="str">
        <f>IF(LEN(I981)=0,"",VLOOKUP(I981,品类代码!$E:$F,2,0))</f>
        <v/>
      </c>
      <c r="K981" s="45" t="str">
        <f>IF(LEN(J981)=0,"",VLOOKUP(J981,品类代码!$F:$G,2,0))</f>
        <v/>
      </c>
      <c r="L981" s="49"/>
      <c r="M981" s="49"/>
      <c r="N981" s="30"/>
      <c r="O981" s="31"/>
      <c r="P981" s="31"/>
      <c r="Q981" s="31"/>
      <c r="R981" s="32"/>
      <c r="S981" s="45" t="str">
        <f t="shared" si="15"/>
        <v/>
      </c>
      <c r="T981" s="31"/>
      <c r="U981" s="31"/>
      <c r="V981" s="31"/>
    </row>
    <row r="982" spans="1:22" s="33" customFormat="1">
      <c r="A982" s="30"/>
      <c r="B982" s="30"/>
      <c r="C982" s="39"/>
      <c r="D982" s="30"/>
      <c r="E982" s="40"/>
      <c r="F982" s="41"/>
      <c r="G982" s="39"/>
      <c r="H982" s="41"/>
      <c r="I982" s="45" t="str">
        <f>IF(LEN(F982)*LEN(G982)*LEN(H982)=0,"",VLOOKUP(F982&amp;G982&amp;H982,品类代码!$D:$E,2,0))</f>
        <v/>
      </c>
      <c r="J982" s="46" t="str">
        <f>IF(LEN(I982)=0,"",VLOOKUP(I982,品类代码!$E:$F,2,0))</f>
        <v/>
      </c>
      <c r="K982" s="45" t="str">
        <f>IF(LEN(J982)=0,"",VLOOKUP(J982,品类代码!$F:$G,2,0))</f>
        <v/>
      </c>
      <c r="L982" s="49"/>
      <c r="M982" s="49"/>
      <c r="N982" s="30"/>
      <c r="O982" s="31"/>
      <c r="P982" s="31"/>
      <c r="Q982" s="31"/>
      <c r="R982" s="32"/>
      <c r="S982" s="45" t="str">
        <f t="shared" si="15"/>
        <v/>
      </c>
      <c r="T982" s="31"/>
      <c r="U982" s="31"/>
      <c r="V982" s="31"/>
    </row>
    <row r="983" spans="1:22" s="33" customFormat="1">
      <c r="A983" s="30"/>
      <c r="B983" s="30"/>
      <c r="C983" s="39"/>
      <c r="D983" s="30"/>
      <c r="E983" s="40"/>
      <c r="F983" s="41"/>
      <c r="G983" s="39"/>
      <c r="H983" s="41"/>
      <c r="I983" s="45" t="str">
        <f>IF(LEN(F983)*LEN(G983)*LEN(H983)=0,"",VLOOKUP(F983&amp;G983&amp;H983,品类代码!$D:$E,2,0))</f>
        <v/>
      </c>
      <c r="J983" s="46" t="str">
        <f>IF(LEN(I983)=0,"",VLOOKUP(I983,品类代码!$E:$F,2,0))</f>
        <v/>
      </c>
      <c r="K983" s="45" t="str">
        <f>IF(LEN(J983)=0,"",VLOOKUP(J983,品类代码!$F:$G,2,0))</f>
        <v/>
      </c>
      <c r="L983" s="49"/>
      <c r="M983" s="49"/>
      <c r="N983" s="30"/>
      <c r="O983" s="31"/>
      <c r="P983" s="31"/>
      <c r="Q983" s="31"/>
      <c r="R983" s="32"/>
      <c r="S983" s="45" t="str">
        <f t="shared" si="15"/>
        <v/>
      </c>
      <c r="T983" s="31"/>
      <c r="U983" s="31"/>
      <c r="V983" s="31"/>
    </row>
    <row r="984" spans="1:22" s="33" customFormat="1">
      <c r="A984" s="30"/>
      <c r="B984" s="30"/>
      <c r="C984" s="39"/>
      <c r="D984" s="30"/>
      <c r="E984" s="40"/>
      <c r="F984" s="41"/>
      <c r="G984" s="39"/>
      <c r="H984" s="41"/>
      <c r="I984" s="45" t="str">
        <f>IF(LEN(F984)*LEN(G984)*LEN(H984)=0,"",VLOOKUP(F984&amp;G984&amp;H984,品类代码!$D:$E,2,0))</f>
        <v/>
      </c>
      <c r="J984" s="46" t="str">
        <f>IF(LEN(I984)=0,"",VLOOKUP(I984,品类代码!$E:$F,2,0))</f>
        <v/>
      </c>
      <c r="K984" s="45" t="str">
        <f>IF(LEN(J984)=0,"",VLOOKUP(J984,品类代码!$F:$G,2,0))</f>
        <v/>
      </c>
      <c r="L984" s="49"/>
      <c r="M984" s="49"/>
      <c r="N984" s="30"/>
      <c r="O984" s="31"/>
      <c r="P984" s="31"/>
      <c r="Q984" s="31"/>
      <c r="R984" s="32"/>
      <c r="S984" s="45" t="str">
        <f t="shared" si="15"/>
        <v/>
      </c>
      <c r="T984" s="31"/>
      <c r="U984" s="31"/>
      <c r="V984" s="31"/>
    </row>
    <row r="985" spans="1:22" s="33" customFormat="1">
      <c r="A985" s="30"/>
      <c r="B985" s="30"/>
      <c r="C985" s="39"/>
      <c r="D985" s="30"/>
      <c r="E985" s="40"/>
      <c r="F985" s="41"/>
      <c r="G985" s="39"/>
      <c r="H985" s="41"/>
      <c r="I985" s="45" t="str">
        <f>IF(LEN(F985)*LEN(G985)*LEN(H985)=0,"",VLOOKUP(F985&amp;G985&amp;H985,品类代码!$D:$E,2,0))</f>
        <v/>
      </c>
      <c r="J985" s="46" t="str">
        <f>IF(LEN(I985)=0,"",VLOOKUP(I985,品类代码!$E:$F,2,0))</f>
        <v/>
      </c>
      <c r="K985" s="45" t="str">
        <f>IF(LEN(J985)=0,"",VLOOKUP(J985,品类代码!$F:$G,2,0))</f>
        <v/>
      </c>
      <c r="L985" s="49"/>
      <c r="M985" s="49"/>
      <c r="N985" s="30"/>
      <c r="O985" s="31"/>
      <c r="P985" s="31"/>
      <c r="Q985" s="31"/>
      <c r="R985" s="32"/>
      <c r="S985" s="45" t="str">
        <f t="shared" si="15"/>
        <v/>
      </c>
      <c r="T985" s="31"/>
      <c r="U985" s="31"/>
      <c r="V985" s="31"/>
    </row>
    <row r="986" spans="1:22" s="33" customFormat="1">
      <c r="A986" s="30"/>
      <c r="B986" s="30"/>
      <c r="C986" s="39"/>
      <c r="D986" s="30"/>
      <c r="E986" s="40"/>
      <c r="F986" s="41"/>
      <c r="G986" s="39"/>
      <c r="H986" s="41"/>
      <c r="I986" s="45" t="str">
        <f>IF(LEN(F986)*LEN(G986)*LEN(H986)=0,"",VLOOKUP(F986&amp;G986&amp;H986,品类代码!$D:$E,2,0))</f>
        <v/>
      </c>
      <c r="J986" s="46" t="str">
        <f>IF(LEN(I986)=0,"",VLOOKUP(I986,品类代码!$E:$F,2,0))</f>
        <v/>
      </c>
      <c r="K986" s="45" t="str">
        <f>IF(LEN(J986)=0,"",VLOOKUP(J986,品类代码!$F:$G,2,0))</f>
        <v/>
      </c>
      <c r="L986" s="49"/>
      <c r="M986" s="49"/>
      <c r="N986" s="30"/>
      <c r="O986" s="31"/>
      <c r="P986" s="31"/>
      <c r="Q986" s="31"/>
      <c r="R986" s="32"/>
      <c r="S986" s="45" t="str">
        <f t="shared" si="15"/>
        <v/>
      </c>
      <c r="T986" s="31"/>
      <c r="U986" s="31"/>
      <c r="V986" s="31"/>
    </row>
    <row r="987" spans="1:22" s="33" customFormat="1">
      <c r="A987" s="30"/>
      <c r="B987" s="30"/>
      <c r="C987" s="39"/>
      <c r="D987" s="30"/>
      <c r="E987" s="40"/>
      <c r="F987" s="41"/>
      <c r="G987" s="39"/>
      <c r="H987" s="41"/>
      <c r="I987" s="45" t="str">
        <f>IF(LEN(F987)*LEN(G987)*LEN(H987)=0,"",VLOOKUP(F987&amp;G987&amp;H987,品类代码!$D:$E,2,0))</f>
        <v/>
      </c>
      <c r="J987" s="46" t="str">
        <f>IF(LEN(I987)=0,"",VLOOKUP(I987,品类代码!$E:$F,2,0))</f>
        <v/>
      </c>
      <c r="K987" s="45" t="str">
        <f>IF(LEN(J987)=0,"",VLOOKUP(J987,品类代码!$F:$G,2,0))</f>
        <v/>
      </c>
      <c r="L987" s="49"/>
      <c r="M987" s="49"/>
      <c r="N987" s="30"/>
      <c r="O987" s="31"/>
      <c r="P987" s="31"/>
      <c r="Q987" s="31"/>
      <c r="R987" s="32"/>
      <c r="S987" s="45" t="str">
        <f t="shared" si="15"/>
        <v/>
      </c>
      <c r="T987" s="31"/>
      <c r="U987" s="31"/>
      <c r="V987" s="31"/>
    </row>
    <row r="988" spans="1:22" s="33" customFormat="1">
      <c r="A988" s="30"/>
      <c r="B988" s="30"/>
      <c r="C988" s="39"/>
      <c r="D988" s="30"/>
      <c r="E988" s="40"/>
      <c r="F988" s="41"/>
      <c r="G988" s="39"/>
      <c r="H988" s="41"/>
      <c r="I988" s="45" t="str">
        <f>IF(LEN(F988)*LEN(G988)*LEN(H988)=0,"",VLOOKUP(F988&amp;G988&amp;H988,品类代码!$D:$E,2,0))</f>
        <v/>
      </c>
      <c r="J988" s="46" t="str">
        <f>IF(LEN(I988)=0,"",VLOOKUP(I988,品类代码!$E:$F,2,0))</f>
        <v/>
      </c>
      <c r="K988" s="45" t="str">
        <f>IF(LEN(J988)=0,"",VLOOKUP(J988,品类代码!$F:$G,2,0))</f>
        <v/>
      </c>
      <c r="L988" s="49"/>
      <c r="M988" s="49"/>
      <c r="N988" s="30"/>
      <c r="O988" s="31"/>
      <c r="P988" s="31"/>
      <c r="Q988" s="31"/>
      <c r="R988" s="32"/>
      <c r="S988" s="45" t="str">
        <f t="shared" si="15"/>
        <v/>
      </c>
      <c r="T988" s="31"/>
      <c r="U988" s="31"/>
      <c r="V988" s="31"/>
    </row>
    <row r="989" spans="1:22" s="33" customFormat="1">
      <c r="A989" s="30"/>
      <c r="B989" s="30"/>
      <c r="C989" s="39"/>
      <c r="D989" s="30"/>
      <c r="E989" s="40"/>
      <c r="F989" s="41"/>
      <c r="G989" s="39"/>
      <c r="H989" s="41"/>
      <c r="I989" s="45" t="str">
        <f>IF(LEN(F989)*LEN(G989)*LEN(H989)=0,"",VLOOKUP(F989&amp;G989&amp;H989,品类代码!$D:$E,2,0))</f>
        <v/>
      </c>
      <c r="J989" s="46" t="str">
        <f>IF(LEN(I989)=0,"",VLOOKUP(I989,品类代码!$E:$F,2,0))</f>
        <v/>
      </c>
      <c r="K989" s="45" t="str">
        <f>IF(LEN(J989)=0,"",VLOOKUP(J989,品类代码!$F:$G,2,0))</f>
        <v/>
      </c>
      <c r="L989" s="49"/>
      <c r="M989" s="49"/>
      <c r="N989" s="30"/>
      <c r="O989" s="31"/>
      <c r="P989" s="31"/>
      <c r="Q989" s="31"/>
      <c r="R989" s="32"/>
      <c r="S989" s="45" t="str">
        <f t="shared" si="15"/>
        <v/>
      </c>
      <c r="T989" s="31"/>
      <c r="U989" s="31"/>
      <c r="V989" s="31"/>
    </row>
    <row r="990" spans="1:22" s="33" customFormat="1">
      <c r="A990" s="30"/>
      <c r="B990" s="30"/>
      <c r="C990" s="39"/>
      <c r="D990" s="30"/>
      <c r="E990" s="40"/>
      <c r="F990" s="41"/>
      <c r="G990" s="39"/>
      <c r="H990" s="41"/>
      <c r="I990" s="45" t="str">
        <f>IF(LEN(F990)*LEN(G990)*LEN(H990)=0,"",VLOOKUP(F990&amp;G990&amp;H990,品类代码!$D:$E,2,0))</f>
        <v/>
      </c>
      <c r="J990" s="46" t="str">
        <f>IF(LEN(I990)=0,"",VLOOKUP(I990,品类代码!$E:$F,2,0))</f>
        <v/>
      </c>
      <c r="K990" s="45" t="str">
        <f>IF(LEN(J990)=0,"",VLOOKUP(J990,品类代码!$F:$G,2,0))</f>
        <v/>
      </c>
      <c r="L990" s="49"/>
      <c r="M990" s="49"/>
      <c r="N990" s="30"/>
      <c r="O990" s="31"/>
      <c r="P990" s="31"/>
      <c r="Q990" s="31"/>
      <c r="R990" s="32"/>
      <c r="S990" s="45" t="str">
        <f t="shared" si="15"/>
        <v/>
      </c>
      <c r="T990" s="31"/>
      <c r="U990" s="31"/>
      <c r="V990" s="31"/>
    </row>
    <row r="991" spans="1:22" s="33" customFormat="1">
      <c r="A991" s="30"/>
      <c r="B991" s="30"/>
      <c r="C991" s="39"/>
      <c r="D991" s="30"/>
      <c r="E991" s="40"/>
      <c r="F991" s="41"/>
      <c r="G991" s="39"/>
      <c r="H991" s="41"/>
      <c r="I991" s="45" t="str">
        <f>IF(LEN(F991)*LEN(G991)*LEN(H991)=0,"",VLOOKUP(F991&amp;G991&amp;H991,品类代码!$D:$E,2,0))</f>
        <v/>
      </c>
      <c r="J991" s="46" t="str">
        <f>IF(LEN(I991)=0,"",VLOOKUP(I991,品类代码!$E:$F,2,0))</f>
        <v/>
      </c>
      <c r="K991" s="45" t="str">
        <f>IF(LEN(J991)=0,"",VLOOKUP(J991,品类代码!$F:$G,2,0))</f>
        <v/>
      </c>
      <c r="L991" s="49"/>
      <c r="M991" s="49"/>
      <c r="N991" s="30"/>
      <c r="O991" s="31"/>
      <c r="P991" s="31"/>
      <c r="Q991" s="31"/>
      <c r="R991" s="32"/>
      <c r="S991" s="45" t="str">
        <f t="shared" si="15"/>
        <v/>
      </c>
      <c r="T991" s="31"/>
      <c r="U991" s="31"/>
      <c r="V991" s="31"/>
    </row>
    <row r="992" spans="1:22" s="33" customFormat="1">
      <c r="A992" s="30"/>
      <c r="B992" s="30"/>
      <c r="C992" s="39"/>
      <c r="D992" s="30"/>
      <c r="E992" s="40"/>
      <c r="F992" s="41"/>
      <c r="G992" s="39"/>
      <c r="H992" s="41"/>
      <c r="I992" s="45" t="str">
        <f>IF(LEN(F992)*LEN(G992)*LEN(H992)=0,"",VLOOKUP(F992&amp;G992&amp;H992,品类代码!$D:$E,2,0))</f>
        <v/>
      </c>
      <c r="J992" s="46" t="str">
        <f>IF(LEN(I992)=0,"",VLOOKUP(I992,品类代码!$E:$F,2,0))</f>
        <v/>
      </c>
      <c r="K992" s="45" t="str">
        <f>IF(LEN(J992)=0,"",VLOOKUP(J992,品类代码!$F:$G,2,0))</f>
        <v/>
      </c>
      <c r="L992" s="49"/>
      <c r="M992" s="49"/>
      <c r="N992" s="30"/>
      <c r="O992" s="31"/>
      <c r="P992" s="31"/>
      <c r="Q992" s="31"/>
      <c r="R992" s="32"/>
      <c r="S992" s="45" t="str">
        <f t="shared" si="15"/>
        <v/>
      </c>
      <c r="T992" s="31"/>
      <c r="U992" s="31"/>
      <c r="V992" s="31"/>
    </row>
    <row r="993" spans="1:22" s="33" customFormat="1">
      <c r="A993" s="30"/>
      <c r="B993" s="30"/>
      <c r="C993" s="39"/>
      <c r="D993" s="30"/>
      <c r="E993" s="40"/>
      <c r="F993" s="41"/>
      <c r="G993" s="39"/>
      <c r="H993" s="41"/>
      <c r="I993" s="45" t="str">
        <f>IF(LEN(F993)*LEN(G993)*LEN(H993)=0,"",VLOOKUP(F993&amp;G993&amp;H993,品类代码!$D:$E,2,0))</f>
        <v/>
      </c>
      <c r="J993" s="46" t="str">
        <f>IF(LEN(I993)=0,"",VLOOKUP(I993,品类代码!$E:$F,2,0))</f>
        <v/>
      </c>
      <c r="K993" s="45" t="str">
        <f>IF(LEN(J993)=0,"",VLOOKUP(J993,品类代码!$F:$G,2,0))</f>
        <v/>
      </c>
      <c r="L993" s="49"/>
      <c r="M993" s="49"/>
      <c r="N993" s="30"/>
      <c r="O993" s="31"/>
      <c r="P993" s="31"/>
      <c r="Q993" s="31"/>
      <c r="R993" s="32"/>
      <c r="S993" s="45" t="str">
        <f t="shared" si="15"/>
        <v/>
      </c>
      <c r="T993" s="31"/>
      <c r="U993" s="31"/>
      <c r="V993" s="31"/>
    </row>
    <row r="994" spans="1:22" s="33" customFormat="1">
      <c r="A994" s="30"/>
      <c r="B994" s="30"/>
      <c r="C994" s="39"/>
      <c r="D994" s="30"/>
      <c r="E994" s="40"/>
      <c r="F994" s="41"/>
      <c r="G994" s="39"/>
      <c r="H994" s="41"/>
      <c r="I994" s="45" t="str">
        <f>IF(LEN(F994)*LEN(G994)*LEN(H994)=0,"",VLOOKUP(F994&amp;G994&amp;H994,品类代码!$D:$E,2,0))</f>
        <v/>
      </c>
      <c r="J994" s="46" t="str">
        <f>IF(LEN(I994)=0,"",VLOOKUP(I994,品类代码!$E:$F,2,0))</f>
        <v/>
      </c>
      <c r="K994" s="45" t="str">
        <f>IF(LEN(J994)=0,"",VLOOKUP(J994,品类代码!$F:$G,2,0))</f>
        <v/>
      </c>
      <c r="L994" s="49"/>
      <c r="M994" s="49"/>
      <c r="N994" s="30"/>
      <c r="O994" s="31"/>
      <c r="P994" s="31"/>
      <c r="Q994" s="31"/>
      <c r="R994" s="32"/>
      <c r="S994" s="45" t="str">
        <f t="shared" si="15"/>
        <v/>
      </c>
      <c r="T994" s="31"/>
      <c r="U994" s="31"/>
      <c r="V994" s="31"/>
    </row>
    <row r="995" spans="1:22" s="33" customFormat="1">
      <c r="A995" s="30"/>
      <c r="B995" s="30"/>
      <c r="C995" s="39"/>
      <c r="D995" s="30"/>
      <c r="E995" s="40"/>
      <c r="F995" s="41"/>
      <c r="G995" s="39"/>
      <c r="H995" s="41"/>
      <c r="I995" s="45" t="str">
        <f>IF(LEN(F995)*LEN(G995)*LEN(H995)=0,"",VLOOKUP(F995&amp;G995&amp;H995,品类代码!$D:$E,2,0))</f>
        <v/>
      </c>
      <c r="J995" s="46" t="str">
        <f>IF(LEN(I995)=0,"",VLOOKUP(I995,品类代码!$E:$F,2,0))</f>
        <v/>
      </c>
      <c r="K995" s="45" t="str">
        <f>IF(LEN(J995)=0,"",VLOOKUP(J995,品类代码!$F:$G,2,0))</f>
        <v/>
      </c>
      <c r="L995" s="49"/>
      <c r="M995" s="49"/>
      <c r="N995" s="30"/>
      <c r="O995" s="31"/>
      <c r="P995" s="31"/>
      <c r="Q995" s="31"/>
      <c r="R995" s="32"/>
      <c r="S995" s="45" t="str">
        <f t="shared" si="15"/>
        <v/>
      </c>
      <c r="T995" s="31"/>
      <c r="U995" s="31"/>
      <c r="V995" s="31"/>
    </row>
    <row r="996" spans="1:22" s="33" customFormat="1">
      <c r="A996" s="30"/>
      <c r="B996" s="30"/>
      <c r="C996" s="39"/>
      <c r="D996" s="30"/>
      <c r="E996" s="40"/>
      <c r="F996" s="41"/>
      <c r="G996" s="39"/>
      <c r="H996" s="41"/>
      <c r="I996" s="45" t="str">
        <f>IF(LEN(F996)*LEN(G996)*LEN(H996)=0,"",VLOOKUP(F996&amp;G996&amp;H996,品类代码!$D:$E,2,0))</f>
        <v/>
      </c>
      <c r="J996" s="46" t="str">
        <f>IF(LEN(I996)=0,"",VLOOKUP(I996,品类代码!$E:$F,2,0))</f>
        <v/>
      </c>
      <c r="K996" s="45" t="str">
        <f>IF(LEN(J996)=0,"",VLOOKUP(J996,品类代码!$F:$G,2,0))</f>
        <v/>
      </c>
      <c r="L996" s="49"/>
      <c r="M996" s="49"/>
      <c r="N996" s="30"/>
      <c r="O996" s="31"/>
      <c r="P996" s="31"/>
      <c r="Q996" s="31"/>
      <c r="R996" s="32"/>
      <c r="S996" s="45" t="str">
        <f t="shared" si="15"/>
        <v/>
      </c>
      <c r="T996" s="31"/>
      <c r="U996" s="31"/>
      <c r="V996" s="31"/>
    </row>
    <row r="997" spans="1:22" s="33" customFormat="1">
      <c r="A997" s="30"/>
      <c r="B997" s="30"/>
      <c r="C997" s="39"/>
      <c r="D997" s="30"/>
      <c r="E997" s="40"/>
      <c r="F997" s="41"/>
      <c r="G997" s="39"/>
      <c r="H997" s="41"/>
      <c r="I997" s="45" t="str">
        <f>IF(LEN(F997)*LEN(G997)*LEN(H997)=0,"",VLOOKUP(F997&amp;G997&amp;H997,品类代码!$D:$E,2,0))</f>
        <v/>
      </c>
      <c r="J997" s="46" t="str">
        <f>IF(LEN(I997)=0,"",VLOOKUP(I997,品类代码!$E:$F,2,0))</f>
        <v/>
      </c>
      <c r="K997" s="45" t="str">
        <f>IF(LEN(J997)=0,"",VLOOKUP(J997,品类代码!$F:$G,2,0))</f>
        <v/>
      </c>
      <c r="L997" s="49"/>
      <c r="M997" s="49"/>
      <c r="N997" s="30"/>
      <c r="O997" s="31"/>
      <c r="P997" s="31"/>
      <c r="Q997" s="31"/>
      <c r="R997" s="32"/>
      <c r="S997" s="45" t="str">
        <f t="shared" si="15"/>
        <v/>
      </c>
      <c r="T997" s="31"/>
      <c r="U997" s="31"/>
      <c r="V997" s="31"/>
    </row>
    <row r="998" spans="1:22" s="33" customFormat="1">
      <c r="A998" s="30"/>
      <c r="B998" s="30"/>
      <c r="C998" s="39"/>
      <c r="D998" s="30"/>
      <c r="E998" s="40"/>
      <c r="F998" s="41"/>
      <c r="G998" s="39"/>
      <c r="H998" s="41"/>
      <c r="I998" s="45" t="str">
        <f>IF(LEN(F998)*LEN(G998)*LEN(H998)=0,"",VLOOKUP(F998&amp;G998&amp;H998,品类代码!$D:$E,2,0))</f>
        <v/>
      </c>
      <c r="J998" s="46" t="str">
        <f>IF(LEN(I998)=0,"",VLOOKUP(I998,品类代码!$E:$F,2,0))</f>
        <v/>
      </c>
      <c r="K998" s="45" t="str">
        <f>IF(LEN(J998)=0,"",VLOOKUP(J998,品类代码!$F:$G,2,0))</f>
        <v/>
      </c>
      <c r="L998" s="49"/>
      <c r="M998" s="49"/>
      <c r="N998" s="30"/>
      <c r="O998" s="31"/>
      <c r="P998" s="31"/>
      <c r="Q998" s="31"/>
      <c r="R998" s="32"/>
      <c r="S998" s="45" t="str">
        <f t="shared" si="15"/>
        <v/>
      </c>
      <c r="T998" s="31"/>
      <c r="U998" s="31"/>
      <c r="V998" s="31"/>
    </row>
    <row r="999" spans="1:22" s="33" customFormat="1">
      <c r="A999" s="30"/>
      <c r="B999" s="30"/>
      <c r="C999" s="39"/>
      <c r="D999" s="30"/>
      <c r="E999" s="40"/>
      <c r="F999" s="41"/>
      <c r="G999" s="39"/>
      <c r="H999" s="41"/>
      <c r="I999" s="45" t="str">
        <f>IF(LEN(F999)*LEN(G999)*LEN(H999)=0,"",VLOOKUP(F999&amp;G999&amp;H999,品类代码!$D:$E,2,0))</f>
        <v/>
      </c>
      <c r="J999" s="46" t="str">
        <f>IF(LEN(I999)=0,"",VLOOKUP(I999,品类代码!$E:$F,2,0))</f>
        <v/>
      </c>
      <c r="K999" s="45" t="str">
        <f>IF(LEN(J999)=0,"",VLOOKUP(J999,品类代码!$F:$G,2,0))</f>
        <v/>
      </c>
      <c r="L999" s="49"/>
      <c r="M999" s="49"/>
      <c r="N999" s="30"/>
      <c r="O999" s="31"/>
      <c r="P999" s="31"/>
      <c r="Q999" s="31"/>
      <c r="R999" s="32"/>
      <c r="S999" s="45" t="str">
        <f t="shared" si="15"/>
        <v/>
      </c>
      <c r="T999" s="31"/>
      <c r="U999" s="31"/>
      <c r="V999" s="31"/>
    </row>
    <row r="1000" spans="1:22" s="33" customFormat="1">
      <c r="A1000" s="30"/>
      <c r="B1000" s="30"/>
      <c r="C1000" s="39"/>
      <c r="D1000" s="30"/>
      <c r="E1000" s="40"/>
      <c r="F1000" s="41"/>
      <c r="G1000" s="39"/>
      <c r="H1000" s="41"/>
      <c r="I1000" s="45" t="str">
        <f>IF(LEN(F1000)*LEN(G1000)*LEN(H1000)=0,"",VLOOKUP(F1000&amp;G1000&amp;H1000,品类代码!$D:$E,2,0))</f>
        <v/>
      </c>
      <c r="J1000" s="46" t="str">
        <f>IF(LEN(I1000)=0,"",VLOOKUP(I1000,品类代码!$E:$F,2,0))</f>
        <v/>
      </c>
      <c r="K1000" s="45" t="str">
        <f>IF(LEN(J1000)=0,"",VLOOKUP(J1000,品类代码!$F:$G,2,0))</f>
        <v/>
      </c>
      <c r="L1000" s="49"/>
      <c r="M1000" s="49"/>
      <c r="N1000" s="30"/>
      <c r="O1000" s="31"/>
      <c r="P1000" s="31"/>
      <c r="Q1000" s="31"/>
      <c r="R1000" s="32"/>
      <c r="S1000" s="45" t="str">
        <f t="shared" si="15"/>
        <v/>
      </c>
      <c r="T1000" s="31"/>
      <c r="U1000" s="31"/>
      <c r="V1000" s="31"/>
    </row>
    <row r="1001" spans="1:22" s="33" customFormat="1">
      <c r="A1001" s="30"/>
      <c r="B1001" s="30"/>
      <c r="C1001" s="39"/>
      <c r="D1001" s="30"/>
      <c r="E1001" s="40"/>
      <c r="F1001" s="41"/>
      <c r="G1001" s="39"/>
      <c r="H1001" s="41"/>
      <c r="I1001" s="45" t="str">
        <f>IF(LEN(F1001)*LEN(G1001)*LEN(H1001)=0,"",VLOOKUP(F1001&amp;G1001&amp;H1001,品类代码!$D:$E,2,0))</f>
        <v/>
      </c>
      <c r="J1001" s="46" t="str">
        <f>IF(LEN(I1001)=0,"",VLOOKUP(I1001,品类代码!$E:$F,2,0))</f>
        <v/>
      </c>
      <c r="K1001" s="45" t="str">
        <f>IF(LEN(J1001)=0,"",VLOOKUP(J1001,品类代码!$F:$G,2,0))</f>
        <v/>
      </c>
      <c r="L1001" s="49"/>
      <c r="M1001" s="49"/>
      <c r="N1001" s="30"/>
      <c r="O1001" s="31"/>
      <c r="P1001" s="31"/>
      <c r="Q1001" s="31"/>
      <c r="R1001" s="32"/>
      <c r="S1001" s="45" t="str">
        <f t="shared" si="15"/>
        <v/>
      </c>
      <c r="T1001" s="31"/>
      <c r="U1001" s="31"/>
      <c r="V1001" s="31"/>
    </row>
    <row r="1002" spans="1:22" s="33" customFormat="1">
      <c r="A1002" s="30"/>
      <c r="B1002" s="30"/>
      <c r="C1002" s="39"/>
      <c r="D1002" s="30"/>
      <c r="E1002" s="40"/>
      <c r="F1002" s="41"/>
      <c r="G1002" s="39"/>
      <c r="H1002" s="41"/>
      <c r="I1002" s="45" t="str">
        <f>IF(LEN(F1002)*LEN(G1002)*LEN(H1002)=0,"",VLOOKUP(F1002&amp;G1002&amp;H1002,品类代码!$D:$E,2,0))</f>
        <v/>
      </c>
      <c r="J1002" s="46" t="str">
        <f>IF(LEN(I1002)=0,"",VLOOKUP(I1002,品类代码!$E:$F,2,0))</f>
        <v/>
      </c>
      <c r="K1002" s="45" t="str">
        <f>IF(LEN(J1002)=0,"",VLOOKUP(J1002,品类代码!$F:$G,2,0))</f>
        <v/>
      </c>
      <c r="L1002" s="49"/>
      <c r="M1002" s="49"/>
      <c r="N1002" s="30"/>
      <c r="O1002" s="31"/>
      <c r="P1002" s="31"/>
      <c r="Q1002" s="31"/>
      <c r="R1002" s="32"/>
      <c r="S1002" s="45" t="str">
        <f t="shared" si="15"/>
        <v/>
      </c>
      <c r="T1002" s="31"/>
      <c r="U1002" s="31"/>
      <c r="V1002" s="31"/>
    </row>
    <row r="1003" spans="1:22" s="33" customFormat="1">
      <c r="A1003" s="30"/>
      <c r="B1003" s="30"/>
      <c r="C1003" s="39"/>
      <c r="D1003" s="30"/>
      <c r="E1003" s="40"/>
      <c r="F1003" s="41"/>
      <c r="G1003" s="39"/>
      <c r="H1003" s="41"/>
      <c r="I1003" s="45" t="str">
        <f>IF(LEN(F1003)*LEN(G1003)*LEN(H1003)=0,"",VLOOKUP(F1003&amp;G1003&amp;H1003,品类代码!$D:$E,2,0))</f>
        <v/>
      </c>
      <c r="J1003" s="46" t="str">
        <f>IF(LEN(I1003)=0,"",VLOOKUP(I1003,品类代码!$E:$F,2,0))</f>
        <v/>
      </c>
      <c r="K1003" s="45" t="str">
        <f>IF(LEN(J1003)=0,"",VLOOKUP(J1003,品类代码!$F:$G,2,0))</f>
        <v/>
      </c>
      <c r="L1003" s="49"/>
      <c r="M1003" s="49"/>
      <c r="N1003" s="30"/>
      <c r="O1003" s="31"/>
      <c r="P1003" s="31"/>
      <c r="Q1003" s="31"/>
      <c r="R1003" s="32"/>
      <c r="S1003" s="45" t="str">
        <f t="shared" si="15"/>
        <v/>
      </c>
      <c r="T1003" s="31"/>
      <c r="U1003" s="31"/>
      <c r="V1003" s="31"/>
    </row>
    <row r="1004" spans="1:22" s="33" customFormat="1">
      <c r="A1004" s="30"/>
      <c r="B1004" s="30"/>
      <c r="C1004" s="39"/>
      <c r="D1004" s="30"/>
      <c r="E1004" s="40"/>
      <c r="F1004" s="41"/>
      <c r="G1004" s="39"/>
      <c r="H1004" s="41"/>
      <c r="I1004" s="45" t="str">
        <f>IF(LEN(F1004)*LEN(G1004)*LEN(H1004)=0,"",VLOOKUP(F1004&amp;G1004&amp;H1004,品类代码!$D:$E,2,0))</f>
        <v/>
      </c>
      <c r="J1004" s="46" t="str">
        <f>IF(LEN(I1004)=0,"",VLOOKUP(I1004,品类代码!$E:$F,2,0))</f>
        <v/>
      </c>
      <c r="K1004" s="45" t="str">
        <f>IF(LEN(J1004)=0,"",VLOOKUP(J1004,品类代码!$F:$G,2,0))</f>
        <v/>
      </c>
      <c r="L1004" s="49"/>
      <c r="M1004" s="49"/>
      <c r="N1004" s="30"/>
      <c r="O1004" s="31"/>
      <c r="P1004" s="31"/>
      <c r="Q1004" s="31"/>
      <c r="R1004" s="32"/>
      <c r="S1004" s="45" t="str">
        <f t="shared" si="15"/>
        <v/>
      </c>
      <c r="T1004" s="31"/>
      <c r="U1004" s="31"/>
      <c r="V1004" s="31"/>
    </row>
    <row r="1005" spans="1:22" s="33" customFormat="1" ht="14.25" thickBot="1">
      <c r="A1005" s="30"/>
      <c r="B1005" s="30"/>
      <c r="C1005" s="39"/>
      <c r="D1005" s="30"/>
      <c r="E1005" s="40"/>
      <c r="F1005" s="41"/>
      <c r="G1005" s="39"/>
      <c r="H1005" s="41"/>
      <c r="I1005" s="45" t="str">
        <f>IF(LEN(F1005)*LEN(G1005)*LEN(H1005)=0,"",VLOOKUP(F1005&amp;G1005&amp;H1005,品类代码!$D:$E,2,0))</f>
        <v/>
      </c>
      <c r="J1005" s="46" t="str">
        <f>IF(LEN(I1005)=0,"",VLOOKUP(I1005,品类代码!$E:$F,2,0))</f>
        <v/>
      </c>
      <c r="K1005" s="45" t="str">
        <f>IF(LEN(J1005)=0,"",VLOOKUP(J1005,品类代码!$F:$G,2,0))</f>
        <v/>
      </c>
      <c r="L1005" s="49"/>
      <c r="M1005" s="49"/>
      <c r="N1005" s="30"/>
      <c r="O1005" s="31"/>
      <c r="P1005" s="31"/>
      <c r="Q1005" s="31"/>
      <c r="R1005" s="32"/>
      <c r="S1005" s="45" t="str">
        <f t="shared" si="15"/>
        <v/>
      </c>
      <c r="T1005" s="31"/>
      <c r="U1005" s="31"/>
      <c r="V1005" s="31"/>
    </row>
  </sheetData>
  <sheetProtection formatCells="0" formatColumns="0" formatRows="0" deleteColumns="0" deleteRows="0" sort="0" autoFilter="0"/>
  <autoFilter ref="A4:V1005"/>
  <sortState ref="A5:V20529">
    <sortCondition ref="G5:G20529"/>
  </sortState>
  <mergeCells count="3">
    <mergeCell ref="A1:V1"/>
    <mergeCell ref="B2:V2"/>
    <mergeCell ref="B3:V3"/>
  </mergeCells>
  <phoneticPr fontId="21" type="noConversion"/>
  <dataValidations count="9">
    <dataValidation type="list" allowBlank="1" showInputMessage="1" showErrorMessage="1" sqref="P5:P1005">
      <formula1>"2011年,2012年,2013年,2014年,2015年,2016年"</formula1>
    </dataValidation>
    <dataValidation type="list" allowBlank="1" showInputMessage="1" showErrorMessage="1" sqref="F5:F1005">
      <formula1>INDIRECT($F$4)</formula1>
    </dataValidation>
    <dataValidation type="list" allowBlank="1" showInputMessage="1" showErrorMessage="1" sqref="Q5:Q25 Q104:Q125 Q204:Q225 Q304:Q325 Q404:Q425 Q504:Q505">
      <formula1>INDIRECT($I5)</formula1>
    </dataValidation>
    <dataValidation type="list" allowBlank="1" showInputMessage="1" showErrorMessage="1" sqref="C5:C1005">
      <formula1>"件,双,条,套,盒,根,顶,张,个,对,包,副"</formula1>
    </dataValidation>
    <dataValidation type="list" allowBlank="1" showInputMessage="1" showErrorMessage="1" sqref="T5:T25 T104:T125 T204:T225 T304:T325 T404:T425 T504:T505">
      <formula1>"联营,寄售,自采"</formula1>
    </dataValidation>
    <dataValidation type="list" allowBlank="1" showInputMessage="1" showErrorMessage="1" sqref="O5:O1005">
      <formula1>"无FP00,春/夏FP01,秋/冬FP02"</formula1>
    </dataValidation>
    <dataValidation type="list" allowBlank="1" showInputMessage="1" showErrorMessage="1" sqref="E5:E1005">
      <formula1>"白色,黄色,紫色,红色,黑色,绿色,灰色,桔色,蓝色,粉色,棕色,花色"</formula1>
    </dataValidation>
    <dataValidation type="list" allowBlank="1" showInputMessage="1" showErrorMessage="1" sqref="G5:G1005">
      <formula1>INDIRECT($F5)</formula1>
    </dataValidation>
    <dataValidation type="list" allowBlank="1" showInputMessage="1" showErrorMessage="1" sqref="H5:H1005">
      <formula1>INDIRECT($G5)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4:O20"/>
  <sheetViews>
    <sheetView workbookViewId="0">
      <selection activeCell="C27" sqref="C27"/>
    </sheetView>
  </sheetViews>
  <sheetFormatPr defaultColWidth="9" defaultRowHeight="13.5"/>
  <cols>
    <col min="2" max="2" width="19.5" customWidth="1"/>
  </cols>
  <sheetData>
    <row r="4" spans="1:15">
      <c r="A4" t="s">
        <v>8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</row>
    <row r="5" spans="1:15">
      <c r="B5" t="s">
        <v>36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</row>
    <row r="6" spans="1:15"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</row>
    <row r="7" spans="1:15">
      <c r="B7" t="s">
        <v>64</v>
      </c>
      <c r="C7" t="s">
        <v>65</v>
      </c>
      <c r="D7" t="s">
        <v>66</v>
      </c>
      <c r="E7" t="s">
        <v>67</v>
      </c>
      <c r="G7" t="s">
        <v>68</v>
      </c>
      <c r="H7" t="s">
        <v>69</v>
      </c>
      <c r="I7" t="s">
        <v>70</v>
      </c>
      <c r="J7" t="s">
        <v>71</v>
      </c>
      <c r="K7" s="28" t="s">
        <v>72</v>
      </c>
      <c r="L7" t="s">
        <v>73</v>
      </c>
      <c r="M7" t="s">
        <v>74</v>
      </c>
      <c r="N7" t="s">
        <v>75</v>
      </c>
      <c r="O7" t="s">
        <v>76</v>
      </c>
    </row>
    <row r="8" spans="1:15">
      <c r="B8" t="s">
        <v>77</v>
      </c>
      <c r="C8" t="s">
        <v>78</v>
      </c>
      <c r="D8" t="s">
        <v>79</v>
      </c>
      <c r="E8" t="s">
        <v>80</v>
      </c>
      <c r="H8" t="s">
        <v>81</v>
      </c>
      <c r="I8" t="s">
        <v>82</v>
      </c>
      <c r="J8" t="s">
        <v>83</v>
      </c>
      <c r="L8" t="s">
        <v>84</v>
      </c>
      <c r="N8" t="s">
        <v>85</v>
      </c>
      <c r="O8" t="s">
        <v>86</v>
      </c>
    </row>
    <row r="9" spans="1:15">
      <c r="B9" t="s">
        <v>87</v>
      </c>
      <c r="C9" t="s">
        <v>88</v>
      </c>
      <c r="D9" t="s">
        <v>89</v>
      </c>
      <c r="E9" t="s">
        <v>90</v>
      </c>
      <c r="H9" t="s">
        <v>91</v>
      </c>
      <c r="I9" t="s">
        <v>92</v>
      </c>
      <c r="L9" t="s">
        <v>93</v>
      </c>
      <c r="N9" t="s">
        <v>94</v>
      </c>
      <c r="O9" t="s">
        <v>95</v>
      </c>
    </row>
    <row r="10" spans="1:15">
      <c r="B10" t="s">
        <v>96</v>
      </c>
      <c r="C10" t="s">
        <v>97</v>
      </c>
      <c r="E10" t="s">
        <v>98</v>
      </c>
      <c r="I10" t="s">
        <v>99</v>
      </c>
      <c r="L10" t="s">
        <v>100</v>
      </c>
      <c r="N10" t="s">
        <v>101</v>
      </c>
      <c r="O10" t="s">
        <v>102</v>
      </c>
    </row>
    <row r="11" spans="1:15">
      <c r="B11" t="s">
        <v>103</v>
      </c>
      <c r="C11" t="s">
        <v>104</v>
      </c>
      <c r="E11" t="s">
        <v>105</v>
      </c>
      <c r="I11" s="28" t="s">
        <v>106</v>
      </c>
      <c r="L11" t="s">
        <v>107</v>
      </c>
      <c r="N11" t="s">
        <v>108</v>
      </c>
      <c r="O11" t="s">
        <v>109</v>
      </c>
    </row>
    <row r="12" spans="1:15">
      <c r="B12" t="s">
        <v>110</v>
      </c>
      <c r="C12" t="s">
        <v>111</v>
      </c>
      <c r="E12" t="s">
        <v>112</v>
      </c>
      <c r="I12" s="28" t="s">
        <v>113</v>
      </c>
      <c r="L12" t="s">
        <v>114</v>
      </c>
      <c r="N12" t="s">
        <v>115</v>
      </c>
      <c r="O12" t="s">
        <v>116</v>
      </c>
    </row>
    <row r="13" spans="1:15">
      <c r="B13" t="s">
        <v>117</v>
      </c>
      <c r="C13" t="s">
        <v>118</v>
      </c>
      <c r="N13" t="s">
        <v>119</v>
      </c>
    </row>
    <row r="14" spans="1:15">
      <c r="B14" t="s">
        <v>120</v>
      </c>
      <c r="C14" t="s">
        <v>121</v>
      </c>
      <c r="N14" t="s">
        <v>122</v>
      </c>
    </row>
    <row r="15" spans="1:15">
      <c r="B15" t="s">
        <v>123</v>
      </c>
      <c r="C15" t="s">
        <v>124</v>
      </c>
    </row>
    <row r="16" spans="1:15">
      <c r="B16" t="s">
        <v>125</v>
      </c>
      <c r="C16" t="s">
        <v>126</v>
      </c>
    </row>
    <row r="17" spans="2:3">
      <c r="B17" t="s">
        <v>127</v>
      </c>
      <c r="C17" t="s">
        <v>128</v>
      </c>
    </row>
    <row r="18" spans="2:3">
      <c r="B18" t="s">
        <v>129</v>
      </c>
      <c r="C18" t="s">
        <v>130</v>
      </c>
    </row>
    <row r="19" spans="2:3">
      <c r="B19" t="s">
        <v>131</v>
      </c>
      <c r="C19" t="s">
        <v>132</v>
      </c>
    </row>
    <row r="20" spans="2:3">
      <c r="C20" t="s">
        <v>133</v>
      </c>
    </row>
  </sheetData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3:CT88"/>
  <sheetViews>
    <sheetView topLeftCell="B1" workbookViewId="0">
      <selection activeCell="F15" sqref="F15"/>
    </sheetView>
  </sheetViews>
  <sheetFormatPr defaultColWidth="9" defaultRowHeight="13.5"/>
  <cols>
    <col min="2" max="2" width="16.75" customWidth="1"/>
    <col min="5" max="5" width="19.375" bestFit="1" customWidth="1"/>
    <col min="36" max="36" width="20" customWidth="1"/>
  </cols>
  <sheetData>
    <row r="3" spans="1:98">
      <c r="A3" s="19" t="s">
        <v>87</v>
      </c>
      <c r="B3" s="19" t="s">
        <v>77</v>
      </c>
      <c r="C3" s="19" t="s">
        <v>53</v>
      </c>
      <c r="D3" s="19" t="s">
        <v>103</v>
      </c>
      <c r="E3" s="19" t="s">
        <v>117</v>
      </c>
      <c r="F3" s="19" t="s">
        <v>80</v>
      </c>
      <c r="G3" s="19" t="s">
        <v>36</v>
      </c>
      <c r="H3" s="19" t="s">
        <v>50</v>
      </c>
      <c r="I3" s="19" t="s">
        <v>120</v>
      </c>
      <c r="J3" s="19" t="s">
        <v>67</v>
      </c>
      <c r="K3" s="19" t="s">
        <v>96</v>
      </c>
      <c r="L3" s="19" t="s">
        <v>98</v>
      </c>
      <c r="M3" s="19" t="s">
        <v>123</v>
      </c>
      <c r="N3" s="19" t="s">
        <v>64</v>
      </c>
      <c r="O3" s="19" t="s">
        <v>125</v>
      </c>
      <c r="P3" s="19" t="s">
        <v>37</v>
      </c>
      <c r="Q3" s="19" t="s">
        <v>42</v>
      </c>
      <c r="R3" s="19" t="s">
        <v>48</v>
      </c>
      <c r="S3" s="19" t="s">
        <v>38</v>
      </c>
      <c r="T3" s="19" t="s">
        <v>57</v>
      </c>
      <c r="U3" s="19" t="s">
        <v>51</v>
      </c>
      <c r="V3" s="19" t="s">
        <v>110</v>
      </c>
      <c r="W3" s="19" t="s">
        <v>39</v>
      </c>
      <c r="X3" s="19" t="s">
        <v>90</v>
      </c>
      <c r="Y3" s="19" t="s">
        <v>89</v>
      </c>
      <c r="Z3" s="19" t="s">
        <v>105</v>
      </c>
      <c r="AA3" s="19" t="s">
        <v>54</v>
      </c>
      <c r="AB3" s="19" t="s">
        <v>66</v>
      </c>
      <c r="AC3" s="19" t="s">
        <v>79</v>
      </c>
      <c r="AD3" s="19" t="s">
        <v>40</v>
      </c>
      <c r="AE3" s="21" t="s">
        <v>44</v>
      </c>
      <c r="AF3" s="19" t="s">
        <v>68</v>
      </c>
      <c r="AG3" s="19" t="s">
        <v>52</v>
      </c>
      <c r="AH3" s="19" t="s">
        <v>69</v>
      </c>
      <c r="AI3" s="19" t="s">
        <v>100</v>
      </c>
      <c r="AJ3" s="19" t="s">
        <v>56</v>
      </c>
      <c r="AK3" s="19" t="s">
        <v>82</v>
      </c>
      <c r="AL3" s="19" t="s">
        <v>45</v>
      </c>
      <c r="AM3" s="19" t="s">
        <v>41</v>
      </c>
      <c r="AN3" s="19" t="s">
        <v>55</v>
      </c>
      <c r="AO3" s="23" t="s">
        <v>58</v>
      </c>
      <c r="AP3" s="19" t="s">
        <v>59</v>
      </c>
      <c r="AQ3" s="19" t="s">
        <v>127</v>
      </c>
      <c r="AR3" s="19" t="s">
        <v>81</v>
      </c>
      <c r="AS3" s="19" t="s">
        <v>43</v>
      </c>
      <c r="AT3" s="19" t="s">
        <v>71</v>
      </c>
      <c r="AU3" s="19" t="s">
        <v>92</v>
      </c>
      <c r="AV3" s="19" t="s">
        <v>78</v>
      </c>
      <c r="AW3" s="19" t="s">
        <v>65</v>
      </c>
      <c r="AX3" s="19" t="s">
        <v>112</v>
      </c>
      <c r="AY3" s="19" t="s">
        <v>70</v>
      </c>
      <c r="AZ3" s="19" t="s">
        <v>88</v>
      </c>
      <c r="BA3" s="19" t="s">
        <v>97</v>
      </c>
      <c r="BB3" s="19" t="s">
        <v>104</v>
      </c>
      <c r="BC3" s="19" t="s">
        <v>111</v>
      </c>
      <c r="BD3" s="19" t="s">
        <v>118</v>
      </c>
      <c r="BE3" s="19" t="s">
        <v>121</v>
      </c>
      <c r="BF3" s="19" t="s">
        <v>124</v>
      </c>
      <c r="BG3" s="19" t="s">
        <v>126</v>
      </c>
      <c r="BH3" s="19" t="s">
        <v>130</v>
      </c>
      <c r="BI3" s="19" t="s">
        <v>128</v>
      </c>
      <c r="BJ3" s="19" t="s">
        <v>83</v>
      </c>
      <c r="BK3" s="19" t="s">
        <v>46</v>
      </c>
      <c r="BL3" s="19" t="s">
        <v>60</v>
      </c>
      <c r="BM3" s="19" t="s">
        <v>73</v>
      </c>
      <c r="BN3" s="19" t="s">
        <v>84</v>
      </c>
      <c r="BO3" s="19" t="s">
        <v>93</v>
      </c>
      <c r="BP3" s="19" t="s">
        <v>107</v>
      </c>
      <c r="BQ3" s="19" t="s">
        <v>114</v>
      </c>
      <c r="BR3" s="19" t="s">
        <v>62</v>
      </c>
      <c r="BS3" s="19" t="s">
        <v>132</v>
      </c>
      <c r="BT3" s="19" t="s">
        <v>75</v>
      </c>
      <c r="BU3" s="19" t="s">
        <v>122</v>
      </c>
      <c r="BV3" s="19" t="s">
        <v>94</v>
      </c>
      <c r="BW3" s="19" t="s">
        <v>129</v>
      </c>
      <c r="BX3" s="19" t="s">
        <v>115</v>
      </c>
      <c r="BY3" s="19" t="s">
        <v>101</v>
      </c>
      <c r="BZ3" s="19" t="s">
        <v>47</v>
      </c>
      <c r="CA3" s="19" t="s">
        <v>61</v>
      </c>
      <c r="CB3" s="19" t="s">
        <v>74</v>
      </c>
      <c r="CC3" s="19" t="s">
        <v>91</v>
      </c>
      <c r="CD3" s="19" t="s">
        <v>119</v>
      </c>
      <c r="CE3" s="19" t="s">
        <v>85</v>
      </c>
      <c r="CF3" s="19" t="s">
        <v>108</v>
      </c>
      <c r="CG3" s="19" t="s">
        <v>133</v>
      </c>
      <c r="CH3" s="19" t="s">
        <v>99</v>
      </c>
      <c r="CI3" s="19" t="s">
        <v>49</v>
      </c>
      <c r="CJ3" s="19" t="s">
        <v>63</v>
      </c>
      <c r="CK3" s="19" t="s">
        <v>76</v>
      </c>
      <c r="CL3" s="19" t="s">
        <v>86</v>
      </c>
      <c r="CM3" s="19" t="s">
        <v>95</v>
      </c>
      <c r="CN3" s="19" t="s">
        <v>102</v>
      </c>
      <c r="CO3" s="19" t="s">
        <v>109</v>
      </c>
      <c r="CP3" t="s">
        <v>116</v>
      </c>
      <c r="CQ3" t="s">
        <v>131</v>
      </c>
      <c r="CR3" s="27" t="s">
        <v>106</v>
      </c>
      <c r="CS3" s="27" t="s">
        <v>113</v>
      </c>
      <c r="CT3" s="27" t="s">
        <v>72</v>
      </c>
    </row>
    <row r="4" spans="1:98">
      <c r="A4" s="20" t="s">
        <v>134</v>
      </c>
      <c r="B4" s="20" t="s">
        <v>135</v>
      </c>
      <c r="C4" s="20" t="s">
        <v>136</v>
      </c>
      <c r="D4" s="20" t="s">
        <v>137</v>
      </c>
      <c r="E4" s="20" t="s">
        <v>138</v>
      </c>
      <c r="F4" s="20" t="s">
        <v>139</v>
      </c>
      <c r="G4" s="20" t="s">
        <v>140</v>
      </c>
      <c r="H4" s="20" t="s">
        <v>51</v>
      </c>
      <c r="I4" s="20" t="s">
        <v>141</v>
      </c>
      <c r="J4" s="20" t="s">
        <v>67</v>
      </c>
      <c r="K4" s="20" t="s">
        <v>142</v>
      </c>
      <c r="L4" s="20" t="s">
        <v>98</v>
      </c>
      <c r="M4" s="20" t="s">
        <v>123</v>
      </c>
      <c r="N4" s="20" t="s">
        <v>64</v>
      </c>
      <c r="O4" s="20" t="s">
        <v>143</v>
      </c>
      <c r="P4" s="20" t="s">
        <v>37</v>
      </c>
      <c r="Q4" s="20" t="s">
        <v>42</v>
      </c>
      <c r="R4" s="20" t="s">
        <v>144</v>
      </c>
      <c r="S4" s="20" t="s">
        <v>145</v>
      </c>
      <c r="T4" s="20" t="s">
        <v>57</v>
      </c>
      <c r="U4" s="20" t="s">
        <v>51</v>
      </c>
      <c r="V4" s="20" t="s">
        <v>146</v>
      </c>
      <c r="W4" s="20" t="s">
        <v>147</v>
      </c>
      <c r="X4" s="20" t="s">
        <v>148</v>
      </c>
      <c r="Y4" s="20" t="s">
        <v>149</v>
      </c>
      <c r="Z4" s="20" t="s">
        <v>150</v>
      </c>
      <c r="AA4" s="20" t="s">
        <v>151</v>
      </c>
      <c r="AB4" s="20" t="s">
        <v>51</v>
      </c>
      <c r="AC4" s="20" t="s">
        <v>152</v>
      </c>
      <c r="AD4" s="20" t="s">
        <v>151</v>
      </c>
      <c r="AE4" s="21" t="s">
        <v>153</v>
      </c>
      <c r="AF4" s="20" t="s">
        <v>146</v>
      </c>
      <c r="AG4" s="20" t="s">
        <v>146</v>
      </c>
      <c r="AH4" s="20" t="s">
        <v>154</v>
      </c>
      <c r="AI4" s="20" t="s">
        <v>155</v>
      </c>
      <c r="AJ4" s="20" t="s">
        <v>146</v>
      </c>
      <c r="AK4" s="20" t="s">
        <v>146</v>
      </c>
      <c r="AL4" s="20" t="s">
        <v>156</v>
      </c>
      <c r="AM4" s="20" t="s">
        <v>135</v>
      </c>
      <c r="AN4" s="20" t="s">
        <v>157</v>
      </c>
      <c r="AO4" s="24" t="s">
        <v>158</v>
      </c>
      <c r="AP4" s="20" t="s">
        <v>156</v>
      </c>
      <c r="AQ4" s="20" t="s">
        <v>159</v>
      </c>
      <c r="AR4" s="20" t="s">
        <v>160</v>
      </c>
      <c r="AS4" s="20" t="s">
        <v>161</v>
      </c>
      <c r="AT4" s="20" t="s">
        <v>162</v>
      </c>
      <c r="AU4" s="20" t="s">
        <v>163</v>
      </c>
      <c r="AV4" s="20" t="s">
        <v>78</v>
      </c>
      <c r="AW4" s="20" t="s">
        <v>65</v>
      </c>
      <c r="AX4" s="20" t="s">
        <v>112</v>
      </c>
      <c r="AY4" s="20" t="s">
        <v>137</v>
      </c>
      <c r="AZ4" s="20" t="s">
        <v>164</v>
      </c>
      <c r="BA4" s="20" t="s">
        <v>165</v>
      </c>
      <c r="BB4" s="20" t="s">
        <v>104</v>
      </c>
      <c r="BC4" s="20" t="s">
        <v>111</v>
      </c>
      <c r="BD4" s="20" t="s">
        <v>118</v>
      </c>
      <c r="BE4" s="20" t="s">
        <v>121</v>
      </c>
      <c r="BF4" s="20" t="s">
        <v>124</v>
      </c>
      <c r="BG4" s="20" t="s">
        <v>126</v>
      </c>
      <c r="BH4" s="20" t="s">
        <v>130</v>
      </c>
      <c r="BI4" s="20" t="s">
        <v>166</v>
      </c>
      <c r="BJ4" s="26" t="s">
        <v>167</v>
      </c>
      <c r="BK4" s="20" t="s">
        <v>146</v>
      </c>
      <c r="BL4" s="20" t="s">
        <v>166</v>
      </c>
      <c r="BM4" s="20" t="s">
        <v>146</v>
      </c>
      <c r="BN4" s="20" t="s">
        <v>155</v>
      </c>
      <c r="BO4" s="20" t="s">
        <v>146</v>
      </c>
      <c r="BP4" s="20" t="s">
        <v>156</v>
      </c>
      <c r="BQ4" s="20" t="s">
        <v>146</v>
      </c>
      <c r="BR4" s="20" t="s">
        <v>168</v>
      </c>
      <c r="BS4" s="20" t="s">
        <v>169</v>
      </c>
      <c r="BT4" s="20" t="s">
        <v>140</v>
      </c>
      <c r="BU4" s="20" t="s">
        <v>170</v>
      </c>
      <c r="BV4" s="20" t="s">
        <v>171</v>
      </c>
      <c r="BW4" s="20" t="s">
        <v>172</v>
      </c>
      <c r="BX4" s="20" t="s">
        <v>146</v>
      </c>
      <c r="BY4" s="20" t="s">
        <v>173</v>
      </c>
      <c r="BZ4" s="20" t="s">
        <v>174</v>
      </c>
      <c r="CA4" s="20" t="s">
        <v>174</v>
      </c>
      <c r="CB4" s="20" t="s">
        <v>174</v>
      </c>
      <c r="CC4" s="20" t="s">
        <v>175</v>
      </c>
      <c r="CD4" s="20" t="s">
        <v>119</v>
      </c>
      <c r="CE4" s="20" t="s">
        <v>135</v>
      </c>
      <c r="CF4" s="20" t="s">
        <v>137</v>
      </c>
      <c r="CG4" s="20" t="s">
        <v>176</v>
      </c>
      <c r="CH4" s="20" t="s">
        <v>177</v>
      </c>
      <c r="CI4" t="s">
        <v>160</v>
      </c>
      <c r="CJ4" t="s">
        <v>178</v>
      </c>
      <c r="CK4" t="s">
        <v>151</v>
      </c>
      <c r="CL4" t="s">
        <v>179</v>
      </c>
      <c r="CM4" t="s">
        <v>160</v>
      </c>
      <c r="CN4" t="s">
        <v>180</v>
      </c>
      <c r="CO4" t="s">
        <v>151</v>
      </c>
      <c r="CP4" t="s">
        <v>179</v>
      </c>
      <c r="CQ4" t="s">
        <v>154</v>
      </c>
      <c r="CR4" t="s">
        <v>181</v>
      </c>
      <c r="CS4" t="s">
        <v>182</v>
      </c>
      <c r="CT4" s="28" t="s">
        <v>183</v>
      </c>
    </row>
    <row r="5" spans="1:98">
      <c r="A5" s="20" t="s">
        <v>161</v>
      </c>
      <c r="B5" s="20" t="s">
        <v>184</v>
      </c>
      <c r="C5" s="20" t="s">
        <v>185</v>
      </c>
      <c r="D5" s="20" t="s">
        <v>186</v>
      </c>
      <c r="E5" s="20" t="s">
        <v>187</v>
      </c>
      <c r="F5" s="20" t="s">
        <v>188</v>
      </c>
      <c r="G5" s="20" t="s">
        <v>189</v>
      </c>
      <c r="H5" s="20" t="s">
        <v>118</v>
      </c>
      <c r="I5" s="20" t="s">
        <v>190</v>
      </c>
      <c r="O5" s="20" t="s">
        <v>175</v>
      </c>
      <c r="R5" s="20" t="s">
        <v>191</v>
      </c>
      <c r="S5" s="20" t="s">
        <v>192</v>
      </c>
      <c r="V5" s="20" t="s">
        <v>151</v>
      </c>
      <c r="W5" s="20" t="s">
        <v>193</v>
      </c>
      <c r="X5" s="20" t="s">
        <v>194</v>
      </c>
      <c r="Y5" s="20" t="s">
        <v>195</v>
      </c>
      <c r="Z5" s="20" t="s">
        <v>196</v>
      </c>
      <c r="AA5" s="20" t="s">
        <v>197</v>
      </c>
      <c r="AB5" s="20" t="s">
        <v>198</v>
      </c>
      <c r="AC5" s="20" t="s">
        <v>199</v>
      </c>
      <c r="AD5" s="20" t="s">
        <v>200</v>
      </c>
      <c r="AE5" s="22" t="s">
        <v>201</v>
      </c>
      <c r="AF5" s="20" t="s">
        <v>151</v>
      </c>
      <c r="AG5" s="20" t="s">
        <v>202</v>
      </c>
      <c r="AH5" s="20" t="s">
        <v>203</v>
      </c>
      <c r="AI5" s="20" t="s">
        <v>137</v>
      </c>
      <c r="AJ5" s="20" t="s">
        <v>154</v>
      </c>
      <c r="AK5" s="20" t="s">
        <v>182</v>
      </c>
      <c r="AL5" s="20" t="s">
        <v>204</v>
      </c>
      <c r="AM5" s="20" t="s">
        <v>205</v>
      </c>
      <c r="AN5" s="20" t="s">
        <v>206</v>
      </c>
      <c r="AO5" s="24" t="s">
        <v>207</v>
      </c>
      <c r="AP5" s="20" t="s">
        <v>177</v>
      </c>
      <c r="AQ5" s="20" t="s">
        <v>199</v>
      </c>
      <c r="AR5" s="20" t="s">
        <v>208</v>
      </c>
      <c r="AS5" s="20" t="s">
        <v>135</v>
      </c>
      <c r="AT5" s="20" t="s">
        <v>209</v>
      </c>
      <c r="AU5" s="20" t="s">
        <v>210</v>
      </c>
      <c r="AY5" s="20" t="s">
        <v>211</v>
      </c>
      <c r="AZ5" s="20" t="s">
        <v>212</v>
      </c>
      <c r="BA5" s="20" t="s">
        <v>213</v>
      </c>
      <c r="BI5" s="20" t="s">
        <v>214</v>
      </c>
      <c r="BJ5" s="26" t="s">
        <v>215</v>
      </c>
      <c r="BK5" s="20" t="s">
        <v>137</v>
      </c>
      <c r="BL5" s="20" t="s">
        <v>169</v>
      </c>
      <c r="BM5" s="20" t="s">
        <v>149</v>
      </c>
      <c r="BN5" s="20" t="s">
        <v>202</v>
      </c>
      <c r="BO5" s="20" t="s">
        <v>154</v>
      </c>
      <c r="BP5" s="20" t="s">
        <v>177</v>
      </c>
      <c r="BQ5" s="20" t="s">
        <v>170</v>
      </c>
      <c r="BR5" s="20" t="s">
        <v>216</v>
      </c>
      <c r="BS5" s="20" t="s">
        <v>217</v>
      </c>
      <c r="BT5" s="20" t="s">
        <v>189</v>
      </c>
      <c r="BU5" s="20" t="s">
        <v>218</v>
      </c>
      <c r="BV5" s="20" t="s">
        <v>219</v>
      </c>
      <c r="BW5" s="20" t="s">
        <v>169</v>
      </c>
      <c r="BX5" s="20" t="s">
        <v>151</v>
      </c>
      <c r="BY5" s="20" t="s">
        <v>220</v>
      </c>
      <c r="BZ5" s="20" t="s">
        <v>221</v>
      </c>
      <c r="CA5" s="20" t="s">
        <v>221</v>
      </c>
      <c r="CB5" s="20" t="s">
        <v>221</v>
      </c>
      <c r="CC5" s="20" t="s">
        <v>222</v>
      </c>
      <c r="CE5" s="20" t="s">
        <v>223</v>
      </c>
      <c r="CF5" s="20" t="s">
        <v>186</v>
      </c>
      <c r="CH5" s="20" t="s">
        <v>224</v>
      </c>
      <c r="CI5" t="s">
        <v>225</v>
      </c>
      <c r="CJ5" t="s">
        <v>226</v>
      </c>
      <c r="CK5" t="s">
        <v>227</v>
      </c>
      <c r="CL5" t="s">
        <v>228</v>
      </c>
      <c r="CM5" t="s">
        <v>229</v>
      </c>
      <c r="CN5" t="s">
        <v>230</v>
      </c>
      <c r="CO5" t="s">
        <v>227</v>
      </c>
      <c r="CP5" t="s">
        <v>228</v>
      </c>
      <c r="CQ5" t="s">
        <v>231</v>
      </c>
      <c r="CS5" t="s">
        <v>232</v>
      </c>
    </row>
    <row r="6" spans="1:98">
      <c r="A6" s="20" t="s">
        <v>233</v>
      </c>
      <c r="B6" s="20" t="s">
        <v>234</v>
      </c>
      <c r="C6" s="20" t="s">
        <v>235</v>
      </c>
      <c r="D6" s="20" t="s">
        <v>236</v>
      </c>
      <c r="E6" s="20" t="s">
        <v>237</v>
      </c>
      <c r="F6" s="20" t="s">
        <v>238</v>
      </c>
      <c r="G6" s="20" t="s">
        <v>239</v>
      </c>
      <c r="H6" s="20" t="s">
        <v>240</v>
      </c>
      <c r="O6" s="20" t="s">
        <v>241</v>
      </c>
      <c r="R6" s="20" t="s">
        <v>242</v>
      </c>
      <c r="S6" s="20" t="s">
        <v>243</v>
      </c>
      <c r="V6" s="20" t="s">
        <v>202</v>
      </c>
      <c r="W6" s="20" t="s">
        <v>244</v>
      </c>
      <c r="X6" s="20" t="s">
        <v>245</v>
      </c>
      <c r="Y6" s="20" t="s">
        <v>246</v>
      </c>
      <c r="Z6" s="20" t="s">
        <v>247</v>
      </c>
      <c r="AA6" s="20" t="s">
        <v>248</v>
      </c>
      <c r="AB6" s="20" t="s">
        <v>118</v>
      </c>
      <c r="AC6" s="20" t="s">
        <v>249</v>
      </c>
      <c r="AD6" s="20" t="s">
        <v>250</v>
      </c>
      <c r="AE6" s="21" t="s">
        <v>251</v>
      </c>
      <c r="AF6" s="20" t="s">
        <v>202</v>
      </c>
      <c r="AG6" s="20" t="s">
        <v>140</v>
      </c>
      <c r="AH6" s="20" t="s">
        <v>231</v>
      </c>
      <c r="AI6" s="20" t="s">
        <v>182</v>
      </c>
      <c r="AJ6" s="20" t="s">
        <v>203</v>
      </c>
      <c r="AK6" s="20" t="s">
        <v>252</v>
      </c>
      <c r="AL6" s="20" t="s">
        <v>199</v>
      </c>
      <c r="AM6" s="20" t="s">
        <v>253</v>
      </c>
      <c r="AN6" s="20" t="s">
        <v>254</v>
      </c>
      <c r="AO6" s="24" t="s">
        <v>255</v>
      </c>
      <c r="AP6" s="20" t="s">
        <v>204</v>
      </c>
      <c r="AQ6" s="20" t="s">
        <v>256</v>
      </c>
      <c r="AR6" s="20" t="s">
        <v>257</v>
      </c>
      <c r="AS6" s="20" t="s">
        <v>234</v>
      </c>
      <c r="AT6" s="20"/>
      <c r="AU6" s="20" t="s">
        <v>258</v>
      </c>
      <c r="AY6" s="20" t="s">
        <v>259</v>
      </c>
      <c r="AZ6" s="20" t="s">
        <v>260</v>
      </c>
      <c r="BA6" s="20" t="s">
        <v>261</v>
      </c>
      <c r="BI6" s="20" t="s">
        <v>262</v>
      </c>
      <c r="BJ6" s="26" t="s">
        <v>263</v>
      </c>
      <c r="BK6" s="20" t="s">
        <v>151</v>
      </c>
      <c r="BL6" s="20" t="s">
        <v>165</v>
      </c>
      <c r="BM6" s="20" t="s">
        <v>202</v>
      </c>
      <c r="BN6" s="20" t="s">
        <v>252</v>
      </c>
      <c r="BO6" s="20" t="s">
        <v>231</v>
      </c>
      <c r="BP6" s="20" t="s">
        <v>199</v>
      </c>
      <c r="BQ6" s="20" t="s">
        <v>137</v>
      </c>
      <c r="BR6" s="20" t="s">
        <v>264</v>
      </c>
      <c r="BS6" s="20" t="s">
        <v>265</v>
      </c>
      <c r="BT6" s="20" t="s">
        <v>152</v>
      </c>
      <c r="BU6" s="20" t="s">
        <v>199</v>
      </c>
      <c r="BV6" s="20" t="s">
        <v>266</v>
      </c>
      <c r="BW6" s="20" t="s">
        <v>267</v>
      </c>
      <c r="BX6" s="20" t="s">
        <v>268</v>
      </c>
      <c r="BY6" s="20" t="s">
        <v>269</v>
      </c>
      <c r="BZ6" s="20" t="s">
        <v>270</v>
      </c>
      <c r="CA6" s="20" t="s">
        <v>270</v>
      </c>
      <c r="CB6" s="20" t="s">
        <v>270</v>
      </c>
      <c r="CC6" s="20" t="s">
        <v>271</v>
      </c>
      <c r="CH6" t="s">
        <v>204</v>
      </c>
      <c r="CI6" t="s">
        <v>272</v>
      </c>
      <c r="CJ6" t="s">
        <v>273</v>
      </c>
      <c r="CK6" t="s">
        <v>274</v>
      </c>
      <c r="CL6" t="s">
        <v>275</v>
      </c>
      <c r="CM6" t="s">
        <v>276</v>
      </c>
      <c r="CN6" t="s">
        <v>277</v>
      </c>
      <c r="CO6" t="s">
        <v>274</v>
      </c>
      <c r="CP6" t="s">
        <v>275</v>
      </c>
      <c r="CQ6" t="s">
        <v>161</v>
      </c>
      <c r="CS6" t="s">
        <v>278</v>
      </c>
    </row>
    <row r="7" spans="1:98">
      <c r="A7" s="20" t="s">
        <v>279</v>
      </c>
      <c r="B7" s="20" t="s">
        <v>280</v>
      </c>
      <c r="C7" s="20" t="s">
        <v>281</v>
      </c>
      <c r="E7" s="20" t="s">
        <v>282</v>
      </c>
      <c r="F7" s="20" t="s">
        <v>283</v>
      </c>
      <c r="G7" s="20" t="s">
        <v>284</v>
      </c>
      <c r="H7" s="20" t="s">
        <v>81</v>
      </c>
      <c r="O7" s="20" t="s">
        <v>222</v>
      </c>
      <c r="S7" s="20" t="s">
        <v>285</v>
      </c>
      <c r="V7" s="20" t="s">
        <v>252</v>
      </c>
      <c r="W7" s="20" t="s">
        <v>286</v>
      </c>
      <c r="X7" s="20" t="s">
        <v>287</v>
      </c>
      <c r="Y7" s="20" t="s">
        <v>288</v>
      </c>
      <c r="Z7" s="20" t="s">
        <v>289</v>
      </c>
      <c r="AA7" s="20" t="s">
        <v>186</v>
      </c>
      <c r="AB7" s="20" t="s">
        <v>240</v>
      </c>
      <c r="AC7" s="20" t="s">
        <v>290</v>
      </c>
      <c r="AD7" s="20" t="s">
        <v>205</v>
      </c>
      <c r="AE7" s="21" t="s">
        <v>291</v>
      </c>
      <c r="AF7" s="20" t="s">
        <v>252</v>
      </c>
      <c r="AG7" s="20" t="s">
        <v>189</v>
      </c>
      <c r="AH7" s="20" t="s">
        <v>292</v>
      </c>
      <c r="AI7" s="20" t="s">
        <v>161</v>
      </c>
      <c r="AJ7" s="20" t="s">
        <v>231</v>
      </c>
      <c r="AK7" s="20" t="s">
        <v>293</v>
      </c>
      <c r="AL7" s="20" t="s">
        <v>294</v>
      </c>
      <c r="AM7" s="20" t="s">
        <v>234</v>
      </c>
      <c r="AN7" s="20" t="s">
        <v>295</v>
      </c>
      <c r="AO7" s="24" t="s">
        <v>296</v>
      </c>
      <c r="AP7" s="20" t="s">
        <v>199</v>
      </c>
      <c r="AQ7" s="20" t="s">
        <v>297</v>
      </c>
      <c r="AR7" s="20" t="s">
        <v>229</v>
      </c>
      <c r="AS7" s="20" t="s">
        <v>280</v>
      </c>
      <c r="AT7" s="20"/>
      <c r="AU7" s="20" t="s">
        <v>298</v>
      </c>
      <c r="AY7" s="20" t="s">
        <v>186</v>
      </c>
      <c r="AZ7" s="20" t="s">
        <v>299</v>
      </c>
      <c r="BA7" s="20" t="s">
        <v>300</v>
      </c>
      <c r="BJ7" s="26" t="s">
        <v>301</v>
      </c>
      <c r="BK7" s="20" t="s">
        <v>134</v>
      </c>
      <c r="BL7" s="20" t="s">
        <v>37</v>
      </c>
      <c r="BM7" s="20" t="s">
        <v>140</v>
      </c>
      <c r="BN7" s="20" t="s">
        <v>135</v>
      </c>
      <c r="BO7" s="20" t="s">
        <v>151</v>
      </c>
      <c r="BP7" s="20" t="s">
        <v>302</v>
      </c>
      <c r="BQ7" s="20" t="s">
        <v>151</v>
      </c>
      <c r="BR7" s="20" t="s">
        <v>303</v>
      </c>
      <c r="BS7" s="20" t="s">
        <v>304</v>
      </c>
      <c r="BT7" s="20" t="s">
        <v>199</v>
      </c>
      <c r="BU7" s="20" t="s">
        <v>305</v>
      </c>
      <c r="BV7" s="20" t="s">
        <v>306</v>
      </c>
      <c r="BW7" s="20" t="s">
        <v>307</v>
      </c>
      <c r="BX7" s="20" t="s">
        <v>308</v>
      </c>
      <c r="BY7" s="20" t="s">
        <v>309</v>
      </c>
      <c r="BZ7" s="20" t="s">
        <v>310</v>
      </c>
      <c r="CA7" s="20" t="s">
        <v>310</v>
      </c>
      <c r="CB7" s="20" t="s">
        <v>310</v>
      </c>
      <c r="CH7" t="s">
        <v>311</v>
      </c>
      <c r="CI7" t="s">
        <v>229</v>
      </c>
      <c r="CK7" t="s">
        <v>312</v>
      </c>
      <c r="CL7" t="s">
        <v>313</v>
      </c>
      <c r="CM7" t="s">
        <v>314</v>
      </c>
      <c r="CN7" t="s">
        <v>315</v>
      </c>
      <c r="CO7" t="s">
        <v>312</v>
      </c>
      <c r="CP7" t="s">
        <v>316</v>
      </c>
      <c r="CQ7" t="s">
        <v>317</v>
      </c>
      <c r="CS7" t="s">
        <v>318</v>
      </c>
    </row>
    <row r="8" spans="1:98">
      <c r="A8" s="20" t="s">
        <v>319</v>
      </c>
      <c r="B8" s="20" t="s">
        <v>270</v>
      </c>
      <c r="E8" s="20" t="s">
        <v>4113</v>
      </c>
      <c r="F8" s="20" t="s">
        <v>320</v>
      </c>
      <c r="G8" s="20" t="s">
        <v>321</v>
      </c>
      <c r="H8" s="20" t="s">
        <v>126</v>
      </c>
      <c r="V8" s="20" t="s">
        <v>268</v>
      </c>
      <c r="W8" s="20" t="s">
        <v>322</v>
      </c>
      <c r="X8" s="20" t="s">
        <v>323</v>
      </c>
      <c r="Y8" s="20" t="s">
        <v>324</v>
      </c>
      <c r="Z8" s="20" t="s">
        <v>325</v>
      </c>
      <c r="AA8" s="20" t="s">
        <v>250</v>
      </c>
      <c r="AB8" s="20" t="s">
        <v>81</v>
      </c>
      <c r="AC8" s="20" t="s">
        <v>326</v>
      </c>
      <c r="AD8" s="20" t="s">
        <v>51</v>
      </c>
      <c r="AE8" s="21" t="s">
        <v>327</v>
      </c>
      <c r="AF8" s="20" t="s">
        <v>268</v>
      </c>
      <c r="AG8" s="20" t="s">
        <v>135</v>
      </c>
      <c r="AH8" s="20" t="s">
        <v>328</v>
      </c>
      <c r="AI8" s="20" t="s">
        <v>252</v>
      </c>
      <c r="AJ8" s="20" t="s">
        <v>151</v>
      </c>
      <c r="AK8" s="20" t="s">
        <v>268</v>
      </c>
      <c r="AL8" s="20" t="s">
        <v>224</v>
      </c>
      <c r="AM8" s="20" t="s">
        <v>329</v>
      </c>
      <c r="AO8" s="24" t="s">
        <v>330</v>
      </c>
      <c r="AP8" s="20" t="s">
        <v>294</v>
      </c>
      <c r="AQ8" s="20" t="s">
        <v>331</v>
      </c>
      <c r="AR8" s="20" t="s">
        <v>332</v>
      </c>
      <c r="AS8" s="20" t="s">
        <v>223</v>
      </c>
      <c r="AT8" s="20"/>
      <c r="AU8" s="20" t="s">
        <v>333</v>
      </c>
      <c r="BA8" s="20" t="s">
        <v>334</v>
      </c>
      <c r="BJ8" s="26" t="s">
        <v>335</v>
      </c>
      <c r="BK8" s="20" t="s">
        <v>202</v>
      </c>
      <c r="BL8" s="20" t="s">
        <v>217</v>
      </c>
      <c r="BM8" s="20" t="s">
        <v>189</v>
      </c>
      <c r="BN8" s="20" t="s">
        <v>336</v>
      </c>
      <c r="BO8" s="20" t="s">
        <v>292</v>
      </c>
      <c r="BP8" s="20" t="s">
        <v>337</v>
      </c>
      <c r="BQ8" s="20" t="s">
        <v>168</v>
      </c>
      <c r="BR8" s="20" t="s">
        <v>338</v>
      </c>
      <c r="BS8" s="20" t="s">
        <v>339</v>
      </c>
      <c r="BT8" s="20" t="s">
        <v>321</v>
      </c>
      <c r="BU8" s="20" t="s">
        <v>340</v>
      </c>
      <c r="BV8" s="20" t="s">
        <v>297</v>
      </c>
      <c r="BW8" s="20" t="s">
        <v>341</v>
      </c>
      <c r="BX8" s="20" t="s">
        <v>250</v>
      </c>
      <c r="BY8" s="20" t="s">
        <v>342</v>
      </c>
      <c r="BZ8" s="20" t="s">
        <v>343</v>
      </c>
      <c r="CA8" s="20" t="s">
        <v>343</v>
      </c>
      <c r="CB8" s="20" t="s">
        <v>343</v>
      </c>
      <c r="CH8" t="s">
        <v>294</v>
      </c>
      <c r="CI8" t="s">
        <v>276</v>
      </c>
      <c r="CK8" t="s">
        <v>344</v>
      </c>
      <c r="CM8" t="s">
        <v>272</v>
      </c>
      <c r="CO8" t="s">
        <v>344</v>
      </c>
      <c r="CP8" t="s">
        <v>313</v>
      </c>
      <c r="CQ8" t="s">
        <v>345</v>
      </c>
    </row>
    <row r="9" spans="1:98">
      <c r="A9" s="20" t="s">
        <v>312</v>
      </c>
      <c r="B9" s="20" t="s">
        <v>346</v>
      </c>
      <c r="E9" s="20" t="s">
        <v>4114</v>
      </c>
      <c r="G9" s="20" t="s">
        <v>347</v>
      </c>
      <c r="V9" s="20" t="s">
        <v>348</v>
      </c>
      <c r="W9" s="20" t="s">
        <v>349</v>
      </c>
      <c r="X9" s="20" t="s">
        <v>350</v>
      </c>
      <c r="Y9" s="20" t="s">
        <v>351</v>
      </c>
      <c r="Z9" s="20" t="s">
        <v>352</v>
      </c>
      <c r="AA9" s="20" t="s">
        <v>205</v>
      </c>
      <c r="AB9" s="20" t="s">
        <v>126</v>
      </c>
      <c r="AC9" s="20" t="s">
        <v>353</v>
      </c>
      <c r="AD9" s="20" t="s">
        <v>118</v>
      </c>
      <c r="AE9" s="21" t="s">
        <v>354</v>
      </c>
      <c r="AF9" s="20" t="s">
        <v>348</v>
      </c>
      <c r="AG9" s="20" t="s">
        <v>355</v>
      </c>
      <c r="AH9" s="20" t="s">
        <v>356</v>
      </c>
      <c r="AI9" s="20" t="s">
        <v>211</v>
      </c>
      <c r="AJ9" s="20" t="s">
        <v>357</v>
      </c>
      <c r="AK9" s="20" t="s">
        <v>358</v>
      </c>
      <c r="AL9" s="20" t="s">
        <v>359</v>
      </c>
      <c r="AM9" s="20" t="s">
        <v>360</v>
      </c>
      <c r="AO9" s="24" t="s">
        <v>361</v>
      </c>
      <c r="AP9" s="20" t="s">
        <v>302</v>
      </c>
      <c r="AQ9" s="20" t="s">
        <v>362</v>
      </c>
      <c r="AR9" s="20" t="s">
        <v>363</v>
      </c>
      <c r="AU9" s="20" t="s">
        <v>70</v>
      </c>
      <c r="BA9" s="20" t="s">
        <v>364</v>
      </c>
      <c r="BJ9" s="26" t="s">
        <v>365</v>
      </c>
      <c r="BK9" s="20" t="s">
        <v>140</v>
      </c>
      <c r="BL9" s="20" t="s">
        <v>265</v>
      </c>
      <c r="BM9" s="20" t="s">
        <v>145</v>
      </c>
      <c r="BN9" s="20" t="s">
        <v>268</v>
      </c>
      <c r="BO9" s="20" t="s">
        <v>328</v>
      </c>
      <c r="BP9" s="20" t="s">
        <v>366</v>
      </c>
      <c r="BQ9" s="20" t="s">
        <v>218</v>
      </c>
      <c r="BR9" s="20" t="s">
        <v>367</v>
      </c>
      <c r="BS9" s="20" t="s">
        <v>368</v>
      </c>
      <c r="BT9" s="20" t="s">
        <v>347</v>
      </c>
      <c r="BU9" s="20" t="s">
        <v>297</v>
      </c>
      <c r="BV9" s="20" t="s">
        <v>51</v>
      </c>
      <c r="BW9" s="20" t="s">
        <v>369</v>
      </c>
      <c r="BX9" s="20" t="s">
        <v>370</v>
      </c>
      <c r="BY9" s="20" t="s">
        <v>371</v>
      </c>
      <c r="CH9" t="s">
        <v>302</v>
      </c>
      <c r="CI9" t="s">
        <v>314</v>
      </c>
      <c r="CK9" t="s">
        <v>372</v>
      </c>
      <c r="CM9" t="s">
        <v>373</v>
      </c>
      <c r="CO9" t="s">
        <v>372</v>
      </c>
      <c r="CQ9" t="s">
        <v>374</v>
      </c>
    </row>
    <row r="10" spans="1:98">
      <c r="A10" s="20" t="s">
        <v>274</v>
      </c>
      <c r="E10" s="20" t="s">
        <v>4115</v>
      </c>
      <c r="V10" s="20" t="s">
        <v>250</v>
      </c>
      <c r="W10" s="20" t="s">
        <v>375</v>
      </c>
      <c r="X10" s="20" t="s">
        <v>376</v>
      </c>
      <c r="Y10" s="20" t="s">
        <v>377</v>
      </c>
      <c r="Z10" s="20" t="s">
        <v>378</v>
      </c>
      <c r="AA10" s="20" t="s">
        <v>51</v>
      </c>
      <c r="AB10" s="20" t="s">
        <v>379</v>
      </c>
      <c r="AD10" s="20" t="s">
        <v>380</v>
      </c>
      <c r="AE10" s="21" t="s">
        <v>330</v>
      </c>
      <c r="AF10" s="20" t="s">
        <v>250</v>
      </c>
      <c r="AG10" s="20" t="s">
        <v>268</v>
      </c>
      <c r="AH10" s="20" t="s">
        <v>161</v>
      </c>
      <c r="AI10" s="20" t="s">
        <v>135</v>
      </c>
      <c r="AJ10" s="20" t="s">
        <v>228</v>
      </c>
      <c r="AK10" s="20" t="s">
        <v>250</v>
      </c>
      <c r="AL10" s="20" t="s">
        <v>107</v>
      </c>
      <c r="AM10" s="20" t="s">
        <v>280</v>
      </c>
      <c r="AO10" s="24" t="s">
        <v>381</v>
      </c>
      <c r="AP10" s="20" t="s">
        <v>224</v>
      </c>
      <c r="AQ10" s="20" t="s">
        <v>382</v>
      </c>
      <c r="AR10" s="20" t="s">
        <v>383</v>
      </c>
      <c r="BJ10" s="26" t="s">
        <v>384</v>
      </c>
      <c r="BK10" s="20" t="s">
        <v>159</v>
      </c>
      <c r="BL10" s="20" t="s">
        <v>213</v>
      </c>
      <c r="BM10" s="20" t="s">
        <v>195</v>
      </c>
      <c r="BN10" s="20" t="s">
        <v>348</v>
      </c>
      <c r="BO10" s="20" t="s">
        <v>356</v>
      </c>
      <c r="BP10" s="20" t="s">
        <v>385</v>
      </c>
      <c r="BQ10" s="20" t="s">
        <v>171</v>
      </c>
      <c r="BR10" s="20" t="s">
        <v>386</v>
      </c>
      <c r="BS10" s="20" t="s">
        <v>387</v>
      </c>
      <c r="BT10" s="20" t="s">
        <v>249</v>
      </c>
      <c r="BU10" s="20" t="s">
        <v>388</v>
      </c>
      <c r="BV10" s="20" t="s">
        <v>389</v>
      </c>
      <c r="BW10" s="20" t="s">
        <v>390</v>
      </c>
      <c r="BX10" s="20" t="s">
        <v>391</v>
      </c>
      <c r="CH10" t="s">
        <v>359</v>
      </c>
      <c r="CK10" t="s">
        <v>154</v>
      </c>
      <c r="CM10" t="s">
        <v>392</v>
      </c>
      <c r="CO10" t="s">
        <v>154</v>
      </c>
      <c r="CQ10" t="s">
        <v>393</v>
      </c>
    </row>
    <row r="11" spans="1:98">
      <c r="A11" s="20" t="s">
        <v>394</v>
      </c>
      <c r="E11" s="63" t="s">
        <v>4119</v>
      </c>
      <c r="V11" s="20" t="s">
        <v>278</v>
      </c>
      <c r="W11" s="20" t="s">
        <v>395</v>
      </c>
      <c r="X11" s="20" t="s">
        <v>396</v>
      </c>
      <c r="Y11" s="20" t="s">
        <v>397</v>
      </c>
      <c r="Z11" s="20" t="s">
        <v>398</v>
      </c>
      <c r="AA11" s="20" t="s">
        <v>118</v>
      </c>
      <c r="AB11" s="20" t="s">
        <v>399</v>
      </c>
      <c r="AD11" s="20" t="s">
        <v>126</v>
      </c>
      <c r="AE11" s="21" t="s">
        <v>400</v>
      </c>
      <c r="AF11" s="20" t="s">
        <v>401</v>
      </c>
      <c r="AG11" s="20" t="s">
        <v>239</v>
      </c>
      <c r="AH11" s="20" t="s">
        <v>402</v>
      </c>
      <c r="AI11" s="20" t="s">
        <v>293</v>
      </c>
      <c r="AJ11" s="20" t="s">
        <v>279</v>
      </c>
      <c r="AK11" s="20" t="s">
        <v>278</v>
      </c>
      <c r="AL11" s="20" t="s">
        <v>403</v>
      </c>
      <c r="AO11" s="25" t="s">
        <v>404</v>
      </c>
      <c r="AP11" s="20" t="s">
        <v>359</v>
      </c>
      <c r="AQ11" s="20" t="s">
        <v>405</v>
      </c>
      <c r="AR11" s="20" t="s">
        <v>406</v>
      </c>
      <c r="BJ11" s="26" t="s">
        <v>407</v>
      </c>
      <c r="BK11" s="20" t="s">
        <v>161</v>
      </c>
      <c r="BL11" s="20" t="s">
        <v>304</v>
      </c>
      <c r="BM11" s="20" t="s">
        <v>152</v>
      </c>
      <c r="BN11" s="20" t="s">
        <v>408</v>
      </c>
      <c r="BO11" s="20" t="s">
        <v>160</v>
      </c>
      <c r="BP11" s="20" t="s">
        <v>409</v>
      </c>
      <c r="BQ11" s="20" t="s">
        <v>135</v>
      </c>
      <c r="BR11" s="20" t="s">
        <v>410</v>
      </c>
      <c r="BS11" s="20" t="s">
        <v>411</v>
      </c>
      <c r="BT11" s="20" t="s">
        <v>412</v>
      </c>
      <c r="BU11" s="20" t="s">
        <v>413</v>
      </c>
      <c r="BV11" s="20" t="s">
        <v>414</v>
      </c>
      <c r="BW11" s="20" t="s">
        <v>415</v>
      </c>
      <c r="BX11" s="20" t="s">
        <v>416</v>
      </c>
      <c r="CH11" t="s">
        <v>403</v>
      </c>
      <c r="CK11" t="s">
        <v>417</v>
      </c>
      <c r="CM11" t="s">
        <v>418</v>
      </c>
      <c r="CO11" t="s">
        <v>417</v>
      </c>
      <c r="CQ11" t="s">
        <v>312</v>
      </c>
    </row>
    <row r="12" spans="1:98">
      <c r="A12" s="20" t="s">
        <v>81</v>
      </c>
      <c r="E12" s="64" t="s">
        <v>4118</v>
      </c>
      <c r="V12" s="20" t="s">
        <v>419</v>
      </c>
      <c r="W12" s="20" t="s">
        <v>420</v>
      </c>
      <c r="X12" s="20" t="s">
        <v>421</v>
      </c>
      <c r="Y12" s="20" t="s">
        <v>422</v>
      </c>
      <c r="Z12" s="20" t="s">
        <v>423</v>
      </c>
      <c r="AA12" s="20" t="s">
        <v>424</v>
      </c>
      <c r="AB12" s="20" t="s">
        <v>425</v>
      </c>
      <c r="AE12" s="21" t="s">
        <v>426</v>
      </c>
      <c r="AF12" s="20" t="s">
        <v>427</v>
      </c>
      <c r="AG12" s="20" t="s">
        <v>284</v>
      </c>
      <c r="AH12" s="20" t="s">
        <v>317</v>
      </c>
      <c r="AI12" s="20" t="s">
        <v>336</v>
      </c>
      <c r="AJ12" s="20" t="s">
        <v>312</v>
      </c>
      <c r="AK12" s="20" t="s">
        <v>428</v>
      </c>
      <c r="AL12" s="20" t="s">
        <v>429</v>
      </c>
      <c r="AO12" s="25" t="s">
        <v>430</v>
      </c>
      <c r="AP12" s="20" t="s">
        <v>403</v>
      </c>
      <c r="AQ12" s="20" t="s">
        <v>353</v>
      </c>
      <c r="AR12" s="20" t="s">
        <v>431</v>
      </c>
      <c r="BJ12" s="26" t="s">
        <v>432</v>
      </c>
      <c r="BK12" s="20" t="s">
        <v>252</v>
      </c>
      <c r="BL12" s="20" t="s">
        <v>214</v>
      </c>
      <c r="BM12" s="20" t="s">
        <v>246</v>
      </c>
      <c r="BN12" s="20" t="s">
        <v>401</v>
      </c>
      <c r="BO12" s="20" t="s">
        <v>161</v>
      </c>
      <c r="BP12" s="20" t="s">
        <v>433</v>
      </c>
      <c r="BQ12" s="20" t="s">
        <v>216</v>
      </c>
      <c r="BR12" s="20" t="s">
        <v>434</v>
      </c>
      <c r="BS12" s="20" t="s">
        <v>435</v>
      </c>
      <c r="BT12" s="20" t="s">
        <v>436</v>
      </c>
      <c r="BU12" s="20" t="s">
        <v>437</v>
      </c>
      <c r="BV12" s="20" t="s">
        <v>118</v>
      </c>
      <c r="BW12" s="20" t="s">
        <v>81</v>
      </c>
      <c r="BX12" s="20" t="s">
        <v>221</v>
      </c>
      <c r="CH12" t="s">
        <v>156</v>
      </c>
      <c r="CM12" t="s">
        <v>161</v>
      </c>
      <c r="CO12" t="s">
        <v>438</v>
      </c>
      <c r="CQ12" t="s">
        <v>439</v>
      </c>
    </row>
    <row r="13" spans="1:98">
      <c r="E13" s="64" t="s">
        <v>4116</v>
      </c>
      <c r="V13" s="20" t="s">
        <v>440</v>
      </c>
      <c r="W13" s="20" t="s">
        <v>441</v>
      </c>
      <c r="X13" s="20" t="s">
        <v>166</v>
      </c>
      <c r="Y13" s="20" t="s">
        <v>442</v>
      </c>
      <c r="Z13" s="20" t="s">
        <v>443</v>
      </c>
      <c r="AA13" s="20" t="s">
        <v>444</v>
      </c>
      <c r="AE13" s="21" t="s">
        <v>445</v>
      </c>
      <c r="AF13" s="20" t="s">
        <v>446</v>
      </c>
      <c r="AG13" s="20" t="s">
        <v>348</v>
      </c>
      <c r="AH13" s="20" t="s">
        <v>447</v>
      </c>
      <c r="AI13" s="20" t="s">
        <v>268</v>
      </c>
      <c r="AJ13" s="20" t="s">
        <v>274</v>
      </c>
      <c r="AK13" s="20" t="s">
        <v>65</v>
      </c>
      <c r="AL13" s="20" t="s">
        <v>311</v>
      </c>
      <c r="AP13" s="20" t="s">
        <v>311</v>
      </c>
      <c r="AQ13" s="20" t="s">
        <v>448</v>
      </c>
      <c r="AR13" s="20" t="s">
        <v>449</v>
      </c>
      <c r="BJ13" s="26" t="s">
        <v>450</v>
      </c>
      <c r="BK13" s="20" t="s">
        <v>138</v>
      </c>
      <c r="BL13" s="20" t="s">
        <v>51</v>
      </c>
      <c r="BM13" s="20" t="s">
        <v>135</v>
      </c>
      <c r="BN13" s="20" t="s">
        <v>427</v>
      </c>
      <c r="BO13" s="20" t="s">
        <v>402</v>
      </c>
      <c r="BP13" s="20" t="s">
        <v>451</v>
      </c>
      <c r="BQ13" s="20" t="s">
        <v>199</v>
      </c>
      <c r="BR13" s="20" t="s">
        <v>143</v>
      </c>
      <c r="BT13" s="20" t="s">
        <v>452</v>
      </c>
      <c r="BU13" s="20" t="s">
        <v>249</v>
      </c>
      <c r="BV13" s="20" t="s">
        <v>453</v>
      </c>
      <c r="BW13" s="20" t="s">
        <v>454</v>
      </c>
      <c r="CH13" t="s">
        <v>199</v>
      </c>
      <c r="CM13" t="s">
        <v>455</v>
      </c>
      <c r="CO13" t="s">
        <v>211</v>
      </c>
      <c r="CQ13" t="s">
        <v>456</v>
      </c>
    </row>
    <row r="14" spans="1:98">
      <c r="E14" s="64" t="s">
        <v>4117</v>
      </c>
      <c r="V14" s="20" t="s">
        <v>446</v>
      </c>
      <c r="W14" s="20" t="s">
        <v>457</v>
      </c>
      <c r="X14" s="20" t="s">
        <v>458</v>
      </c>
      <c r="Y14" s="20" t="s">
        <v>459</v>
      </c>
      <c r="Z14" s="20" t="s">
        <v>460</v>
      </c>
      <c r="AA14" s="20" t="s">
        <v>318</v>
      </c>
      <c r="AE14" s="21" t="s">
        <v>361</v>
      </c>
      <c r="AF14" s="20" t="s">
        <v>416</v>
      </c>
      <c r="AG14" s="20" t="s">
        <v>250</v>
      </c>
      <c r="AH14" s="20" t="s">
        <v>461</v>
      </c>
      <c r="AI14" s="20" t="s">
        <v>259</v>
      </c>
      <c r="AJ14" s="20" t="s">
        <v>462</v>
      </c>
      <c r="AK14" s="20" t="s">
        <v>446</v>
      </c>
      <c r="AQ14" s="20" t="s">
        <v>122</v>
      </c>
      <c r="AR14" s="20" t="s">
        <v>463</v>
      </c>
      <c r="BJ14" s="26" t="s">
        <v>464</v>
      </c>
      <c r="BK14" s="20" t="s">
        <v>189</v>
      </c>
      <c r="BL14" s="20" t="s">
        <v>65</v>
      </c>
      <c r="BM14" s="20" t="s">
        <v>355</v>
      </c>
      <c r="BN14" s="20" t="s">
        <v>465</v>
      </c>
      <c r="BO14" s="20" t="s">
        <v>317</v>
      </c>
      <c r="BP14" s="20" t="s">
        <v>466</v>
      </c>
      <c r="BQ14" s="20" t="s">
        <v>219</v>
      </c>
      <c r="BR14" s="20" t="s">
        <v>467</v>
      </c>
      <c r="BT14" s="20" t="s">
        <v>468</v>
      </c>
      <c r="BU14" s="20" t="s">
        <v>469</v>
      </c>
      <c r="BV14" s="20" t="s">
        <v>126</v>
      </c>
      <c r="BW14" s="20" t="s">
        <v>470</v>
      </c>
      <c r="CM14" t="s">
        <v>471</v>
      </c>
      <c r="CQ14" t="s">
        <v>472</v>
      </c>
    </row>
    <row r="15" spans="1:98">
      <c r="V15" s="20" t="s">
        <v>473</v>
      </c>
      <c r="W15" s="20" t="s">
        <v>474</v>
      </c>
      <c r="X15" s="20" t="s">
        <v>262</v>
      </c>
      <c r="Y15" s="20" t="s">
        <v>475</v>
      </c>
      <c r="Z15" s="20" t="s">
        <v>476</v>
      </c>
      <c r="AA15" s="20" t="s">
        <v>126</v>
      </c>
      <c r="AE15" s="21" t="s">
        <v>477</v>
      </c>
      <c r="AF15" s="20" t="s">
        <v>478</v>
      </c>
      <c r="AG15" s="20" t="s">
        <v>479</v>
      </c>
      <c r="AH15" s="20" t="s">
        <v>472</v>
      </c>
      <c r="AI15" s="20" t="s">
        <v>57</v>
      </c>
      <c r="AJ15" s="20" t="s">
        <v>480</v>
      </c>
      <c r="AK15" s="20" t="s">
        <v>318</v>
      </c>
      <c r="BJ15" s="26" t="s">
        <v>481</v>
      </c>
      <c r="BK15" s="20" t="s">
        <v>172</v>
      </c>
      <c r="BL15" s="20" t="s">
        <v>482</v>
      </c>
      <c r="BM15" s="20" t="s">
        <v>199</v>
      </c>
      <c r="BN15" s="20" t="s">
        <v>234</v>
      </c>
      <c r="BO15" s="20" t="s">
        <v>447</v>
      </c>
      <c r="BP15" s="20" t="s">
        <v>483</v>
      </c>
      <c r="BQ15" s="20" t="s">
        <v>266</v>
      </c>
      <c r="BR15" s="20" t="s">
        <v>484</v>
      </c>
      <c r="BT15" s="20" t="s">
        <v>485</v>
      </c>
      <c r="BU15" s="20" t="s">
        <v>486</v>
      </c>
      <c r="BV15" s="20" t="s">
        <v>487</v>
      </c>
      <c r="BW15" s="20" t="s">
        <v>488</v>
      </c>
      <c r="CM15" t="s">
        <v>489</v>
      </c>
      <c r="CQ15" t="s">
        <v>490</v>
      </c>
    </row>
    <row r="16" spans="1:98">
      <c r="V16" s="20" t="s">
        <v>478</v>
      </c>
      <c r="W16" s="20" t="s">
        <v>491</v>
      </c>
      <c r="X16" s="20" t="s">
        <v>475</v>
      </c>
      <c r="Y16" s="20" t="s">
        <v>492</v>
      </c>
      <c r="Z16" s="20" t="s">
        <v>493</v>
      </c>
      <c r="AE16" s="21" t="s">
        <v>494</v>
      </c>
      <c r="AF16" s="20" t="s">
        <v>221</v>
      </c>
      <c r="AG16" s="20" t="s">
        <v>391</v>
      </c>
      <c r="AH16" s="20" t="s">
        <v>495</v>
      </c>
      <c r="AI16" s="20" t="s">
        <v>186</v>
      </c>
      <c r="AJ16" s="20" t="s">
        <v>313</v>
      </c>
      <c r="AK16" s="20" t="s">
        <v>473</v>
      </c>
      <c r="BJ16" s="26" t="s">
        <v>192</v>
      </c>
      <c r="BK16" s="20" t="s">
        <v>135</v>
      </c>
      <c r="BL16" s="20" t="s">
        <v>496</v>
      </c>
      <c r="BM16" s="20" t="s">
        <v>288</v>
      </c>
      <c r="BN16" s="20" t="s">
        <v>446</v>
      </c>
      <c r="BO16" s="20" t="s">
        <v>461</v>
      </c>
      <c r="BP16" s="20" t="s">
        <v>497</v>
      </c>
      <c r="BQ16" s="20" t="s">
        <v>264</v>
      </c>
      <c r="BR16" s="20" t="s">
        <v>498</v>
      </c>
      <c r="BT16" s="20" t="s">
        <v>290</v>
      </c>
      <c r="BU16" s="20" t="s">
        <v>499</v>
      </c>
      <c r="BV16" s="20" t="s">
        <v>500</v>
      </c>
      <c r="BW16" s="20" t="s">
        <v>501</v>
      </c>
      <c r="CQ16" t="s">
        <v>328</v>
      </c>
    </row>
    <row r="17" spans="22:95">
      <c r="V17" s="20" t="s">
        <v>502</v>
      </c>
      <c r="W17" s="20" t="s">
        <v>503</v>
      </c>
      <c r="X17" s="20" t="s">
        <v>504</v>
      </c>
      <c r="Y17" s="20" t="s">
        <v>505</v>
      </c>
      <c r="Z17" s="20" t="s">
        <v>118</v>
      </c>
      <c r="AE17" s="21" t="s">
        <v>506</v>
      </c>
      <c r="AF17" s="20" t="s">
        <v>507</v>
      </c>
      <c r="AG17" s="20" t="s">
        <v>28</v>
      </c>
      <c r="AH17" s="20" t="s">
        <v>357</v>
      </c>
      <c r="AI17" s="20" t="s">
        <v>508</v>
      </c>
      <c r="AJ17" s="20" t="s">
        <v>374</v>
      </c>
      <c r="AK17" s="20" t="s">
        <v>478</v>
      </c>
      <c r="BJ17" s="26" t="s">
        <v>354</v>
      </c>
      <c r="BK17" s="20" t="s">
        <v>509</v>
      </c>
      <c r="BL17" s="20" t="s">
        <v>78</v>
      </c>
      <c r="BM17" s="20" t="s">
        <v>324</v>
      </c>
      <c r="BN17" s="20" t="s">
        <v>416</v>
      </c>
      <c r="BO17" s="20" t="s">
        <v>208</v>
      </c>
      <c r="BP17" s="20" t="s">
        <v>510</v>
      </c>
      <c r="BQ17" s="20" t="s">
        <v>268</v>
      </c>
      <c r="BR17" s="20" t="s">
        <v>511</v>
      </c>
      <c r="BT17" s="20" t="s">
        <v>326</v>
      </c>
      <c r="BU17" s="20" t="s">
        <v>512</v>
      </c>
      <c r="BV17" s="20" t="s">
        <v>513</v>
      </c>
      <c r="CQ17" t="s">
        <v>292</v>
      </c>
    </row>
    <row r="18" spans="22:95">
      <c r="V18" s="20" t="s">
        <v>221</v>
      </c>
      <c r="W18" s="20" t="s">
        <v>514</v>
      </c>
      <c r="X18" s="20" t="s">
        <v>515</v>
      </c>
      <c r="Y18" s="20" t="s">
        <v>516</v>
      </c>
      <c r="Z18" s="20" t="s">
        <v>517</v>
      </c>
      <c r="AG18" s="20" t="s">
        <v>321</v>
      </c>
      <c r="AH18" s="20" t="s">
        <v>228</v>
      </c>
      <c r="AI18" s="20" t="s">
        <v>250</v>
      </c>
      <c r="AJ18" s="20" t="s">
        <v>518</v>
      </c>
      <c r="AK18" s="20" t="s">
        <v>519</v>
      </c>
      <c r="BJ18" s="26" t="s">
        <v>520</v>
      </c>
      <c r="BK18" s="20" t="s">
        <v>64</v>
      </c>
      <c r="BL18" s="20" t="s">
        <v>164</v>
      </c>
      <c r="BM18" s="20" t="s">
        <v>268</v>
      </c>
      <c r="BN18" s="20" t="s">
        <v>478</v>
      </c>
      <c r="BO18" s="20" t="s">
        <v>257</v>
      </c>
      <c r="BP18" s="20" t="s">
        <v>521</v>
      </c>
      <c r="BQ18" s="20" t="s">
        <v>305</v>
      </c>
      <c r="BR18" s="20" t="s">
        <v>522</v>
      </c>
      <c r="BT18" s="20" t="s">
        <v>353</v>
      </c>
      <c r="BU18" s="20" t="s">
        <v>523</v>
      </c>
      <c r="BV18" s="20" t="s">
        <v>524</v>
      </c>
      <c r="CQ18" t="s">
        <v>495</v>
      </c>
    </row>
    <row r="19" spans="22:95">
      <c r="V19" s="20" t="s">
        <v>525</v>
      </c>
      <c r="W19" s="20" t="s">
        <v>526</v>
      </c>
      <c r="X19" s="20" t="s">
        <v>527</v>
      </c>
      <c r="Y19" s="20" t="s">
        <v>260</v>
      </c>
      <c r="Z19" s="20" t="s">
        <v>528</v>
      </c>
      <c r="AG19" s="20" t="s">
        <v>529</v>
      </c>
      <c r="AH19" s="20" t="s">
        <v>316</v>
      </c>
      <c r="AI19" s="20" t="s">
        <v>278</v>
      </c>
      <c r="AJ19" s="20" t="s">
        <v>359</v>
      </c>
      <c r="AK19" s="20" t="s">
        <v>530</v>
      </c>
      <c r="BK19" s="20" t="s">
        <v>531</v>
      </c>
      <c r="BL19" s="20" t="s">
        <v>262</v>
      </c>
      <c r="BM19" s="20" t="s">
        <v>351</v>
      </c>
      <c r="BN19" s="20" t="s">
        <v>221</v>
      </c>
      <c r="BO19" s="20" t="s">
        <v>229</v>
      </c>
      <c r="BP19" s="20" t="s">
        <v>359</v>
      </c>
      <c r="BQ19" s="20" t="s">
        <v>532</v>
      </c>
      <c r="BR19" s="20" t="s">
        <v>533</v>
      </c>
      <c r="BT19" s="20" t="s">
        <v>534</v>
      </c>
      <c r="BU19" s="20" t="s">
        <v>535</v>
      </c>
      <c r="CQ19" t="s">
        <v>406</v>
      </c>
    </row>
    <row r="20" spans="22:95">
      <c r="V20" s="20" t="s">
        <v>212</v>
      </c>
      <c r="X20" s="20" t="s">
        <v>536</v>
      </c>
      <c r="Y20" s="20" t="s">
        <v>537</v>
      </c>
      <c r="Z20" s="20" t="s">
        <v>538</v>
      </c>
      <c r="AG20" s="20" t="s">
        <v>539</v>
      </c>
      <c r="AH20" s="20" t="s">
        <v>490</v>
      </c>
      <c r="AI20" s="20" t="s">
        <v>428</v>
      </c>
      <c r="AJ20" s="20" t="s">
        <v>540</v>
      </c>
      <c r="AK20" s="20" t="s">
        <v>221</v>
      </c>
      <c r="BK20" s="20" t="s">
        <v>142</v>
      </c>
      <c r="BL20" s="20" t="s">
        <v>104</v>
      </c>
      <c r="BM20" s="20" t="s">
        <v>377</v>
      </c>
      <c r="BN20" s="20" t="s">
        <v>223</v>
      </c>
      <c r="BO20" s="20" t="s">
        <v>332</v>
      </c>
      <c r="BP20" s="20" t="s">
        <v>107</v>
      </c>
      <c r="BQ20" s="20" t="s">
        <v>308</v>
      </c>
      <c r="BR20" s="20" t="s">
        <v>541</v>
      </c>
      <c r="BT20" s="20" t="s">
        <v>542</v>
      </c>
      <c r="BU20" s="20" t="s">
        <v>543</v>
      </c>
    </row>
    <row r="21" spans="22:95">
      <c r="V21" s="20" t="s">
        <v>544</v>
      </c>
      <c r="X21" s="20" t="s">
        <v>545</v>
      </c>
      <c r="Z21" s="20" t="s">
        <v>546</v>
      </c>
      <c r="AG21" s="20" t="s">
        <v>347</v>
      </c>
      <c r="AH21" s="20" t="s">
        <v>312</v>
      </c>
      <c r="AI21" s="20" t="s">
        <v>465</v>
      </c>
      <c r="AJ21" s="20" t="s">
        <v>270</v>
      </c>
      <c r="AK21" s="20" t="s">
        <v>547</v>
      </c>
      <c r="BK21" s="20" t="s">
        <v>123</v>
      </c>
      <c r="BL21" s="20" t="s">
        <v>261</v>
      </c>
      <c r="BM21" s="20" t="s">
        <v>239</v>
      </c>
      <c r="BN21" s="20" t="s">
        <v>507</v>
      </c>
      <c r="BO21" s="20" t="s">
        <v>472</v>
      </c>
      <c r="BP21" s="20" t="s">
        <v>403</v>
      </c>
      <c r="BQ21" s="20" t="s">
        <v>144</v>
      </c>
      <c r="BR21" s="20" t="s">
        <v>548</v>
      </c>
      <c r="BU21" s="20" t="s">
        <v>549</v>
      </c>
    </row>
    <row r="22" spans="22:95">
      <c r="X22" s="20" t="s">
        <v>550</v>
      </c>
      <c r="AG22" s="20" t="s">
        <v>412</v>
      </c>
      <c r="AH22" s="20" t="s">
        <v>274</v>
      </c>
      <c r="AI22" s="20" t="s">
        <v>234</v>
      </c>
      <c r="AJ22" s="20" t="s">
        <v>310</v>
      </c>
      <c r="BK22" s="20" t="s">
        <v>169</v>
      </c>
      <c r="BL22" s="20" t="s">
        <v>111</v>
      </c>
      <c r="BM22" s="20" t="s">
        <v>284</v>
      </c>
      <c r="BO22" s="20" t="s">
        <v>495</v>
      </c>
      <c r="BP22" s="20" t="s">
        <v>429</v>
      </c>
      <c r="BQ22" s="20" t="s">
        <v>191</v>
      </c>
      <c r="BR22" s="20" t="s">
        <v>175</v>
      </c>
    </row>
    <row r="23" spans="22:95">
      <c r="X23" s="20" t="s">
        <v>551</v>
      </c>
      <c r="AG23" s="20" t="s">
        <v>436</v>
      </c>
      <c r="AH23" s="20" t="s">
        <v>439</v>
      </c>
      <c r="AI23" s="20" t="s">
        <v>552</v>
      </c>
      <c r="AJ23" s="20" t="s">
        <v>525</v>
      </c>
      <c r="BK23" s="20" t="s">
        <v>199</v>
      </c>
      <c r="BL23" s="20" t="s">
        <v>118</v>
      </c>
      <c r="BM23" s="20" t="s">
        <v>348</v>
      </c>
      <c r="BO23" s="20" t="s">
        <v>42</v>
      </c>
      <c r="BP23" s="20" t="s">
        <v>311</v>
      </c>
      <c r="BQ23" s="20" t="s">
        <v>242</v>
      </c>
      <c r="BR23" s="20" t="s">
        <v>241</v>
      </c>
    </row>
    <row r="24" spans="22:95">
      <c r="X24" s="20" t="s">
        <v>553</v>
      </c>
      <c r="AG24" s="20" t="s">
        <v>452</v>
      </c>
      <c r="AH24" s="20" t="s">
        <v>456</v>
      </c>
      <c r="AI24" s="20" t="s">
        <v>65</v>
      </c>
      <c r="AJ24" s="20" t="s">
        <v>554</v>
      </c>
      <c r="BK24" s="20" t="s">
        <v>268</v>
      </c>
      <c r="BL24" s="20" t="s">
        <v>121</v>
      </c>
      <c r="BM24" s="20" t="s">
        <v>397</v>
      </c>
      <c r="BO24" s="20" t="s">
        <v>363</v>
      </c>
      <c r="BQ24" s="20" t="s">
        <v>306</v>
      </c>
      <c r="BR24" s="20" t="s">
        <v>555</v>
      </c>
    </row>
    <row r="25" spans="22:95">
      <c r="AG25" s="20" t="s">
        <v>468</v>
      </c>
      <c r="AH25" s="20" t="s">
        <v>556</v>
      </c>
      <c r="AI25" s="20" t="s">
        <v>446</v>
      </c>
      <c r="BK25" s="20" t="s">
        <v>239</v>
      </c>
      <c r="BL25" s="20" t="s">
        <v>557</v>
      </c>
      <c r="BM25" s="20" t="s">
        <v>422</v>
      </c>
      <c r="BO25" s="20" t="s">
        <v>383</v>
      </c>
      <c r="BQ25" s="20" t="s">
        <v>303</v>
      </c>
      <c r="BR25" s="20" t="s">
        <v>558</v>
      </c>
    </row>
    <row r="26" spans="22:95">
      <c r="AG26" s="20" t="s">
        <v>485</v>
      </c>
      <c r="AH26" s="20" t="s">
        <v>480</v>
      </c>
      <c r="AI26" s="20" t="s">
        <v>318</v>
      </c>
      <c r="BK26" s="20" t="s">
        <v>284</v>
      </c>
      <c r="BL26" s="20" t="s">
        <v>559</v>
      </c>
      <c r="BM26" s="20" t="s">
        <v>250</v>
      </c>
      <c r="BO26" s="20" t="s">
        <v>357</v>
      </c>
      <c r="BQ26" s="20" t="s">
        <v>173</v>
      </c>
      <c r="BR26" s="20" t="s">
        <v>560</v>
      </c>
    </row>
    <row r="27" spans="22:95">
      <c r="AG27" s="20" t="s">
        <v>416</v>
      </c>
      <c r="AH27" s="20" t="s">
        <v>313</v>
      </c>
      <c r="AI27" s="20" t="s">
        <v>473</v>
      </c>
      <c r="BK27" s="20" t="s">
        <v>233</v>
      </c>
      <c r="BL27" s="20" t="s">
        <v>300</v>
      </c>
      <c r="BM27" s="20" t="s">
        <v>479</v>
      </c>
      <c r="BO27" s="20" t="s">
        <v>228</v>
      </c>
      <c r="BQ27" s="20" t="s">
        <v>338</v>
      </c>
      <c r="BR27" s="20" t="s">
        <v>561</v>
      </c>
    </row>
    <row r="28" spans="22:95">
      <c r="AG28" s="20" t="s">
        <v>280</v>
      </c>
      <c r="AH28" s="20" t="s">
        <v>374</v>
      </c>
      <c r="AI28" s="20" t="s">
        <v>478</v>
      </c>
      <c r="BK28" s="20" t="s">
        <v>348</v>
      </c>
      <c r="BL28" s="20" t="s">
        <v>124</v>
      </c>
      <c r="BM28" s="20" t="s">
        <v>51</v>
      </c>
      <c r="BO28" s="20" t="s">
        <v>316</v>
      </c>
      <c r="BQ28" s="20" t="s">
        <v>186</v>
      </c>
      <c r="BR28" s="20" t="s">
        <v>562</v>
      </c>
    </row>
    <row r="29" spans="22:95">
      <c r="AG29" s="20" t="s">
        <v>270</v>
      </c>
      <c r="AH29" s="20" t="s">
        <v>518</v>
      </c>
      <c r="AI29" s="20" t="s">
        <v>519</v>
      </c>
      <c r="BK29" s="20" t="s">
        <v>267</v>
      </c>
      <c r="BL29" s="20" t="s">
        <v>126</v>
      </c>
      <c r="BM29" s="20" t="s">
        <v>391</v>
      </c>
      <c r="BO29" s="20" t="s">
        <v>490</v>
      </c>
      <c r="BQ29" s="20" t="s">
        <v>250</v>
      </c>
      <c r="BR29" s="20" t="s">
        <v>563</v>
      </c>
    </row>
    <row r="30" spans="22:95">
      <c r="AG30" s="20" t="s">
        <v>310</v>
      </c>
      <c r="AH30" s="20" t="s">
        <v>564</v>
      </c>
      <c r="AI30" s="20" t="s">
        <v>530</v>
      </c>
      <c r="BK30" s="20" t="s">
        <v>187</v>
      </c>
      <c r="BL30" s="20" t="s">
        <v>130</v>
      </c>
      <c r="BM30" s="20" t="s">
        <v>28</v>
      </c>
      <c r="BO30" s="20" t="s">
        <v>406</v>
      </c>
      <c r="BQ30" s="20" t="s">
        <v>388</v>
      </c>
      <c r="BR30" s="20" t="s">
        <v>565</v>
      </c>
    </row>
    <row r="31" spans="22:95">
      <c r="AG31" s="20" t="s">
        <v>566</v>
      </c>
      <c r="AH31" s="20" t="s">
        <v>567</v>
      </c>
      <c r="AI31" s="20" t="s">
        <v>221</v>
      </c>
      <c r="BK31" s="20" t="s">
        <v>307</v>
      </c>
      <c r="BL31" s="20" t="s">
        <v>334</v>
      </c>
      <c r="BM31" s="20" t="s">
        <v>321</v>
      </c>
      <c r="BO31" s="20" t="s">
        <v>568</v>
      </c>
      <c r="BQ31" s="20" t="s">
        <v>370</v>
      </c>
      <c r="BR31" s="20" t="s">
        <v>569</v>
      </c>
    </row>
    <row r="32" spans="22:95">
      <c r="AG32" s="20" t="s">
        <v>570</v>
      </c>
      <c r="AH32" s="20" t="s">
        <v>571</v>
      </c>
      <c r="AI32" s="20" t="s">
        <v>223</v>
      </c>
      <c r="BK32" s="20" t="s">
        <v>186</v>
      </c>
      <c r="BL32" s="20" t="s">
        <v>364</v>
      </c>
      <c r="BM32" s="20" t="s">
        <v>198</v>
      </c>
      <c r="BO32" s="20" t="s">
        <v>572</v>
      </c>
      <c r="BQ32" s="20" t="s">
        <v>51</v>
      </c>
      <c r="BR32" s="20" t="s">
        <v>573</v>
      </c>
    </row>
    <row r="33" spans="33:69">
      <c r="AG33" s="20" t="s">
        <v>534</v>
      </c>
      <c r="AH33" s="20" t="s">
        <v>574</v>
      </c>
      <c r="AI33" s="20" t="s">
        <v>547</v>
      </c>
      <c r="BK33" s="20" t="s">
        <v>256</v>
      </c>
      <c r="BL33" s="20" t="s">
        <v>387</v>
      </c>
      <c r="BM33" s="20" t="s">
        <v>529</v>
      </c>
      <c r="BO33" s="20" t="s">
        <v>575</v>
      </c>
      <c r="BQ33" s="20" t="s">
        <v>391</v>
      </c>
    </row>
    <row r="34" spans="33:69">
      <c r="AG34" s="20" t="s">
        <v>542</v>
      </c>
      <c r="AH34" s="20" t="s">
        <v>576</v>
      </c>
      <c r="BK34" s="20" t="s">
        <v>297</v>
      </c>
      <c r="BL34" s="20" t="s">
        <v>176</v>
      </c>
      <c r="BM34" s="20" t="s">
        <v>539</v>
      </c>
      <c r="BO34" s="20" t="s">
        <v>279</v>
      </c>
      <c r="BQ34" s="20" t="s">
        <v>367</v>
      </c>
    </row>
    <row r="35" spans="33:69">
      <c r="AH35" s="20" t="s">
        <v>359</v>
      </c>
      <c r="BK35" s="20" t="s">
        <v>250</v>
      </c>
      <c r="BL35" s="20" t="s">
        <v>212</v>
      </c>
      <c r="BM35" s="20" t="s">
        <v>347</v>
      </c>
      <c r="BO35" s="20" t="s">
        <v>577</v>
      </c>
      <c r="BQ35" s="20" t="s">
        <v>220</v>
      </c>
    </row>
    <row r="36" spans="33:69">
      <c r="AH36" s="20" t="s">
        <v>393</v>
      </c>
      <c r="BK36" s="20" t="s">
        <v>278</v>
      </c>
      <c r="BL36" s="20" t="s">
        <v>260</v>
      </c>
      <c r="BM36" s="20" t="s">
        <v>249</v>
      </c>
      <c r="BO36" s="20" t="s">
        <v>578</v>
      </c>
      <c r="BQ36" s="20" t="s">
        <v>413</v>
      </c>
    </row>
    <row r="37" spans="33:69">
      <c r="AH37" s="20" t="s">
        <v>540</v>
      </c>
      <c r="BK37" s="20" t="s">
        <v>51</v>
      </c>
      <c r="BL37" s="20" t="s">
        <v>299</v>
      </c>
      <c r="BM37" s="20" t="s">
        <v>442</v>
      </c>
      <c r="BO37" s="20" t="s">
        <v>579</v>
      </c>
      <c r="BQ37" s="20" t="s">
        <v>386</v>
      </c>
    </row>
    <row r="38" spans="33:69">
      <c r="AH38" s="20" t="s">
        <v>270</v>
      </c>
      <c r="BK38" s="20" t="s">
        <v>419</v>
      </c>
      <c r="BM38" s="20" t="s">
        <v>118</v>
      </c>
      <c r="BO38" s="20" t="s">
        <v>580</v>
      </c>
      <c r="BQ38" s="20" t="s">
        <v>410</v>
      </c>
    </row>
    <row r="39" spans="33:69">
      <c r="AH39" s="20" t="s">
        <v>310</v>
      </c>
      <c r="BK39" s="20" t="s">
        <v>184</v>
      </c>
      <c r="BM39" s="20" t="s">
        <v>459</v>
      </c>
      <c r="BO39" s="20" t="s">
        <v>581</v>
      </c>
      <c r="BQ39" s="20" t="s">
        <v>269</v>
      </c>
    </row>
    <row r="40" spans="33:69">
      <c r="AH40" s="20" t="s">
        <v>525</v>
      </c>
      <c r="BK40" s="20" t="s">
        <v>331</v>
      </c>
      <c r="BM40" s="20" t="s">
        <v>475</v>
      </c>
      <c r="BO40" s="20" t="s">
        <v>582</v>
      </c>
      <c r="BQ40" s="20" t="s">
        <v>583</v>
      </c>
    </row>
    <row r="41" spans="33:69">
      <c r="AH41" s="20" t="s">
        <v>554</v>
      </c>
      <c r="BK41" s="20" t="s">
        <v>341</v>
      </c>
      <c r="BM41" s="20" t="s">
        <v>412</v>
      </c>
      <c r="BO41" s="20" t="s">
        <v>584</v>
      </c>
      <c r="BQ41" s="20" t="s">
        <v>437</v>
      </c>
    </row>
    <row r="42" spans="33:69">
      <c r="BK42" s="20" t="s">
        <v>141</v>
      </c>
      <c r="BM42" s="20" t="s">
        <v>436</v>
      </c>
      <c r="BO42" s="20" t="s">
        <v>585</v>
      </c>
      <c r="BQ42" s="20" t="s">
        <v>143</v>
      </c>
    </row>
    <row r="43" spans="33:69">
      <c r="BK43" s="20" t="s">
        <v>279</v>
      </c>
      <c r="BM43" s="20" t="s">
        <v>452</v>
      </c>
      <c r="BO43" s="20" t="s">
        <v>586</v>
      </c>
      <c r="BQ43" s="20" t="s">
        <v>389</v>
      </c>
    </row>
    <row r="44" spans="33:69">
      <c r="BK44" s="20" t="s">
        <v>319</v>
      </c>
      <c r="BM44" s="20" t="s">
        <v>468</v>
      </c>
      <c r="BO44" s="20" t="s">
        <v>587</v>
      </c>
      <c r="BQ44" s="20" t="s">
        <v>414</v>
      </c>
    </row>
    <row r="45" spans="33:69">
      <c r="BK45" s="20" t="s">
        <v>234</v>
      </c>
      <c r="BM45" s="20" t="s">
        <v>485</v>
      </c>
      <c r="BO45" s="20" t="s">
        <v>588</v>
      </c>
      <c r="BQ45" s="20" t="s">
        <v>467</v>
      </c>
    </row>
    <row r="46" spans="33:69">
      <c r="BK46" s="20" t="s">
        <v>190</v>
      </c>
      <c r="BM46" s="20" t="s">
        <v>290</v>
      </c>
      <c r="BO46" s="20" t="s">
        <v>589</v>
      </c>
      <c r="BQ46" s="20" t="s">
        <v>249</v>
      </c>
    </row>
    <row r="47" spans="33:69">
      <c r="BK47" s="20" t="s">
        <v>440</v>
      </c>
      <c r="BM47" s="20" t="s">
        <v>492</v>
      </c>
      <c r="BO47" s="20" t="s">
        <v>590</v>
      </c>
      <c r="BQ47" s="20" t="s">
        <v>469</v>
      </c>
    </row>
    <row r="48" spans="33:69">
      <c r="BK48" s="20" t="s">
        <v>321</v>
      </c>
      <c r="BM48" s="20" t="s">
        <v>240</v>
      </c>
      <c r="BO48" s="20" t="s">
        <v>591</v>
      </c>
      <c r="BQ48" s="20" t="s">
        <v>486</v>
      </c>
    </row>
    <row r="49" spans="63:69">
      <c r="BK49" s="20" t="s">
        <v>362</v>
      </c>
      <c r="BM49" s="20" t="s">
        <v>326</v>
      </c>
      <c r="BO49" s="20" t="s">
        <v>592</v>
      </c>
      <c r="BQ49" s="20" t="s">
        <v>499</v>
      </c>
    </row>
    <row r="50" spans="63:69">
      <c r="BK50" s="20" t="s">
        <v>446</v>
      </c>
      <c r="BM50" s="20" t="s">
        <v>81</v>
      </c>
      <c r="BO50" s="20" t="s">
        <v>593</v>
      </c>
      <c r="BQ50" s="20" t="s">
        <v>484</v>
      </c>
    </row>
    <row r="51" spans="63:69">
      <c r="BK51" s="20" t="s">
        <v>594</v>
      </c>
      <c r="BM51" s="20" t="s">
        <v>505</v>
      </c>
      <c r="BO51" s="20" t="s">
        <v>431</v>
      </c>
      <c r="BQ51" s="20" t="s">
        <v>118</v>
      </c>
    </row>
    <row r="52" spans="63:69">
      <c r="BK52" s="20" t="s">
        <v>369</v>
      </c>
      <c r="BM52" s="20" t="s">
        <v>126</v>
      </c>
      <c r="BO52" s="20" t="s">
        <v>462</v>
      </c>
      <c r="BQ52" s="20" t="s">
        <v>453</v>
      </c>
    </row>
    <row r="53" spans="63:69">
      <c r="BK53" s="20" t="s">
        <v>143</v>
      </c>
      <c r="BM53" s="20" t="s">
        <v>416</v>
      </c>
      <c r="BO53" s="20" t="s">
        <v>439</v>
      </c>
      <c r="BQ53" s="20" t="s">
        <v>512</v>
      </c>
    </row>
    <row r="54" spans="63:69">
      <c r="BK54" s="20" t="s">
        <v>236</v>
      </c>
      <c r="BM54" s="20" t="s">
        <v>192</v>
      </c>
      <c r="BO54" s="20" t="s">
        <v>456</v>
      </c>
      <c r="BQ54" s="20" t="s">
        <v>498</v>
      </c>
    </row>
    <row r="55" spans="63:69">
      <c r="BK55" s="20" t="s">
        <v>312</v>
      </c>
      <c r="BM55" s="20" t="s">
        <v>379</v>
      </c>
      <c r="BO55" s="20" t="s">
        <v>556</v>
      </c>
      <c r="BQ55" s="20" t="s">
        <v>309</v>
      </c>
    </row>
    <row r="56" spans="63:69">
      <c r="BK56" s="20" t="s">
        <v>274</v>
      </c>
      <c r="BM56" s="20" t="s">
        <v>280</v>
      </c>
      <c r="BO56" s="20" t="s">
        <v>480</v>
      </c>
      <c r="BQ56" s="20" t="s">
        <v>511</v>
      </c>
    </row>
    <row r="57" spans="63:69">
      <c r="BK57" s="20" t="s">
        <v>347</v>
      </c>
      <c r="BM57" s="20" t="s">
        <v>353</v>
      </c>
      <c r="BO57" s="20" t="s">
        <v>313</v>
      </c>
      <c r="BQ57" s="20" t="s">
        <v>522</v>
      </c>
    </row>
    <row r="58" spans="63:69">
      <c r="BK58" s="20" t="s">
        <v>118</v>
      </c>
      <c r="BM58" s="20" t="s">
        <v>399</v>
      </c>
      <c r="BO58" s="20" t="s">
        <v>595</v>
      </c>
      <c r="BQ58" s="20" t="s">
        <v>533</v>
      </c>
    </row>
    <row r="59" spans="63:69">
      <c r="BK59" s="20" t="s">
        <v>237</v>
      </c>
      <c r="BM59" s="20" t="s">
        <v>425</v>
      </c>
      <c r="BO59" s="20" t="s">
        <v>374</v>
      </c>
      <c r="BQ59" s="20" t="s">
        <v>596</v>
      </c>
    </row>
    <row r="60" spans="63:69">
      <c r="BK60" s="20" t="s">
        <v>394</v>
      </c>
      <c r="BM60" s="20" t="s">
        <v>243</v>
      </c>
      <c r="BO60" s="20" t="s">
        <v>518</v>
      </c>
      <c r="BQ60" s="20" t="s">
        <v>541</v>
      </c>
    </row>
    <row r="61" spans="63:69">
      <c r="BK61" s="20" t="s">
        <v>390</v>
      </c>
      <c r="BM61" s="20" t="s">
        <v>285</v>
      </c>
      <c r="BO61" s="20" t="s">
        <v>564</v>
      </c>
      <c r="BQ61" s="20" t="s">
        <v>126</v>
      </c>
    </row>
    <row r="62" spans="63:69">
      <c r="BK62" s="20" t="s">
        <v>415</v>
      </c>
      <c r="BM62" s="20" t="s">
        <v>516</v>
      </c>
      <c r="BO62" s="20" t="s">
        <v>567</v>
      </c>
      <c r="BQ62" s="20" t="s">
        <v>416</v>
      </c>
    </row>
    <row r="63" spans="63:69">
      <c r="BK63" s="20" t="s">
        <v>240</v>
      </c>
      <c r="BM63" s="20" t="s">
        <v>270</v>
      </c>
      <c r="BO63" s="20" t="s">
        <v>571</v>
      </c>
      <c r="BQ63" s="20" t="s">
        <v>597</v>
      </c>
    </row>
    <row r="64" spans="63:69">
      <c r="BK64" s="20" t="s">
        <v>126</v>
      </c>
      <c r="BM64" s="20" t="s">
        <v>310</v>
      </c>
      <c r="BO64" s="20" t="s">
        <v>574</v>
      </c>
      <c r="BQ64" s="20" t="s">
        <v>598</v>
      </c>
    </row>
    <row r="65" spans="63:69">
      <c r="BK65" s="20" t="s">
        <v>473</v>
      </c>
      <c r="BM65" s="20" t="s">
        <v>566</v>
      </c>
      <c r="BO65" s="20" t="s">
        <v>576</v>
      </c>
      <c r="BQ65" s="20" t="s">
        <v>599</v>
      </c>
    </row>
    <row r="66" spans="63:69">
      <c r="BK66" s="20" t="s">
        <v>282</v>
      </c>
      <c r="BM66" s="20" t="s">
        <v>260</v>
      </c>
      <c r="BO66" s="20" t="s">
        <v>359</v>
      </c>
      <c r="BQ66" s="20" t="s">
        <v>487</v>
      </c>
    </row>
    <row r="67" spans="63:69">
      <c r="BK67" s="20" t="s">
        <v>382</v>
      </c>
      <c r="BM67" s="20" t="s">
        <v>570</v>
      </c>
      <c r="BO67" s="20" t="s">
        <v>393</v>
      </c>
      <c r="BQ67" s="20" t="s">
        <v>548</v>
      </c>
    </row>
    <row r="68" spans="63:69">
      <c r="BK68" s="20" t="s">
        <v>478</v>
      </c>
      <c r="BM68" s="20" t="s">
        <v>537</v>
      </c>
      <c r="BO68" s="20" t="s">
        <v>540</v>
      </c>
      <c r="BQ68" s="20" t="s">
        <v>175</v>
      </c>
    </row>
    <row r="69" spans="63:69">
      <c r="BK69" s="20" t="s">
        <v>502</v>
      </c>
      <c r="BM69" s="20" t="s">
        <v>534</v>
      </c>
      <c r="BO69" s="20" t="s">
        <v>600</v>
      </c>
      <c r="BQ69" s="20" t="s">
        <v>241</v>
      </c>
    </row>
    <row r="70" spans="63:69">
      <c r="BK70" s="20" t="s">
        <v>280</v>
      </c>
      <c r="BM70" s="20" t="s">
        <v>542</v>
      </c>
      <c r="BO70" s="20" t="s">
        <v>175</v>
      </c>
      <c r="BQ70" s="20" t="s">
        <v>555</v>
      </c>
    </row>
    <row r="71" spans="63:69">
      <c r="BK71" s="20" t="s">
        <v>405</v>
      </c>
      <c r="BO71" s="20" t="s">
        <v>222</v>
      </c>
      <c r="BQ71" s="20" t="s">
        <v>558</v>
      </c>
    </row>
    <row r="72" spans="63:69">
      <c r="BK72" s="20" t="s">
        <v>454</v>
      </c>
      <c r="BO72" s="20" t="s">
        <v>271</v>
      </c>
      <c r="BQ72" s="20" t="s">
        <v>560</v>
      </c>
    </row>
    <row r="73" spans="63:69">
      <c r="BK73" s="20" t="s">
        <v>353</v>
      </c>
      <c r="BO73" s="20" t="s">
        <v>270</v>
      </c>
      <c r="BQ73" s="20" t="s">
        <v>561</v>
      </c>
    </row>
    <row r="74" spans="63:69">
      <c r="BK74" s="20" t="s">
        <v>470</v>
      </c>
      <c r="BO74" s="20" t="s">
        <v>310</v>
      </c>
      <c r="BQ74" s="20" t="s">
        <v>562</v>
      </c>
    </row>
    <row r="75" spans="63:69">
      <c r="BK75" s="20" t="s">
        <v>488</v>
      </c>
      <c r="BO75" s="20" t="s">
        <v>525</v>
      </c>
      <c r="BQ75" s="20" t="s">
        <v>563</v>
      </c>
    </row>
    <row r="76" spans="63:69">
      <c r="BK76" s="20" t="s">
        <v>501</v>
      </c>
      <c r="BO76" s="20" t="s">
        <v>554</v>
      </c>
      <c r="BQ76" s="20" t="s">
        <v>342</v>
      </c>
    </row>
    <row r="77" spans="63:69">
      <c r="BK77" s="20" t="s">
        <v>601</v>
      </c>
      <c r="BO77" s="20" t="s">
        <v>449</v>
      </c>
      <c r="BQ77" s="20" t="s">
        <v>565</v>
      </c>
    </row>
    <row r="78" spans="63:69">
      <c r="BK78" s="20" t="s">
        <v>175</v>
      </c>
      <c r="BO78" s="20" t="s">
        <v>463</v>
      </c>
      <c r="BQ78" s="20" t="s">
        <v>569</v>
      </c>
    </row>
    <row r="79" spans="63:69">
      <c r="BK79" s="20" t="s">
        <v>241</v>
      </c>
      <c r="BQ79" s="20" t="s">
        <v>543</v>
      </c>
    </row>
    <row r="80" spans="63:69">
      <c r="BK80" s="20" t="s">
        <v>222</v>
      </c>
      <c r="BQ80" s="20" t="s">
        <v>221</v>
      </c>
    </row>
    <row r="81" spans="63:69">
      <c r="BK81" s="20" t="s">
        <v>221</v>
      </c>
      <c r="BQ81" s="20" t="s">
        <v>500</v>
      </c>
    </row>
    <row r="82" spans="63:69">
      <c r="BK82" s="20" t="s">
        <v>270</v>
      </c>
      <c r="BQ82" s="20" t="s">
        <v>513</v>
      </c>
    </row>
    <row r="83" spans="63:69">
      <c r="BK83" s="20" t="s">
        <v>525</v>
      </c>
      <c r="BQ83" s="20" t="s">
        <v>524</v>
      </c>
    </row>
    <row r="84" spans="63:69">
      <c r="BK84" s="20" t="s">
        <v>212</v>
      </c>
      <c r="BQ84" s="20" t="s">
        <v>223</v>
      </c>
    </row>
    <row r="85" spans="63:69">
      <c r="BK85" s="20" t="s">
        <v>448</v>
      </c>
      <c r="BQ85" s="20" t="s">
        <v>549</v>
      </c>
    </row>
    <row r="86" spans="63:69">
      <c r="BK86" s="20" t="s">
        <v>346</v>
      </c>
      <c r="BQ86" s="20" t="s">
        <v>573</v>
      </c>
    </row>
    <row r="87" spans="63:69">
      <c r="BK87" s="20" t="s">
        <v>544</v>
      </c>
      <c r="BQ87" s="20" t="s">
        <v>371</v>
      </c>
    </row>
    <row r="88" spans="63:69">
      <c r="BK88" s="20" t="s">
        <v>122</v>
      </c>
      <c r="BQ88" s="20" t="s">
        <v>602</v>
      </c>
    </row>
  </sheetData>
  <phoneticPr fontId="18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1"/>
  <sheetViews>
    <sheetView topLeftCell="A950" workbookViewId="0">
      <selection activeCell="A981" sqref="A981"/>
    </sheetView>
  </sheetViews>
  <sheetFormatPr defaultColWidth="9" defaultRowHeight="13.5"/>
  <cols>
    <col min="1" max="1" width="27" customWidth="1"/>
  </cols>
  <sheetData>
    <row r="1" spans="1:2">
      <c r="A1" t="s">
        <v>603</v>
      </c>
      <c r="B1" t="s">
        <v>17</v>
      </c>
    </row>
    <row r="2" spans="1:2">
      <c r="A2" t="s">
        <v>604</v>
      </c>
      <c r="B2" t="s">
        <v>605</v>
      </c>
    </row>
    <row r="3" spans="1:2">
      <c r="A3" t="s">
        <v>606</v>
      </c>
      <c r="B3" t="s">
        <v>605</v>
      </c>
    </row>
    <row r="4" spans="1:2">
      <c r="A4" t="s">
        <v>607</v>
      </c>
      <c r="B4" t="s">
        <v>605</v>
      </c>
    </row>
    <row r="5" spans="1:2">
      <c r="A5" t="s">
        <v>608</v>
      </c>
      <c r="B5" t="s">
        <v>605</v>
      </c>
    </row>
    <row r="6" spans="1:2">
      <c r="A6" t="s">
        <v>609</v>
      </c>
      <c r="B6" t="s">
        <v>605</v>
      </c>
    </row>
    <row r="7" spans="1:2">
      <c r="A7" t="s">
        <v>610</v>
      </c>
      <c r="B7" t="s">
        <v>605</v>
      </c>
    </row>
    <row r="8" spans="1:2">
      <c r="A8" t="s">
        <v>611</v>
      </c>
      <c r="B8" t="s">
        <v>605</v>
      </c>
    </row>
    <row r="9" spans="1:2">
      <c r="A9" t="s">
        <v>612</v>
      </c>
      <c r="B9" t="s">
        <v>605</v>
      </c>
    </row>
    <row r="10" spans="1:2">
      <c r="A10" t="s">
        <v>613</v>
      </c>
      <c r="B10" t="s">
        <v>605</v>
      </c>
    </row>
    <row r="11" spans="1:2">
      <c r="A11" t="s">
        <v>614</v>
      </c>
      <c r="B11" t="s">
        <v>605</v>
      </c>
    </row>
    <row r="12" spans="1:2">
      <c r="A12" t="s">
        <v>615</v>
      </c>
      <c r="B12" t="s">
        <v>605</v>
      </c>
    </row>
    <row r="13" spans="1:2">
      <c r="A13" t="s">
        <v>616</v>
      </c>
      <c r="B13" t="s">
        <v>605</v>
      </c>
    </row>
    <row r="14" spans="1:2">
      <c r="A14" t="s">
        <v>617</v>
      </c>
      <c r="B14" t="s">
        <v>605</v>
      </c>
    </row>
    <row r="15" spans="1:2">
      <c r="A15" t="s">
        <v>618</v>
      </c>
      <c r="B15" t="s">
        <v>605</v>
      </c>
    </row>
    <row r="16" spans="1:2">
      <c r="A16" t="s">
        <v>619</v>
      </c>
      <c r="B16" t="s">
        <v>605</v>
      </c>
    </row>
    <row r="17" spans="1:2">
      <c r="A17" t="s">
        <v>620</v>
      </c>
      <c r="B17" t="s">
        <v>605</v>
      </c>
    </row>
    <row r="18" spans="1:2">
      <c r="A18" t="s">
        <v>621</v>
      </c>
      <c r="B18" t="s">
        <v>605</v>
      </c>
    </row>
    <row r="19" spans="1:2">
      <c r="A19" t="s">
        <v>622</v>
      </c>
      <c r="B19" t="s">
        <v>605</v>
      </c>
    </row>
    <row r="20" spans="1:2">
      <c r="A20" t="s">
        <v>623</v>
      </c>
      <c r="B20" t="s">
        <v>605</v>
      </c>
    </row>
    <row r="21" spans="1:2">
      <c r="A21" t="s">
        <v>624</v>
      </c>
      <c r="B21" t="s">
        <v>605</v>
      </c>
    </row>
    <row r="22" spans="1:2">
      <c r="A22" t="s">
        <v>625</v>
      </c>
      <c r="B22" t="s">
        <v>605</v>
      </c>
    </row>
    <row r="23" spans="1:2">
      <c r="A23" t="s">
        <v>626</v>
      </c>
      <c r="B23" t="s">
        <v>605</v>
      </c>
    </row>
    <row r="24" spans="1:2">
      <c r="A24" t="s">
        <v>627</v>
      </c>
      <c r="B24" t="s">
        <v>605</v>
      </c>
    </row>
    <row r="25" spans="1:2">
      <c r="A25" t="s">
        <v>628</v>
      </c>
      <c r="B25" t="s">
        <v>605</v>
      </c>
    </row>
    <row r="26" spans="1:2">
      <c r="A26" t="s">
        <v>629</v>
      </c>
      <c r="B26" t="s">
        <v>605</v>
      </c>
    </row>
    <row r="27" spans="1:2">
      <c r="A27" t="s">
        <v>630</v>
      </c>
      <c r="B27" t="s">
        <v>605</v>
      </c>
    </row>
    <row r="28" spans="1:2">
      <c r="A28" t="s">
        <v>631</v>
      </c>
      <c r="B28" t="s">
        <v>605</v>
      </c>
    </row>
    <row r="29" spans="1:2">
      <c r="A29" t="s">
        <v>632</v>
      </c>
      <c r="B29" t="s">
        <v>605</v>
      </c>
    </row>
    <row r="30" spans="1:2">
      <c r="A30" t="s">
        <v>633</v>
      </c>
      <c r="B30" t="s">
        <v>605</v>
      </c>
    </row>
    <row r="31" spans="1:2">
      <c r="A31" t="s">
        <v>634</v>
      </c>
      <c r="B31" t="s">
        <v>605</v>
      </c>
    </row>
    <row r="32" spans="1:2">
      <c r="A32" t="s">
        <v>635</v>
      </c>
      <c r="B32" t="s">
        <v>605</v>
      </c>
    </row>
    <row r="33" spans="1:2">
      <c r="A33" t="s">
        <v>636</v>
      </c>
      <c r="B33" t="s">
        <v>605</v>
      </c>
    </row>
    <row r="34" spans="1:2">
      <c r="A34" t="s">
        <v>637</v>
      </c>
      <c r="B34" t="s">
        <v>605</v>
      </c>
    </row>
    <row r="35" spans="1:2">
      <c r="A35" t="s">
        <v>638</v>
      </c>
      <c r="B35" t="s">
        <v>605</v>
      </c>
    </row>
    <row r="36" spans="1:2">
      <c r="A36" t="s">
        <v>639</v>
      </c>
      <c r="B36" t="s">
        <v>605</v>
      </c>
    </row>
    <row r="37" spans="1:2">
      <c r="A37" t="s">
        <v>640</v>
      </c>
      <c r="B37" t="s">
        <v>605</v>
      </c>
    </row>
    <row r="38" spans="1:2">
      <c r="A38" t="s">
        <v>641</v>
      </c>
      <c r="B38" t="s">
        <v>605</v>
      </c>
    </row>
    <row r="39" spans="1:2">
      <c r="A39" t="s">
        <v>642</v>
      </c>
      <c r="B39" t="s">
        <v>605</v>
      </c>
    </row>
    <row r="40" spans="1:2">
      <c r="A40" t="s">
        <v>643</v>
      </c>
      <c r="B40" t="s">
        <v>605</v>
      </c>
    </row>
    <row r="41" spans="1:2">
      <c r="A41" t="s">
        <v>644</v>
      </c>
      <c r="B41" t="s">
        <v>605</v>
      </c>
    </row>
    <row r="42" spans="1:2">
      <c r="A42" t="s">
        <v>645</v>
      </c>
      <c r="B42" t="s">
        <v>605</v>
      </c>
    </row>
    <row r="43" spans="1:2">
      <c r="A43" t="s">
        <v>646</v>
      </c>
      <c r="B43" t="s">
        <v>605</v>
      </c>
    </row>
    <row r="44" spans="1:2">
      <c r="A44" t="s">
        <v>647</v>
      </c>
      <c r="B44" t="s">
        <v>605</v>
      </c>
    </row>
    <row r="45" spans="1:2">
      <c r="A45" t="s">
        <v>648</v>
      </c>
      <c r="B45" t="s">
        <v>605</v>
      </c>
    </row>
    <row r="46" spans="1:2">
      <c r="A46" t="s">
        <v>649</v>
      </c>
      <c r="B46" t="s">
        <v>605</v>
      </c>
    </row>
    <row r="47" spans="1:2">
      <c r="A47" t="s">
        <v>650</v>
      </c>
      <c r="B47" t="s">
        <v>605</v>
      </c>
    </row>
    <row r="48" spans="1:2">
      <c r="A48" t="s">
        <v>651</v>
      </c>
      <c r="B48" t="s">
        <v>605</v>
      </c>
    </row>
    <row r="49" spans="1:6">
      <c r="A49" t="s">
        <v>652</v>
      </c>
      <c r="B49" t="s">
        <v>653</v>
      </c>
      <c r="C49" t="s">
        <v>654</v>
      </c>
      <c r="D49" t="s">
        <v>655</v>
      </c>
    </row>
    <row r="50" spans="1:6">
      <c r="A50" t="s">
        <v>656</v>
      </c>
      <c r="B50" t="s">
        <v>605</v>
      </c>
    </row>
    <row r="51" spans="1:6">
      <c r="A51" t="s">
        <v>657</v>
      </c>
      <c r="B51" t="s">
        <v>653</v>
      </c>
      <c r="C51" t="s">
        <v>654</v>
      </c>
      <c r="D51" t="s">
        <v>655</v>
      </c>
    </row>
    <row r="52" spans="1:6">
      <c r="A52" t="s">
        <v>658</v>
      </c>
      <c r="B52" t="s">
        <v>605</v>
      </c>
    </row>
    <row r="53" spans="1:6">
      <c r="A53" t="s">
        <v>659</v>
      </c>
      <c r="B53" t="s">
        <v>605</v>
      </c>
    </row>
    <row r="54" spans="1:6">
      <c r="A54" t="s">
        <v>660</v>
      </c>
      <c r="B54" t="s">
        <v>605</v>
      </c>
    </row>
    <row r="55" spans="1:6">
      <c r="A55" t="s">
        <v>661</v>
      </c>
      <c r="B55" t="s">
        <v>605</v>
      </c>
    </row>
    <row r="56" spans="1:6">
      <c r="A56" t="s">
        <v>662</v>
      </c>
      <c r="B56" t="s">
        <v>605</v>
      </c>
    </row>
    <row r="57" spans="1:6">
      <c r="A57" t="s">
        <v>663</v>
      </c>
      <c r="B57" t="s">
        <v>664</v>
      </c>
      <c r="C57" t="s">
        <v>665</v>
      </c>
      <c r="D57" t="s">
        <v>666</v>
      </c>
      <c r="E57" t="s">
        <v>667</v>
      </c>
      <c r="F57" t="s">
        <v>668</v>
      </c>
    </row>
    <row r="58" spans="1:6">
      <c r="A58" t="s">
        <v>669</v>
      </c>
      <c r="B58" t="s">
        <v>605</v>
      </c>
    </row>
    <row r="59" spans="1:6">
      <c r="A59" t="s">
        <v>670</v>
      </c>
      <c r="B59" t="s">
        <v>605</v>
      </c>
    </row>
    <row r="60" spans="1:6">
      <c r="A60" t="s">
        <v>671</v>
      </c>
      <c r="B60" t="s">
        <v>605</v>
      </c>
    </row>
    <row r="61" spans="1:6">
      <c r="A61" t="s">
        <v>672</v>
      </c>
      <c r="B61" t="s">
        <v>605</v>
      </c>
    </row>
    <row r="62" spans="1:6">
      <c r="A62" t="s">
        <v>673</v>
      </c>
      <c r="B62" t="s">
        <v>605</v>
      </c>
    </row>
    <row r="63" spans="1:6">
      <c r="A63" t="s">
        <v>674</v>
      </c>
      <c r="B63" t="s">
        <v>605</v>
      </c>
    </row>
    <row r="64" spans="1:6">
      <c r="A64" t="s">
        <v>675</v>
      </c>
      <c r="B64" t="s">
        <v>605</v>
      </c>
    </row>
    <row r="65" spans="1:2">
      <c r="A65" t="s">
        <v>676</v>
      </c>
      <c r="B65" t="s">
        <v>605</v>
      </c>
    </row>
    <row r="66" spans="1:2">
      <c r="A66" t="s">
        <v>677</v>
      </c>
      <c r="B66" t="s">
        <v>605</v>
      </c>
    </row>
    <row r="67" spans="1:2">
      <c r="A67" t="s">
        <v>678</v>
      </c>
      <c r="B67" t="s">
        <v>605</v>
      </c>
    </row>
    <row r="68" spans="1:2">
      <c r="A68" t="s">
        <v>679</v>
      </c>
      <c r="B68" t="s">
        <v>605</v>
      </c>
    </row>
    <row r="69" spans="1:2">
      <c r="A69" t="s">
        <v>680</v>
      </c>
      <c r="B69" t="s">
        <v>605</v>
      </c>
    </row>
    <row r="70" spans="1:2">
      <c r="A70" t="s">
        <v>681</v>
      </c>
      <c r="B70" t="s">
        <v>605</v>
      </c>
    </row>
    <row r="71" spans="1:2">
      <c r="A71" t="s">
        <v>682</v>
      </c>
      <c r="B71" t="s">
        <v>605</v>
      </c>
    </row>
    <row r="72" spans="1:2">
      <c r="A72" t="s">
        <v>683</v>
      </c>
      <c r="B72" t="s">
        <v>605</v>
      </c>
    </row>
    <row r="73" spans="1:2">
      <c r="A73" t="s">
        <v>684</v>
      </c>
      <c r="B73" t="s">
        <v>605</v>
      </c>
    </row>
    <row r="74" spans="1:2">
      <c r="A74" t="s">
        <v>685</v>
      </c>
      <c r="B74" t="s">
        <v>605</v>
      </c>
    </row>
    <row r="75" spans="1:2">
      <c r="A75" t="s">
        <v>686</v>
      </c>
      <c r="B75" t="s">
        <v>605</v>
      </c>
    </row>
    <row r="76" spans="1:2">
      <c r="A76" t="s">
        <v>687</v>
      </c>
      <c r="B76" t="s">
        <v>605</v>
      </c>
    </row>
    <row r="77" spans="1:2">
      <c r="A77" t="s">
        <v>688</v>
      </c>
      <c r="B77" t="s">
        <v>605</v>
      </c>
    </row>
    <row r="78" spans="1:2">
      <c r="A78" t="s">
        <v>689</v>
      </c>
      <c r="B78" t="s">
        <v>605</v>
      </c>
    </row>
    <row r="79" spans="1:2">
      <c r="A79" t="s">
        <v>690</v>
      </c>
      <c r="B79" t="s">
        <v>605</v>
      </c>
    </row>
    <row r="80" spans="1:2">
      <c r="A80" t="s">
        <v>691</v>
      </c>
      <c r="B80" t="s">
        <v>605</v>
      </c>
    </row>
    <row r="81" spans="1:2">
      <c r="A81" t="s">
        <v>692</v>
      </c>
      <c r="B81" t="s">
        <v>605</v>
      </c>
    </row>
    <row r="82" spans="1:2">
      <c r="A82" t="s">
        <v>693</v>
      </c>
      <c r="B82" t="s">
        <v>605</v>
      </c>
    </row>
    <row r="83" spans="1:2">
      <c r="A83" t="s">
        <v>694</v>
      </c>
      <c r="B83" t="s">
        <v>605</v>
      </c>
    </row>
    <row r="84" spans="1:2">
      <c r="A84" t="s">
        <v>695</v>
      </c>
      <c r="B84" t="s">
        <v>605</v>
      </c>
    </row>
    <row r="85" spans="1:2">
      <c r="A85" t="s">
        <v>696</v>
      </c>
      <c r="B85" t="s">
        <v>605</v>
      </c>
    </row>
    <row r="86" spans="1:2">
      <c r="A86" t="s">
        <v>697</v>
      </c>
      <c r="B86" t="s">
        <v>605</v>
      </c>
    </row>
    <row r="87" spans="1:2">
      <c r="A87" t="s">
        <v>698</v>
      </c>
      <c r="B87" t="s">
        <v>605</v>
      </c>
    </row>
    <row r="88" spans="1:2">
      <c r="A88" t="s">
        <v>699</v>
      </c>
      <c r="B88" t="s">
        <v>605</v>
      </c>
    </row>
    <row r="89" spans="1:2">
      <c r="A89" t="s">
        <v>700</v>
      </c>
      <c r="B89" t="s">
        <v>605</v>
      </c>
    </row>
    <row r="90" spans="1:2">
      <c r="A90" t="s">
        <v>701</v>
      </c>
      <c r="B90" t="s">
        <v>605</v>
      </c>
    </row>
    <row r="91" spans="1:2">
      <c r="A91" t="s">
        <v>702</v>
      </c>
      <c r="B91" t="s">
        <v>605</v>
      </c>
    </row>
    <row r="92" spans="1:2">
      <c r="A92" t="s">
        <v>703</v>
      </c>
      <c r="B92" t="s">
        <v>605</v>
      </c>
    </row>
    <row r="93" spans="1:2">
      <c r="A93" t="s">
        <v>704</v>
      </c>
      <c r="B93" t="s">
        <v>605</v>
      </c>
    </row>
    <row r="94" spans="1:2">
      <c r="A94" t="s">
        <v>705</v>
      </c>
      <c r="B94" t="s">
        <v>605</v>
      </c>
    </row>
    <row r="95" spans="1:2">
      <c r="A95" t="s">
        <v>706</v>
      </c>
      <c r="B95" t="s">
        <v>605</v>
      </c>
    </row>
    <row r="96" spans="1:2">
      <c r="A96" t="s">
        <v>707</v>
      </c>
      <c r="B96" t="s">
        <v>605</v>
      </c>
    </row>
    <row r="97" spans="1:2">
      <c r="A97" t="s">
        <v>708</v>
      </c>
      <c r="B97" t="s">
        <v>605</v>
      </c>
    </row>
    <row r="98" spans="1:2">
      <c r="A98" t="s">
        <v>709</v>
      </c>
      <c r="B98" t="s">
        <v>605</v>
      </c>
    </row>
    <row r="99" spans="1:2">
      <c r="A99" t="s">
        <v>710</v>
      </c>
      <c r="B99" t="s">
        <v>605</v>
      </c>
    </row>
    <row r="100" spans="1:2">
      <c r="A100" t="s">
        <v>711</v>
      </c>
      <c r="B100" t="s">
        <v>605</v>
      </c>
    </row>
    <row r="101" spans="1:2">
      <c r="A101" t="s">
        <v>712</v>
      </c>
      <c r="B101" t="s">
        <v>605</v>
      </c>
    </row>
    <row r="102" spans="1:2">
      <c r="A102" t="s">
        <v>713</v>
      </c>
      <c r="B102" t="s">
        <v>605</v>
      </c>
    </row>
    <row r="103" spans="1:2">
      <c r="A103" t="s">
        <v>714</v>
      </c>
      <c r="B103" t="s">
        <v>605</v>
      </c>
    </row>
    <row r="104" spans="1:2">
      <c r="A104" t="s">
        <v>715</v>
      </c>
      <c r="B104" t="s">
        <v>605</v>
      </c>
    </row>
    <row r="105" spans="1:2">
      <c r="A105" t="s">
        <v>716</v>
      </c>
      <c r="B105" t="s">
        <v>605</v>
      </c>
    </row>
    <row r="106" spans="1:2">
      <c r="A106" t="s">
        <v>717</v>
      </c>
      <c r="B106" t="s">
        <v>605</v>
      </c>
    </row>
    <row r="107" spans="1:2">
      <c r="A107" t="s">
        <v>718</v>
      </c>
      <c r="B107" t="s">
        <v>605</v>
      </c>
    </row>
    <row r="108" spans="1:2">
      <c r="A108" t="s">
        <v>719</v>
      </c>
      <c r="B108" t="s">
        <v>605</v>
      </c>
    </row>
    <row r="109" spans="1:2">
      <c r="A109" t="s">
        <v>720</v>
      </c>
      <c r="B109" t="s">
        <v>605</v>
      </c>
    </row>
    <row r="110" spans="1:2">
      <c r="A110" t="s">
        <v>721</v>
      </c>
      <c r="B110" t="s">
        <v>605</v>
      </c>
    </row>
    <row r="111" spans="1:2">
      <c r="A111" t="s">
        <v>722</v>
      </c>
      <c r="B111" t="s">
        <v>605</v>
      </c>
    </row>
    <row r="112" spans="1:2">
      <c r="A112" t="s">
        <v>723</v>
      </c>
      <c r="B112" t="s">
        <v>605</v>
      </c>
    </row>
    <row r="113" spans="1:4">
      <c r="A113" t="s">
        <v>724</v>
      </c>
      <c r="B113" t="s">
        <v>605</v>
      </c>
    </row>
    <row r="114" spans="1:4">
      <c r="A114" t="s">
        <v>725</v>
      </c>
      <c r="B114" t="s">
        <v>605</v>
      </c>
    </row>
    <row r="115" spans="1:4">
      <c r="A115" t="s">
        <v>726</v>
      </c>
      <c r="B115" t="s">
        <v>605</v>
      </c>
    </row>
    <row r="116" spans="1:4">
      <c r="A116" t="s">
        <v>727</v>
      </c>
      <c r="B116" t="s">
        <v>605</v>
      </c>
    </row>
    <row r="117" spans="1:4">
      <c r="A117" t="s">
        <v>728</v>
      </c>
      <c r="B117" t="s">
        <v>605</v>
      </c>
    </row>
    <row r="118" spans="1:4">
      <c r="A118" t="s">
        <v>729</v>
      </c>
      <c r="B118" t="s">
        <v>730</v>
      </c>
      <c r="C118" t="s">
        <v>227</v>
      </c>
      <c r="D118" t="s">
        <v>731</v>
      </c>
    </row>
    <row r="119" spans="1:4">
      <c r="A119" t="s">
        <v>732</v>
      </c>
      <c r="B119" t="s">
        <v>605</v>
      </c>
    </row>
    <row r="120" spans="1:4">
      <c r="A120" t="s">
        <v>733</v>
      </c>
      <c r="B120" t="s">
        <v>605</v>
      </c>
    </row>
    <row r="121" spans="1:4">
      <c r="A121" t="s">
        <v>734</v>
      </c>
      <c r="B121" t="s">
        <v>605</v>
      </c>
    </row>
    <row r="122" spans="1:4">
      <c r="A122" t="s">
        <v>735</v>
      </c>
      <c r="B122" t="s">
        <v>605</v>
      </c>
    </row>
    <row r="123" spans="1:4">
      <c r="A123" t="s">
        <v>736</v>
      </c>
      <c r="B123" t="s">
        <v>605</v>
      </c>
    </row>
    <row r="124" spans="1:4">
      <c r="A124" t="s">
        <v>737</v>
      </c>
      <c r="B124" t="s">
        <v>654</v>
      </c>
      <c r="C124" t="s">
        <v>738</v>
      </c>
      <c r="D124" t="s">
        <v>655</v>
      </c>
    </row>
    <row r="125" spans="1:4">
      <c r="A125" t="s">
        <v>739</v>
      </c>
      <c r="B125" t="s">
        <v>654</v>
      </c>
      <c r="C125" t="s">
        <v>738</v>
      </c>
      <c r="D125" t="s">
        <v>655</v>
      </c>
    </row>
    <row r="126" spans="1:4">
      <c r="A126" t="s">
        <v>740</v>
      </c>
      <c r="B126" t="s">
        <v>654</v>
      </c>
      <c r="C126" t="s">
        <v>738</v>
      </c>
      <c r="D126" t="s">
        <v>655</v>
      </c>
    </row>
    <row r="127" spans="1:4">
      <c r="A127" t="s">
        <v>741</v>
      </c>
      <c r="B127" t="s">
        <v>605</v>
      </c>
    </row>
    <row r="128" spans="1:4">
      <c r="A128" t="s">
        <v>742</v>
      </c>
      <c r="B128" t="s">
        <v>605</v>
      </c>
    </row>
    <row r="129" spans="1:4">
      <c r="A129" t="s">
        <v>743</v>
      </c>
      <c r="B129" t="s">
        <v>605</v>
      </c>
    </row>
    <row r="130" spans="1:4">
      <c r="A130" t="s">
        <v>744</v>
      </c>
      <c r="B130" t="s">
        <v>654</v>
      </c>
      <c r="C130" t="s">
        <v>738</v>
      </c>
      <c r="D130" t="s">
        <v>655</v>
      </c>
    </row>
    <row r="131" spans="1:4">
      <c r="A131" t="s">
        <v>745</v>
      </c>
      <c r="B131" t="s">
        <v>605</v>
      </c>
    </row>
    <row r="132" spans="1:4">
      <c r="A132" t="s">
        <v>746</v>
      </c>
      <c r="B132" t="s">
        <v>654</v>
      </c>
      <c r="C132" t="s">
        <v>738</v>
      </c>
      <c r="D132" t="s">
        <v>655</v>
      </c>
    </row>
    <row r="133" spans="1:4">
      <c r="A133" t="s">
        <v>747</v>
      </c>
      <c r="B133" t="s">
        <v>748</v>
      </c>
      <c r="C133" t="s">
        <v>749</v>
      </c>
      <c r="D133" t="s">
        <v>750</v>
      </c>
    </row>
    <row r="134" spans="1:4">
      <c r="A134" t="s">
        <v>751</v>
      </c>
      <c r="B134" t="s">
        <v>605</v>
      </c>
    </row>
    <row r="135" spans="1:4">
      <c r="A135" t="s">
        <v>752</v>
      </c>
      <c r="B135" t="s">
        <v>605</v>
      </c>
    </row>
    <row r="136" spans="1:4">
      <c r="A136" t="s">
        <v>753</v>
      </c>
      <c r="B136" t="s">
        <v>223</v>
      </c>
      <c r="C136" t="s">
        <v>135</v>
      </c>
    </row>
    <row r="137" spans="1:4">
      <c r="A137" t="s">
        <v>754</v>
      </c>
      <c r="B137" t="s">
        <v>223</v>
      </c>
      <c r="C137" t="s">
        <v>135</v>
      </c>
    </row>
    <row r="138" spans="1:4">
      <c r="A138" t="s">
        <v>755</v>
      </c>
      <c r="B138" t="s">
        <v>223</v>
      </c>
      <c r="C138" t="s">
        <v>135</v>
      </c>
    </row>
    <row r="139" spans="1:4">
      <c r="A139" t="s">
        <v>756</v>
      </c>
      <c r="B139" t="s">
        <v>654</v>
      </c>
      <c r="C139" t="s">
        <v>738</v>
      </c>
      <c r="D139" t="s">
        <v>655</v>
      </c>
    </row>
    <row r="140" spans="1:4">
      <c r="A140" t="s">
        <v>757</v>
      </c>
      <c r="B140" t="s">
        <v>654</v>
      </c>
      <c r="C140" t="s">
        <v>738</v>
      </c>
      <c r="D140" t="s">
        <v>655</v>
      </c>
    </row>
    <row r="141" spans="1:4">
      <c r="A141" t="s">
        <v>758</v>
      </c>
      <c r="B141" t="s">
        <v>654</v>
      </c>
      <c r="C141" t="s">
        <v>738</v>
      </c>
      <c r="D141" t="s">
        <v>655</v>
      </c>
    </row>
    <row r="142" spans="1:4">
      <c r="A142" t="s">
        <v>759</v>
      </c>
      <c r="B142" t="s">
        <v>605</v>
      </c>
    </row>
    <row r="143" spans="1:4">
      <c r="A143" t="s">
        <v>760</v>
      </c>
      <c r="B143" t="s">
        <v>605</v>
      </c>
    </row>
    <row r="144" spans="1:4">
      <c r="A144" t="s">
        <v>761</v>
      </c>
      <c r="B144" t="s">
        <v>605</v>
      </c>
    </row>
    <row r="145" spans="1:4">
      <c r="A145" t="s">
        <v>762</v>
      </c>
      <c r="B145" t="s">
        <v>605</v>
      </c>
    </row>
    <row r="146" spans="1:4">
      <c r="A146" t="s">
        <v>763</v>
      </c>
      <c r="B146" t="s">
        <v>605</v>
      </c>
    </row>
    <row r="147" spans="1:4">
      <c r="A147" t="s">
        <v>764</v>
      </c>
      <c r="B147" t="s">
        <v>605</v>
      </c>
    </row>
    <row r="148" spans="1:4">
      <c r="A148" t="s">
        <v>765</v>
      </c>
      <c r="B148" t="s">
        <v>605</v>
      </c>
    </row>
    <row r="149" spans="1:4">
      <c r="A149" t="s">
        <v>766</v>
      </c>
      <c r="B149" t="s">
        <v>605</v>
      </c>
    </row>
    <row r="150" spans="1:4">
      <c r="A150" t="s">
        <v>767</v>
      </c>
      <c r="B150" t="s">
        <v>654</v>
      </c>
      <c r="C150" t="s">
        <v>738</v>
      </c>
      <c r="D150" t="s">
        <v>655</v>
      </c>
    </row>
    <row r="151" spans="1:4">
      <c r="A151" t="s">
        <v>768</v>
      </c>
      <c r="B151" t="s">
        <v>605</v>
      </c>
    </row>
    <row r="152" spans="1:4">
      <c r="A152" t="s">
        <v>769</v>
      </c>
      <c r="B152" t="s">
        <v>605</v>
      </c>
    </row>
    <row r="153" spans="1:4">
      <c r="A153" t="s">
        <v>770</v>
      </c>
      <c r="B153" t="s">
        <v>605</v>
      </c>
    </row>
    <row r="154" spans="1:4">
      <c r="A154" t="s">
        <v>771</v>
      </c>
      <c r="B154" t="s">
        <v>605</v>
      </c>
    </row>
    <row r="155" spans="1:4">
      <c r="A155" t="s">
        <v>772</v>
      </c>
      <c r="B155" t="s">
        <v>605</v>
      </c>
    </row>
    <row r="156" spans="1:4">
      <c r="A156" t="s">
        <v>773</v>
      </c>
      <c r="B156" t="s">
        <v>605</v>
      </c>
    </row>
    <row r="157" spans="1:4">
      <c r="A157" t="s">
        <v>774</v>
      </c>
      <c r="B157" t="s">
        <v>605</v>
      </c>
    </row>
    <row r="158" spans="1:4">
      <c r="A158" t="s">
        <v>775</v>
      </c>
      <c r="B158" t="s">
        <v>605</v>
      </c>
    </row>
    <row r="159" spans="1:4">
      <c r="A159" t="s">
        <v>776</v>
      </c>
      <c r="B159" t="s">
        <v>605</v>
      </c>
    </row>
    <row r="160" spans="1:4">
      <c r="A160" t="s">
        <v>777</v>
      </c>
      <c r="B160" t="s">
        <v>605</v>
      </c>
    </row>
    <row r="161" spans="1:2">
      <c r="A161" t="s">
        <v>778</v>
      </c>
      <c r="B161" t="s">
        <v>605</v>
      </c>
    </row>
    <row r="162" spans="1:2">
      <c r="A162" t="s">
        <v>779</v>
      </c>
      <c r="B162" t="s">
        <v>605</v>
      </c>
    </row>
    <row r="163" spans="1:2">
      <c r="A163" t="s">
        <v>780</v>
      </c>
      <c r="B163" t="s">
        <v>605</v>
      </c>
    </row>
    <row r="164" spans="1:2">
      <c r="A164" t="s">
        <v>781</v>
      </c>
      <c r="B164" t="s">
        <v>605</v>
      </c>
    </row>
    <row r="165" spans="1:2">
      <c r="A165" t="s">
        <v>782</v>
      </c>
      <c r="B165" t="s">
        <v>605</v>
      </c>
    </row>
    <row r="166" spans="1:2">
      <c r="A166" t="s">
        <v>783</v>
      </c>
      <c r="B166" t="s">
        <v>605</v>
      </c>
    </row>
    <row r="167" spans="1:2">
      <c r="A167" t="s">
        <v>784</v>
      </c>
      <c r="B167" t="s">
        <v>605</v>
      </c>
    </row>
    <row r="168" spans="1:2">
      <c r="A168" t="s">
        <v>785</v>
      </c>
      <c r="B168" t="s">
        <v>605</v>
      </c>
    </row>
    <row r="169" spans="1:2">
      <c r="A169" t="s">
        <v>786</v>
      </c>
      <c r="B169" t="s">
        <v>605</v>
      </c>
    </row>
    <row r="170" spans="1:2">
      <c r="A170" t="s">
        <v>787</v>
      </c>
      <c r="B170" t="s">
        <v>605</v>
      </c>
    </row>
    <row r="171" spans="1:2">
      <c r="A171" t="s">
        <v>788</v>
      </c>
      <c r="B171" t="s">
        <v>605</v>
      </c>
    </row>
    <row r="172" spans="1:2">
      <c r="A172" t="s">
        <v>789</v>
      </c>
      <c r="B172" t="s">
        <v>605</v>
      </c>
    </row>
    <row r="173" spans="1:2">
      <c r="A173" t="s">
        <v>790</v>
      </c>
      <c r="B173" t="s">
        <v>605</v>
      </c>
    </row>
    <row r="174" spans="1:2">
      <c r="A174" t="s">
        <v>791</v>
      </c>
      <c r="B174" t="s">
        <v>605</v>
      </c>
    </row>
    <row r="175" spans="1:2">
      <c r="A175" t="s">
        <v>792</v>
      </c>
      <c r="B175" t="s">
        <v>605</v>
      </c>
    </row>
    <row r="176" spans="1:2">
      <c r="A176" t="s">
        <v>793</v>
      </c>
      <c r="B176" t="s">
        <v>605</v>
      </c>
    </row>
    <row r="177" spans="1:2">
      <c r="A177" t="s">
        <v>794</v>
      </c>
      <c r="B177" t="s">
        <v>605</v>
      </c>
    </row>
    <row r="178" spans="1:2">
      <c r="A178" t="s">
        <v>795</v>
      </c>
      <c r="B178" t="s">
        <v>605</v>
      </c>
    </row>
    <row r="179" spans="1:2">
      <c r="A179" t="s">
        <v>796</v>
      </c>
      <c r="B179" t="s">
        <v>605</v>
      </c>
    </row>
    <row r="180" spans="1:2">
      <c r="A180" t="s">
        <v>797</v>
      </c>
      <c r="B180" t="s">
        <v>605</v>
      </c>
    </row>
    <row r="181" spans="1:2">
      <c r="A181" t="s">
        <v>798</v>
      </c>
      <c r="B181" t="s">
        <v>605</v>
      </c>
    </row>
    <row r="182" spans="1:2">
      <c r="A182" t="s">
        <v>799</v>
      </c>
      <c r="B182" t="s">
        <v>605</v>
      </c>
    </row>
    <row r="183" spans="1:2">
      <c r="A183" t="s">
        <v>800</v>
      </c>
      <c r="B183" t="s">
        <v>605</v>
      </c>
    </row>
    <row r="184" spans="1:2">
      <c r="A184" t="s">
        <v>801</v>
      </c>
      <c r="B184" t="s">
        <v>605</v>
      </c>
    </row>
    <row r="185" spans="1:2">
      <c r="A185" t="s">
        <v>802</v>
      </c>
      <c r="B185" t="s">
        <v>605</v>
      </c>
    </row>
    <row r="186" spans="1:2">
      <c r="A186" t="s">
        <v>803</v>
      </c>
      <c r="B186" t="s">
        <v>605</v>
      </c>
    </row>
    <row r="187" spans="1:2">
      <c r="A187" t="s">
        <v>804</v>
      </c>
      <c r="B187" t="s">
        <v>605</v>
      </c>
    </row>
    <row r="188" spans="1:2">
      <c r="A188" t="s">
        <v>805</v>
      </c>
      <c r="B188" t="s">
        <v>605</v>
      </c>
    </row>
    <row r="189" spans="1:2">
      <c r="A189" t="s">
        <v>806</v>
      </c>
      <c r="B189" t="s">
        <v>605</v>
      </c>
    </row>
    <row r="190" spans="1:2">
      <c r="A190" t="s">
        <v>807</v>
      </c>
      <c r="B190" t="s">
        <v>605</v>
      </c>
    </row>
    <row r="191" spans="1:2">
      <c r="A191" t="s">
        <v>808</v>
      </c>
      <c r="B191" t="s">
        <v>605</v>
      </c>
    </row>
    <row r="192" spans="1:2">
      <c r="A192" t="s">
        <v>809</v>
      </c>
      <c r="B192" t="s">
        <v>605</v>
      </c>
    </row>
    <row r="193" spans="1:2">
      <c r="A193" t="s">
        <v>810</v>
      </c>
      <c r="B193" t="s">
        <v>605</v>
      </c>
    </row>
    <row r="194" spans="1:2">
      <c r="A194" t="s">
        <v>811</v>
      </c>
      <c r="B194" t="s">
        <v>605</v>
      </c>
    </row>
    <row r="195" spans="1:2">
      <c r="A195" t="s">
        <v>812</v>
      </c>
      <c r="B195" t="s">
        <v>605</v>
      </c>
    </row>
    <row r="196" spans="1:2">
      <c r="A196" t="s">
        <v>813</v>
      </c>
      <c r="B196" t="s">
        <v>605</v>
      </c>
    </row>
    <row r="197" spans="1:2">
      <c r="A197" t="s">
        <v>814</v>
      </c>
      <c r="B197" t="s">
        <v>605</v>
      </c>
    </row>
    <row r="198" spans="1:2">
      <c r="A198" t="s">
        <v>815</v>
      </c>
      <c r="B198" t="s">
        <v>605</v>
      </c>
    </row>
    <row r="199" spans="1:2">
      <c r="A199" t="s">
        <v>816</v>
      </c>
      <c r="B199" t="s">
        <v>605</v>
      </c>
    </row>
    <row r="200" spans="1:2">
      <c r="A200" t="s">
        <v>817</v>
      </c>
      <c r="B200" t="s">
        <v>605</v>
      </c>
    </row>
    <row r="201" spans="1:2">
      <c r="A201" t="s">
        <v>818</v>
      </c>
      <c r="B201" t="s">
        <v>605</v>
      </c>
    </row>
    <row r="202" spans="1:2">
      <c r="A202" t="s">
        <v>819</v>
      </c>
      <c r="B202" t="s">
        <v>605</v>
      </c>
    </row>
    <row r="203" spans="1:2">
      <c r="A203" t="s">
        <v>820</v>
      </c>
      <c r="B203" t="s">
        <v>605</v>
      </c>
    </row>
    <row r="204" spans="1:2">
      <c r="A204" t="s">
        <v>821</v>
      </c>
      <c r="B204" t="s">
        <v>605</v>
      </c>
    </row>
    <row r="205" spans="1:2">
      <c r="A205" t="s">
        <v>822</v>
      </c>
      <c r="B205" t="s">
        <v>605</v>
      </c>
    </row>
    <row r="206" spans="1:2">
      <c r="A206" t="s">
        <v>823</v>
      </c>
      <c r="B206" t="s">
        <v>605</v>
      </c>
    </row>
    <row r="207" spans="1:2">
      <c r="A207" t="s">
        <v>824</v>
      </c>
      <c r="B207" t="s">
        <v>605</v>
      </c>
    </row>
    <row r="208" spans="1:2">
      <c r="A208" t="s">
        <v>825</v>
      </c>
      <c r="B208" t="s">
        <v>605</v>
      </c>
    </row>
    <row r="209" spans="1:2">
      <c r="A209" t="s">
        <v>826</v>
      </c>
      <c r="B209" t="s">
        <v>605</v>
      </c>
    </row>
    <row r="210" spans="1:2">
      <c r="A210" t="s">
        <v>827</v>
      </c>
      <c r="B210" t="s">
        <v>605</v>
      </c>
    </row>
    <row r="211" spans="1:2">
      <c r="A211" t="s">
        <v>828</v>
      </c>
      <c r="B211" t="s">
        <v>605</v>
      </c>
    </row>
    <row r="212" spans="1:2">
      <c r="A212" t="s">
        <v>829</v>
      </c>
      <c r="B212" t="s">
        <v>605</v>
      </c>
    </row>
    <row r="213" spans="1:2">
      <c r="A213" t="s">
        <v>830</v>
      </c>
      <c r="B213" t="s">
        <v>605</v>
      </c>
    </row>
    <row r="214" spans="1:2">
      <c r="A214" t="s">
        <v>831</v>
      </c>
      <c r="B214" t="s">
        <v>605</v>
      </c>
    </row>
    <row r="215" spans="1:2">
      <c r="A215" t="s">
        <v>832</v>
      </c>
      <c r="B215" t="s">
        <v>605</v>
      </c>
    </row>
    <row r="216" spans="1:2">
      <c r="A216" t="s">
        <v>833</v>
      </c>
      <c r="B216" t="s">
        <v>605</v>
      </c>
    </row>
    <row r="217" spans="1:2">
      <c r="A217" t="s">
        <v>834</v>
      </c>
      <c r="B217" t="s">
        <v>605</v>
      </c>
    </row>
    <row r="218" spans="1:2">
      <c r="A218" t="s">
        <v>835</v>
      </c>
      <c r="B218" t="s">
        <v>605</v>
      </c>
    </row>
    <row r="219" spans="1:2">
      <c r="A219" t="s">
        <v>836</v>
      </c>
      <c r="B219" t="s">
        <v>605</v>
      </c>
    </row>
    <row r="220" spans="1:2">
      <c r="A220" t="s">
        <v>837</v>
      </c>
      <c r="B220" t="s">
        <v>605</v>
      </c>
    </row>
    <row r="221" spans="1:2">
      <c r="A221" t="s">
        <v>838</v>
      </c>
      <c r="B221" t="s">
        <v>605</v>
      </c>
    </row>
    <row r="222" spans="1:2">
      <c r="A222" t="s">
        <v>839</v>
      </c>
      <c r="B222" t="s">
        <v>605</v>
      </c>
    </row>
    <row r="223" spans="1:2">
      <c r="A223" t="s">
        <v>840</v>
      </c>
      <c r="B223" t="s">
        <v>605</v>
      </c>
    </row>
    <row r="224" spans="1:2">
      <c r="A224" t="s">
        <v>841</v>
      </c>
      <c r="B224" t="s">
        <v>605</v>
      </c>
    </row>
    <row r="225" spans="1:2">
      <c r="A225" t="s">
        <v>842</v>
      </c>
      <c r="B225" t="s">
        <v>605</v>
      </c>
    </row>
    <row r="226" spans="1:2">
      <c r="A226" t="s">
        <v>843</v>
      </c>
      <c r="B226" t="s">
        <v>605</v>
      </c>
    </row>
    <row r="227" spans="1:2">
      <c r="A227" t="s">
        <v>844</v>
      </c>
      <c r="B227" t="s">
        <v>605</v>
      </c>
    </row>
    <row r="228" spans="1:2">
      <c r="A228" t="s">
        <v>845</v>
      </c>
      <c r="B228" t="s">
        <v>605</v>
      </c>
    </row>
    <row r="229" spans="1:2">
      <c r="A229" t="s">
        <v>846</v>
      </c>
      <c r="B229" t="s">
        <v>605</v>
      </c>
    </row>
    <row r="230" spans="1:2">
      <c r="A230" t="s">
        <v>847</v>
      </c>
      <c r="B230" t="s">
        <v>605</v>
      </c>
    </row>
    <row r="231" spans="1:2">
      <c r="A231" t="s">
        <v>848</v>
      </c>
      <c r="B231" t="s">
        <v>605</v>
      </c>
    </row>
    <row r="232" spans="1:2">
      <c r="A232" t="s">
        <v>849</v>
      </c>
      <c r="B232" t="s">
        <v>605</v>
      </c>
    </row>
    <row r="233" spans="1:2">
      <c r="A233" t="s">
        <v>850</v>
      </c>
      <c r="B233" t="s">
        <v>605</v>
      </c>
    </row>
    <row r="234" spans="1:2">
      <c r="A234" t="s">
        <v>851</v>
      </c>
      <c r="B234" t="s">
        <v>605</v>
      </c>
    </row>
    <row r="235" spans="1:2">
      <c r="A235" t="s">
        <v>852</v>
      </c>
      <c r="B235" t="s">
        <v>605</v>
      </c>
    </row>
    <row r="236" spans="1:2">
      <c r="A236" t="s">
        <v>853</v>
      </c>
      <c r="B236" t="s">
        <v>605</v>
      </c>
    </row>
    <row r="237" spans="1:2">
      <c r="A237" t="s">
        <v>854</v>
      </c>
      <c r="B237" t="s">
        <v>605</v>
      </c>
    </row>
    <row r="238" spans="1:2">
      <c r="A238" t="s">
        <v>855</v>
      </c>
      <c r="B238" t="s">
        <v>605</v>
      </c>
    </row>
    <row r="239" spans="1:2">
      <c r="A239" t="s">
        <v>856</v>
      </c>
      <c r="B239" t="s">
        <v>605</v>
      </c>
    </row>
    <row r="240" spans="1:2">
      <c r="A240" t="s">
        <v>857</v>
      </c>
      <c r="B240" t="s">
        <v>605</v>
      </c>
    </row>
    <row r="241" spans="1:2">
      <c r="A241" t="s">
        <v>858</v>
      </c>
      <c r="B241" t="s">
        <v>605</v>
      </c>
    </row>
    <row r="242" spans="1:2">
      <c r="A242" t="s">
        <v>859</v>
      </c>
      <c r="B242" t="s">
        <v>605</v>
      </c>
    </row>
    <row r="243" spans="1:2">
      <c r="A243" t="s">
        <v>860</v>
      </c>
      <c r="B243" t="s">
        <v>605</v>
      </c>
    </row>
    <row r="244" spans="1:2">
      <c r="A244" t="s">
        <v>861</v>
      </c>
      <c r="B244" t="s">
        <v>605</v>
      </c>
    </row>
    <row r="245" spans="1:2">
      <c r="A245" t="s">
        <v>862</v>
      </c>
      <c r="B245" t="s">
        <v>605</v>
      </c>
    </row>
    <row r="246" spans="1:2">
      <c r="A246" t="s">
        <v>863</v>
      </c>
      <c r="B246" t="s">
        <v>605</v>
      </c>
    </row>
    <row r="247" spans="1:2">
      <c r="A247" t="s">
        <v>864</v>
      </c>
      <c r="B247" t="s">
        <v>605</v>
      </c>
    </row>
    <row r="248" spans="1:2">
      <c r="A248" t="s">
        <v>865</v>
      </c>
      <c r="B248" t="s">
        <v>605</v>
      </c>
    </row>
    <row r="249" spans="1:2">
      <c r="A249" t="s">
        <v>866</v>
      </c>
      <c r="B249" t="s">
        <v>605</v>
      </c>
    </row>
    <row r="250" spans="1:2">
      <c r="A250" t="s">
        <v>867</v>
      </c>
      <c r="B250" t="s">
        <v>605</v>
      </c>
    </row>
    <row r="251" spans="1:2">
      <c r="A251" t="s">
        <v>868</v>
      </c>
      <c r="B251" t="s">
        <v>605</v>
      </c>
    </row>
    <row r="252" spans="1:2">
      <c r="A252" t="s">
        <v>869</v>
      </c>
      <c r="B252" t="s">
        <v>605</v>
      </c>
    </row>
    <row r="253" spans="1:2">
      <c r="A253" t="s">
        <v>870</v>
      </c>
      <c r="B253" t="s">
        <v>605</v>
      </c>
    </row>
    <row r="254" spans="1:2">
      <c r="A254" t="s">
        <v>871</v>
      </c>
      <c r="B254" t="s">
        <v>605</v>
      </c>
    </row>
    <row r="255" spans="1:2">
      <c r="A255" t="s">
        <v>872</v>
      </c>
      <c r="B255" t="s">
        <v>605</v>
      </c>
    </row>
    <row r="256" spans="1:2">
      <c r="A256" t="s">
        <v>873</v>
      </c>
      <c r="B256" t="s">
        <v>605</v>
      </c>
    </row>
    <row r="257" spans="1:2">
      <c r="A257" t="s">
        <v>874</v>
      </c>
      <c r="B257" t="s">
        <v>605</v>
      </c>
    </row>
    <row r="258" spans="1:2">
      <c r="A258" t="s">
        <v>875</v>
      </c>
      <c r="B258" t="s">
        <v>605</v>
      </c>
    </row>
    <row r="259" spans="1:2">
      <c r="A259" t="s">
        <v>876</v>
      </c>
      <c r="B259" t="s">
        <v>605</v>
      </c>
    </row>
    <row r="260" spans="1:2">
      <c r="A260" t="s">
        <v>877</v>
      </c>
      <c r="B260" t="s">
        <v>605</v>
      </c>
    </row>
    <row r="261" spans="1:2">
      <c r="A261" t="s">
        <v>878</v>
      </c>
      <c r="B261" t="s">
        <v>605</v>
      </c>
    </row>
    <row r="262" spans="1:2">
      <c r="A262" t="s">
        <v>879</v>
      </c>
      <c r="B262" t="s">
        <v>605</v>
      </c>
    </row>
    <row r="263" spans="1:2">
      <c r="A263" t="s">
        <v>880</v>
      </c>
      <c r="B263" t="s">
        <v>605</v>
      </c>
    </row>
    <row r="264" spans="1:2">
      <c r="A264" t="s">
        <v>881</v>
      </c>
      <c r="B264" t="s">
        <v>605</v>
      </c>
    </row>
    <row r="265" spans="1:2">
      <c r="A265" t="s">
        <v>882</v>
      </c>
      <c r="B265" t="s">
        <v>605</v>
      </c>
    </row>
    <row r="266" spans="1:2">
      <c r="A266" t="s">
        <v>883</v>
      </c>
      <c r="B266" t="s">
        <v>605</v>
      </c>
    </row>
    <row r="267" spans="1:2">
      <c r="A267" t="s">
        <v>884</v>
      </c>
      <c r="B267" t="s">
        <v>605</v>
      </c>
    </row>
    <row r="268" spans="1:2">
      <c r="A268" t="s">
        <v>885</v>
      </c>
      <c r="B268" t="s">
        <v>605</v>
      </c>
    </row>
    <row r="269" spans="1:2">
      <c r="A269" t="s">
        <v>886</v>
      </c>
      <c r="B269" t="s">
        <v>605</v>
      </c>
    </row>
    <row r="270" spans="1:2">
      <c r="A270" t="s">
        <v>887</v>
      </c>
      <c r="B270" t="s">
        <v>605</v>
      </c>
    </row>
    <row r="271" spans="1:2">
      <c r="A271" t="s">
        <v>888</v>
      </c>
      <c r="B271" t="s">
        <v>605</v>
      </c>
    </row>
    <row r="272" spans="1:2">
      <c r="A272" t="s">
        <v>889</v>
      </c>
      <c r="B272" t="s">
        <v>605</v>
      </c>
    </row>
    <row r="273" spans="1:2">
      <c r="A273" t="s">
        <v>890</v>
      </c>
      <c r="B273" t="s">
        <v>605</v>
      </c>
    </row>
    <row r="274" spans="1:2">
      <c r="A274" t="s">
        <v>891</v>
      </c>
      <c r="B274" t="s">
        <v>605</v>
      </c>
    </row>
    <row r="275" spans="1:2">
      <c r="A275" t="s">
        <v>892</v>
      </c>
      <c r="B275" t="s">
        <v>605</v>
      </c>
    </row>
    <row r="276" spans="1:2">
      <c r="A276" t="s">
        <v>893</v>
      </c>
      <c r="B276" t="s">
        <v>605</v>
      </c>
    </row>
    <row r="277" spans="1:2">
      <c r="A277" t="s">
        <v>894</v>
      </c>
      <c r="B277" t="s">
        <v>605</v>
      </c>
    </row>
    <row r="278" spans="1:2">
      <c r="A278" t="s">
        <v>895</v>
      </c>
      <c r="B278" t="s">
        <v>605</v>
      </c>
    </row>
    <row r="279" spans="1:2">
      <c r="A279" t="s">
        <v>896</v>
      </c>
      <c r="B279" t="s">
        <v>605</v>
      </c>
    </row>
    <row r="280" spans="1:2">
      <c r="A280" t="s">
        <v>897</v>
      </c>
      <c r="B280" t="s">
        <v>605</v>
      </c>
    </row>
    <row r="281" spans="1:2">
      <c r="A281" t="s">
        <v>898</v>
      </c>
      <c r="B281" t="s">
        <v>605</v>
      </c>
    </row>
    <row r="282" spans="1:2">
      <c r="A282" t="s">
        <v>899</v>
      </c>
      <c r="B282" t="s">
        <v>605</v>
      </c>
    </row>
    <row r="283" spans="1:2">
      <c r="A283" t="s">
        <v>900</v>
      </c>
      <c r="B283" t="s">
        <v>605</v>
      </c>
    </row>
    <row r="284" spans="1:2">
      <c r="A284" t="s">
        <v>901</v>
      </c>
      <c r="B284" t="s">
        <v>605</v>
      </c>
    </row>
    <row r="285" spans="1:2">
      <c r="A285" t="s">
        <v>902</v>
      </c>
      <c r="B285" t="s">
        <v>605</v>
      </c>
    </row>
    <row r="286" spans="1:2">
      <c r="A286" t="s">
        <v>903</v>
      </c>
      <c r="B286" t="s">
        <v>605</v>
      </c>
    </row>
    <row r="287" spans="1:2">
      <c r="A287" t="s">
        <v>904</v>
      </c>
      <c r="B287" t="s">
        <v>605</v>
      </c>
    </row>
    <row r="288" spans="1:2">
      <c r="A288" t="s">
        <v>905</v>
      </c>
      <c r="B288" t="s">
        <v>605</v>
      </c>
    </row>
    <row r="289" spans="1:6">
      <c r="A289" t="s">
        <v>906</v>
      </c>
      <c r="B289" t="s">
        <v>605</v>
      </c>
    </row>
    <row r="290" spans="1:6">
      <c r="A290" t="s">
        <v>907</v>
      </c>
      <c r="B290" t="s">
        <v>605</v>
      </c>
    </row>
    <row r="291" spans="1:6">
      <c r="A291" t="s">
        <v>908</v>
      </c>
      <c r="B291" t="s">
        <v>605</v>
      </c>
    </row>
    <row r="292" spans="1:6">
      <c r="A292" t="s">
        <v>909</v>
      </c>
      <c r="B292" t="s">
        <v>605</v>
      </c>
    </row>
    <row r="293" spans="1:6">
      <c r="A293" t="s">
        <v>910</v>
      </c>
      <c r="B293" t="s">
        <v>605</v>
      </c>
    </row>
    <row r="294" spans="1:6">
      <c r="A294" t="s">
        <v>911</v>
      </c>
      <c r="B294" t="s">
        <v>605</v>
      </c>
    </row>
    <row r="295" spans="1:6">
      <c r="A295" t="s">
        <v>912</v>
      </c>
      <c r="B295" t="s">
        <v>913</v>
      </c>
      <c r="C295" t="s">
        <v>914</v>
      </c>
      <c r="D295" t="s">
        <v>168</v>
      </c>
    </row>
    <row r="296" spans="1:6">
      <c r="A296" t="s">
        <v>915</v>
      </c>
      <c r="B296" t="s">
        <v>230</v>
      </c>
      <c r="C296" t="s">
        <v>180</v>
      </c>
    </row>
    <row r="297" spans="1:6">
      <c r="A297" t="s">
        <v>916</v>
      </c>
      <c r="B297" t="s">
        <v>548</v>
      </c>
      <c r="C297" t="s">
        <v>241</v>
      </c>
      <c r="D297" t="s">
        <v>917</v>
      </c>
      <c r="E297" t="s">
        <v>918</v>
      </c>
      <c r="F297" t="s">
        <v>731</v>
      </c>
    </row>
    <row r="298" spans="1:6">
      <c r="A298" t="s">
        <v>919</v>
      </c>
      <c r="B298" t="s">
        <v>605</v>
      </c>
    </row>
    <row r="299" spans="1:6">
      <c r="A299" t="s">
        <v>920</v>
      </c>
      <c r="B299" t="s">
        <v>605</v>
      </c>
    </row>
    <row r="300" spans="1:6">
      <c r="A300" t="s">
        <v>921</v>
      </c>
      <c r="B300" t="s">
        <v>605</v>
      </c>
    </row>
    <row r="301" spans="1:6">
      <c r="A301" t="s">
        <v>922</v>
      </c>
      <c r="B301" t="s">
        <v>605</v>
      </c>
    </row>
    <row r="302" spans="1:6">
      <c r="A302" t="s">
        <v>923</v>
      </c>
      <c r="B302" t="s">
        <v>605</v>
      </c>
    </row>
    <row r="303" spans="1:6">
      <c r="A303" t="s">
        <v>924</v>
      </c>
      <c r="B303" t="s">
        <v>605</v>
      </c>
    </row>
    <row r="304" spans="1:6">
      <c r="A304" t="s">
        <v>925</v>
      </c>
      <c r="B304" t="s">
        <v>605</v>
      </c>
    </row>
    <row r="305" spans="1:6">
      <c r="A305" t="s">
        <v>926</v>
      </c>
      <c r="B305" t="s">
        <v>605</v>
      </c>
    </row>
    <row r="306" spans="1:6">
      <c r="A306" t="s">
        <v>927</v>
      </c>
      <c r="B306" t="s">
        <v>605</v>
      </c>
    </row>
    <row r="307" spans="1:6">
      <c r="A307" t="s">
        <v>928</v>
      </c>
      <c r="B307" t="s">
        <v>605</v>
      </c>
    </row>
    <row r="308" spans="1:6">
      <c r="A308" t="s">
        <v>929</v>
      </c>
      <c r="B308" t="s">
        <v>605</v>
      </c>
    </row>
    <row r="309" spans="1:6">
      <c r="A309" t="s">
        <v>930</v>
      </c>
      <c r="B309" t="s">
        <v>605</v>
      </c>
    </row>
    <row r="310" spans="1:6">
      <c r="A310" t="s">
        <v>931</v>
      </c>
      <c r="B310" t="s">
        <v>605</v>
      </c>
    </row>
    <row r="311" spans="1:6">
      <c r="A311" t="s">
        <v>932</v>
      </c>
      <c r="B311" t="s">
        <v>653</v>
      </c>
      <c r="C311" t="s">
        <v>654</v>
      </c>
      <c r="D311" t="s">
        <v>655</v>
      </c>
    </row>
    <row r="312" spans="1:6">
      <c r="A312" t="s">
        <v>933</v>
      </c>
      <c r="B312" t="s">
        <v>605</v>
      </c>
    </row>
    <row r="313" spans="1:6">
      <c r="A313" t="s">
        <v>934</v>
      </c>
      <c r="B313" t="s">
        <v>653</v>
      </c>
      <c r="C313" t="s">
        <v>654</v>
      </c>
      <c r="D313" t="s">
        <v>655</v>
      </c>
    </row>
    <row r="314" spans="1:6">
      <c r="A314" t="s">
        <v>935</v>
      </c>
      <c r="B314" t="s">
        <v>605</v>
      </c>
    </row>
    <row r="315" spans="1:6">
      <c r="A315" t="s">
        <v>936</v>
      </c>
      <c r="B315" t="s">
        <v>605</v>
      </c>
    </row>
    <row r="316" spans="1:6">
      <c r="A316" t="s">
        <v>937</v>
      </c>
      <c r="B316" t="s">
        <v>605</v>
      </c>
    </row>
    <row r="317" spans="1:6">
      <c r="A317" t="s">
        <v>938</v>
      </c>
      <c r="B317" t="s">
        <v>605</v>
      </c>
    </row>
    <row r="318" spans="1:6">
      <c r="A318" t="s">
        <v>939</v>
      </c>
      <c r="B318" t="s">
        <v>605</v>
      </c>
    </row>
    <row r="319" spans="1:6">
      <c r="A319" t="s">
        <v>940</v>
      </c>
      <c r="B319" t="s">
        <v>664</v>
      </c>
      <c r="C319" t="s">
        <v>665</v>
      </c>
      <c r="D319" t="s">
        <v>666</v>
      </c>
      <c r="E319" t="s">
        <v>667</v>
      </c>
      <c r="F319" t="s">
        <v>668</v>
      </c>
    </row>
    <row r="320" spans="1:6">
      <c r="A320" t="s">
        <v>941</v>
      </c>
      <c r="B320" t="s">
        <v>605</v>
      </c>
    </row>
    <row r="321" spans="1:4">
      <c r="A321" t="s">
        <v>942</v>
      </c>
      <c r="B321" t="s">
        <v>605</v>
      </c>
    </row>
    <row r="322" spans="1:4">
      <c r="A322" t="s">
        <v>943</v>
      </c>
      <c r="B322" t="s">
        <v>605</v>
      </c>
    </row>
    <row r="323" spans="1:4">
      <c r="A323" t="s">
        <v>944</v>
      </c>
      <c r="B323" t="s">
        <v>605</v>
      </c>
    </row>
    <row r="324" spans="1:4">
      <c r="A324" t="s">
        <v>945</v>
      </c>
      <c r="B324" t="s">
        <v>605</v>
      </c>
    </row>
    <row r="325" spans="1:4">
      <c r="A325" t="s">
        <v>946</v>
      </c>
      <c r="B325" t="s">
        <v>605</v>
      </c>
    </row>
    <row r="326" spans="1:4">
      <c r="A326" t="s">
        <v>947</v>
      </c>
      <c r="B326" t="s">
        <v>605</v>
      </c>
    </row>
    <row r="327" spans="1:4">
      <c r="A327" t="s">
        <v>948</v>
      </c>
      <c r="B327" t="s">
        <v>605</v>
      </c>
    </row>
    <row r="328" spans="1:4">
      <c r="A328" t="s">
        <v>949</v>
      </c>
      <c r="B328" t="s">
        <v>605</v>
      </c>
    </row>
    <row r="329" spans="1:4">
      <c r="A329" t="s">
        <v>950</v>
      </c>
      <c r="B329" t="s">
        <v>605</v>
      </c>
    </row>
    <row r="330" spans="1:4">
      <c r="A330" t="s">
        <v>951</v>
      </c>
      <c r="B330" t="s">
        <v>605</v>
      </c>
    </row>
    <row r="331" spans="1:4">
      <c r="A331" t="s">
        <v>952</v>
      </c>
      <c r="B331" t="s">
        <v>605</v>
      </c>
    </row>
    <row r="332" spans="1:4">
      <c r="A332" t="s">
        <v>953</v>
      </c>
      <c r="B332" t="s">
        <v>653</v>
      </c>
      <c r="C332" t="s">
        <v>654</v>
      </c>
      <c r="D332" t="s">
        <v>22</v>
      </c>
    </row>
    <row r="333" spans="1:4">
      <c r="A333" t="s">
        <v>954</v>
      </c>
      <c r="B333" t="s">
        <v>653</v>
      </c>
      <c r="C333" t="s">
        <v>654</v>
      </c>
      <c r="D333" t="s">
        <v>22</v>
      </c>
    </row>
    <row r="334" spans="1:4">
      <c r="A334" t="s">
        <v>955</v>
      </c>
      <c r="B334" t="s">
        <v>653</v>
      </c>
      <c r="C334" t="s">
        <v>654</v>
      </c>
      <c r="D334" t="s">
        <v>22</v>
      </c>
    </row>
    <row r="335" spans="1:4">
      <c r="A335" t="s">
        <v>956</v>
      </c>
      <c r="B335" t="s">
        <v>653</v>
      </c>
      <c r="C335" t="s">
        <v>654</v>
      </c>
      <c r="D335" t="s">
        <v>22</v>
      </c>
    </row>
    <row r="336" spans="1:4">
      <c r="A336" t="s">
        <v>957</v>
      </c>
      <c r="B336" t="s">
        <v>653</v>
      </c>
      <c r="C336" t="s">
        <v>654</v>
      </c>
      <c r="D336" t="s">
        <v>22</v>
      </c>
    </row>
    <row r="337" spans="1:4">
      <c r="A337" t="s">
        <v>958</v>
      </c>
      <c r="B337" t="s">
        <v>653</v>
      </c>
      <c r="C337" t="s">
        <v>654</v>
      </c>
      <c r="D337" t="s">
        <v>22</v>
      </c>
    </row>
    <row r="338" spans="1:4">
      <c r="A338" t="s">
        <v>959</v>
      </c>
      <c r="B338" t="s">
        <v>653</v>
      </c>
      <c r="C338" t="s">
        <v>654</v>
      </c>
      <c r="D338" t="s">
        <v>22</v>
      </c>
    </row>
    <row r="339" spans="1:4">
      <c r="A339" t="s">
        <v>960</v>
      </c>
      <c r="B339" t="s">
        <v>653</v>
      </c>
      <c r="C339" t="s">
        <v>654</v>
      </c>
      <c r="D339" t="s">
        <v>22</v>
      </c>
    </row>
    <row r="340" spans="1:4">
      <c r="A340" t="s">
        <v>961</v>
      </c>
      <c r="B340" t="s">
        <v>653</v>
      </c>
      <c r="C340" t="s">
        <v>654</v>
      </c>
      <c r="D340" t="s">
        <v>22</v>
      </c>
    </row>
    <row r="341" spans="1:4">
      <c r="A341" t="s">
        <v>962</v>
      </c>
      <c r="B341" t="s">
        <v>653</v>
      </c>
      <c r="C341" t="s">
        <v>654</v>
      </c>
      <c r="D341" t="s">
        <v>22</v>
      </c>
    </row>
    <row r="342" spans="1:4">
      <c r="A342" t="s">
        <v>963</v>
      </c>
      <c r="B342" t="s">
        <v>653</v>
      </c>
      <c r="C342" t="s">
        <v>654</v>
      </c>
      <c r="D342" t="s">
        <v>22</v>
      </c>
    </row>
    <row r="343" spans="1:4">
      <c r="A343" t="s">
        <v>964</v>
      </c>
      <c r="B343" t="s">
        <v>653</v>
      </c>
      <c r="C343" t="s">
        <v>654</v>
      </c>
      <c r="D343" t="s">
        <v>22</v>
      </c>
    </row>
    <row r="344" spans="1:4">
      <c r="A344" t="s">
        <v>965</v>
      </c>
      <c r="B344" t="s">
        <v>653</v>
      </c>
      <c r="C344" t="s">
        <v>654</v>
      </c>
      <c r="D344" t="s">
        <v>22</v>
      </c>
    </row>
    <row r="345" spans="1:4">
      <c r="A345" t="s">
        <v>966</v>
      </c>
      <c r="B345" t="s">
        <v>653</v>
      </c>
      <c r="C345" t="s">
        <v>654</v>
      </c>
      <c r="D345" t="s">
        <v>22</v>
      </c>
    </row>
    <row r="346" spans="1:4">
      <c r="A346" t="s">
        <v>967</v>
      </c>
      <c r="B346" t="s">
        <v>653</v>
      </c>
      <c r="C346" t="s">
        <v>654</v>
      </c>
      <c r="D346" t="s">
        <v>22</v>
      </c>
    </row>
    <row r="347" spans="1:4">
      <c r="A347" t="s">
        <v>968</v>
      </c>
      <c r="B347" t="s">
        <v>653</v>
      </c>
      <c r="C347" t="s">
        <v>654</v>
      </c>
      <c r="D347" t="s">
        <v>22</v>
      </c>
    </row>
    <row r="348" spans="1:4">
      <c r="A348" t="s">
        <v>969</v>
      </c>
      <c r="B348" t="s">
        <v>653</v>
      </c>
      <c r="C348" t="s">
        <v>654</v>
      </c>
      <c r="D348" t="s">
        <v>22</v>
      </c>
    </row>
    <row r="349" spans="1:4">
      <c r="A349" t="s">
        <v>970</v>
      </c>
      <c r="B349" t="s">
        <v>653</v>
      </c>
      <c r="C349" t="s">
        <v>654</v>
      </c>
      <c r="D349" t="s">
        <v>22</v>
      </c>
    </row>
    <row r="350" spans="1:4">
      <c r="A350" t="s">
        <v>971</v>
      </c>
      <c r="B350" t="s">
        <v>653</v>
      </c>
      <c r="C350" t="s">
        <v>654</v>
      </c>
      <c r="D350" t="s">
        <v>22</v>
      </c>
    </row>
    <row r="351" spans="1:4">
      <c r="A351" t="s">
        <v>972</v>
      </c>
      <c r="B351" t="s">
        <v>653</v>
      </c>
      <c r="C351" t="s">
        <v>654</v>
      </c>
      <c r="D351" t="s">
        <v>22</v>
      </c>
    </row>
    <row r="352" spans="1:4">
      <c r="A352" t="s">
        <v>973</v>
      </c>
      <c r="B352" t="s">
        <v>653</v>
      </c>
      <c r="C352" t="s">
        <v>654</v>
      </c>
      <c r="D352" t="s">
        <v>22</v>
      </c>
    </row>
    <row r="353" spans="1:5">
      <c r="A353" t="s">
        <v>974</v>
      </c>
      <c r="B353" t="s">
        <v>653</v>
      </c>
      <c r="C353" t="s">
        <v>654</v>
      </c>
      <c r="D353" t="s">
        <v>22</v>
      </c>
    </row>
    <row r="354" spans="1:5">
      <c r="A354" t="s">
        <v>975</v>
      </c>
      <c r="B354" t="s">
        <v>653</v>
      </c>
      <c r="C354" t="s">
        <v>654</v>
      </c>
      <c r="D354" t="s">
        <v>22</v>
      </c>
    </row>
    <row r="355" spans="1:5">
      <c r="A355" t="s">
        <v>976</v>
      </c>
      <c r="B355" t="s">
        <v>653</v>
      </c>
      <c r="C355" t="s">
        <v>654</v>
      </c>
      <c r="D355" t="s">
        <v>22</v>
      </c>
    </row>
    <row r="356" spans="1:5">
      <c r="A356" t="s">
        <v>977</v>
      </c>
      <c r="B356" t="s">
        <v>653</v>
      </c>
      <c r="C356" t="s">
        <v>654</v>
      </c>
      <c r="D356" t="s">
        <v>22</v>
      </c>
    </row>
    <row r="357" spans="1:5">
      <c r="A357" t="s">
        <v>978</v>
      </c>
      <c r="B357" t="s">
        <v>605</v>
      </c>
    </row>
    <row r="358" spans="1:5">
      <c r="A358" t="s">
        <v>979</v>
      </c>
      <c r="B358" t="s">
        <v>605</v>
      </c>
    </row>
    <row r="359" spans="1:5">
      <c r="A359" t="s">
        <v>980</v>
      </c>
      <c r="B359" t="s">
        <v>180</v>
      </c>
      <c r="C359" t="s">
        <v>981</v>
      </c>
      <c r="D359" t="s">
        <v>230</v>
      </c>
    </row>
    <row r="360" spans="1:5">
      <c r="A360" t="s">
        <v>982</v>
      </c>
      <c r="B360" t="s">
        <v>180</v>
      </c>
      <c r="C360" t="s">
        <v>981</v>
      </c>
      <c r="D360" t="s">
        <v>230</v>
      </c>
    </row>
    <row r="361" spans="1:5">
      <c r="A361" t="s">
        <v>983</v>
      </c>
      <c r="B361" t="s">
        <v>180</v>
      </c>
      <c r="C361" t="s">
        <v>981</v>
      </c>
      <c r="D361" t="s">
        <v>230</v>
      </c>
    </row>
    <row r="362" spans="1:5">
      <c r="A362" t="s">
        <v>984</v>
      </c>
      <c r="B362" t="s">
        <v>180</v>
      </c>
      <c r="C362" t="s">
        <v>230</v>
      </c>
    </row>
    <row r="363" spans="1:5">
      <c r="A363" t="s">
        <v>985</v>
      </c>
      <c r="B363" t="s">
        <v>653</v>
      </c>
      <c r="C363" t="s">
        <v>654</v>
      </c>
      <c r="D363" t="s">
        <v>22</v>
      </c>
    </row>
    <row r="364" spans="1:5">
      <c r="A364" t="s">
        <v>986</v>
      </c>
      <c r="B364" t="s">
        <v>653</v>
      </c>
      <c r="C364" t="s">
        <v>654</v>
      </c>
      <c r="D364" t="s">
        <v>22</v>
      </c>
      <c r="E364" t="s">
        <v>655</v>
      </c>
    </row>
    <row r="365" spans="1:5">
      <c r="A365" t="s">
        <v>987</v>
      </c>
      <c r="B365" t="s">
        <v>653</v>
      </c>
      <c r="C365" t="s">
        <v>654</v>
      </c>
      <c r="D365" t="s">
        <v>22</v>
      </c>
    </row>
    <row r="366" spans="1:5">
      <c r="A366" t="s">
        <v>988</v>
      </c>
      <c r="B366" t="s">
        <v>180</v>
      </c>
      <c r="C366" t="s">
        <v>981</v>
      </c>
      <c r="D366" t="s">
        <v>230</v>
      </c>
      <c r="E366" t="s">
        <v>168</v>
      </c>
    </row>
    <row r="367" spans="1:5">
      <c r="A367" t="s">
        <v>989</v>
      </c>
      <c r="B367" t="s">
        <v>605</v>
      </c>
    </row>
    <row r="368" spans="1:5">
      <c r="A368" t="s">
        <v>990</v>
      </c>
      <c r="B368" t="s">
        <v>605</v>
      </c>
    </row>
    <row r="369" spans="1:4">
      <c r="A369" t="s">
        <v>991</v>
      </c>
      <c r="B369" t="s">
        <v>605</v>
      </c>
    </row>
    <row r="370" spans="1:4">
      <c r="A370" t="s">
        <v>992</v>
      </c>
      <c r="B370" t="s">
        <v>605</v>
      </c>
    </row>
    <row r="371" spans="1:4">
      <c r="A371" t="s">
        <v>993</v>
      </c>
      <c r="B371" t="s">
        <v>605</v>
      </c>
    </row>
    <row r="372" spans="1:4">
      <c r="A372" t="s">
        <v>994</v>
      </c>
      <c r="B372" t="s">
        <v>605</v>
      </c>
    </row>
    <row r="373" spans="1:4">
      <c r="A373" t="s">
        <v>995</v>
      </c>
      <c r="B373" t="s">
        <v>605</v>
      </c>
    </row>
    <row r="374" spans="1:4">
      <c r="A374" t="s">
        <v>996</v>
      </c>
      <c r="B374" t="s">
        <v>605</v>
      </c>
    </row>
    <row r="375" spans="1:4">
      <c r="A375" t="s">
        <v>997</v>
      </c>
      <c r="B375" t="s">
        <v>605</v>
      </c>
    </row>
    <row r="376" spans="1:4">
      <c r="A376" t="s">
        <v>998</v>
      </c>
      <c r="B376" t="s">
        <v>605</v>
      </c>
    </row>
    <row r="377" spans="1:4">
      <c r="A377" t="s">
        <v>999</v>
      </c>
      <c r="B377" t="s">
        <v>605</v>
      </c>
    </row>
    <row r="378" spans="1:4">
      <c r="A378" t="s">
        <v>1000</v>
      </c>
      <c r="B378" t="s">
        <v>1001</v>
      </c>
      <c r="C378" t="s">
        <v>22</v>
      </c>
    </row>
    <row r="379" spans="1:4">
      <c r="A379" t="s">
        <v>1002</v>
      </c>
      <c r="B379" t="s">
        <v>605</v>
      </c>
    </row>
    <row r="380" spans="1:4">
      <c r="A380" t="s">
        <v>1003</v>
      </c>
      <c r="B380" t="s">
        <v>605</v>
      </c>
    </row>
    <row r="381" spans="1:4">
      <c r="A381" t="s">
        <v>1004</v>
      </c>
      <c r="B381" t="s">
        <v>605</v>
      </c>
    </row>
    <row r="382" spans="1:4">
      <c r="A382" t="s">
        <v>1005</v>
      </c>
      <c r="B382" t="s">
        <v>605</v>
      </c>
    </row>
    <row r="383" spans="1:4">
      <c r="A383" t="s">
        <v>1006</v>
      </c>
      <c r="B383" t="s">
        <v>605</v>
      </c>
    </row>
    <row r="384" spans="1:4">
      <c r="A384" t="s">
        <v>1007</v>
      </c>
      <c r="B384" t="s">
        <v>653</v>
      </c>
      <c r="C384" t="s">
        <v>654</v>
      </c>
      <c r="D384" t="s">
        <v>22</v>
      </c>
    </row>
    <row r="385" spans="1:5">
      <c r="A385" t="s">
        <v>1008</v>
      </c>
      <c r="B385" t="s">
        <v>653</v>
      </c>
      <c r="C385" t="s">
        <v>654</v>
      </c>
      <c r="D385" t="s">
        <v>22</v>
      </c>
      <c r="E385" t="s">
        <v>655</v>
      </c>
    </row>
    <row r="386" spans="1:5">
      <c r="A386" t="s">
        <v>1009</v>
      </c>
      <c r="B386" t="s">
        <v>605</v>
      </c>
    </row>
    <row r="387" spans="1:5">
      <c r="A387" t="s">
        <v>1010</v>
      </c>
      <c r="B387" t="s">
        <v>653</v>
      </c>
      <c r="C387" t="s">
        <v>654</v>
      </c>
      <c r="D387" t="s">
        <v>22</v>
      </c>
    </row>
    <row r="388" spans="1:5">
      <c r="A388" t="s">
        <v>1011</v>
      </c>
      <c r="B388" t="s">
        <v>653</v>
      </c>
      <c r="C388" t="s">
        <v>654</v>
      </c>
      <c r="D388" t="s">
        <v>22</v>
      </c>
    </row>
    <row r="389" spans="1:5">
      <c r="A389" t="s">
        <v>1012</v>
      </c>
      <c r="B389" t="s">
        <v>653</v>
      </c>
      <c r="C389" t="s">
        <v>654</v>
      </c>
      <c r="D389" t="s">
        <v>22</v>
      </c>
    </row>
    <row r="390" spans="1:5">
      <c r="A390" t="s">
        <v>1013</v>
      </c>
      <c r="B390" t="s">
        <v>653</v>
      </c>
      <c r="C390" t="s">
        <v>654</v>
      </c>
      <c r="D390" t="s">
        <v>22</v>
      </c>
    </row>
    <row r="391" spans="1:5">
      <c r="A391" t="s">
        <v>1014</v>
      </c>
      <c r="B391" t="s">
        <v>653</v>
      </c>
      <c r="C391" t="s">
        <v>654</v>
      </c>
      <c r="D391" t="s">
        <v>22</v>
      </c>
    </row>
    <row r="392" spans="1:5">
      <c r="A392" t="s">
        <v>1015</v>
      </c>
      <c r="B392" t="s">
        <v>653</v>
      </c>
      <c r="C392" t="s">
        <v>654</v>
      </c>
      <c r="D392" t="s">
        <v>22</v>
      </c>
    </row>
    <row r="393" spans="1:5">
      <c r="A393" t="s">
        <v>1016</v>
      </c>
      <c r="B393" t="s">
        <v>653</v>
      </c>
      <c r="C393" t="s">
        <v>654</v>
      </c>
      <c r="D393" t="s">
        <v>22</v>
      </c>
    </row>
    <row r="394" spans="1:5">
      <c r="A394" t="s">
        <v>1017</v>
      </c>
      <c r="B394" t="s">
        <v>653</v>
      </c>
      <c r="C394" t="s">
        <v>654</v>
      </c>
      <c r="D394" t="s">
        <v>22</v>
      </c>
    </row>
    <row r="395" spans="1:5">
      <c r="A395" t="s">
        <v>1018</v>
      </c>
      <c r="B395" t="s">
        <v>653</v>
      </c>
      <c r="C395" t="s">
        <v>654</v>
      </c>
      <c r="D395" t="s">
        <v>22</v>
      </c>
    </row>
    <row r="396" spans="1:5">
      <c r="A396" t="s">
        <v>1019</v>
      </c>
      <c r="B396" t="s">
        <v>653</v>
      </c>
      <c r="C396" t="s">
        <v>654</v>
      </c>
      <c r="D396" t="s">
        <v>22</v>
      </c>
    </row>
    <row r="397" spans="1:5">
      <c r="A397" t="s">
        <v>1020</v>
      </c>
      <c r="B397" t="s">
        <v>653</v>
      </c>
      <c r="C397" t="s">
        <v>654</v>
      </c>
      <c r="D397" t="s">
        <v>22</v>
      </c>
    </row>
    <row r="398" spans="1:5">
      <c r="A398" t="s">
        <v>1021</v>
      </c>
      <c r="B398" t="s">
        <v>653</v>
      </c>
      <c r="C398" t="s">
        <v>654</v>
      </c>
      <c r="D398" t="s">
        <v>22</v>
      </c>
    </row>
    <row r="399" spans="1:5">
      <c r="A399" t="s">
        <v>1022</v>
      </c>
      <c r="B399" t="s">
        <v>653</v>
      </c>
      <c r="C399" t="s">
        <v>654</v>
      </c>
      <c r="D399" t="s">
        <v>22</v>
      </c>
    </row>
    <row r="400" spans="1:5">
      <c r="A400" t="s">
        <v>1023</v>
      </c>
      <c r="B400" t="s">
        <v>653</v>
      </c>
      <c r="C400" t="s">
        <v>654</v>
      </c>
      <c r="D400" t="s">
        <v>22</v>
      </c>
    </row>
    <row r="401" spans="1:4">
      <c r="A401" t="s">
        <v>1024</v>
      </c>
      <c r="B401" t="s">
        <v>653</v>
      </c>
      <c r="C401" t="s">
        <v>654</v>
      </c>
      <c r="D401" t="s">
        <v>22</v>
      </c>
    </row>
    <row r="402" spans="1:4">
      <c r="A402" t="s">
        <v>1025</v>
      </c>
      <c r="B402" t="s">
        <v>605</v>
      </c>
    </row>
    <row r="403" spans="1:4">
      <c r="A403" t="s">
        <v>1026</v>
      </c>
      <c r="B403" t="s">
        <v>605</v>
      </c>
    </row>
    <row r="404" spans="1:4">
      <c r="A404" t="s">
        <v>1027</v>
      </c>
      <c r="B404" t="s">
        <v>653</v>
      </c>
      <c r="C404" t="s">
        <v>654</v>
      </c>
      <c r="D404" t="s">
        <v>22</v>
      </c>
    </row>
    <row r="405" spans="1:4">
      <c r="A405" t="s">
        <v>1028</v>
      </c>
      <c r="B405" t="s">
        <v>605</v>
      </c>
    </row>
    <row r="406" spans="1:4">
      <c r="A406" t="s">
        <v>1029</v>
      </c>
      <c r="B406" t="s">
        <v>605</v>
      </c>
    </row>
    <row r="407" spans="1:4">
      <c r="A407" t="s">
        <v>1030</v>
      </c>
      <c r="B407" t="s">
        <v>605</v>
      </c>
    </row>
    <row r="408" spans="1:4">
      <c r="A408" t="s">
        <v>1031</v>
      </c>
      <c r="B408" t="s">
        <v>605</v>
      </c>
    </row>
    <row r="409" spans="1:4">
      <c r="A409" t="s">
        <v>1032</v>
      </c>
      <c r="B409" t="s">
        <v>605</v>
      </c>
    </row>
    <row r="410" spans="1:4">
      <c r="A410" t="s">
        <v>1033</v>
      </c>
      <c r="B410" t="s">
        <v>605</v>
      </c>
    </row>
    <row r="411" spans="1:4">
      <c r="A411" t="s">
        <v>1034</v>
      </c>
      <c r="B411" t="s">
        <v>605</v>
      </c>
    </row>
    <row r="412" spans="1:4">
      <c r="A412" t="s">
        <v>1035</v>
      </c>
      <c r="B412" t="s">
        <v>605</v>
      </c>
    </row>
    <row r="413" spans="1:4">
      <c r="A413" t="s">
        <v>1036</v>
      </c>
      <c r="B413" t="s">
        <v>605</v>
      </c>
    </row>
    <row r="414" spans="1:4">
      <c r="A414" t="s">
        <v>1037</v>
      </c>
      <c r="B414" t="s">
        <v>605</v>
      </c>
    </row>
    <row r="415" spans="1:4">
      <c r="A415" t="s">
        <v>1038</v>
      </c>
      <c r="B415" t="s">
        <v>605</v>
      </c>
    </row>
    <row r="416" spans="1:4">
      <c r="A416" t="s">
        <v>1039</v>
      </c>
      <c r="B416" t="s">
        <v>605</v>
      </c>
    </row>
    <row r="417" spans="1:2">
      <c r="A417" t="s">
        <v>1040</v>
      </c>
      <c r="B417" t="s">
        <v>605</v>
      </c>
    </row>
    <row r="418" spans="1:2">
      <c r="A418" t="s">
        <v>1041</v>
      </c>
      <c r="B418" t="s">
        <v>605</v>
      </c>
    </row>
    <row r="419" spans="1:2">
      <c r="A419" t="s">
        <v>1042</v>
      </c>
      <c r="B419" t="s">
        <v>605</v>
      </c>
    </row>
    <row r="420" spans="1:2">
      <c r="A420" t="s">
        <v>1043</v>
      </c>
      <c r="B420" t="s">
        <v>605</v>
      </c>
    </row>
    <row r="421" spans="1:2">
      <c r="A421" t="s">
        <v>1044</v>
      </c>
      <c r="B421" t="s">
        <v>605</v>
      </c>
    </row>
    <row r="422" spans="1:2">
      <c r="A422" t="s">
        <v>1045</v>
      </c>
      <c r="B422" t="s">
        <v>605</v>
      </c>
    </row>
    <row r="423" spans="1:2">
      <c r="A423" t="s">
        <v>1046</v>
      </c>
      <c r="B423" t="s">
        <v>605</v>
      </c>
    </row>
    <row r="424" spans="1:2">
      <c r="A424" t="s">
        <v>1047</v>
      </c>
      <c r="B424" t="s">
        <v>605</v>
      </c>
    </row>
    <row r="425" spans="1:2">
      <c r="A425" t="s">
        <v>1048</v>
      </c>
      <c r="B425" t="s">
        <v>605</v>
      </c>
    </row>
    <row r="426" spans="1:2">
      <c r="A426" t="s">
        <v>1049</v>
      </c>
      <c r="B426" t="s">
        <v>605</v>
      </c>
    </row>
    <row r="427" spans="1:2">
      <c r="A427" t="s">
        <v>1050</v>
      </c>
      <c r="B427" t="s">
        <v>605</v>
      </c>
    </row>
    <row r="428" spans="1:2">
      <c r="A428" t="s">
        <v>1051</v>
      </c>
      <c r="B428" t="s">
        <v>605</v>
      </c>
    </row>
    <row r="429" spans="1:2">
      <c r="A429" t="s">
        <v>1052</v>
      </c>
      <c r="B429" t="s">
        <v>605</v>
      </c>
    </row>
    <row r="430" spans="1:2">
      <c r="A430" t="s">
        <v>1053</v>
      </c>
      <c r="B430" t="s">
        <v>605</v>
      </c>
    </row>
    <row r="431" spans="1:2">
      <c r="A431" t="s">
        <v>1054</v>
      </c>
      <c r="B431" t="s">
        <v>605</v>
      </c>
    </row>
    <row r="432" spans="1:2">
      <c r="A432" t="s">
        <v>1055</v>
      </c>
      <c r="B432" t="s">
        <v>605</v>
      </c>
    </row>
    <row r="433" spans="1:3">
      <c r="A433" t="s">
        <v>1056</v>
      </c>
      <c r="B433" t="s">
        <v>605</v>
      </c>
    </row>
    <row r="434" spans="1:3">
      <c r="A434" t="s">
        <v>1057</v>
      </c>
      <c r="B434" t="s">
        <v>605</v>
      </c>
    </row>
    <row r="435" spans="1:3">
      <c r="A435" t="s">
        <v>1058</v>
      </c>
      <c r="B435" t="s">
        <v>605</v>
      </c>
    </row>
    <row r="436" spans="1:3">
      <c r="A436" t="s">
        <v>1059</v>
      </c>
      <c r="B436" t="s">
        <v>605</v>
      </c>
    </row>
    <row r="437" spans="1:3">
      <c r="A437" t="s">
        <v>1060</v>
      </c>
      <c r="B437" t="s">
        <v>605</v>
      </c>
    </row>
    <row r="438" spans="1:3">
      <c r="A438" t="s">
        <v>1061</v>
      </c>
      <c r="B438" t="s">
        <v>605</v>
      </c>
    </row>
    <row r="439" spans="1:3">
      <c r="A439" t="s">
        <v>1062</v>
      </c>
      <c r="B439" t="s">
        <v>605</v>
      </c>
    </row>
    <row r="440" spans="1:3">
      <c r="A440" t="s">
        <v>1063</v>
      </c>
      <c r="B440" t="s">
        <v>605</v>
      </c>
    </row>
    <row r="441" spans="1:3">
      <c r="A441" t="s">
        <v>1064</v>
      </c>
      <c r="B441" t="s">
        <v>605</v>
      </c>
    </row>
    <row r="442" spans="1:3">
      <c r="A442" t="s">
        <v>1065</v>
      </c>
      <c r="B442" t="s">
        <v>730</v>
      </c>
      <c r="C442" t="s">
        <v>227</v>
      </c>
    </row>
    <row r="443" spans="1:3">
      <c r="A443" t="s">
        <v>1066</v>
      </c>
      <c r="B443" t="s">
        <v>605</v>
      </c>
    </row>
    <row r="444" spans="1:3">
      <c r="A444" t="s">
        <v>1067</v>
      </c>
      <c r="B444" t="s">
        <v>605</v>
      </c>
    </row>
    <row r="445" spans="1:3">
      <c r="A445" t="s">
        <v>1068</v>
      </c>
      <c r="B445" t="s">
        <v>605</v>
      </c>
    </row>
    <row r="446" spans="1:3">
      <c r="A446" t="s">
        <v>1069</v>
      </c>
      <c r="B446" t="s">
        <v>605</v>
      </c>
    </row>
    <row r="447" spans="1:3">
      <c r="A447" t="s">
        <v>1070</v>
      </c>
      <c r="B447" t="s">
        <v>605</v>
      </c>
    </row>
    <row r="448" spans="1:3">
      <c r="A448" t="s">
        <v>1071</v>
      </c>
      <c r="B448" t="s">
        <v>605</v>
      </c>
    </row>
    <row r="449" spans="1:6">
      <c r="A449" t="s">
        <v>1072</v>
      </c>
      <c r="B449" t="s">
        <v>605</v>
      </c>
    </row>
    <row r="450" spans="1:6">
      <c r="A450" t="s">
        <v>1073</v>
      </c>
      <c r="B450" t="s">
        <v>605</v>
      </c>
    </row>
    <row r="451" spans="1:6">
      <c r="A451" t="s">
        <v>1074</v>
      </c>
      <c r="B451" t="s">
        <v>605</v>
      </c>
    </row>
    <row r="452" spans="1:6">
      <c r="A452" t="s">
        <v>1075</v>
      </c>
      <c r="B452" t="s">
        <v>605</v>
      </c>
    </row>
    <row r="453" spans="1:6">
      <c r="A453" t="s">
        <v>1076</v>
      </c>
      <c r="B453" t="s">
        <v>605</v>
      </c>
    </row>
    <row r="454" spans="1:6">
      <c r="A454" t="s">
        <v>1077</v>
      </c>
      <c r="B454" t="s">
        <v>1078</v>
      </c>
      <c r="C454" t="s">
        <v>1079</v>
      </c>
      <c r="D454" t="s">
        <v>1080</v>
      </c>
      <c r="E454" t="s">
        <v>1081</v>
      </c>
      <c r="F454" t="s">
        <v>1082</v>
      </c>
    </row>
    <row r="455" spans="1:6">
      <c r="A455" t="s">
        <v>1083</v>
      </c>
      <c r="B455" t="s">
        <v>605</v>
      </c>
    </row>
    <row r="456" spans="1:6">
      <c r="A456" t="s">
        <v>1084</v>
      </c>
      <c r="B456" t="s">
        <v>605</v>
      </c>
    </row>
    <row r="457" spans="1:6">
      <c r="A457" t="s">
        <v>1085</v>
      </c>
      <c r="B457" t="s">
        <v>605</v>
      </c>
    </row>
    <row r="458" spans="1:6">
      <c r="A458" t="s">
        <v>1086</v>
      </c>
      <c r="B458" t="s">
        <v>653</v>
      </c>
      <c r="C458" t="s">
        <v>654</v>
      </c>
      <c r="D458" t="s">
        <v>22</v>
      </c>
      <c r="E458" t="s">
        <v>655</v>
      </c>
    </row>
    <row r="459" spans="1:6">
      <c r="A459" t="s">
        <v>1087</v>
      </c>
      <c r="B459" t="s">
        <v>605</v>
      </c>
    </row>
    <row r="460" spans="1:6">
      <c r="A460" t="s">
        <v>1088</v>
      </c>
      <c r="B460" t="s">
        <v>605</v>
      </c>
    </row>
    <row r="461" spans="1:6">
      <c r="A461" t="s">
        <v>1089</v>
      </c>
      <c r="B461" t="s">
        <v>605</v>
      </c>
    </row>
    <row r="462" spans="1:6">
      <c r="A462" t="s">
        <v>1090</v>
      </c>
      <c r="B462" t="s">
        <v>605</v>
      </c>
    </row>
    <row r="463" spans="1:6">
      <c r="A463" t="s">
        <v>1091</v>
      </c>
      <c r="B463" t="s">
        <v>605</v>
      </c>
    </row>
    <row r="464" spans="1:6">
      <c r="A464" t="s">
        <v>1092</v>
      </c>
      <c r="B464" t="s">
        <v>605</v>
      </c>
    </row>
    <row r="465" spans="1:11">
      <c r="A465" t="s">
        <v>1093</v>
      </c>
      <c r="B465" t="s">
        <v>1094</v>
      </c>
      <c r="C465" t="s">
        <v>1095</v>
      </c>
      <c r="D465" t="s">
        <v>1096</v>
      </c>
      <c r="E465" t="s">
        <v>1097</v>
      </c>
    </row>
    <row r="466" spans="1:11">
      <c r="A466" t="s">
        <v>1098</v>
      </c>
      <c r="B466" t="s">
        <v>605</v>
      </c>
    </row>
    <row r="467" spans="1:11">
      <c r="A467" t="s">
        <v>1099</v>
      </c>
      <c r="B467" t="s">
        <v>1100</v>
      </c>
      <c r="C467" t="s">
        <v>1101</v>
      </c>
      <c r="D467" t="s">
        <v>1102</v>
      </c>
    </row>
    <row r="468" spans="1:11">
      <c r="A468" t="s">
        <v>1103</v>
      </c>
      <c r="B468" t="s">
        <v>605</v>
      </c>
    </row>
    <row r="469" spans="1:11">
      <c r="A469" t="s">
        <v>1104</v>
      </c>
      <c r="B469" t="s">
        <v>605</v>
      </c>
    </row>
    <row r="470" spans="1:11">
      <c r="A470" t="s">
        <v>1105</v>
      </c>
      <c r="B470" t="s">
        <v>605</v>
      </c>
    </row>
    <row r="471" spans="1:11">
      <c r="A471" t="s">
        <v>1106</v>
      </c>
      <c r="B471" t="s">
        <v>1107</v>
      </c>
      <c r="C471" t="s">
        <v>1108</v>
      </c>
      <c r="D471" t="s">
        <v>1109</v>
      </c>
      <c r="E471" t="s">
        <v>1110</v>
      </c>
      <c r="F471" t="s">
        <v>1111</v>
      </c>
      <c r="G471" t="s">
        <v>1112</v>
      </c>
      <c r="H471" t="s">
        <v>1113</v>
      </c>
      <c r="I471" t="s">
        <v>1114</v>
      </c>
      <c r="J471" t="s">
        <v>1115</v>
      </c>
      <c r="K471" t="s">
        <v>1116</v>
      </c>
    </row>
    <row r="472" spans="1:11">
      <c r="A472" t="s">
        <v>1117</v>
      </c>
      <c r="B472" t="s">
        <v>605</v>
      </c>
    </row>
    <row r="473" spans="1:11">
      <c r="A473" t="s">
        <v>1118</v>
      </c>
      <c r="B473" t="s">
        <v>605</v>
      </c>
    </row>
    <row r="474" spans="1:11">
      <c r="A474" t="s">
        <v>1119</v>
      </c>
      <c r="B474" t="s">
        <v>605</v>
      </c>
    </row>
    <row r="475" spans="1:11">
      <c r="A475" t="s">
        <v>1120</v>
      </c>
      <c r="B475" t="s">
        <v>605</v>
      </c>
    </row>
    <row r="476" spans="1:11">
      <c r="A476" t="s">
        <v>1121</v>
      </c>
      <c r="B476" t="s">
        <v>605</v>
      </c>
    </row>
    <row r="477" spans="1:11">
      <c r="A477" t="s">
        <v>1122</v>
      </c>
      <c r="B477" t="s">
        <v>605</v>
      </c>
    </row>
    <row r="478" spans="1:11">
      <c r="A478" t="s">
        <v>1123</v>
      </c>
      <c r="B478" t="s">
        <v>605</v>
      </c>
    </row>
    <row r="479" spans="1:11">
      <c r="A479" t="s">
        <v>1124</v>
      </c>
      <c r="B479" t="s">
        <v>605</v>
      </c>
    </row>
    <row r="480" spans="1:11">
      <c r="A480" t="s">
        <v>1125</v>
      </c>
      <c r="B480" t="s">
        <v>605</v>
      </c>
    </row>
    <row r="481" spans="1:2">
      <c r="A481" t="s">
        <v>1126</v>
      </c>
      <c r="B481" t="s">
        <v>605</v>
      </c>
    </row>
    <row r="482" spans="1:2">
      <c r="A482" t="s">
        <v>1127</v>
      </c>
      <c r="B482" t="s">
        <v>605</v>
      </c>
    </row>
    <row r="483" spans="1:2">
      <c r="A483" t="s">
        <v>1128</v>
      </c>
      <c r="B483" t="s">
        <v>605</v>
      </c>
    </row>
    <row r="484" spans="1:2">
      <c r="A484" t="s">
        <v>1129</v>
      </c>
      <c r="B484" t="s">
        <v>605</v>
      </c>
    </row>
    <row r="485" spans="1:2">
      <c r="A485" t="s">
        <v>1130</v>
      </c>
      <c r="B485" t="s">
        <v>605</v>
      </c>
    </row>
    <row r="486" spans="1:2">
      <c r="A486" t="s">
        <v>1131</v>
      </c>
      <c r="B486" t="s">
        <v>605</v>
      </c>
    </row>
    <row r="487" spans="1:2">
      <c r="A487" t="s">
        <v>1132</v>
      </c>
      <c r="B487" t="s">
        <v>605</v>
      </c>
    </row>
    <row r="488" spans="1:2">
      <c r="A488" t="s">
        <v>1133</v>
      </c>
      <c r="B488" t="s">
        <v>605</v>
      </c>
    </row>
    <row r="489" spans="1:2">
      <c r="A489" t="s">
        <v>1134</v>
      </c>
      <c r="B489" t="s">
        <v>605</v>
      </c>
    </row>
    <row r="490" spans="1:2">
      <c r="A490" t="s">
        <v>1135</v>
      </c>
      <c r="B490" t="s">
        <v>605</v>
      </c>
    </row>
    <row r="491" spans="1:2">
      <c r="A491" t="s">
        <v>1136</v>
      </c>
      <c r="B491" t="s">
        <v>605</v>
      </c>
    </row>
    <row r="492" spans="1:2">
      <c r="A492" t="s">
        <v>1137</v>
      </c>
      <c r="B492" t="s">
        <v>605</v>
      </c>
    </row>
    <row r="493" spans="1:2">
      <c r="A493" t="s">
        <v>1138</v>
      </c>
      <c r="B493" t="s">
        <v>605</v>
      </c>
    </row>
    <row r="494" spans="1:2">
      <c r="A494" t="s">
        <v>1139</v>
      </c>
      <c r="B494" t="s">
        <v>605</v>
      </c>
    </row>
    <row r="495" spans="1:2">
      <c r="A495" t="s">
        <v>1140</v>
      </c>
      <c r="B495" t="s">
        <v>605</v>
      </c>
    </row>
    <row r="496" spans="1:2">
      <c r="A496" t="s">
        <v>1141</v>
      </c>
      <c r="B496" t="s">
        <v>605</v>
      </c>
    </row>
    <row r="497" spans="1:2">
      <c r="A497" t="s">
        <v>1142</v>
      </c>
      <c r="B497" t="s">
        <v>605</v>
      </c>
    </row>
    <row r="498" spans="1:2">
      <c r="A498" t="s">
        <v>1143</v>
      </c>
      <c r="B498" t="s">
        <v>605</v>
      </c>
    </row>
    <row r="499" spans="1:2">
      <c r="A499" t="s">
        <v>1144</v>
      </c>
      <c r="B499" t="s">
        <v>605</v>
      </c>
    </row>
    <row r="500" spans="1:2">
      <c r="A500" t="s">
        <v>1145</v>
      </c>
      <c r="B500" t="s">
        <v>605</v>
      </c>
    </row>
    <row r="501" spans="1:2">
      <c r="A501" t="s">
        <v>1146</v>
      </c>
      <c r="B501" t="s">
        <v>605</v>
      </c>
    </row>
    <row r="502" spans="1:2">
      <c r="A502" t="s">
        <v>1147</v>
      </c>
      <c r="B502" t="s">
        <v>605</v>
      </c>
    </row>
    <row r="503" spans="1:2">
      <c r="A503" t="s">
        <v>1148</v>
      </c>
      <c r="B503" t="s">
        <v>605</v>
      </c>
    </row>
    <row r="504" spans="1:2">
      <c r="A504" t="s">
        <v>1149</v>
      </c>
      <c r="B504" t="s">
        <v>605</v>
      </c>
    </row>
    <row r="505" spans="1:2">
      <c r="A505" t="s">
        <v>1150</v>
      </c>
      <c r="B505" t="s">
        <v>605</v>
      </c>
    </row>
    <row r="506" spans="1:2">
      <c r="A506" t="s">
        <v>1151</v>
      </c>
      <c r="B506" t="s">
        <v>605</v>
      </c>
    </row>
    <row r="507" spans="1:2">
      <c r="A507" t="s">
        <v>1152</v>
      </c>
      <c r="B507" t="s">
        <v>605</v>
      </c>
    </row>
    <row r="508" spans="1:2">
      <c r="A508" t="s">
        <v>1153</v>
      </c>
      <c r="B508" t="s">
        <v>605</v>
      </c>
    </row>
    <row r="509" spans="1:2">
      <c r="A509" t="s">
        <v>1154</v>
      </c>
      <c r="B509" t="s">
        <v>605</v>
      </c>
    </row>
    <row r="510" spans="1:2">
      <c r="A510" t="s">
        <v>1155</v>
      </c>
      <c r="B510" t="s">
        <v>605</v>
      </c>
    </row>
    <row r="511" spans="1:2">
      <c r="A511" t="s">
        <v>1156</v>
      </c>
      <c r="B511" t="s">
        <v>605</v>
      </c>
    </row>
    <row r="512" spans="1:2">
      <c r="A512" t="s">
        <v>1157</v>
      </c>
      <c r="B512" t="s">
        <v>605</v>
      </c>
    </row>
    <row r="513" spans="1:2">
      <c r="A513" t="s">
        <v>1158</v>
      </c>
      <c r="B513" t="s">
        <v>605</v>
      </c>
    </row>
    <row r="514" spans="1:2">
      <c r="A514" t="s">
        <v>1159</v>
      </c>
      <c r="B514" t="s">
        <v>605</v>
      </c>
    </row>
    <row r="515" spans="1:2">
      <c r="A515" t="s">
        <v>1160</v>
      </c>
      <c r="B515" t="s">
        <v>605</v>
      </c>
    </row>
    <row r="516" spans="1:2">
      <c r="A516" t="s">
        <v>1161</v>
      </c>
      <c r="B516" t="s">
        <v>605</v>
      </c>
    </row>
    <row r="517" spans="1:2">
      <c r="A517" t="s">
        <v>1162</v>
      </c>
      <c r="B517" t="s">
        <v>605</v>
      </c>
    </row>
    <row r="518" spans="1:2">
      <c r="A518" t="s">
        <v>1163</v>
      </c>
      <c r="B518" t="s">
        <v>605</v>
      </c>
    </row>
    <row r="519" spans="1:2">
      <c r="A519" t="s">
        <v>1164</v>
      </c>
      <c r="B519" t="s">
        <v>605</v>
      </c>
    </row>
    <row r="520" spans="1:2">
      <c r="A520" t="s">
        <v>1165</v>
      </c>
      <c r="B520" t="s">
        <v>605</v>
      </c>
    </row>
    <row r="521" spans="1:2">
      <c r="A521" t="s">
        <v>1166</v>
      </c>
      <c r="B521" t="s">
        <v>605</v>
      </c>
    </row>
    <row r="522" spans="1:2">
      <c r="A522" t="s">
        <v>1167</v>
      </c>
      <c r="B522" t="s">
        <v>605</v>
      </c>
    </row>
    <row r="523" spans="1:2">
      <c r="A523" t="s">
        <v>1168</v>
      </c>
      <c r="B523" t="s">
        <v>605</v>
      </c>
    </row>
    <row r="524" spans="1:2">
      <c r="A524" t="s">
        <v>1169</v>
      </c>
      <c r="B524" t="s">
        <v>605</v>
      </c>
    </row>
    <row r="525" spans="1:2">
      <c r="A525" t="s">
        <v>1170</v>
      </c>
      <c r="B525" t="s">
        <v>605</v>
      </c>
    </row>
    <row r="526" spans="1:2">
      <c r="A526" t="s">
        <v>1171</v>
      </c>
      <c r="B526" t="s">
        <v>605</v>
      </c>
    </row>
    <row r="527" spans="1:2">
      <c r="A527" t="s">
        <v>1172</v>
      </c>
      <c r="B527" t="s">
        <v>605</v>
      </c>
    </row>
    <row r="528" spans="1:2">
      <c r="A528" t="s">
        <v>1173</v>
      </c>
      <c r="B528" t="s">
        <v>605</v>
      </c>
    </row>
    <row r="529" spans="1:2">
      <c r="A529" t="s">
        <v>1174</v>
      </c>
      <c r="B529" t="s">
        <v>605</v>
      </c>
    </row>
    <row r="530" spans="1:2">
      <c r="A530" t="s">
        <v>1175</v>
      </c>
      <c r="B530" t="s">
        <v>605</v>
      </c>
    </row>
    <row r="531" spans="1:2">
      <c r="A531" t="s">
        <v>1176</v>
      </c>
      <c r="B531" t="s">
        <v>605</v>
      </c>
    </row>
    <row r="532" spans="1:2">
      <c r="A532" t="s">
        <v>1177</v>
      </c>
      <c r="B532" t="s">
        <v>605</v>
      </c>
    </row>
    <row r="533" spans="1:2">
      <c r="A533" t="s">
        <v>1178</v>
      </c>
      <c r="B533" t="s">
        <v>605</v>
      </c>
    </row>
    <row r="534" spans="1:2">
      <c r="A534" t="s">
        <v>1179</v>
      </c>
      <c r="B534" t="s">
        <v>605</v>
      </c>
    </row>
    <row r="535" spans="1:2">
      <c r="A535" t="s">
        <v>1180</v>
      </c>
      <c r="B535" t="s">
        <v>605</v>
      </c>
    </row>
    <row r="536" spans="1:2">
      <c r="A536" t="s">
        <v>1181</v>
      </c>
      <c r="B536" t="s">
        <v>605</v>
      </c>
    </row>
    <row r="537" spans="1:2">
      <c r="A537" t="s">
        <v>1182</v>
      </c>
      <c r="B537" t="s">
        <v>605</v>
      </c>
    </row>
    <row r="538" spans="1:2">
      <c r="A538" t="s">
        <v>1183</v>
      </c>
      <c r="B538" t="s">
        <v>605</v>
      </c>
    </row>
    <row r="539" spans="1:2">
      <c r="A539" t="s">
        <v>1184</v>
      </c>
      <c r="B539" t="s">
        <v>605</v>
      </c>
    </row>
    <row r="540" spans="1:2">
      <c r="A540" t="s">
        <v>1185</v>
      </c>
      <c r="B540" t="s">
        <v>605</v>
      </c>
    </row>
    <row r="541" spans="1:2">
      <c r="A541" t="s">
        <v>1186</v>
      </c>
      <c r="B541" t="s">
        <v>605</v>
      </c>
    </row>
    <row r="542" spans="1:2">
      <c r="A542" t="s">
        <v>1187</v>
      </c>
      <c r="B542" t="s">
        <v>605</v>
      </c>
    </row>
    <row r="543" spans="1:2">
      <c r="A543" t="s">
        <v>1188</v>
      </c>
      <c r="B543" t="s">
        <v>605</v>
      </c>
    </row>
    <row r="544" spans="1:2">
      <c r="A544" t="s">
        <v>1189</v>
      </c>
      <c r="B544" t="s">
        <v>605</v>
      </c>
    </row>
    <row r="545" spans="1:6">
      <c r="A545" t="s">
        <v>1190</v>
      </c>
      <c r="B545" t="s">
        <v>605</v>
      </c>
    </row>
    <row r="546" spans="1:6">
      <c r="A546" t="s">
        <v>1191</v>
      </c>
      <c r="B546" t="s">
        <v>605</v>
      </c>
    </row>
    <row r="547" spans="1:6">
      <c r="A547" t="s">
        <v>1192</v>
      </c>
      <c r="B547" t="s">
        <v>605</v>
      </c>
    </row>
    <row r="548" spans="1:6">
      <c r="A548" t="s">
        <v>1193</v>
      </c>
      <c r="B548" t="s">
        <v>605</v>
      </c>
    </row>
    <row r="549" spans="1:6">
      <c r="A549" t="s">
        <v>1194</v>
      </c>
      <c r="B549" t="s">
        <v>605</v>
      </c>
    </row>
    <row r="550" spans="1:6">
      <c r="A550" t="s">
        <v>1195</v>
      </c>
      <c r="B550" t="s">
        <v>605</v>
      </c>
    </row>
    <row r="551" spans="1:6">
      <c r="A551" t="s">
        <v>1196</v>
      </c>
      <c r="B551" t="s">
        <v>605</v>
      </c>
    </row>
    <row r="552" spans="1:6">
      <c r="A552" t="s">
        <v>1197</v>
      </c>
      <c r="B552" t="s">
        <v>605</v>
      </c>
    </row>
    <row r="553" spans="1:6">
      <c r="A553" t="s">
        <v>1198</v>
      </c>
      <c r="B553" t="s">
        <v>605</v>
      </c>
    </row>
    <row r="554" spans="1:6">
      <c r="A554" t="s">
        <v>1199</v>
      </c>
      <c r="B554" t="s">
        <v>605</v>
      </c>
    </row>
    <row r="555" spans="1:6">
      <c r="A555" t="s">
        <v>1200</v>
      </c>
      <c r="B555" t="s">
        <v>605</v>
      </c>
    </row>
    <row r="556" spans="1:6">
      <c r="A556" t="s">
        <v>1201</v>
      </c>
      <c r="B556" t="s">
        <v>913</v>
      </c>
      <c r="C556" t="s">
        <v>914</v>
      </c>
      <c r="D556" t="s">
        <v>168</v>
      </c>
    </row>
    <row r="557" spans="1:6">
      <c r="A557" t="s">
        <v>1202</v>
      </c>
      <c r="B557" t="s">
        <v>230</v>
      </c>
      <c r="C557" t="s">
        <v>180</v>
      </c>
    </row>
    <row r="558" spans="1:6">
      <c r="A558" t="s">
        <v>1203</v>
      </c>
      <c r="B558" t="s">
        <v>548</v>
      </c>
      <c r="C558" t="s">
        <v>241</v>
      </c>
      <c r="D558" t="s">
        <v>917</v>
      </c>
      <c r="E558" t="s">
        <v>918</v>
      </c>
      <c r="F558" t="s">
        <v>731</v>
      </c>
    </row>
    <row r="559" spans="1:6">
      <c r="A559" t="s">
        <v>1204</v>
      </c>
      <c r="B559" t="s">
        <v>653</v>
      </c>
      <c r="C559" t="s">
        <v>654</v>
      </c>
      <c r="D559" t="s">
        <v>22</v>
      </c>
    </row>
    <row r="560" spans="1:6">
      <c r="A560" t="s">
        <v>1205</v>
      </c>
      <c r="B560" t="s">
        <v>653</v>
      </c>
      <c r="C560" t="s">
        <v>654</v>
      </c>
      <c r="D560" t="s">
        <v>22</v>
      </c>
    </row>
    <row r="561" spans="1:4">
      <c r="A561" t="s">
        <v>1206</v>
      </c>
      <c r="B561" t="s">
        <v>653</v>
      </c>
      <c r="C561" t="s">
        <v>654</v>
      </c>
      <c r="D561" t="s">
        <v>22</v>
      </c>
    </row>
    <row r="562" spans="1:4">
      <c r="A562" t="s">
        <v>1207</v>
      </c>
      <c r="B562" t="s">
        <v>653</v>
      </c>
      <c r="C562" t="s">
        <v>654</v>
      </c>
      <c r="D562" t="s">
        <v>22</v>
      </c>
    </row>
    <row r="563" spans="1:4">
      <c r="A563" t="s">
        <v>1208</v>
      </c>
      <c r="B563" t="s">
        <v>653</v>
      </c>
      <c r="C563" t="s">
        <v>654</v>
      </c>
      <c r="D563" t="s">
        <v>22</v>
      </c>
    </row>
    <row r="564" spans="1:4">
      <c r="A564" t="s">
        <v>1209</v>
      </c>
      <c r="B564" t="s">
        <v>653</v>
      </c>
      <c r="C564" t="s">
        <v>654</v>
      </c>
      <c r="D564" t="s">
        <v>22</v>
      </c>
    </row>
    <row r="565" spans="1:4">
      <c r="A565" t="s">
        <v>1210</v>
      </c>
      <c r="B565" t="s">
        <v>653</v>
      </c>
      <c r="C565" t="s">
        <v>654</v>
      </c>
      <c r="D565" t="s">
        <v>22</v>
      </c>
    </row>
    <row r="566" spans="1:4">
      <c r="A566" t="s">
        <v>1211</v>
      </c>
      <c r="B566" t="s">
        <v>653</v>
      </c>
      <c r="C566" t="s">
        <v>654</v>
      </c>
      <c r="D566" t="s">
        <v>22</v>
      </c>
    </row>
    <row r="567" spans="1:4">
      <c r="A567" t="s">
        <v>1212</v>
      </c>
      <c r="B567" t="s">
        <v>653</v>
      </c>
      <c r="C567" t="s">
        <v>654</v>
      </c>
      <c r="D567" t="s">
        <v>22</v>
      </c>
    </row>
    <row r="568" spans="1:4">
      <c r="A568" t="s">
        <v>1213</v>
      </c>
      <c r="B568" t="s">
        <v>653</v>
      </c>
      <c r="C568" t="s">
        <v>654</v>
      </c>
      <c r="D568" t="s">
        <v>22</v>
      </c>
    </row>
    <row r="569" spans="1:4">
      <c r="A569" t="s">
        <v>1214</v>
      </c>
      <c r="B569" t="s">
        <v>653</v>
      </c>
      <c r="C569" t="s">
        <v>654</v>
      </c>
      <c r="D569" t="s">
        <v>22</v>
      </c>
    </row>
    <row r="570" spans="1:4">
      <c r="A570" t="s">
        <v>1215</v>
      </c>
      <c r="B570" t="s">
        <v>653</v>
      </c>
      <c r="C570" t="s">
        <v>654</v>
      </c>
      <c r="D570" t="s">
        <v>22</v>
      </c>
    </row>
    <row r="571" spans="1:4">
      <c r="A571" t="s">
        <v>1216</v>
      </c>
      <c r="B571" t="s">
        <v>653</v>
      </c>
      <c r="C571" t="s">
        <v>654</v>
      </c>
      <c r="D571" t="s">
        <v>22</v>
      </c>
    </row>
    <row r="572" spans="1:4">
      <c r="A572" t="s">
        <v>1217</v>
      </c>
      <c r="B572" t="s">
        <v>653</v>
      </c>
      <c r="C572" t="s">
        <v>654</v>
      </c>
      <c r="D572" t="s">
        <v>22</v>
      </c>
    </row>
    <row r="573" spans="1:4">
      <c r="A573" t="s">
        <v>1218</v>
      </c>
      <c r="B573" t="s">
        <v>653</v>
      </c>
      <c r="C573" t="s">
        <v>654</v>
      </c>
      <c r="D573" t="s">
        <v>22</v>
      </c>
    </row>
    <row r="574" spans="1:4">
      <c r="A574" t="s">
        <v>1219</v>
      </c>
      <c r="B574" t="s">
        <v>653</v>
      </c>
      <c r="C574" t="s">
        <v>654</v>
      </c>
      <c r="D574" t="s">
        <v>22</v>
      </c>
    </row>
    <row r="575" spans="1:4">
      <c r="A575" t="s">
        <v>1220</v>
      </c>
      <c r="B575" t="s">
        <v>653</v>
      </c>
      <c r="C575" t="s">
        <v>654</v>
      </c>
      <c r="D575" t="s">
        <v>22</v>
      </c>
    </row>
    <row r="576" spans="1:4">
      <c r="A576" t="s">
        <v>1221</v>
      </c>
      <c r="B576" t="s">
        <v>653</v>
      </c>
      <c r="C576" t="s">
        <v>654</v>
      </c>
      <c r="D576" t="s">
        <v>22</v>
      </c>
    </row>
    <row r="577" spans="1:5">
      <c r="A577" t="s">
        <v>1222</v>
      </c>
      <c r="B577" t="s">
        <v>653</v>
      </c>
      <c r="C577" t="s">
        <v>654</v>
      </c>
      <c r="D577" t="s">
        <v>22</v>
      </c>
    </row>
    <row r="578" spans="1:5">
      <c r="A578" t="s">
        <v>1223</v>
      </c>
      <c r="B578" t="s">
        <v>653</v>
      </c>
      <c r="C578" t="s">
        <v>654</v>
      </c>
      <c r="D578" t="s">
        <v>22</v>
      </c>
    </row>
    <row r="579" spans="1:5">
      <c r="A579" t="s">
        <v>1224</v>
      </c>
      <c r="B579" t="s">
        <v>653</v>
      </c>
      <c r="C579" t="s">
        <v>654</v>
      </c>
      <c r="D579" t="s">
        <v>22</v>
      </c>
    </row>
    <row r="580" spans="1:5">
      <c r="A580" t="s">
        <v>1225</v>
      </c>
      <c r="B580" t="s">
        <v>653</v>
      </c>
      <c r="C580" t="s">
        <v>654</v>
      </c>
      <c r="D580" t="s">
        <v>22</v>
      </c>
    </row>
    <row r="581" spans="1:5">
      <c r="A581" t="s">
        <v>1226</v>
      </c>
      <c r="B581" t="s">
        <v>653</v>
      </c>
      <c r="C581" t="s">
        <v>654</v>
      </c>
      <c r="D581" t="s">
        <v>22</v>
      </c>
    </row>
    <row r="582" spans="1:5">
      <c r="A582" t="s">
        <v>1227</v>
      </c>
      <c r="B582" t="s">
        <v>653</v>
      </c>
      <c r="C582" t="s">
        <v>654</v>
      </c>
      <c r="D582" t="s">
        <v>22</v>
      </c>
    </row>
    <row r="583" spans="1:5">
      <c r="A583" t="s">
        <v>1228</v>
      </c>
      <c r="B583" t="s">
        <v>653</v>
      </c>
      <c r="C583" t="s">
        <v>654</v>
      </c>
      <c r="D583" t="s">
        <v>22</v>
      </c>
    </row>
    <row r="584" spans="1:5">
      <c r="A584" t="s">
        <v>1229</v>
      </c>
      <c r="B584" t="s">
        <v>605</v>
      </c>
    </row>
    <row r="585" spans="1:5">
      <c r="A585" t="s">
        <v>1230</v>
      </c>
      <c r="B585" t="s">
        <v>605</v>
      </c>
    </row>
    <row r="586" spans="1:5">
      <c r="A586" t="s">
        <v>1231</v>
      </c>
      <c r="B586" t="s">
        <v>180</v>
      </c>
      <c r="C586" t="s">
        <v>981</v>
      </c>
      <c r="D586" t="s">
        <v>230</v>
      </c>
    </row>
    <row r="587" spans="1:5">
      <c r="A587" t="s">
        <v>1232</v>
      </c>
      <c r="B587" t="s">
        <v>180</v>
      </c>
      <c r="C587" t="s">
        <v>981</v>
      </c>
      <c r="D587" t="s">
        <v>230</v>
      </c>
    </row>
    <row r="588" spans="1:5">
      <c r="A588" t="s">
        <v>1233</v>
      </c>
      <c r="B588" t="s">
        <v>180</v>
      </c>
      <c r="C588" t="s">
        <v>981</v>
      </c>
      <c r="D588" t="s">
        <v>230</v>
      </c>
    </row>
    <row r="589" spans="1:5">
      <c r="A589" t="s">
        <v>1234</v>
      </c>
      <c r="B589" t="s">
        <v>180</v>
      </c>
      <c r="C589" t="s">
        <v>230</v>
      </c>
    </row>
    <row r="590" spans="1:5">
      <c r="A590" t="s">
        <v>1235</v>
      </c>
      <c r="B590" t="s">
        <v>653</v>
      </c>
      <c r="C590" t="s">
        <v>654</v>
      </c>
      <c r="D590" t="s">
        <v>22</v>
      </c>
    </row>
    <row r="591" spans="1:5">
      <c r="A591" t="s">
        <v>1236</v>
      </c>
      <c r="B591" t="s">
        <v>653</v>
      </c>
      <c r="C591" t="s">
        <v>654</v>
      </c>
      <c r="D591" t="s">
        <v>22</v>
      </c>
      <c r="E591" t="s">
        <v>655</v>
      </c>
    </row>
    <row r="592" spans="1:5">
      <c r="A592" t="s">
        <v>1237</v>
      </c>
      <c r="B592" t="s">
        <v>653</v>
      </c>
      <c r="C592" t="s">
        <v>654</v>
      </c>
      <c r="D592" t="s">
        <v>22</v>
      </c>
    </row>
    <row r="593" spans="1:5">
      <c r="A593" t="s">
        <v>1238</v>
      </c>
      <c r="B593" t="s">
        <v>180</v>
      </c>
      <c r="C593" t="s">
        <v>981</v>
      </c>
      <c r="D593" t="s">
        <v>230</v>
      </c>
      <c r="E593" t="s">
        <v>168</v>
      </c>
    </row>
    <row r="594" spans="1:5">
      <c r="A594" t="s">
        <v>1239</v>
      </c>
      <c r="B594" t="s">
        <v>605</v>
      </c>
    </row>
    <row r="595" spans="1:5">
      <c r="A595" t="s">
        <v>1240</v>
      </c>
      <c r="B595" t="s">
        <v>605</v>
      </c>
    </row>
    <row r="596" spans="1:5">
      <c r="A596" t="s">
        <v>1241</v>
      </c>
      <c r="B596" t="s">
        <v>605</v>
      </c>
    </row>
    <row r="597" spans="1:5">
      <c r="A597" t="s">
        <v>1242</v>
      </c>
      <c r="B597" t="s">
        <v>605</v>
      </c>
    </row>
    <row r="598" spans="1:5">
      <c r="A598" t="s">
        <v>1243</v>
      </c>
      <c r="B598" t="s">
        <v>605</v>
      </c>
    </row>
    <row r="599" spans="1:5">
      <c r="A599" t="s">
        <v>1244</v>
      </c>
      <c r="B599" t="s">
        <v>605</v>
      </c>
    </row>
    <row r="600" spans="1:5">
      <c r="A600" t="s">
        <v>1245</v>
      </c>
      <c r="B600" t="s">
        <v>605</v>
      </c>
    </row>
    <row r="601" spans="1:5">
      <c r="A601" t="s">
        <v>1246</v>
      </c>
      <c r="B601" t="s">
        <v>605</v>
      </c>
    </row>
    <row r="602" spans="1:5">
      <c r="A602" t="s">
        <v>1247</v>
      </c>
      <c r="B602" t="s">
        <v>605</v>
      </c>
    </row>
    <row r="603" spans="1:5">
      <c r="A603" t="s">
        <v>1248</v>
      </c>
      <c r="B603" t="s">
        <v>605</v>
      </c>
    </row>
    <row r="604" spans="1:5">
      <c r="A604" t="s">
        <v>1249</v>
      </c>
      <c r="B604" t="s">
        <v>605</v>
      </c>
    </row>
    <row r="605" spans="1:5">
      <c r="A605" t="s">
        <v>1250</v>
      </c>
      <c r="B605" t="s">
        <v>1001</v>
      </c>
      <c r="C605" t="s">
        <v>22</v>
      </c>
    </row>
    <row r="606" spans="1:5">
      <c r="A606" t="s">
        <v>1251</v>
      </c>
      <c r="B606" t="s">
        <v>605</v>
      </c>
    </row>
    <row r="607" spans="1:5">
      <c r="A607" t="s">
        <v>1252</v>
      </c>
      <c r="B607" t="s">
        <v>605</v>
      </c>
    </row>
    <row r="608" spans="1:5">
      <c r="A608" t="s">
        <v>1253</v>
      </c>
      <c r="B608" t="s">
        <v>605</v>
      </c>
    </row>
    <row r="609" spans="1:5">
      <c r="A609" t="s">
        <v>1254</v>
      </c>
      <c r="B609" t="s">
        <v>605</v>
      </c>
    </row>
    <row r="610" spans="1:5">
      <c r="A610" t="s">
        <v>1255</v>
      </c>
      <c r="B610" t="s">
        <v>605</v>
      </c>
    </row>
    <row r="611" spans="1:5">
      <c r="A611" t="s">
        <v>1256</v>
      </c>
      <c r="B611" t="s">
        <v>653</v>
      </c>
      <c r="C611" t="s">
        <v>654</v>
      </c>
      <c r="D611" t="s">
        <v>22</v>
      </c>
    </row>
    <row r="612" spans="1:5">
      <c r="A612" t="s">
        <v>1257</v>
      </c>
      <c r="B612" t="s">
        <v>653</v>
      </c>
      <c r="C612" t="s">
        <v>654</v>
      </c>
      <c r="D612" t="s">
        <v>22</v>
      </c>
      <c r="E612" t="s">
        <v>655</v>
      </c>
    </row>
    <row r="613" spans="1:5">
      <c r="A613" t="s">
        <v>1258</v>
      </c>
      <c r="B613" t="s">
        <v>605</v>
      </c>
    </row>
    <row r="614" spans="1:5">
      <c r="A614" t="s">
        <v>1259</v>
      </c>
      <c r="B614" t="s">
        <v>653</v>
      </c>
      <c r="C614" t="s">
        <v>654</v>
      </c>
      <c r="D614" t="s">
        <v>22</v>
      </c>
    </row>
    <row r="615" spans="1:5">
      <c r="A615" t="s">
        <v>1260</v>
      </c>
      <c r="B615" t="s">
        <v>653</v>
      </c>
      <c r="C615" t="s">
        <v>654</v>
      </c>
      <c r="D615" t="s">
        <v>22</v>
      </c>
    </row>
    <row r="616" spans="1:5">
      <c r="A616" t="s">
        <v>1261</v>
      </c>
      <c r="B616" t="s">
        <v>653</v>
      </c>
      <c r="C616" t="s">
        <v>654</v>
      </c>
      <c r="D616" t="s">
        <v>22</v>
      </c>
    </row>
    <row r="617" spans="1:5">
      <c r="A617" t="s">
        <v>1262</v>
      </c>
      <c r="B617" t="s">
        <v>653</v>
      </c>
      <c r="C617" t="s">
        <v>654</v>
      </c>
      <c r="D617" t="s">
        <v>22</v>
      </c>
    </row>
    <row r="618" spans="1:5">
      <c r="A618" t="s">
        <v>1263</v>
      </c>
      <c r="B618" t="s">
        <v>653</v>
      </c>
      <c r="C618" t="s">
        <v>654</v>
      </c>
      <c r="D618" t="s">
        <v>22</v>
      </c>
    </row>
    <row r="619" spans="1:5">
      <c r="A619" t="s">
        <v>1264</v>
      </c>
      <c r="B619" t="s">
        <v>653</v>
      </c>
      <c r="C619" t="s">
        <v>654</v>
      </c>
      <c r="D619" t="s">
        <v>22</v>
      </c>
    </row>
    <row r="620" spans="1:5">
      <c r="A620" t="s">
        <v>1265</v>
      </c>
      <c r="B620" t="s">
        <v>653</v>
      </c>
      <c r="C620" t="s">
        <v>654</v>
      </c>
      <c r="D620" t="s">
        <v>22</v>
      </c>
    </row>
    <row r="621" spans="1:5">
      <c r="A621" t="s">
        <v>1266</v>
      </c>
      <c r="B621" t="s">
        <v>653</v>
      </c>
      <c r="C621" t="s">
        <v>654</v>
      </c>
      <c r="D621" t="s">
        <v>22</v>
      </c>
    </row>
    <row r="622" spans="1:5">
      <c r="A622" t="s">
        <v>1267</v>
      </c>
      <c r="B622" t="s">
        <v>653</v>
      </c>
      <c r="C622" t="s">
        <v>654</v>
      </c>
      <c r="D622" t="s">
        <v>22</v>
      </c>
    </row>
    <row r="623" spans="1:5">
      <c r="A623" t="s">
        <v>1268</v>
      </c>
      <c r="B623" t="s">
        <v>653</v>
      </c>
      <c r="C623" t="s">
        <v>654</v>
      </c>
      <c r="D623" t="s">
        <v>22</v>
      </c>
    </row>
    <row r="624" spans="1:5">
      <c r="A624" t="s">
        <v>1269</v>
      </c>
      <c r="B624" t="s">
        <v>653</v>
      </c>
      <c r="C624" t="s">
        <v>654</v>
      </c>
      <c r="D624" t="s">
        <v>22</v>
      </c>
    </row>
    <row r="625" spans="1:4">
      <c r="A625" t="s">
        <v>1270</v>
      </c>
      <c r="B625" t="s">
        <v>653</v>
      </c>
      <c r="C625" t="s">
        <v>654</v>
      </c>
      <c r="D625" t="s">
        <v>22</v>
      </c>
    </row>
    <row r="626" spans="1:4">
      <c r="A626" t="s">
        <v>1271</v>
      </c>
      <c r="B626" t="s">
        <v>653</v>
      </c>
      <c r="C626" t="s">
        <v>654</v>
      </c>
      <c r="D626" t="s">
        <v>22</v>
      </c>
    </row>
    <row r="627" spans="1:4">
      <c r="A627" t="s">
        <v>1272</v>
      </c>
      <c r="B627" t="s">
        <v>653</v>
      </c>
      <c r="C627" t="s">
        <v>654</v>
      </c>
      <c r="D627" t="s">
        <v>22</v>
      </c>
    </row>
    <row r="628" spans="1:4">
      <c r="A628" t="s">
        <v>1273</v>
      </c>
      <c r="B628" t="s">
        <v>653</v>
      </c>
      <c r="C628" t="s">
        <v>654</v>
      </c>
      <c r="D628" t="s">
        <v>22</v>
      </c>
    </row>
    <row r="629" spans="1:4">
      <c r="A629" t="s">
        <v>1274</v>
      </c>
      <c r="B629" t="s">
        <v>605</v>
      </c>
    </row>
    <row r="630" spans="1:4">
      <c r="A630" t="s">
        <v>1275</v>
      </c>
      <c r="B630" t="s">
        <v>605</v>
      </c>
    </row>
    <row r="631" spans="1:4">
      <c r="A631" t="s">
        <v>1276</v>
      </c>
      <c r="B631" t="s">
        <v>653</v>
      </c>
      <c r="C631" t="s">
        <v>654</v>
      </c>
      <c r="D631" t="s">
        <v>22</v>
      </c>
    </row>
    <row r="632" spans="1:4">
      <c r="A632" t="s">
        <v>1277</v>
      </c>
      <c r="B632" t="s">
        <v>605</v>
      </c>
    </row>
    <row r="633" spans="1:4">
      <c r="A633" t="s">
        <v>1278</v>
      </c>
      <c r="B633" t="s">
        <v>605</v>
      </c>
    </row>
    <row r="634" spans="1:4">
      <c r="A634" t="s">
        <v>1279</v>
      </c>
      <c r="B634" t="s">
        <v>605</v>
      </c>
    </row>
    <row r="635" spans="1:4">
      <c r="A635" t="s">
        <v>1280</v>
      </c>
      <c r="B635" t="s">
        <v>605</v>
      </c>
    </row>
    <row r="636" spans="1:4">
      <c r="A636" t="s">
        <v>1281</v>
      </c>
      <c r="B636" t="s">
        <v>605</v>
      </c>
    </row>
    <row r="637" spans="1:4">
      <c r="A637" t="s">
        <v>1282</v>
      </c>
      <c r="B637" t="s">
        <v>605</v>
      </c>
    </row>
    <row r="638" spans="1:4">
      <c r="A638" t="s">
        <v>1283</v>
      </c>
      <c r="B638" t="s">
        <v>605</v>
      </c>
    </row>
    <row r="639" spans="1:4">
      <c r="A639" t="s">
        <v>1284</v>
      </c>
      <c r="B639" t="s">
        <v>605</v>
      </c>
    </row>
    <row r="640" spans="1:4">
      <c r="A640" t="s">
        <v>1285</v>
      </c>
      <c r="B640" t="s">
        <v>605</v>
      </c>
    </row>
    <row r="641" spans="1:2">
      <c r="A641" t="s">
        <v>1286</v>
      </c>
      <c r="B641" t="s">
        <v>605</v>
      </c>
    </row>
    <row r="642" spans="1:2">
      <c r="A642" t="s">
        <v>1287</v>
      </c>
      <c r="B642" t="s">
        <v>605</v>
      </c>
    </row>
    <row r="643" spans="1:2">
      <c r="A643" t="s">
        <v>1288</v>
      </c>
      <c r="B643" t="s">
        <v>605</v>
      </c>
    </row>
    <row r="644" spans="1:2">
      <c r="A644" t="s">
        <v>1289</v>
      </c>
      <c r="B644" t="s">
        <v>605</v>
      </c>
    </row>
    <row r="645" spans="1:2">
      <c r="A645" t="s">
        <v>1290</v>
      </c>
      <c r="B645" t="s">
        <v>605</v>
      </c>
    </row>
    <row r="646" spans="1:2">
      <c r="A646" t="s">
        <v>1291</v>
      </c>
      <c r="B646" t="s">
        <v>605</v>
      </c>
    </row>
    <row r="647" spans="1:2">
      <c r="A647" t="s">
        <v>1292</v>
      </c>
      <c r="B647" t="s">
        <v>605</v>
      </c>
    </row>
    <row r="648" spans="1:2">
      <c r="A648" t="s">
        <v>1293</v>
      </c>
      <c r="B648" t="s">
        <v>605</v>
      </c>
    </row>
    <row r="649" spans="1:2">
      <c r="A649" t="s">
        <v>1294</v>
      </c>
      <c r="B649" t="s">
        <v>605</v>
      </c>
    </row>
    <row r="650" spans="1:2">
      <c r="A650" t="s">
        <v>1295</v>
      </c>
      <c r="B650" t="s">
        <v>605</v>
      </c>
    </row>
    <row r="651" spans="1:2">
      <c r="A651" t="s">
        <v>1296</v>
      </c>
      <c r="B651" t="s">
        <v>605</v>
      </c>
    </row>
    <row r="652" spans="1:2">
      <c r="A652" t="s">
        <v>1297</v>
      </c>
      <c r="B652" t="s">
        <v>605</v>
      </c>
    </row>
    <row r="653" spans="1:2">
      <c r="A653" t="s">
        <v>1298</v>
      </c>
      <c r="B653" t="s">
        <v>605</v>
      </c>
    </row>
    <row r="654" spans="1:2">
      <c r="A654" t="s">
        <v>1299</v>
      </c>
      <c r="B654" t="s">
        <v>605</v>
      </c>
    </row>
    <row r="655" spans="1:2">
      <c r="A655" t="s">
        <v>1300</v>
      </c>
      <c r="B655" t="s">
        <v>605</v>
      </c>
    </row>
    <row r="656" spans="1:2">
      <c r="A656" t="s">
        <v>1301</v>
      </c>
      <c r="B656" t="s">
        <v>605</v>
      </c>
    </row>
    <row r="657" spans="1:4">
      <c r="A657" t="s">
        <v>1302</v>
      </c>
      <c r="B657" t="s">
        <v>605</v>
      </c>
    </row>
    <row r="658" spans="1:4">
      <c r="A658" t="s">
        <v>1303</v>
      </c>
      <c r="B658" t="s">
        <v>605</v>
      </c>
    </row>
    <row r="659" spans="1:4">
      <c r="A659" t="s">
        <v>1304</v>
      </c>
      <c r="B659" t="s">
        <v>605</v>
      </c>
    </row>
    <row r="660" spans="1:4">
      <c r="A660" t="s">
        <v>1305</v>
      </c>
      <c r="B660" t="s">
        <v>605</v>
      </c>
    </row>
    <row r="661" spans="1:4">
      <c r="A661" t="s">
        <v>1306</v>
      </c>
      <c r="B661" t="s">
        <v>748</v>
      </c>
      <c r="C661" t="s">
        <v>749</v>
      </c>
      <c r="D661" t="s">
        <v>750</v>
      </c>
    </row>
    <row r="662" spans="1:4">
      <c r="A662" t="s">
        <v>1307</v>
      </c>
      <c r="B662" t="s">
        <v>748</v>
      </c>
      <c r="C662" t="s">
        <v>749</v>
      </c>
      <c r="D662" t="s">
        <v>750</v>
      </c>
    </row>
    <row r="663" spans="1:4">
      <c r="A663" t="s">
        <v>1308</v>
      </c>
      <c r="B663" t="s">
        <v>605</v>
      </c>
    </row>
    <row r="664" spans="1:4">
      <c r="A664" t="s">
        <v>1309</v>
      </c>
      <c r="B664" t="s">
        <v>605</v>
      </c>
    </row>
    <row r="665" spans="1:4">
      <c r="A665" t="s">
        <v>1310</v>
      </c>
      <c r="B665" t="s">
        <v>605</v>
      </c>
    </row>
    <row r="666" spans="1:4">
      <c r="A666" t="s">
        <v>1311</v>
      </c>
      <c r="B666" t="s">
        <v>748</v>
      </c>
      <c r="C666" t="s">
        <v>749</v>
      </c>
      <c r="D666" t="s">
        <v>750</v>
      </c>
    </row>
    <row r="667" spans="1:4">
      <c r="A667" t="s">
        <v>1312</v>
      </c>
      <c r="B667" t="s">
        <v>748</v>
      </c>
      <c r="C667" t="s">
        <v>749</v>
      </c>
      <c r="D667" t="s">
        <v>750</v>
      </c>
    </row>
    <row r="668" spans="1:4">
      <c r="A668" t="s">
        <v>1313</v>
      </c>
      <c r="B668" t="s">
        <v>605</v>
      </c>
    </row>
    <row r="669" spans="1:4">
      <c r="A669" t="s">
        <v>1314</v>
      </c>
      <c r="B669" t="s">
        <v>605</v>
      </c>
    </row>
    <row r="670" spans="1:4">
      <c r="A670" t="s">
        <v>1315</v>
      </c>
      <c r="B670" t="s">
        <v>605</v>
      </c>
    </row>
    <row r="671" spans="1:4">
      <c r="A671" t="s">
        <v>1316</v>
      </c>
      <c r="B671" t="s">
        <v>605</v>
      </c>
    </row>
    <row r="672" spans="1:4">
      <c r="A672" t="s">
        <v>1317</v>
      </c>
      <c r="B672" t="s">
        <v>605</v>
      </c>
    </row>
    <row r="673" spans="1:2">
      <c r="A673" t="s">
        <v>1318</v>
      </c>
      <c r="B673" t="s">
        <v>605</v>
      </c>
    </row>
    <row r="674" spans="1:2">
      <c r="A674" t="s">
        <v>1319</v>
      </c>
      <c r="B674" t="s">
        <v>605</v>
      </c>
    </row>
    <row r="675" spans="1:2">
      <c r="A675" t="s">
        <v>1320</v>
      </c>
      <c r="B675" t="s">
        <v>605</v>
      </c>
    </row>
    <row r="676" spans="1:2">
      <c r="A676" t="s">
        <v>1321</v>
      </c>
      <c r="B676" t="s">
        <v>605</v>
      </c>
    </row>
    <row r="677" spans="1:2">
      <c r="A677" t="s">
        <v>1322</v>
      </c>
      <c r="B677" t="s">
        <v>605</v>
      </c>
    </row>
    <row r="678" spans="1:2">
      <c r="A678" t="s">
        <v>1323</v>
      </c>
      <c r="B678" t="s">
        <v>605</v>
      </c>
    </row>
    <row r="679" spans="1:2">
      <c r="A679" t="s">
        <v>1324</v>
      </c>
      <c r="B679" t="s">
        <v>605</v>
      </c>
    </row>
    <row r="680" spans="1:2">
      <c r="A680" t="s">
        <v>1325</v>
      </c>
      <c r="B680" t="s">
        <v>605</v>
      </c>
    </row>
    <row r="681" spans="1:2">
      <c r="A681" t="s">
        <v>1326</v>
      </c>
      <c r="B681" t="s">
        <v>605</v>
      </c>
    </row>
    <row r="682" spans="1:2">
      <c r="A682" t="s">
        <v>1327</v>
      </c>
      <c r="B682" t="s">
        <v>605</v>
      </c>
    </row>
    <row r="683" spans="1:2">
      <c r="A683" t="s">
        <v>1328</v>
      </c>
      <c r="B683" t="s">
        <v>605</v>
      </c>
    </row>
    <row r="684" spans="1:2">
      <c r="A684" t="s">
        <v>1329</v>
      </c>
      <c r="B684" t="s">
        <v>605</v>
      </c>
    </row>
    <row r="685" spans="1:2">
      <c r="A685" t="s">
        <v>1330</v>
      </c>
      <c r="B685" t="s">
        <v>605</v>
      </c>
    </row>
    <row r="686" spans="1:2">
      <c r="A686" t="s">
        <v>1331</v>
      </c>
      <c r="B686" t="s">
        <v>605</v>
      </c>
    </row>
    <row r="687" spans="1:2">
      <c r="A687" t="s">
        <v>1332</v>
      </c>
      <c r="B687" t="s">
        <v>605</v>
      </c>
    </row>
    <row r="688" spans="1:2">
      <c r="A688" t="s">
        <v>1333</v>
      </c>
      <c r="B688" t="s">
        <v>605</v>
      </c>
    </row>
    <row r="689" spans="1:3">
      <c r="A689" t="s">
        <v>1334</v>
      </c>
      <c r="B689" t="s">
        <v>605</v>
      </c>
    </row>
    <row r="690" spans="1:3">
      <c r="A690" t="s">
        <v>1335</v>
      </c>
      <c r="B690" t="s">
        <v>605</v>
      </c>
    </row>
    <row r="691" spans="1:3">
      <c r="A691" t="s">
        <v>1336</v>
      </c>
      <c r="B691" t="s">
        <v>605</v>
      </c>
    </row>
    <row r="692" spans="1:3">
      <c r="A692" t="s">
        <v>1337</v>
      </c>
      <c r="B692" t="s">
        <v>605</v>
      </c>
    </row>
    <row r="693" spans="1:3">
      <c r="A693" t="s">
        <v>1338</v>
      </c>
      <c r="B693" t="s">
        <v>605</v>
      </c>
    </row>
    <row r="694" spans="1:3">
      <c r="A694" t="s">
        <v>1339</v>
      </c>
      <c r="B694" t="s">
        <v>605</v>
      </c>
    </row>
    <row r="695" spans="1:3">
      <c r="A695" t="s">
        <v>1340</v>
      </c>
      <c r="B695" t="s">
        <v>605</v>
      </c>
    </row>
    <row r="696" spans="1:3">
      <c r="A696" t="s">
        <v>1341</v>
      </c>
      <c r="B696" t="s">
        <v>605</v>
      </c>
    </row>
    <row r="697" spans="1:3">
      <c r="A697" t="s">
        <v>1342</v>
      </c>
      <c r="B697" t="s">
        <v>605</v>
      </c>
    </row>
    <row r="698" spans="1:3">
      <c r="A698" t="s">
        <v>1343</v>
      </c>
      <c r="B698" t="s">
        <v>605</v>
      </c>
    </row>
    <row r="699" spans="1:3">
      <c r="A699" t="s">
        <v>1344</v>
      </c>
      <c r="B699" t="s">
        <v>605</v>
      </c>
    </row>
    <row r="700" spans="1:3">
      <c r="A700" t="s">
        <v>1345</v>
      </c>
      <c r="B700" t="s">
        <v>605</v>
      </c>
    </row>
    <row r="701" spans="1:3">
      <c r="A701" t="s">
        <v>1346</v>
      </c>
      <c r="B701" t="s">
        <v>730</v>
      </c>
      <c r="C701" t="s">
        <v>227</v>
      </c>
    </row>
    <row r="702" spans="1:3">
      <c r="A702" t="s">
        <v>1347</v>
      </c>
      <c r="B702" t="s">
        <v>605</v>
      </c>
    </row>
    <row r="703" spans="1:3">
      <c r="A703" t="s">
        <v>1348</v>
      </c>
      <c r="B703" t="s">
        <v>605</v>
      </c>
    </row>
    <row r="704" spans="1:3">
      <c r="A704" t="s">
        <v>1349</v>
      </c>
      <c r="B704" t="s">
        <v>605</v>
      </c>
    </row>
    <row r="705" spans="1:6">
      <c r="A705" t="s">
        <v>1350</v>
      </c>
      <c r="B705" t="s">
        <v>605</v>
      </c>
    </row>
    <row r="706" spans="1:6">
      <c r="A706" t="s">
        <v>1351</v>
      </c>
      <c r="B706" t="s">
        <v>605</v>
      </c>
    </row>
    <row r="707" spans="1:6">
      <c r="A707" t="s">
        <v>1352</v>
      </c>
      <c r="B707" t="s">
        <v>605</v>
      </c>
    </row>
    <row r="708" spans="1:6">
      <c r="A708" t="s">
        <v>1353</v>
      </c>
      <c r="B708" t="s">
        <v>605</v>
      </c>
    </row>
    <row r="709" spans="1:6">
      <c r="A709" t="s">
        <v>1354</v>
      </c>
      <c r="B709" t="s">
        <v>605</v>
      </c>
    </row>
    <row r="710" spans="1:6">
      <c r="A710" t="s">
        <v>1355</v>
      </c>
      <c r="B710" t="s">
        <v>605</v>
      </c>
    </row>
    <row r="711" spans="1:6">
      <c r="A711" t="s">
        <v>1356</v>
      </c>
      <c r="B711" t="s">
        <v>605</v>
      </c>
    </row>
    <row r="712" spans="1:6">
      <c r="A712" t="s">
        <v>1357</v>
      </c>
      <c r="B712" t="s">
        <v>605</v>
      </c>
    </row>
    <row r="713" spans="1:6">
      <c r="A713" t="s">
        <v>1358</v>
      </c>
      <c r="B713" t="s">
        <v>1078</v>
      </c>
      <c r="C713" t="s">
        <v>1079</v>
      </c>
      <c r="D713" t="s">
        <v>1080</v>
      </c>
      <c r="E713" t="s">
        <v>1081</v>
      </c>
      <c r="F713" t="s">
        <v>1082</v>
      </c>
    </row>
    <row r="714" spans="1:6">
      <c r="A714" t="s">
        <v>1359</v>
      </c>
      <c r="B714" t="s">
        <v>605</v>
      </c>
    </row>
    <row r="715" spans="1:6">
      <c r="A715" t="s">
        <v>1360</v>
      </c>
      <c r="B715" t="s">
        <v>605</v>
      </c>
    </row>
    <row r="716" spans="1:6">
      <c r="A716" t="s">
        <v>1361</v>
      </c>
      <c r="B716" t="s">
        <v>605</v>
      </c>
    </row>
    <row r="717" spans="1:6">
      <c r="A717" t="s">
        <v>1362</v>
      </c>
      <c r="B717" t="s">
        <v>653</v>
      </c>
      <c r="C717" t="s">
        <v>654</v>
      </c>
      <c r="D717" t="s">
        <v>22</v>
      </c>
      <c r="E717" t="s">
        <v>655</v>
      </c>
    </row>
    <row r="718" spans="1:6">
      <c r="A718" t="s">
        <v>1363</v>
      </c>
      <c r="B718" t="s">
        <v>605</v>
      </c>
    </row>
    <row r="719" spans="1:6">
      <c r="A719" t="s">
        <v>1364</v>
      </c>
      <c r="B719" t="s">
        <v>605</v>
      </c>
    </row>
    <row r="720" spans="1:6">
      <c r="A720" t="s">
        <v>1365</v>
      </c>
      <c r="B720" t="s">
        <v>605</v>
      </c>
    </row>
    <row r="721" spans="1:11">
      <c r="A721" t="s">
        <v>1366</v>
      </c>
      <c r="B721" t="s">
        <v>605</v>
      </c>
    </row>
    <row r="722" spans="1:11">
      <c r="A722" t="s">
        <v>1367</v>
      </c>
      <c r="B722" t="s">
        <v>605</v>
      </c>
    </row>
    <row r="723" spans="1:11">
      <c r="A723" t="s">
        <v>1368</v>
      </c>
      <c r="B723" t="s">
        <v>605</v>
      </c>
    </row>
    <row r="724" spans="1:11">
      <c r="A724" t="s">
        <v>1369</v>
      </c>
      <c r="B724" t="s">
        <v>1094</v>
      </c>
      <c r="C724" t="s">
        <v>1095</v>
      </c>
      <c r="D724" t="s">
        <v>1096</v>
      </c>
      <c r="E724" t="s">
        <v>1097</v>
      </c>
    </row>
    <row r="725" spans="1:11">
      <c r="A725" t="s">
        <v>1370</v>
      </c>
      <c r="B725" t="s">
        <v>605</v>
      </c>
    </row>
    <row r="726" spans="1:11">
      <c r="A726" t="s">
        <v>1371</v>
      </c>
      <c r="B726" t="s">
        <v>1100</v>
      </c>
      <c r="C726" t="s">
        <v>1101</v>
      </c>
      <c r="D726" t="s">
        <v>1102</v>
      </c>
    </row>
    <row r="727" spans="1:11">
      <c r="A727" t="s">
        <v>1372</v>
      </c>
      <c r="B727" t="s">
        <v>605</v>
      </c>
    </row>
    <row r="728" spans="1:11">
      <c r="A728" t="s">
        <v>1373</v>
      </c>
      <c r="B728" t="s">
        <v>605</v>
      </c>
    </row>
    <row r="729" spans="1:11">
      <c r="A729" t="s">
        <v>1374</v>
      </c>
      <c r="B729" t="s">
        <v>605</v>
      </c>
    </row>
    <row r="730" spans="1:11">
      <c r="A730" t="s">
        <v>1375</v>
      </c>
      <c r="B730" t="s">
        <v>1107</v>
      </c>
      <c r="C730" t="s">
        <v>1108</v>
      </c>
      <c r="D730" t="s">
        <v>1109</v>
      </c>
      <c r="E730" t="s">
        <v>1110</v>
      </c>
      <c r="F730" t="s">
        <v>1111</v>
      </c>
      <c r="G730" t="s">
        <v>1112</v>
      </c>
      <c r="H730" t="s">
        <v>1113</v>
      </c>
      <c r="I730" t="s">
        <v>1114</v>
      </c>
      <c r="J730" t="s">
        <v>1115</v>
      </c>
      <c r="K730" t="s">
        <v>1116</v>
      </c>
    </row>
    <row r="731" spans="1:11">
      <c r="A731" t="s">
        <v>1376</v>
      </c>
      <c r="B731" t="s">
        <v>605</v>
      </c>
    </row>
    <row r="732" spans="1:11">
      <c r="A732" t="s">
        <v>1377</v>
      </c>
      <c r="B732" t="s">
        <v>605</v>
      </c>
    </row>
    <row r="733" spans="1:11">
      <c r="A733" t="s">
        <v>1378</v>
      </c>
      <c r="B733" t="s">
        <v>605</v>
      </c>
    </row>
    <row r="734" spans="1:11">
      <c r="A734" t="s">
        <v>1379</v>
      </c>
      <c r="B734" t="s">
        <v>605</v>
      </c>
    </row>
    <row r="735" spans="1:11">
      <c r="A735" t="s">
        <v>1380</v>
      </c>
      <c r="B735" t="s">
        <v>605</v>
      </c>
    </row>
    <row r="736" spans="1:11">
      <c r="A736" t="s">
        <v>1381</v>
      </c>
      <c r="B736" t="s">
        <v>605</v>
      </c>
    </row>
    <row r="737" spans="1:4">
      <c r="A737" t="s">
        <v>1382</v>
      </c>
      <c r="B737" t="s">
        <v>605</v>
      </c>
    </row>
    <row r="738" spans="1:4">
      <c r="A738" t="s">
        <v>1383</v>
      </c>
      <c r="B738" t="s">
        <v>605</v>
      </c>
    </row>
    <row r="739" spans="1:4">
      <c r="A739" t="s">
        <v>1384</v>
      </c>
      <c r="B739" t="s">
        <v>605</v>
      </c>
    </row>
    <row r="740" spans="1:4">
      <c r="A740" t="s">
        <v>1385</v>
      </c>
      <c r="B740" t="s">
        <v>605</v>
      </c>
    </row>
    <row r="741" spans="1:4">
      <c r="A741" t="s">
        <v>1386</v>
      </c>
      <c r="B741" t="s">
        <v>605</v>
      </c>
    </row>
    <row r="742" spans="1:4">
      <c r="A742" t="s">
        <v>1387</v>
      </c>
      <c r="B742" t="s">
        <v>605</v>
      </c>
    </row>
    <row r="743" spans="1:4">
      <c r="A743" t="s">
        <v>1388</v>
      </c>
      <c r="B743" t="s">
        <v>730</v>
      </c>
      <c r="C743" t="s">
        <v>227</v>
      </c>
      <c r="D743" t="s">
        <v>731</v>
      </c>
    </row>
    <row r="744" spans="1:4">
      <c r="A744" t="s">
        <v>1389</v>
      </c>
      <c r="B744" t="s">
        <v>605</v>
      </c>
    </row>
    <row r="745" spans="1:4">
      <c r="A745" t="s">
        <v>1390</v>
      </c>
      <c r="B745" t="s">
        <v>605</v>
      </c>
    </row>
    <row r="746" spans="1:4">
      <c r="A746" t="s">
        <v>1391</v>
      </c>
      <c r="B746" t="s">
        <v>605</v>
      </c>
    </row>
    <row r="747" spans="1:4">
      <c r="A747" t="s">
        <v>1392</v>
      </c>
      <c r="B747" t="s">
        <v>605</v>
      </c>
    </row>
    <row r="748" spans="1:4">
      <c r="A748" t="s">
        <v>1393</v>
      </c>
      <c r="B748" t="s">
        <v>605</v>
      </c>
    </row>
    <row r="749" spans="1:4">
      <c r="A749" t="s">
        <v>1394</v>
      </c>
      <c r="B749" t="s">
        <v>654</v>
      </c>
      <c r="C749" t="s">
        <v>738</v>
      </c>
      <c r="D749" t="s">
        <v>655</v>
      </c>
    </row>
    <row r="750" spans="1:4">
      <c r="A750" t="s">
        <v>1395</v>
      </c>
      <c r="B750" t="s">
        <v>654</v>
      </c>
      <c r="C750" t="s">
        <v>738</v>
      </c>
      <c r="D750" t="s">
        <v>655</v>
      </c>
    </row>
    <row r="751" spans="1:4">
      <c r="A751" t="s">
        <v>1396</v>
      </c>
      <c r="B751" t="s">
        <v>654</v>
      </c>
      <c r="C751" t="s">
        <v>738</v>
      </c>
      <c r="D751" t="s">
        <v>655</v>
      </c>
    </row>
    <row r="752" spans="1:4">
      <c r="A752" t="s">
        <v>1397</v>
      </c>
      <c r="B752" t="s">
        <v>605</v>
      </c>
    </row>
    <row r="753" spans="1:4">
      <c r="A753" t="s">
        <v>1398</v>
      </c>
      <c r="B753" t="s">
        <v>605</v>
      </c>
    </row>
    <row r="754" spans="1:4">
      <c r="A754" t="s">
        <v>1399</v>
      </c>
      <c r="B754" t="s">
        <v>605</v>
      </c>
    </row>
    <row r="755" spans="1:4">
      <c r="A755" t="s">
        <v>1400</v>
      </c>
      <c r="B755" t="s">
        <v>654</v>
      </c>
      <c r="C755" t="s">
        <v>738</v>
      </c>
      <c r="D755" t="s">
        <v>655</v>
      </c>
    </row>
    <row r="756" spans="1:4">
      <c r="A756" t="s">
        <v>1401</v>
      </c>
      <c r="B756" t="s">
        <v>605</v>
      </c>
    </row>
    <row r="757" spans="1:4">
      <c r="A757" t="s">
        <v>1402</v>
      </c>
      <c r="B757" t="s">
        <v>654</v>
      </c>
      <c r="C757" t="s">
        <v>738</v>
      </c>
      <c r="D757" t="s">
        <v>655</v>
      </c>
    </row>
    <row r="758" spans="1:4">
      <c r="A758" t="s">
        <v>1403</v>
      </c>
      <c r="B758" t="s">
        <v>748</v>
      </c>
      <c r="C758" t="s">
        <v>749</v>
      </c>
      <c r="D758" t="s">
        <v>750</v>
      </c>
    </row>
    <row r="759" spans="1:4">
      <c r="A759" t="s">
        <v>1404</v>
      </c>
      <c r="B759" t="s">
        <v>605</v>
      </c>
    </row>
    <row r="760" spans="1:4">
      <c r="A760" t="s">
        <v>1405</v>
      </c>
      <c r="B760" t="s">
        <v>605</v>
      </c>
    </row>
    <row r="761" spans="1:4">
      <c r="A761" t="s">
        <v>1406</v>
      </c>
      <c r="B761" t="s">
        <v>223</v>
      </c>
      <c r="C761" t="s">
        <v>135</v>
      </c>
    </row>
    <row r="762" spans="1:4">
      <c r="A762" t="s">
        <v>1407</v>
      </c>
      <c r="B762" t="s">
        <v>223</v>
      </c>
      <c r="C762" t="s">
        <v>135</v>
      </c>
    </row>
    <row r="763" spans="1:4">
      <c r="A763" t="s">
        <v>1408</v>
      </c>
      <c r="B763" t="s">
        <v>223</v>
      </c>
      <c r="C763" t="s">
        <v>135</v>
      </c>
    </row>
    <row r="764" spans="1:4">
      <c r="A764" t="s">
        <v>1409</v>
      </c>
      <c r="B764" t="s">
        <v>654</v>
      </c>
      <c r="C764" t="s">
        <v>738</v>
      </c>
      <c r="D764" t="s">
        <v>655</v>
      </c>
    </row>
    <row r="765" spans="1:4">
      <c r="A765" t="s">
        <v>1410</v>
      </c>
      <c r="B765" t="s">
        <v>654</v>
      </c>
      <c r="C765" t="s">
        <v>738</v>
      </c>
      <c r="D765" t="s">
        <v>655</v>
      </c>
    </row>
    <row r="766" spans="1:4">
      <c r="A766" t="s">
        <v>1411</v>
      </c>
      <c r="B766" t="s">
        <v>654</v>
      </c>
      <c r="C766" t="s">
        <v>738</v>
      </c>
      <c r="D766" t="s">
        <v>655</v>
      </c>
    </row>
    <row r="767" spans="1:4">
      <c r="A767" t="s">
        <v>1412</v>
      </c>
      <c r="B767" t="s">
        <v>605</v>
      </c>
    </row>
    <row r="768" spans="1:4">
      <c r="A768" t="s">
        <v>1413</v>
      </c>
      <c r="B768" t="s">
        <v>605</v>
      </c>
    </row>
    <row r="769" spans="1:4">
      <c r="A769" t="s">
        <v>1414</v>
      </c>
      <c r="B769" t="s">
        <v>605</v>
      </c>
    </row>
    <row r="770" spans="1:4">
      <c r="A770" t="s">
        <v>1415</v>
      </c>
      <c r="B770" t="s">
        <v>605</v>
      </c>
    </row>
    <row r="771" spans="1:4">
      <c r="A771" t="s">
        <v>1416</v>
      </c>
      <c r="B771" t="s">
        <v>605</v>
      </c>
    </row>
    <row r="772" spans="1:4">
      <c r="A772" t="s">
        <v>1417</v>
      </c>
      <c r="B772" t="s">
        <v>605</v>
      </c>
    </row>
    <row r="773" spans="1:4">
      <c r="A773" t="s">
        <v>1418</v>
      </c>
      <c r="B773" t="s">
        <v>605</v>
      </c>
    </row>
    <row r="774" spans="1:4">
      <c r="A774" t="s">
        <v>1419</v>
      </c>
      <c r="B774" t="s">
        <v>605</v>
      </c>
    </row>
    <row r="775" spans="1:4">
      <c r="A775" t="s">
        <v>1420</v>
      </c>
      <c r="B775" t="s">
        <v>654</v>
      </c>
      <c r="C775" t="s">
        <v>738</v>
      </c>
      <c r="D775" t="s">
        <v>655</v>
      </c>
    </row>
    <row r="776" spans="1:4">
      <c r="A776" t="s">
        <v>1421</v>
      </c>
      <c r="B776" t="s">
        <v>605</v>
      </c>
    </row>
    <row r="777" spans="1:4">
      <c r="A777" t="s">
        <v>1422</v>
      </c>
      <c r="B777" t="s">
        <v>605</v>
      </c>
    </row>
    <row r="778" spans="1:4">
      <c r="A778" t="s">
        <v>1423</v>
      </c>
      <c r="B778" t="s">
        <v>605</v>
      </c>
    </row>
    <row r="779" spans="1:4">
      <c r="A779" t="s">
        <v>1424</v>
      </c>
      <c r="B779" t="s">
        <v>605</v>
      </c>
    </row>
    <row r="780" spans="1:4">
      <c r="A780" t="s">
        <v>1425</v>
      </c>
      <c r="B780" t="s">
        <v>605</v>
      </c>
    </row>
    <row r="781" spans="1:4">
      <c r="A781" t="s">
        <v>1426</v>
      </c>
      <c r="B781" t="s">
        <v>605</v>
      </c>
    </row>
    <row r="782" spans="1:4">
      <c r="A782" t="s">
        <v>1427</v>
      </c>
      <c r="B782" t="s">
        <v>605</v>
      </c>
    </row>
    <row r="783" spans="1:4">
      <c r="A783" t="s">
        <v>1428</v>
      </c>
      <c r="B783" t="s">
        <v>605</v>
      </c>
    </row>
    <row r="784" spans="1:4">
      <c r="A784" t="s">
        <v>1429</v>
      </c>
      <c r="B784" t="s">
        <v>605</v>
      </c>
    </row>
    <row r="785" spans="1:2">
      <c r="A785" t="s">
        <v>1430</v>
      </c>
      <c r="B785" t="s">
        <v>605</v>
      </c>
    </row>
    <row r="786" spans="1:2">
      <c r="A786" t="s">
        <v>1431</v>
      </c>
      <c r="B786" t="s">
        <v>605</v>
      </c>
    </row>
    <row r="787" spans="1:2">
      <c r="A787" t="s">
        <v>1432</v>
      </c>
      <c r="B787" t="s">
        <v>605</v>
      </c>
    </row>
    <row r="788" spans="1:2">
      <c r="A788" t="s">
        <v>1433</v>
      </c>
      <c r="B788" t="s">
        <v>605</v>
      </c>
    </row>
    <row r="789" spans="1:2">
      <c r="A789" t="s">
        <v>1434</v>
      </c>
      <c r="B789" t="s">
        <v>605</v>
      </c>
    </row>
    <row r="790" spans="1:2">
      <c r="A790" t="s">
        <v>1435</v>
      </c>
      <c r="B790" t="s">
        <v>605</v>
      </c>
    </row>
    <row r="791" spans="1:2">
      <c r="A791" t="s">
        <v>1436</v>
      </c>
      <c r="B791" t="s">
        <v>605</v>
      </c>
    </row>
    <row r="792" spans="1:2">
      <c r="A792" t="s">
        <v>1437</v>
      </c>
      <c r="B792" t="s">
        <v>605</v>
      </c>
    </row>
    <row r="793" spans="1:2">
      <c r="A793" t="s">
        <v>1438</v>
      </c>
      <c r="B793" t="s">
        <v>605</v>
      </c>
    </row>
    <row r="794" spans="1:2">
      <c r="A794" t="s">
        <v>1439</v>
      </c>
      <c r="B794" t="s">
        <v>605</v>
      </c>
    </row>
    <row r="795" spans="1:2">
      <c r="A795" t="s">
        <v>1440</v>
      </c>
      <c r="B795" t="s">
        <v>605</v>
      </c>
    </row>
    <row r="796" spans="1:2">
      <c r="A796" t="s">
        <v>1441</v>
      </c>
      <c r="B796" t="s">
        <v>605</v>
      </c>
    </row>
    <row r="797" spans="1:2">
      <c r="A797" t="s">
        <v>1442</v>
      </c>
      <c r="B797" t="s">
        <v>605</v>
      </c>
    </row>
    <row r="798" spans="1:2">
      <c r="A798" t="s">
        <v>1443</v>
      </c>
      <c r="B798" t="s">
        <v>605</v>
      </c>
    </row>
    <row r="799" spans="1:2">
      <c r="A799" t="s">
        <v>1444</v>
      </c>
      <c r="B799" t="s">
        <v>605</v>
      </c>
    </row>
    <row r="800" spans="1:2">
      <c r="A800" t="s">
        <v>1445</v>
      </c>
      <c r="B800" t="s">
        <v>605</v>
      </c>
    </row>
    <row r="801" spans="1:2">
      <c r="A801" t="s">
        <v>1446</v>
      </c>
      <c r="B801" t="s">
        <v>605</v>
      </c>
    </row>
    <row r="802" spans="1:2">
      <c r="A802" t="s">
        <v>1447</v>
      </c>
      <c r="B802" t="s">
        <v>605</v>
      </c>
    </row>
    <row r="803" spans="1:2">
      <c r="A803" t="s">
        <v>1448</v>
      </c>
      <c r="B803" t="s">
        <v>605</v>
      </c>
    </row>
    <row r="804" spans="1:2">
      <c r="A804" t="s">
        <v>1449</v>
      </c>
      <c r="B804" t="s">
        <v>605</v>
      </c>
    </row>
    <row r="805" spans="1:2">
      <c r="A805" t="s">
        <v>1450</v>
      </c>
      <c r="B805" t="s">
        <v>605</v>
      </c>
    </row>
    <row r="806" spans="1:2">
      <c r="A806" t="s">
        <v>1451</v>
      </c>
      <c r="B806" t="s">
        <v>605</v>
      </c>
    </row>
    <row r="807" spans="1:2">
      <c r="A807" t="s">
        <v>1452</v>
      </c>
      <c r="B807" t="s">
        <v>605</v>
      </c>
    </row>
    <row r="808" spans="1:2">
      <c r="A808" t="s">
        <v>1453</v>
      </c>
      <c r="B808" t="s">
        <v>605</v>
      </c>
    </row>
    <row r="809" spans="1:2">
      <c r="A809" t="s">
        <v>1454</v>
      </c>
      <c r="B809" t="s">
        <v>605</v>
      </c>
    </row>
    <row r="810" spans="1:2">
      <c r="A810" t="s">
        <v>1455</v>
      </c>
      <c r="B810" t="s">
        <v>605</v>
      </c>
    </row>
    <row r="811" spans="1:2">
      <c r="A811" t="s">
        <v>1456</v>
      </c>
      <c r="B811" t="s">
        <v>605</v>
      </c>
    </row>
    <row r="812" spans="1:2">
      <c r="A812" t="s">
        <v>1457</v>
      </c>
      <c r="B812" t="s">
        <v>605</v>
      </c>
    </row>
    <row r="813" spans="1:2">
      <c r="A813" t="s">
        <v>1458</v>
      </c>
      <c r="B813" t="s">
        <v>605</v>
      </c>
    </row>
    <row r="814" spans="1:2">
      <c r="A814" t="s">
        <v>1459</v>
      </c>
      <c r="B814" t="s">
        <v>605</v>
      </c>
    </row>
    <row r="815" spans="1:2">
      <c r="A815" t="s">
        <v>1460</v>
      </c>
      <c r="B815" t="s">
        <v>605</v>
      </c>
    </row>
    <row r="816" spans="1:2">
      <c r="A816" t="s">
        <v>1461</v>
      </c>
      <c r="B816" t="s">
        <v>605</v>
      </c>
    </row>
    <row r="817" spans="1:4">
      <c r="A817" t="s">
        <v>1462</v>
      </c>
      <c r="B817" t="s">
        <v>605</v>
      </c>
    </row>
    <row r="818" spans="1:4">
      <c r="A818" t="s">
        <v>1463</v>
      </c>
      <c r="B818" t="s">
        <v>605</v>
      </c>
    </row>
    <row r="819" spans="1:4">
      <c r="A819" t="s">
        <v>1464</v>
      </c>
      <c r="B819" t="s">
        <v>605</v>
      </c>
    </row>
    <row r="820" spans="1:4">
      <c r="A820" t="s">
        <v>1465</v>
      </c>
      <c r="B820" t="s">
        <v>605</v>
      </c>
    </row>
    <row r="821" spans="1:4">
      <c r="A821" t="s">
        <v>1466</v>
      </c>
      <c r="B821" t="s">
        <v>605</v>
      </c>
    </row>
    <row r="822" spans="1:4">
      <c r="A822" t="s">
        <v>1467</v>
      </c>
      <c r="B822" t="s">
        <v>605</v>
      </c>
    </row>
    <row r="823" spans="1:4">
      <c r="A823" t="s">
        <v>1468</v>
      </c>
      <c r="B823" t="s">
        <v>605</v>
      </c>
    </row>
    <row r="824" spans="1:4">
      <c r="A824" t="s">
        <v>1469</v>
      </c>
      <c r="B824" t="s">
        <v>605</v>
      </c>
    </row>
    <row r="825" spans="1:4">
      <c r="A825" t="s">
        <v>1470</v>
      </c>
      <c r="B825" t="s">
        <v>605</v>
      </c>
    </row>
    <row r="826" spans="1:4">
      <c r="A826" t="s">
        <v>1471</v>
      </c>
      <c r="B826" t="s">
        <v>605</v>
      </c>
    </row>
    <row r="827" spans="1:4">
      <c r="A827" t="s">
        <v>1472</v>
      </c>
      <c r="B827" t="s">
        <v>1473</v>
      </c>
      <c r="C827" t="s">
        <v>1474</v>
      </c>
      <c r="D827" t="s">
        <v>1475</v>
      </c>
    </row>
    <row r="828" spans="1:4">
      <c r="A828" t="s">
        <v>1476</v>
      </c>
      <c r="B828" t="s">
        <v>1473</v>
      </c>
      <c r="C828" t="s">
        <v>1474</v>
      </c>
      <c r="D828" t="s">
        <v>1475</v>
      </c>
    </row>
    <row r="829" spans="1:4">
      <c r="A829" t="s">
        <v>1477</v>
      </c>
      <c r="B829" t="s">
        <v>1473</v>
      </c>
      <c r="C829" t="s">
        <v>1474</v>
      </c>
      <c r="D829" t="s">
        <v>1475</v>
      </c>
    </row>
    <row r="830" spans="1:4">
      <c r="A830" t="s">
        <v>1478</v>
      </c>
      <c r="B830" t="s">
        <v>1473</v>
      </c>
      <c r="C830" t="s">
        <v>1474</v>
      </c>
      <c r="D830" t="s">
        <v>1475</v>
      </c>
    </row>
    <row r="831" spans="1:4">
      <c r="A831" t="s">
        <v>1479</v>
      </c>
      <c r="B831" t="s">
        <v>1473</v>
      </c>
      <c r="C831" t="s">
        <v>1474</v>
      </c>
      <c r="D831" t="s">
        <v>1475</v>
      </c>
    </row>
    <row r="832" spans="1:4">
      <c r="A832" t="s">
        <v>1480</v>
      </c>
      <c r="B832" t="s">
        <v>1473</v>
      </c>
      <c r="C832" t="s">
        <v>1474</v>
      </c>
      <c r="D832" t="s">
        <v>1475</v>
      </c>
    </row>
    <row r="833" spans="1:4">
      <c r="A833" t="s">
        <v>1481</v>
      </c>
      <c r="B833" t="s">
        <v>1473</v>
      </c>
      <c r="C833" t="s">
        <v>1474</v>
      </c>
      <c r="D833" t="s">
        <v>1475</v>
      </c>
    </row>
    <row r="834" spans="1:4">
      <c r="A834" t="s">
        <v>1482</v>
      </c>
      <c r="B834" t="s">
        <v>1473</v>
      </c>
      <c r="C834" t="s">
        <v>1474</v>
      </c>
      <c r="D834" t="s">
        <v>1475</v>
      </c>
    </row>
    <row r="835" spans="1:4">
      <c r="A835" t="s">
        <v>1483</v>
      </c>
      <c r="B835" t="s">
        <v>1473</v>
      </c>
      <c r="C835" t="s">
        <v>1474</v>
      </c>
      <c r="D835" t="s">
        <v>1475</v>
      </c>
    </row>
    <row r="836" spans="1:4">
      <c r="A836" t="s">
        <v>1484</v>
      </c>
      <c r="B836" t="s">
        <v>1473</v>
      </c>
      <c r="C836" t="s">
        <v>1474</v>
      </c>
      <c r="D836" t="s">
        <v>1475</v>
      </c>
    </row>
    <row r="837" spans="1:4">
      <c r="A837" t="s">
        <v>1485</v>
      </c>
      <c r="B837" t="s">
        <v>1473</v>
      </c>
      <c r="C837" t="s">
        <v>1474</v>
      </c>
      <c r="D837" t="s">
        <v>1475</v>
      </c>
    </row>
    <row r="838" spans="1:4">
      <c r="A838" t="s">
        <v>1486</v>
      </c>
      <c r="B838" t="s">
        <v>1473</v>
      </c>
      <c r="C838" t="s">
        <v>1474</v>
      </c>
      <c r="D838" t="s">
        <v>1475</v>
      </c>
    </row>
    <row r="839" spans="1:4">
      <c r="A839" t="s">
        <v>1487</v>
      </c>
      <c r="B839" t="s">
        <v>1473</v>
      </c>
      <c r="C839" t="s">
        <v>1474</v>
      </c>
      <c r="D839" t="s">
        <v>1475</v>
      </c>
    </row>
    <row r="840" spans="1:4">
      <c r="A840" t="s">
        <v>1488</v>
      </c>
      <c r="B840" t="s">
        <v>1473</v>
      </c>
      <c r="C840" t="s">
        <v>1474</v>
      </c>
      <c r="D840" t="s">
        <v>1475</v>
      </c>
    </row>
    <row r="841" spans="1:4">
      <c r="A841" t="s">
        <v>1489</v>
      </c>
      <c r="B841" t="s">
        <v>1473</v>
      </c>
      <c r="C841" t="s">
        <v>1474</v>
      </c>
      <c r="D841" t="s">
        <v>1475</v>
      </c>
    </row>
    <row r="842" spans="1:4">
      <c r="A842" t="s">
        <v>1490</v>
      </c>
      <c r="B842" t="s">
        <v>1473</v>
      </c>
      <c r="C842" t="s">
        <v>1474</v>
      </c>
      <c r="D842" t="s">
        <v>1475</v>
      </c>
    </row>
    <row r="843" spans="1:4">
      <c r="A843" t="s">
        <v>1491</v>
      </c>
      <c r="B843" t="s">
        <v>1473</v>
      </c>
      <c r="C843" t="s">
        <v>1474</v>
      </c>
      <c r="D843" t="s">
        <v>1475</v>
      </c>
    </row>
    <row r="844" spans="1:4">
      <c r="A844" t="s">
        <v>1492</v>
      </c>
      <c r="B844" t="s">
        <v>1473</v>
      </c>
      <c r="C844" t="s">
        <v>1474</v>
      </c>
      <c r="D844" t="s">
        <v>1475</v>
      </c>
    </row>
    <row r="845" spans="1:4">
      <c r="A845" t="s">
        <v>1493</v>
      </c>
      <c r="B845" t="s">
        <v>1473</v>
      </c>
      <c r="C845" t="s">
        <v>1474</v>
      </c>
      <c r="D845" t="s">
        <v>1475</v>
      </c>
    </row>
    <row r="846" spans="1:4">
      <c r="A846" t="s">
        <v>1494</v>
      </c>
      <c r="B846" t="s">
        <v>1473</v>
      </c>
      <c r="C846" t="s">
        <v>1474</v>
      </c>
      <c r="D846" t="s">
        <v>1475</v>
      </c>
    </row>
    <row r="847" spans="1:4">
      <c r="A847" t="s">
        <v>1495</v>
      </c>
      <c r="B847" t="s">
        <v>605</v>
      </c>
    </row>
    <row r="848" spans="1:4">
      <c r="A848" t="s">
        <v>1496</v>
      </c>
      <c r="B848" t="s">
        <v>605</v>
      </c>
    </row>
    <row r="849" spans="1:2">
      <c r="A849" t="s">
        <v>1497</v>
      </c>
      <c r="B849" t="s">
        <v>605</v>
      </c>
    </row>
    <row r="850" spans="1:2">
      <c r="A850" t="s">
        <v>1498</v>
      </c>
      <c r="B850" t="s">
        <v>605</v>
      </c>
    </row>
    <row r="851" spans="1:2">
      <c r="A851" t="s">
        <v>1499</v>
      </c>
      <c r="B851" t="s">
        <v>605</v>
      </c>
    </row>
    <row r="852" spans="1:2">
      <c r="A852" t="s">
        <v>1500</v>
      </c>
      <c r="B852" t="s">
        <v>605</v>
      </c>
    </row>
    <row r="853" spans="1:2">
      <c r="A853" t="s">
        <v>1501</v>
      </c>
      <c r="B853" t="s">
        <v>605</v>
      </c>
    </row>
    <row r="854" spans="1:2">
      <c r="A854" t="s">
        <v>1502</v>
      </c>
      <c r="B854" t="s">
        <v>605</v>
      </c>
    </row>
    <row r="855" spans="1:2">
      <c r="A855" t="s">
        <v>1503</v>
      </c>
      <c r="B855" t="s">
        <v>605</v>
      </c>
    </row>
    <row r="856" spans="1:2">
      <c r="A856" t="s">
        <v>1504</v>
      </c>
      <c r="B856" t="s">
        <v>605</v>
      </c>
    </row>
    <row r="857" spans="1:2">
      <c r="A857" t="s">
        <v>1505</v>
      </c>
      <c r="B857" t="s">
        <v>605</v>
      </c>
    </row>
    <row r="858" spans="1:2">
      <c r="A858" t="s">
        <v>1506</v>
      </c>
      <c r="B858" t="s">
        <v>605</v>
      </c>
    </row>
    <row r="859" spans="1:2">
      <c r="A859" t="s">
        <v>1507</v>
      </c>
      <c r="B859" t="s">
        <v>605</v>
      </c>
    </row>
    <row r="860" spans="1:2">
      <c r="A860" t="s">
        <v>1508</v>
      </c>
      <c r="B860" t="s">
        <v>605</v>
      </c>
    </row>
    <row r="861" spans="1:2">
      <c r="A861" t="s">
        <v>1509</v>
      </c>
      <c r="B861" t="s">
        <v>605</v>
      </c>
    </row>
    <row r="862" spans="1:2">
      <c r="A862" t="s">
        <v>1510</v>
      </c>
      <c r="B862" t="s">
        <v>605</v>
      </c>
    </row>
    <row r="863" spans="1:2">
      <c r="A863" t="s">
        <v>1511</v>
      </c>
      <c r="B863" t="s">
        <v>605</v>
      </c>
    </row>
    <row r="864" spans="1:2">
      <c r="A864" t="s">
        <v>1512</v>
      </c>
      <c r="B864" t="s">
        <v>605</v>
      </c>
    </row>
    <row r="865" spans="1:2">
      <c r="A865" t="s">
        <v>1513</v>
      </c>
      <c r="B865" t="s">
        <v>605</v>
      </c>
    </row>
    <row r="866" spans="1:2">
      <c r="A866" t="s">
        <v>1514</v>
      </c>
      <c r="B866" t="s">
        <v>605</v>
      </c>
    </row>
    <row r="867" spans="1:2">
      <c r="A867" t="s">
        <v>1515</v>
      </c>
      <c r="B867" t="s">
        <v>605</v>
      </c>
    </row>
    <row r="868" spans="1:2">
      <c r="A868" t="s">
        <v>1516</v>
      </c>
      <c r="B868" t="s">
        <v>605</v>
      </c>
    </row>
    <row r="869" spans="1:2">
      <c r="A869" t="s">
        <v>1517</v>
      </c>
      <c r="B869" t="s">
        <v>605</v>
      </c>
    </row>
    <row r="870" spans="1:2">
      <c r="A870" t="s">
        <v>1518</v>
      </c>
      <c r="B870" t="s">
        <v>605</v>
      </c>
    </row>
    <row r="871" spans="1:2">
      <c r="A871" t="s">
        <v>1519</v>
      </c>
      <c r="B871" t="s">
        <v>605</v>
      </c>
    </row>
    <row r="872" spans="1:2">
      <c r="A872" t="s">
        <v>1520</v>
      </c>
      <c r="B872" t="s">
        <v>605</v>
      </c>
    </row>
    <row r="873" spans="1:2">
      <c r="A873" t="s">
        <v>1521</v>
      </c>
      <c r="B873" t="s">
        <v>605</v>
      </c>
    </row>
    <row r="874" spans="1:2">
      <c r="A874" t="s">
        <v>1522</v>
      </c>
      <c r="B874" t="s">
        <v>605</v>
      </c>
    </row>
    <row r="875" spans="1:2">
      <c r="A875" t="s">
        <v>1523</v>
      </c>
      <c r="B875" t="s">
        <v>605</v>
      </c>
    </row>
    <row r="876" spans="1:2">
      <c r="A876" t="s">
        <v>1524</v>
      </c>
      <c r="B876" t="s">
        <v>605</v>
      </c>
    </row>
    <row r="877" spans="1:2">
      <c r="A877" t="s">
        <v>1525</v>
      </c>
      <c r="B877" t="s">
        <v>605</v>
      </c>
    </row>
    <row r="878" spans="1:2">
      <c r="A878" t="s">
        <v>1526</v>
      </c>
      <c r="B878" t="s">
        <v>605</v>
      </c>
    </row>
    <row r="879" spans="1:2">
      <c r="A879" t="s">
        <v>1527</v>
      </c>
      <c r="B879" t="s">
        <v>605</v>
      </c>
    </row>
    <row r="880" spans="1:2">
      <c r="A880" t="s">
        <v>1528</v>
      </c>
      <c r="B880" t="s">
        <v>605</v>
      </c>
    </row>
    <row r="881" spans="1:2">
      <c r="A881" t="s">
        <v>1529</v>
      </c>
      <c r="B881" t="s">
        <v>605</v>
      </c>
    </row>
    <row r="882" spans="1:2">
      <c r="A882" t="s">
        <v>1530</v>
      </c>
      <c r="B882" t="s">
        <v>605</v>
      </c>
    </row>
    <row r="883" spans="1:2">
      <c r="A883" t="s">
        <v>1531</v>
      </c>
      <c r="B883" t="s">
        <v>605</v>
      </c>
    </row>
    <row r="884" spans="1:2">
      <c r="A884" t="s">
        <v>1532</v>
      </c>
      <c r="B884" t="s">
        <v>605</v>
      </c>
    </row>
    <row r="885" spans="1:2">
      <c r="A885" t="s">
        <v>1533</v>
      </c>
      <c r="B885" t="s">
        <v>605</v>
      </c>
    </row>
    <row r="886" spans="1:2">
      <c r="A886" t="s">
        <v>1534</v>
      </c>
      <c r="B886" t="s">
        <v>605</v>
      </c>
    </row>
    <row r="887" spans="1:2">
      <c r="A887" t="s">
        <v>1535</v>
      </c>
      <c r="B887" t="s">
        <v>605</v>
      </c>
    </row>
    <row r="888" spans="1:2">
      <c r="A888" t="s">
        <v>1536</v>
      </c>
      <c r="B888" t="s">
        <v>605</v>
      </c>
    </row>
    <row r="889" spans="1:2">
      <c r="A889" t="s">
        <v>1537</v>
      </c>
      <c r="B889" t="s">
        <v>605</v>
      </c>
    </row>
    <row r="890" spans="1:2">
      <c r="A890" t="s">
        <v>1538</v>
      </c>
      <c r="B890" t="s">
        <v>605</v>
      </c>
    </row>
    <row r="891" spans="1:2">
      <c r="A891" t="s">
        <v>1539</v>
      </c>
      <c r="B891" t="s">
        <v>605</v>
      </c>
    </row>
    <row r="892" spans="1:2">
      <c r="A892" t="s">
        <v>1540</v>
      </c>
      <c r="B892" t="s">
        <v>605</v>
      </c>
    </row>
    <row r="893" spans="1:2">
      <c r="A893" t="s">
        <v>1541</v>
      </c>
      <c r="B893" t="s">
        <v>605</v>
      </c>
    </row>
    <row r="894" spans="1:2">
      <c r="A894" t="s">
        <v>1542</v>
      </c>
      <c r="B894" t="s">
        <v>605</v>
      </c>
    </row>
    <row r="895" spans="1:2">
      <c r="A895" t="s">
        <v>1543</v>
      </c>
      <c r="B895" t="s">
        <v>605</v>
      </c>
    </row>
    <row r="896" spans="1:2">
      <c r="A896" t="s">
        <v>1544</v>
      </c>
      <c r="B896" t="s">
        <v>605</v>
      </c>
    </row>
    <row r="897" spans="1:3">
      <c r="A897" t="s">
        <v>1545</v>
      </c>
      <c r="B897" t="s">
        <v>605</v>
      </c>
    </row>
    <row r="898" spans="1:3">
      <c r="A898" t="s">
        <v>1546</v>
      </c>
      <c r="B898" t="s">
        <v>605</v>
      </c>
    </row>
    <row r="899" spans="1:3">
      <c r="A899" t="s">
        <v>1547</v>
      </c>
      <c r="B899" t="s">
        <v>605</v>
      </c>
    </row>
    <row r="900" spans="1:3">
      <c r="A900" t="s">
        <v>1548</v>
      </c>
      <c r="B900" t="s">
        <v>605</v>
      </c>
    </row>
    <row r="901" spans="1:3">
      <c r="A901" t="s">
        <v>1549</v>
      </c>
      <c r="B901" t="s">
        <v>605</v>
      </c>
    </row>
    <row r="902" spans="1:3">
      <c r="A902" t="s">
        <v>1550</v>
      </c>
      <c r="B902" t="s">
        <v>605</v>
      </c>
    </row>
    <row r="903" spans="1:3">
      <c r="A903" t="s">
        <v>1551</v>
      </c>
      <c r="B903" t="s">
        <v>605</v>
      </c>
    </row>
    <row r="904" spans="1:3">
      <c r="A904" t="s">
        <v>1552</v>
      </c>
      <c r="B904" t="s">
        <v>605</v>
      </c>
    </row>
    <row r="905" spans="1:3">
      <c r="A905" t="s">
        <v>1553</v>
      </c>
      <c r="B905" t="s">
        <v>1100</v>
      </c>
      <c r="C905" t="s">
        <v>1101</v>
      </c>
    </row>
    <row r="906" spans="1:3">
      <c r="A906" t="s">
        <v>1554</v>
      </c>
      <c r="B906" t="s">
        <v>1100</v>
      </c>
      <c r="C906" t="s">
        <v>1101</v>
      </c>
    </row>
    <row r="907" spans="1:3">
      <c r="A907" t="s">
        <v>1555</v>
      </c>
      <c r="B907" t="s">
        <v>1100</v>
      </c>
      <c r="C907" t="s">
        <v>1101</v>
      </c>
    </row>
    <row r="908" spans="1:3">
      <c r="A908" t="s">
        <v>1556</v>
      </c>
      <c r="B908" t="s">
        <v>605</v>
      </c>
    </row>
    <row r="909" spans="1:3">
      <c r="A909" t="s">
        <v>1557</v>
      </c>
      <c r="B909" t="s">
        <v>1100</v>
      </c>
      <c r="C909" t="s">
        <v>1101</v>
      </c>
    </row>
    <row r="910" spans="1:3">
      <c r="A910" t="s">
        <v>1558</v>
      </c>
      <c r="B910" t="s">
        <v>1100</v>
      </c>
      <c r="C910" t="s">
        <v>1101</v>
      </c>
    </row>
    <row r="911" spans="1:3">
      <c r="A911" t="s">
        <v>1559</v>
      </c>
      <c r="B911" t="s">
        <v>1100</v>
      </c>
      <c r="C911" t="s">
        <v>1101</v>
      </c>
    </row>
    <row r="912" spans="1:3">
      <c r="A912" t="s">
        <v>1560</v>
      </c>
      <c r="B912" t="s">
        <v>605</v>
      </c>
    </row>
    <row r="913" spans="1:2">
      <c r="A913" t="s">
        <v>1561</v>
      </c>
      <c r="B913" t="s">
        <v>605</v>
      </c>
    </row>
    <row r="914" spans="1:2">
      <c r="A914" t="s">
        <v>1562</v>
      </c>
      <c r="B914" t="s">
        <v>605</v>
      </c>
    </row>
    <row r="915" spans="1:2">
      <c r="A915" t="s">
        <v>1563</v>
      </c>
      <c r="B915" t="s">
        <v>605</v>
      </c>
    </row>
    <row r="916" spans="1:2">
      <c r="A916" t="s">
        <v>1564</v>
      </c>
      <c r="B916" t="s">
        <v>605</v>
      </c>
    </row>
    <row r="917" spans="1:2">
      <c r="A917" t="s">
        <v>1565</v>
      </c>
      <c r="B917" t="s">
        <v>605</v>
      </c>
    </row>
    <row r="918" spans="1:2">
      <c r="A918" t="s">
        <v>1566</v>
      </c>
      <c r="B918" t="s">
        <v>605</v>
      </c>
    </row>
    <row r="919" spans="1:2">
      <c r="A919" t="s">
        <v>1567</v>
      </c>
      <c r="B919" t="s">
        <v>605</v>
      </c>
    </row>
    <row r="920" spans="1:2">
      <c r="A920" t="s">
        <v>1568</v>
      </c>
      <c r="B920" t="s">
        <v>605</v>
      </c>
    </row>
    <row r="921" spans="1:2">
      <c r="A921" t="s">
        <v>1569</v>
      </c>
      <c r="B921" t="s">
        <v>605</v>
      </c>
    </row>
    <row r="922" spans="1:2">
      <c r="A922" t="s">
        <v>1570</v>
      </c>
      <c r="B922" t="s">
        <v>605</v>
      </c>
    </row>
    <row r="923" spans="1:2">
      <c r="A923" t="s">
        <v>1571</v>
      </c>
      <c r="B923" t="s">
        <v>605</v>
      </c>
    </row>
    <row r="924" spans="1:2">
      <c r="A924" t="s">
        <v>1572</v>
      </c>
      <c r="B924" t="s">
        <v>605</v>
      </c>
    </row>
    <row r="925" spans="1:2">
      <c r="A925" t="s">
        <v>1573</v>
      </c>
      <c r="B925" t="s">
        <v>605</v>
      </c>
    </row>
    <row r="926" spans="1:2">
      <c r="A926" t="s">
        <v>1574</v>
      </c>
      <c r="B926" t="s">
        <v>605</v>
      </c>
    </row>
    <row r="927" spans="1:2">
      <c r="A927" t="s">
        <v>1575</v>
      </c>
      <c r="B927" t="s">
        <v>605</v>
      </c>
    </row>
    <row r="928" spans="1:2">
      <c r="A928" t="s">
        <v>1576</v>
      </c>
      <c r="B928" t="s">
        <v>605</v>
      </c>
    </row>
    <row r="929" spans="1:2">
      <c r="A929" t="s">
        <v>1577</v>
      </c>
      <c r="B929" t="s">
        <v>605</v>
      </c>
    </row>
    <row r="930" spans="1:2">
      <c r="A930" t="s">
        <v>1578</v>
      </c>
      <c r="B930" t="s">
        <v>605</v>
      </c>
    </row>
    <row r="931" spans="1:2">
      <c r="A931" t="s">
        <v>1579</v>
      </c>
      <c r="B931" t="s">
        <v>605</v>
      </c>
    </row>
    <row r="932" spans="1:2">
      <c r="A932" t="s">
        <v>1580</v>
      </c>
      <c r="B932" t="s">
        <v>605</v>
      </c>
    </row>
    <row r="933" spans="1:2">
      <c r="A933" t="s">
        <v>1581</v>
      </c>
      <c r="B933" t="s">
        <v>605</v>
      </c>
    </row>
    <row r="934" spans="1:2">
      <c r="A934" t="s">
        <v>1582</v>
      </c>
      <c r="B934" t="s">
        <v>605</v>
      </c>
    </row>
    <row r="935" spans="1:2">
      <c r="A935" t="s">
        <v>1583</v>
      </c>
      <c r="B935" t="s">
        <v>605</v>
      </c>
    </row>
    <row r="936" spans="1:2">
      <c r="A936" t="s">
        <v>1584</v>
      </c>
      <c r="B936" t="s">
        <v>605</v>
      </c>
    </row>
    <row r="937" spans="1:2">
      <c r="A937" t="s">
        <v>1585</v>
      </c>
      <c r="B937" t="s">
        <v>605</v>
      </c>
    </row>
    <row r="938" spans="1:2">
      <c r="A938" t="s">
        <v>1586</v>
      </c>
      <c r="B938" t="s">
        <v>605</v>
      </c>
    </row>
    <row r="939" spans="1:2">
      <c r="A939" t="s">
        <v>1587</v>
      </c>
      <c r="B939" t="s">
        <v>605</v>
      </c>
    </row>
    <row r="940" spans="1:2">
      <c r="A940" t="s">
        <v>1588</v>
      </c>
      <c r="B940" t="s">
        <v>605</v>
      </c>
    </row>
    <row r="941" spans="1:2">
      <c r="A941" t="s">
        <v>1589</v>
      </c>
      <c r="B941" t="s">
        <v>605</v>
      </c>
    </row>
    <row r="942" spans="1:2">
      <c r="A942" t="s">
        <v>1590</v>
      </c>
      <c r="B942" t="s">
        <v>605</v>
      </c>
    </row>
    <row r="943" spans="1:2">
      <c r="A943" t="s">
        <v>1591</v>
      </c>
      <c r="B943" t="s">
        <v>605</v>
      </c>
    </row>
    <row r="944" spans="1:2">
      <c r="A944" t="s">
        <v>1592</v>
      </c>
      <c r="B944" t="s">
        <v>605</v>
      </c>
    </row>
    <row r="945" spans="1:2">
      <c r="A945" t="s">
        <v>1593</v>
      </c>
      <c r="B945" t="s">
        <v>605</v>
      </c>
    </row>
    <row r="946" spans="1:2">
      <c r="A946" t="s">
        <v>1594</v>
      </c>
      <c r="B946" t="s">
        <v>605</v>
      </c>
    </row>
    <row r="947" spans="1:2">
      <c r="A947" t="s">
        <v>1595</v>
      </c>
      <c r="B947" t="s">
        <v>605</v>
      </c>
    </row>
    <row r="948" spans="1:2">
      <c r="A948" t="s">
        <v>1596</v>
      </c>
      <c r="B948" t="s">
        <v>605</v>
      </c>
    </row>
    <row r="949" spans="1:2">
      <c r="A949" t="s">
        <v>1597</v>
      </c>
      <c r="B949" t="s">
        <v>605</v>
      </c>
    </row>
    <row r="950" spans="1:2">
      <c r="A950" t="s">
        <v>1598</v>
      </c>
      <c r="B950" t="s">
        <v>605</v>
      </c>
    </row>
    <row r="951" spans="1:2">
      <c r="A951" t="s">
        <v>1599</v>
      </c>
      <c r="B951" t="s">
        <v>605</v>
      </c>
    </row>
    <row r="952" spans="1:2">
      <c r="A952" t="s">
        <v>1600</v>
      </c>
      <c r="B952" t="s">
        <v>605</v>
      </c>
    </row>
    <row r="953" spans="1:2">
      <c r="A953" t="s">
        <v>1601</v>
      </c>
      <c r="B953" t="s">
        <v>605</v>
      </c>
    </row>
    <row r="954" spans="1:2">
      <c r="A954" t="s">
        <v>1602</v>
      </c>
      <c r="B954" t="s">
        <v>605</v>
      </c>
    </row>
    <row r="955" spans="1:2">
      <c r="A955" t="s">
        <v>1603</v>
      </c>
      <c r="B955" t="s">
        <v>605</v>
      </c>
    </row>
    <row r="956" spans="1:2">
      <c r="A956" t="s">
        <v>1604</v>
      </c>
      <c r="B956" t="s">
        <v>605</v>
      </c>
    </row>
    <row r="957" spans="1:2">
      <c r="A957" t="s">
        <v>1605</v>
      </c>
      <c r="B957" t="s">
        <v>605</v>
      </c>
    </row>
    <row r="958" spans="1:2">
      <c r="A958" t="s">
        <v>1606</v>
      </c>
      <c r="B958" t="s">
        <v>605</v>
      </c>
    </row>
    <row r="959" spans="1:2">
      <c r="A959" t="s">
        <v>1607</v>
      </c>
      <c r="B959" t="s">
        <v>605</v>
      </c>
    </row>
    <row r="960" spans="1:2">
      <c r="A960" t="s">
        <v>1608</v>
      </c>
      <c r="B960" t="s">
        <v>605</v>
      </c>
    </row>
    <row r="961" spans="1:2">
      <c r="A961" t="s">
        <v>1609</v>
      </c>
      <c r="B961" t="s">
        <v>605</v>
      </c>
    </row>
    <row r="962" spans="1:2">
      <c r="A962" t="s">
        <v>1610</v>
      </c>
      <c r="B962" t="s">
        <v>605</v>
      </c>
    </row>
    <row r="963" spans="1:2">
      <c r="A963" t="s">
        <v>1611</v>
      </c>
      <c r="B963" t="s">
        <v>605</v>
      </c>
    </row>
    <row r="964" spans="1:2">
      <c r="A964" t="s">
        <v>1612</v>
      </c>
      <c r="B964" t="s">
        <v>605</v>
      </c>
    </row>
    <row r="965" spans="1:2">
      <c r="A965" t="s">
        <v>1613</v>
      </c>
      <c r="B965" t="s">
        <v>605</v>
      </c>
    </row>
    <row r="966" spans="1:2">
      <c r="A966" t="s">
        <v>1614</v>
      </c>
      <c r="B966" t="s">
        <v>605</v>
      </c>
    </row>
    <row r="967" spans="1:2">
      <c r="A967" t="s">
        <v>1615</v>
      </c>
      <c r="B967" t="s">
        <v>605</v>
      </c>
    </row>
    <row r="968" spans="1:2">
      <c r="A968" t="s">
        <v>1616</v>
      </c>
      <c r="B968" t="s">
        <v>605</v>
      </c>
    </row>
    <row r="969" spans="1:2">
      <c r="A969" t="s">
        <v>1617</v>
      </c>
      <c r="B969" t="s">
        <v>605</v>
      </c>
    </row>
    <row r="970" spans="1:2">
      <c r="A970" t="s">
        <v>1618</v>
      </c>
      <c r="B970" t="s">
        <v>605</v>
      </c>
    </row>
    <row r="971" spans="1:2">
      <c r="A971" t="s">
        <v>1619</v>
      </c>
      <c r="B971" t="s">
        <v>605</v>
      </c>
    </row>
    <row r="972" spans="1:2">
      <c r="A972" t="s">
        <v>1620</v>
      </c>
      <c r="B972" t="s">
        <v>605</v>
      </c>
    </row>
    <row r="973" spans="1:2">
      <c r="A973" t="s">
        <v>1621</v>
      </c>
      <c r="B973" t="s">
        <v>605</v>
      </c>
    </row>
    <row r="974" spans="1:2">
      <c r="A974" t="s">
        <v>1622</v>
      </c>
      <c r="B974" t="s">
        <v>605</v>
      </c>
    </row>
    <row r="975" spans="1:2">
      <c r="A975" t="s">
        <v>1623</v>
      </c>
      <c r="B975" t="s">
        <v>605</v>
      </c>
    </row>
    <row r="976" spans="1:2">
      <c r="A976" t="s">
        <v>1624</v>
      </c>
      <c r="B976" t="s">
        <v>605</v>
      </c>
    </row>
    <row r="977" spans="1:2">
      <c r="A977" t="s">
        <v>1625</v>
      </c>
      <c r="B977" t="s">
        <v>605</v>
      </c>
    </row>
    <row r="978" spans="1:2">
      <c r="A978" t="s">
        <v>1626</v>
      </c>
      <c r="B978" t="s">
        <v>605</v>
      </c>
    </row>
    <row r="979" spans="1:2">
      <c r="A979" t="s">
        <v>1627</v>
      </c>
      <c r="B979" t="s">
        <v>605</v>
      </c>
    </row>
    <row r="980" spans="1:2">
      <c r="A980" t="s">
        <v>1628</v>
      </c>
      <c r="B980" t="s">
        <v>605</v>
      </c>
    </row>
    <row r="981" spans="1:2">
      <c r="A981" t="s">
        <v>1629</v>
      </c>
      <c r="B981" t="s">
        <v>605</v>
      </c>
    </row>
  </sheetData>
  <autoFilter ref="B1:B981"/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0"/>
  <sheetViews>
    <sheetView workbookViewId="0">
      <selection activeCell="F33" sqref="F33"/>
    </sheetView>
  </sheetViews>
  <sheetFormatPr defaultColWidth="9" defaultRowHeight="13.5"/>
  <cols>
    <col min="1" max="1" width="46.25" customWidth="1"/>
  </cols>
  <sheetData>
    <row r="1" spans="1:2">
      <c r="A1" t="s">
        <v>1630</v>
      </c>
      <c r="B1" t="s">
        <v>17</v>
      </c>
    </row>
    <row r="2" spans="1:2">
      <c r="A2" t="s">
        <v>604</v>
      </c>
      <c r="B2" t="s">
        <v>605</v>
      </c>
    </row>
    <row r="3" spans="1:2">
      <c r="A3" t="s">
        <v>606</v>
      </c>
      <c r="B3" t="s">
        <v>605</v>
      </c>
    </row>
    <row r="4" spans="1:2">
      <c r="A4" t="s">
        <v>607</v>
      </c>
      <c r="B4" t="s">
        <v>605</v>
      </c>
    </row>
    <row r="5" spans="1:2">
      <c r="A5" t="s">
        <v>1631</v>
      </c>
      <c r="B5" t="s">
        <v>605</v>
      </c>
    </row>
    <row r="6" spans="1:2">
      <c r="A6" t="s">
        <v>1632</v>
      </c>
      <c r="B6" t="s">
        <v>605</v>
      </c>
    </row>
    <row r="7" spans="1:2">
      <c r="A7" t="s">
        <v>610</v>
      </c>
      <c r="B7" t="s">
        <v>605</v>
      </c>
    </row>
    <row r="8" spans="1:2">
      <c r="A8" t="s">
        <v>611</v>
      </c>
      <c r="B8" t="s">
        <v>605</v>
      </c>
    </row>
    <row r="9" spans="1:2">
      <c r="A9" t="s">
        <v>612</v>
      </c>
      <c r="B9" t="s">
        <v>605</v>
      </c>
    </row>
    <row r="10" spans="1:2">
      <c r="A10" t="s">
        <v>613</v>
      </c>
      <c r="B10" t="s">
        <v>605</v>
      </c>
    </row>
    <row r="11" spans="1:2">
      <c r="A11" t="s">
        <v>614</v>
      </c>
      <c r="B11" t="s">
        <v>605</v>
      </c>
    </row>
    <row r="12" spans="1:2">
      <c r="A12" t="s">
        <v>615</v>
      </c>
      <c r="B12" t="s">
        <v>605</v>
      </c>
    </row>
    <row r="13" spans="1:2">
      <c r="A13" t="s">
        <v>616</v>
      </c>
      <c r="B13" t="s">
        <v>605</v>
      </c>
    </row>
    <row r="14" spans="1:2">
      <c r="A14" t="s">
        <v>1633</v>
      </c>
      <c r="B14" t="s">
        <v>605</v>
      </c>
    </row>
    <row r="15" spans="1:2">
      <c r="A15" t="s">
        <v>618</v>
      </c>
      <c r="B15" t="s">
        <v>605</v>
      </c>
    </row>
    <row r="16" spans="1:2">
      <c r="A16" t="s">
        <v>1634</v>
      </c>
      <c r="B16" t="s">
        <v>605</v>
      </c>
    </row>
    <row r="17" spans="1:2">
      <c r="A17" t="s">
        <v>620</v>
      </c>
      <c r="B17" t="s">
        <v>605</v>
      </c>
    </row>
    <row r="18" spans="1:2">
      <c r="A18" t="s">
        <v>621</v>
      </c>
      <c r="B18" t="s">
        <v>605</v>
      </c>
    </row>
    <row r="19" spans="1:2">
      <c r="A19" t="s">
        <v>622</v>
      </c>
      <c r="B19" t="s">
        <v>605</v>
      </c>
    </row>
    <row r="20" spans="1:2">
      <c r="A20" t="s">
        <v>623</v>
      </c>
      <c r="B20" t="s">
        <v>605</v>
      </c>
    </row>
    <row r="21" spans="1:2">
      <c r="A21" t="s">
        <v>624</v>
      </c>
      <c r="B21" t="s">
        <v>605</v>
      </c>
    </row>
    <row r="22" spans="1:2">
      <c r="A22" t="s">
        <v>625</v>
      </c>
      <c r="B22" t="s">
        <v>605</v>
      </c>
    </row>
    <row r="23" spans="1:2">
      <c r="A23" t="s">
        <v>626</v>
      </c>
      <c r="B23" t="s">
        <v>605</v>
      </c>
    </row>
    <row r="24" spans="1:2">
      <c r="A24" t="s">
        <v>627</v>
      </c>
      <c r="B24" t="s">
        <v>605</v>
      </c>
    </row>
    <row r="25" spans="1:2">
      <c r="A25" t="s">
        <v>628</v>
      </c>
      <c r="B25" t="s">
        <v>605</v>
      </c>
    </row>
    <row r="26" spans="1:2">
      <c r="A26" t="s">
        <v>629</v>
      </c>
      <c r="B26" t="s">
        <v>605</v>
      </c>
    </row>
    <row r="27" spans="1:2">
      <c r="A27" t="s">
        <v>630</v>
      </c>
      <c r="B27" t="s">
        <v>605</v>
      </c>
    </row>
    <row r="28" spans="1:2">
      <c r="A28" t="s">
        <v>631</v>
      </c>
      <c r="B28" t="s">
        <v>605</v>
      </c>
    </row>
    <row r="29" spans="1:2">
      <c r="A29" t="s">
        <v>632</v>
      </c>
      <c r="B29" t="s">
        <v>605</v>
      </c>
    </row>
    <row r="30" spans="1:2">
      <c r="A30" t="s">
        <v>633</v>
      </c>
      <c r="B30" t="s">
        <v>605</v>
      </c>
    </row>
    <row r="31" spans="1:2">
      <c r="A31" t="s">
        <v>634</v>
      </c>
      <c r="B31" t="s">
        <v>605</v>
      </c>
    </row>
    <row r="32" spans="1:2">
      <c r="A32" t="s">
        <v>635</v>
      </c>
      <c r="B32" t="s">
        <v>605</v>
      </c>
    </row>
    <row r="33" spans="1:2">
      <c r="A33" t="s">
        <v>636</v>
      </c>
      <c r="B33" t="s">
        <v>605</v>
      </c>
    </row>
    <row r="34" spans="1:2">
      <c r="A34" t="s">
        <v>637</v>
      </c>
      <c r="B34" t="s">
        <v>605</v>
      </c>
    </row>
    <row r="35" spans="1:2">
      <c r="A35" t="s">
        <v>638</v>
      </c>
      <c r="B35" t="s">
        <v>605</v>
      </c>
    </row>
    <row r="36" spans="1:2">
      <c r="A36" t="s">
        <v>639</v>
      </c>
      <c r="B36" t="s">
        <v>605</v>
      </c>
    </row>
    <row r="37" spans="1:2">
      <c r="A37" t="s">
        <v>640</v>
      </c>
      <c r="B37" t="s">
        <v>605</v>
      </c>
    </row>
    <row r="38" spans="1:2">
      <c r="A38" t="s">
        <v>641</v>
      </c>
      <c r="B38" t="s">
        <v>605</v>
      </c>
    </row>
    <row r="39" spans="1:2">
      <c r="A39" t="s">
        <v>642</v>
      </c>
      <c r="B39" t="s">
        <v>605</v>
      </c>
    </row>
    <row r="40" spans="1:2">
      <c r="A40" t="s">
        <v>643</v>
      </c>
      <c r="B40" t="s">
        <v>605</v>
      </c>
    </row>
    <row r="41" spans="1:2">
      <c r="A41" t="s">
        <v>644</v>
      </c>
      <c r="B41" t="s">
        <v>605</v>
      </c>
    </row>
    <row r="42" spans="1:2">
      <c r="A42" t="s">
        <v>645</v>
      </c>
      <c r="B42" t="s">
        <v>605</v>
      </c>
    </row>
    <row r="43" spans="1:2">
      <c r="A43" t="s">
        <v>646</v>
      </c>
      <c r="B43" t="s">
        <v>605</v>
      </c>
    </row>
    <row r="44" spans="1:2">
      <c r="A44" t="s">
        <v>1635</v>
      </c>
      <c r="B44" t="s">
        <v>605</v>
      </c>
    </row>
    <row r="45" spans="1:2">
      <c r="A45" t="s">
        <v>1636</v>
      </c>
      <c r="B45" t="s">
        <v>605</v>
      </c>
    </row>
    <row r="46" spans="1:2">
      <c r="A46" t="s">
        <v>1637</v>
      </c>
      <c r="B46" t="s">
        <v>605</v>
      </c>
    </row>
    <row r="47" spans="1:2">
      <c r="A47" t="s">
        <v>1638</v>
      </c>
      <c r="B47" t="s">
        <v>605</v>
      </c>
    </row>
    <row r="48" spans="1:2">
      <c r="A48" t="s">
        <v>1639</v>
      </c>
      <c r="B48" t="s">
        <v>605</v>
      </c>
    </row>
    <row r="49" spans="1:6">
      <c r="A49" t="s">
        <v>1640</v>
      </c>
      <c r="B49" t="s">
        <v>653</v>
      </c>
      <c r="C49" t="s">
        <v>654</v>
      </c>
      <c r="D49" t="s">
        <v>655</v>
      </c>
    </row>
    <row r="50" spans="1:6">
      <c r="A50" t="s">
        <v>1641</v>
      </c>
      <c r="B50" t="s">
        <v>605</v>
      </c>
    </row>
    <row r="51" spans="1:6">
      <c r="A51" t="s">
        <v>1642</v>
      </c>
      <c r="B51" t="s">
        <v>653</v>
      </c>
      <c r="C51" t="s">
        <v>654</v>
      </c>
      <c r="D51" t="s">
        <v>655</v>
      </c>
    </row>
    <row r="52" spans="1:6">
      <c r="A52" t="s">
        <v>1643</v>
      </c>
      <c r="B52" t="s">
        <v>605</v>
      </c>
    </row>
    <row r="53" spans="1:6">
      <c r="A53" t="s">
        <v>1644</v>
      </c>
      <c r="B53" t="s">
        <v>605</v>
      </c>
    </row>
    <row r="54" spans="1:6">
      <c r="A54" t="s">
        <v>1645</v>
      </c>
      <c r="B54" t="s">
        <v>605</v>
      </c>
    </row>
    <row r="55" spans="1:6">
      <c r="A55" t="s">
        <v>1646</v>
      </c>
      <c r="B55" t="s">
        <v>605</v>
      </c>
    </row>
    <row r="56" spans="1:6">
      <c r="A56" t="s">
        <v>1647</v>
      </c>
      <c r="B56" t="s">
        <v>605</v>
      </c>
    </row>
    <row r="57" spans="1:6">
      <c r="A57" t="s">
        <v>1648</v>
      </c>
      <c r="B57" t="s">
        <v>664</v>
      </c>
      <c r="C57" t="s">
        <v>665</v>
      </c>
      <c r="D57" t="s">
        <v>666</v>
      </c>
      <c r="E57" t="s">
        <v>667</v>
      </c>
      <c r="F57" t="s">
        <v>668</v>
      </c>
    </row>
    <row r="58" spans="1:6">
      <c r="A58" t="s">
        <v>1649</v>
      </c>
      <c r="B58" t="s">
        <v>605</v>
      </c>
    </row>
    <row r="59" spans="1:6">
      <c r="A59" t="s">
        <v>1650</v>
      </c>
      <c r="B59" t="s">
        <v>605</v>
      </c>
    </row>
    <row r="60" spans="1:6">
      <c r="A60" t="s">
        <v>1651</v>
      </c>
      <c r="B60" t="s">
        <v>605</v>
      </c>
    </row>
    <row r="61" spans="1:6">
      <c r="A61" t="s">
        <v>672</v>
      </c>
      <c r="B61" t="s">
        <v>605</v>
      </c>
    </row>
    <row r="62" spans="1:6">
      <c r="A62" t="s">
        <v>1652</v>
      </c>
      <c r="B62" t="s">
        <v>605</v>
      </c>
    </row>
    <row r="63" spans="1:6">
      <c r="A63" t="s">
        <v>674</v>
      </c>
      <c r="B63" t="s">
        <v>605</v>
      </c>
    </row>
    <row r="64" spans="1:6">
      <c r="A64" t="s">
        <v>1653</v>
      </c>
      <c r="B64" t="s">
        <v>605</v>
      </c>
    </row>
    <row r="65" spans="1:2">
      <c r="A65" t="s">
        <v>676</v>
      </c>
      <c r="B65" t="s">
        <v>605</v>
      </c>
    </row>
    <row r="66" spans="1:2">
      <c r="A66" t="s">
        <v>677</v>
      </c>
      <c r="B66" t="s">
        <v>605</v>
      </c>
    </row>
    <row r="67" spans="1:2">
      <c r="A67" t="s">
        <v>678</v>
      </c>
      <c r="B67" t="s">
        <v>605</v>
      </c>
    </row>
    <row r="68" spans="1:2">
      <c r="A68" t="s">
        <v>679</v>
      </c>
      <c r="B68" t="s">
        <v>605</v>
      </c>
    </row>
    <row r="69" spans="1:2">
      <c r="A69" t="s">
        <v>680</v>
      </c>
      <c r="B69" t="s">
        <v>605</v>
      </c>
    </row>
    <row r="70" spans="1:2">
      <c r="A70" t="s">
        <v>681</v>
      </c>
      <c r="B70" t="s">
        <v>605</v>
      </c>
    </row>
    <row r="71" spans="1:2">
      <c r="A71" t="s">
        <v>682</v>
      </c>
      <c r="B71" t="s">
        <v>605</v>
      </c>
    </row>
    <row r="72" spans="1:2">
      <c r="A72" t="s">
        <v>683</v>
      </c>
      <c r="B72" t="s">
        <v>605</v>
      </c>
    </row>
    <row r="73" spans="1:2">
      <c r="A73" t="s">
        <v>684</v>
      </c>
      <c r="B73" t="s">
        <v>605</v>
      </c>
    </row>
    <row r="74" spans="1:2">
      <c r="A74" t="s">
        <v>1654</v>
      </c>
      <c r="B74" t="s">
        <v>605</v>
      </c>
    </row>
    <row r="75" spans="1:2">
      <c r="A75" t="s">
        <v>1655</v>
      </c>
      <c r="B75" t="s">
        <v>605</v>
      </c>
    </row>
    <row r="76" spans="1:2">
      <c r="A76" t="s">
        <v>687</v>
      </c>
      <c r="B76" t="s">
        <v>605</v>
      </c>
    </row>
    <row r="77" spans="1:2">
      <c r="A77" t="s">
        <v>688</v>
      </c>
      <c r="B77" t="s">
        <v>605</v>
      </c>
    </row>
    <row r="78" spans="1:2">
      <c r="A78" t="s">
        <v>689</v>
      </c>
      <c r="B78" t="s">
        <v>605</v>
      </c>
    </row>
    <row r="79" spans="1:2">
      <c r="A79" t="s">
        <v>690</v>
      </c>
      <c r="B79" t="s">
        <v>605</v>
      </c>
    </row>
    <row r="80" spans="1:2">
      <c r="A80" t="s">
        <v>691</v>
      </c>
      <c r="B80" t="s">
        <v>605</v>
      </c>
    </row>
    <row r="81" spans="1:2">
      <c r="A81" t="s">
        <v>692</v>
      </c>
      <c r="B81" t="s">
        <v>605</v>
      </c>
    </row>
    <row r="82" spans="1:2">
      <c r="A82" t="s">
        <v>693</v>
      </c>
      <c r="B82" t="s">
        <v>605</v>
      </c>
    </row>
    <row r="83" spans="1:2">
      <c r="A83" t="s">
        <v>1656</v>
      </c>
      <c r="B83" t="s">
        <v>605</v>
      </c>
    </row>
    <row r="84" spans="1:2">
      <c r="A84" t="s">
        <v>695</v>
      </c>
      <c r="B84" t="s">
        <v>605</v>
      </c>
    </row>
    <row r="85" spans="1:2">
      <c r="A85" t="s">
        <v>1657</v>
      </c>
      <c r="B85" t="s">
        <v>605</v>
      </c>
    </row>
    <row r="86" spans="1:2">
      <c r="A86" t="s">
        <v>697</v>
      </c>
      <c r="B86" t="s">
        <v>605</v>
      </c>
    </row>
    <row r="87" spans="1:2">
      <c r="A87" t="s">
        <v>1658</v>
      </c>
      <c r="B87" t="s">
        <v>605</v>
      </c>
    </row>
    <row r="88" spans="1:2">
      <c r="A88" t="s">
        <v>699</v>
      </c>
      <c r="B88" t="s">
        <v>605</v>
      </c>
    </row>
    <row r="89" spans="1:2">
      <c r="A89" t="s">
        <v>1659</v>
      </c>
      <c r="B89" t="s">
        <v>605</v>
      </c>
    </row>
    <row r="90" spans="1:2">
      <c r="A90" t="s">
        <v>701</v>
      </c>
      <c r="B90" t="s">
        <v>605</v>
      </c>
    </row>
    <row r="91" spans="1:2">
      <c r="A91" t="s">
        <v>702</v>
      </c>
      <c r="B91" t="s">
        <v>605</v>
      </c>
    </row>
    <row r="92" spans="1:2">
      <c r="A92" t="s">
        <v>703</v>
      </c>
      <c r="B92" t="s">
        <v>605</v>
      </c>
    </row>
    <row r="93" spans="1:2">
      <c r="A93" t="s">
        <v>704</v>
      </c>
      <c r="B93" t="s">
        <v>605</v>
      </c>
    </row>
    <row r="94" spans="1:2">
      <c r="A94" t="s">
        <v>705</v>
      </c>
      <c r="B94" t="s">
        <v>605</v>
      </c>
    </row>
    <row r="95" spans="1:2">
      <c r="A95" t="s">
        <v>706</v>
      </c>
      <c r="B95" t="s">
        <v>605</v>
      </c>
    </row>
    <row r="96" spans="1:2">
      <c r="A96" t="s">
        <v>707</v>
      </c>
      <c r="B96" t="s">
        <v>605</v>
      </c>
    </row>
    <row r="97" spans="1:2">
      <c r="A97" t="s">
        <v>708</v>
      </c>
      <c r="B97" t="s">
        <v>605</v>
      </c>
    </row>
    <row r="98" spans="1:2">
      <c r="A98" t="s">
        <v>709</v>
      </c>
      <c r="B98" t="s">
        <v>605</v>
      </c>
    </row>
    <row r="99" spans="1:2">
      <c r="A99" t="s">
        <v>710</v>
      </c>
      <c r="B99" t="s">
        <v>605</v>
      </c>
    </row>
    <row r="100" spans="1:2">
      <c r="A100" t="s">
        <v>1660</v>
      </c>
      <c r="B100" t="s">
        <v>605</v>
      </c>
    </row>
    <row r="101" spans="1:2">
      <c r="A101" t="s">
        <v>712</v>
      </c>
      <c r="B101" t="s">
        <v>605</v>
      </c>
    </row>
    <row r="102" spans="1:2">
      <c r="A102" t="s">
        <v>713</v>
      </c>
      <c r="B102" t="s">
        <v>605</v>
      </c>
    </row>
    <row r="103" spans="1:2">
      <c r="A103" t="s">
        <v>714</v>
      </c>
      <c r="B103" t="s">
        <v>605</v>
      </c>
    </row>
    <row r="104" spans="1:2">
      <c r="A104" t="s">
        <v>715</v>
      </c>
      <c r="B104" t="s">
        <v>605</v>
      </c>
    </row>
    <row r="105" spans="1:2">
      <c r="A105" t="s">
        <v>716</v>
      </c>
      <c r="B105" t="s">
        <v>605</v>
      </c>
    </row>
    <row r="106" spans="1:2">
      <c r="A106" t="s">
        <v>717</v>
      </c>
      <c r="B106" t="s">
        <v>605</v>
      </c>
    </row>
    <row r="107" spans="1:2">
      <c r="A107" t="s">
        <v>718</v>
      </c>
      <c r="B107" t="s">
        <v>605</v>
      </c>
    </row>
    <row r="108" spans="1:2">
      <c r="A108" t="s">
        <v>719</v>
      </c>
      <c r="B108" t="s">
        <v>605</v>
      </c>
    </row>
    <row r="109" spans="1:2">
      <c r="A109" t="s">
        <v>720</v>
      </c>
      <c r="B109" t="s">
        <v>605</v>
      </c>
    </row>
    <row r="110" spans="1:2">
      <c r="A110" t="s">
        <v>1661</v>
      </c>
      <c r="B110" t="s">
        <v>605</v>
      </c>
    </row>
    <row r="111" spans="1:2">
      <c r="A111" t="s">
        <v>722</v>
      </c>
      <c r="B111" t="s">
        <v>605</v>
      </c>
    </row>
    <row r="112" spans="1:2">
      <c r="A112" t="s">
        <v>723</v>
      </c>
      <c r="B112" t="s">
        <v>605</v>
      </c>
    </row>
    <row r="113" spans="1:4">
      <c r="A113" t="s">
        <v>1662</v>
      </c>
      <c r="B113" t="s">
        <v>605</v>
      </c>
    </row>
    <row r="114" spans="1:4">
      <c r="A114" t="s">
        <v>725</v>
      </c>
      <c r="B114" t="s">
        <v>605</v>
      </c>
    </row>
    <row r="115" spans="1:4">
      <c r="A115" t="s">
        <v>726</v>
      </c>
      <c r="B115" t="s">
        <v>605</v>
      </c>
    </row>
    <row r="116" spans="1:4">
      <c r="A116" t="s">
        <v>727</v>
      </c>
      <c r="B116" t="s">
        <v>605</v>
      </c>
    </row>
    <row r="117" spans="1:4">
      <c r="A117" t="s">
        <v>728</v>
      </c>
      <c r="B117" t="s">
        <v>605</v>
      </c>
    </row>
    <row r="118" spans="1:4">
      <c r="A118" t="s">
        <v>729</v>
      </c>
      <c r="B118" t="s">
        <v>730</v>
      </c>
      <c r="C118" t="s">
        <v>227</v>
      </c>
      <c r="D118" t="s">
        <v>731</v>
      </c>
    </row>
    <row r="119" spans="1:4">
      <c r="A119" t="s">
        <v>732</v>
      </c>
      <c r="B119" t="s">
        <v>605</v>
      </c>
    </row>
    <row r="120" spans="1:4">
      <c r="A120" t="s">
        <v>1663</v>
      </c>
      <c r="B120" t="s">
        <v>605</v>
      </c>
    </row>
    <row r="121" spans="1:4">
      <c r="A121" t="s">
        <v>1664</v>
      </c>
      <c r="B121" t="s">
        <v>605</v>
      </c>
    </row>
    <row r="122" spans="1:4">
      <c r="A122" t="s">
        <v>1665</v>
      </c>
      <c r="B122" t="s">
        <v>605</v>
      </c>
    </row>
    <row r="123" spans="1:4">
      <c r="A123" t="s">
        <v>736</v>
      </c>
      <c r="B123" t="s">
        <v>605</v>
      </c>
    </row>
    <row r="124" spans="1:4">
      <c r="A124" t="s">
        <v>737</v>
      </c>
      <c r="B124" t="s">
        <v>654</v>
      </c>
      <c r="C124" t="s">
        <v>738</v>
      </c>
      <c r="D124" t="s">
        <v>655</v>
      </c>
    </row>
    <row r="125" spans="1:4">
      <c r="A125" t="s">
        <v>739</v>
      </c>
      <c r="B125" t="s">
        <v>654</v>
      </c>
      <c r="C125" t="s">
        <v>738</v>
      </c>
      <c r="D125" t="s">
        <v>655</v>
      </c>
    </row>
    <row r="126" spans="1:4">
      <c r="A126" t="s">
        <v>1666</v>
      </c>
      <c r="B126" t="s">
        <v>654</v>
      </c>
      <c r="C126" t="s">
        <v>738</v>
      </c>
      <c r="D126" t="s">
        <v>655</v>
      </c>
    </row>
    <row r="127" spans="1:4">
      <c r="A127" t="s">
        <v>741</v>
      </c>
      <c r="B127" t="s">
        <v>605</v>
      </c>
    </row>
    <row r="128" spans="1:4">
      <c r="A128" t="s">
        <v>742</v>
      </c>
      <c r="B128" t="s">
        <v>605</v>
      </c>
    </row>
    <row r="129" spans="1:4">
      <c r="A129" t="s">
        <v>743</v>
      </c>
      <c r="B129" t="s">
        <v>605</v>
      </c>
    </row>
    <row r="130" spans="1:4">
      <c r="A130" t="s">
        <v>744</v>
      </c>
      <c r="B130" t="s">
        <v>654</v>
      </c>
      <c r="C130" t="s">
        <v>738</v>
      </c>
      <c r="D130" t="s">
        <v>655</v>
      </c>
    </row>
    <row r="131" spans="1:4">
      <c r="A131" t="s">
        <v>1667</v>
      </c>
      <c r="B131" t="s">
        <v>605</v>
      </c>
    </row>
    <row r="132" spans="1:4">
      <c r="A132" t="s">
        <v>1668</v>
      </c>
      <c r="B132" t="s">
        <v>654</v>
      </c>
      <c r="C132" t="s">
        <v>738</v>
      </c>
      <c r="D132" t="s">
        <v>655</v>
      </c>
    </row>
    <row r="133" spans="1:4">
      <c r="A133" t="s">
        <v>747</v>
      </c>
      <c r="B133" t="s">
        <v>748</v>
      </c>
      <c r="C133" t="s">
        <v>749</v>
      </c>
      <c r="D133" t="s">
        <v>750</v>
      </c>
    </row>
    <row r="134" spans="1:4">
      <c r="A134" t="s">
        <v>751</v>
      </c>
      <c r="B134" t="s">
        <v>605</v>
      </c>
    </row>
    <row r="135" spans="1:4">
      <c r="A135" t="s">
        <v>752</v>
      </c>
      <c r="B135" t="s">
        <v>605</v>
      </c>
    </row>
    <row r="136" spans="1:4">
      <c r="A136" t="s">
        <v>753</v>
      </c>
      <c r="B136" t="s">
        <v>223</v>
      </c>
      <c r="C136" t="s">
        <v>135</v>
      </c>
    </row>
    <row r="137" spans="1:4">
      <c r="A137" t="s">
        <v>754</v>
      </c>
      <c r="B137" t="s">
        <v>223</v>
      </c>
      <c r="C137" t="s">
        <v>135</v>
      </c>
    </row>
    <row r="138" spans="1:4">
      <c r="A138" t="s">
        <v>755</v>
      </c>
      <c r="B138" t="s">
        <v>223</v>
      </c>
      <c r="C138" t="s">
        <v>135</v>
      </c>
    </row>
    <row r="139" spans="1:4">
      <c r="A139" t="s">
        <v>756</v>
      </c>
      <c r="B139" t="s">
        <v>654</v>
      </c>
      <c r="C139" t="s">
        <v>738</v>
      </c>
      <c r="D139" t="s">
        <v>655</v>
      </c>
    </row>
    <row r="140" spans="1:4">
      <c r="A140" t="s">
        <v>757</v>
      </c>
      <c r="B140" t="s">
        <v>654</v>
      </c>
      <c r="C140" t="s">
        <v>738</v>
      </c>
      <c r="D140" t="s">
        <v>655</v>
      </c>
    </row>
    <row r="141" spans="1:4">
      <c r="A141" t="s">
        <v>758</v>
      </c>
      <c r="B141" t="s">
        <v>654</v>
      </c>
      <c r="C141" t="s">
        <v>738</v>
      </c>
      <c r="D141" t="s">
        <v>655</v>
      </c>
    </row>
    <row r="142" spans="1:4">
      <c r="A142" t="s">
        <v>759</v>
      </c>
      <c r="B142" t="s">
        <v>605</v>
      </c>
    </row>
    <row r="143" spans="1:4">
      <c r="A143" t="s">
        <v>760</v>
      </c>
      <c r="B143" t="s">
        <v>605</v>
      </c>
    </row>
    <row r="144" spans="1:4">
      <c r="A144" t="s">
        <v>1669</v>
      </c>
      <c r="B144" t="s">
        <v>605</v>
      </c>
    </row>
    <row r="145" spans="1:4">
      <c r="A145" t="s">
        <v>762</v>
      </c>
      <c r="B145" t="s">
        <v>605</v>
      </c>
    </row>
    <row r="146" spans="1:4">
      <c r="A146" t="s">
        <v>763</v>
      </c>
      <c r="B146" t="s">
        <v>605</v>
      </c>
    </row>
    <row r="147" spans="1:4">
      <c r="A147" t="s">
        <v>764</v>
      </c>
      <c r="B147" t="s">
        <v>605</v>
      </c>
    </row>
    <row r="148" spans="1:4">
      <c r="A148" t="s">
        <v>765</v>
      </c>
      <c r="B148" t="s">
        <v>605</v>
      </c>
    </row>
    <row r="149" spans="1:4">
      <c r="A149" t="s">
        <v>1670</v>
      </c>
      <c r="B149" t="s">
        <v>605</v>
      </c>
    </row>
    <row r="150" spans="1:4">
      <c r="A150" t="s">
        <v>767</v>
      </c>
      <c r="B150" t="s">
        <v>654</v>
      </c>
      <c r="C150" t="s">
        <v>738</v>
      </c>
      <c r="D150" t="s">
        <v>655</v>
      </c>
    </row>
    <row r="151" spans="1:4">
      <c r="A151" t="s">
        <v>768</v>
      </c>
      <c r="B151" t="s">
        <v>605</v>
      </c>
    </row>
    <row r="152" spans="1:4">
      <c r="A152" t="s">
        <v>769</v>
      </c>
      <c r="B152" t="s">
        <v>605</v>
      </c>
    </row>
    <row r="153" spans="1:4">
      <c r="A153" t="s">
        <v>770</v>
      </c>
      <c r="B153" t="s">
        <v>605</v>
      </c>
    </row>
    <row r="154" spans="1:4">
      <c r="A154" t="s">
        <v>1671</v>
      </c>
      <c r="B154" t="s">
        <v>605</v>
      </c>
    </row>
    <row r="155" spans="1:4">
      <c r="A155" t="s">
        <v>1672</v>
      </c>
      <c r="B155" t="s">
        <v>605</v>
      </c>
    </row>
    <row r="156" spans="1:4">
      <c r="A156" t="s">
        <v>1673</v>
      </c>
      <c r="B156" t="s">
        <v>605</v>
      </c>
    </row>
    <row r="157" spans="1:4">
      <c r="A157" t="s">
        <v>774</v>
      </c>
      <c r="B157" t="s">
        <v>605</v>
      </c>
    </row>
    <row r="158" spans="1:4">
      <c r="A158" t="s">
        <v>1674</v>
      </c>
      <c r="B158" t="s">
        <v>605</v>
      </c>
    </row>
    <row r="159" spans="1:4">
      <c r="A159" t="s">
        <v>1675</v>
      </c>
      <c r="B159" t="s">
        <v>605</v>
      </c>
    </row>
    <row r="160" spans="1:4">
      <c r="A160" t="s">
        <v>777</v>
      </c>
      <c r="B160" t="s">
        <v>605</v>
      </c>
    </row>
    <row r="161" spans="1:2">
      <c r="A161" t="s">
        <v>778</v>
      </c>
      <c r="B161" t="s">
        <v>605</v>
      </c>
    </row>
    <row r="162" spans="1:2">
      <c r="A162" t="s">
        <v>1676</v>
      </c>
      <c r="B162" t="s">
        <v>605</v>
      </c>
    </row>
    <row r="163" spans="1:2">
      <c r="A163" t="s">
        <v>1677</v>
      </c>
      <c r="B163" t="s">
        <v>605</v>
      </c>
    </row>
    <row r="164" spans="1:2">
      <c r="A164" t="s">
        <v>781</v>
      </c>
      <c r="B164" t="s">
        <v>605</v>
      </c>
    </row>
    <row r="165" spans="1:2">
      <c r="A165" t="s">
        <v>782</v>
      </c>
      <c r="B165" t="s">
        <v>605</v>
      </c>
    </row>
    <row r="166" spans="1:2">
      <c r="A166" t="s">
        <v>1678</v>
      </c>
      <c r="B166" t="s">
        <v>605</v>
      </c>
    </row>
    <row r="167" spans="1:2">
      <c r="A167" t="s">
        <v>784</v>
      </c>
      <c r="B167" t="s">
        <v>605</v>
      </c>
    </row>
    <row r="168" spans="1:2">
      <c r="A168" t="s">
        <v>785</v>
      </c>
      <c r="B168" t="s">
        <v>605</v>
      </c>
    </row>
    <row r="169" spans="1:2">
      <c r="A169" t="s">
        <v>786</v>
      </c>
      <c r="B169" t="s">
        <v>605</v>
      </c>
    </row>
    <row r="170" spans="1:2">
      <c r="A170" t="s">
        <v>1679</v>
      </c>
      <c r="B170" t="s">
        <v>605</v>
      </c>
    </row>
    <row r="171" spans="1:2">
      <c r="A171" t="s">
        <v>1680</v>
      </c>
      <c r="B171" t="s">
        <v>605</v>
      </c>
    </row>
    <row r="172" spans="1:2">
      <c r="A172" t="s">
        <v>1681</v>
      </c>
      <c r="B172" t="s">
        <v>605</v>
      </c>
    </row>
    <row r="173" spans="1:2">
      <c r="A173" t="s">
        <v>1682</v>
      </c>
      <c r="B173" t="s">
        <v>605</v>
      </c>
    </row>
    <row r="174" spans="1:2">
      <c r="A174" t="s">
        <v>1683</v>
      </c>
      <c r="B174" t="s">
        <v>605</v>
      </c>
    </row>
    <row r="175" spans="1:2">
      <c r="A175" t="s">
        <v>792</v>
      </c>
      <c r="B175" t="s">
        <v>605</v>
      </c>
    </row>
    <row r="176" spans="1:2">
      <c r="A176" t="s">
        <v>793</v>
      </c>
      <c r="B176" t="s">
        <v>605</v>
      </c>
    </row>
    <row r="177" spans="1:2">
      <c r="A177" t="s">
        <v>794</v>
      </c>
      <c r="B177" t="s">
        <v>605</v>
      </c>
    </row>
    <row r="178" spans="1:2">
      <c r="A178" t="s">
        <v>795</v>
      </c>
      <c r="B178" t="s">
        <v>605</v>
      </c>
    </row>
    <row r="179" spans="1:2">
      <c r="A179" t="s">
        <v>796</v>
      </c>
      <c r="B179" t="s">
        <v>605</v>
      </c>
    </row>
    <row r="180" spans="1:2">
      <c r="A180" t="s">
        <v>797</v>
      </c>
      <c r="B180" t="s">
        <v>605</v>
      </c>
    </row>
    <row r="181" spans="1:2">
      <c r="A181" t="s">
        <v>798</v>
      </c>
      <c r="B181" t="s">
        <v>605</v>
      </c>
    </row>
    <row r="182" spans="1:2">
      <c r="A182" t="s">
        <v>1684</v>
      </c>
      <c r="B182" t="s">
        <v>605</v>
      </c>
    </row>
    <row r="183" spans="1:2">
      <c r="A183" t="s">
        <v>1685</v>
      </c>
      <c r="B183" t="s">
        <v>605</v>
      </c>
    </row>
    <row r="184" spans="1:2">
      <c r="A184" t="s">
        <v>801</v>
      </c>
      <c r="B184" t="s">
        <v>605</v>
      </c>
    </row>
    <row r="185" spans="1:2">
      <c r="A185" t="s">
        <v>802</v>
      </c>
      <c r="B185" t="s">
        <v>605</v>
      </c>
    </row>
    <row r="186" spans="1:2">
      <c r="A186" t="s">
        <v>803</v>
      </c>
      <c r="B186" t="s">
        <v>605</v>
      </c>
    </row>
    <row r="187" spans="1:2">
      <c r="A187" t="s">
        <v>804</v>
      </c>
      <c r="B187" t="s">
        <v>605</v>
      </c>
    </row>
    <row r="188" spans="1:2">
      <c r="A188" t="s">
        <v>1686</v>
      </c>
      <c r="B188" t="s">
        <v>605</v>
      </c>
    </row>
    <row r="189" spans="1:2">
      <c r="A189" t="s">
        <v>806</v>
      </c>
      <c r="B189" t="s">
        <v>605</v>
      </c>
    </row>
    <row r="190" spans="1:2">
      <c r="A190" t="s">
        <v>807</v>
      </c>
      <c r="B190" t="s">
        <v>605</v>
      </c>
    </row>
    <row r="191" spans="1:2">
      <c r="A191" t="s">
        <v>808</v>
      </c>
      <c r="B191" t="s">
        <v>605</v>
      </c>
    </row>
    <row r="192" spans="1:2">
      <c r="A192" t="s">
        <v>809</v>
      </c>
      <c r="B192" t="s">
        <v>605</v>
      </c>
    </row>
    <row r="193" spans="1:2">
      <c r="A193" t="s">
        <v>810</v>
      </c>
      <c r="B193" t="s">
        <v>605</v>
      </c>
    </row>
    <row r="194" spans="1:2">
      <c r="A194" t="s">
        <v>811</v>
      </c>
      <c r="B194" t="s">
        <v>605</v>
      </c>
    </row>
    <row r="195" spans="1:2">
      <c r="A195" t="s">
        <v>812</v>
      </c>
      <c r="B195" t="s">
        <v>605</v>
      </c>
    </row>
    <row r="196" spans="1:2">
      <c r="A196" t="s">
        <v>813</v>
      </c>
      <c r="B196" t="s">
        <v>605</v>
      </c>
    </row>
    <row r="197" spans="1:2">
      <c r="A197" t="s">
        <v>815</v>
      </c>
      <c r="B197" t="s">
        <v>605</v>
      </c>
    </row>
    <row r="198" spans="1:2">
      <c r="A198" t="s">
        <v>816</v>
      </c>
      <c r="B198" t="s">
        <v>605</v>
      </c>
    </row>
    <row r="199" spans="1:2">
      <c r="A199" t="s">
        <v>817</v>
      </c>
      <c r="B199" t="s">
        <v>605</v>
      </c>
    </row>
    <row r="200" spans="1:2">
      <c r="A200" t="s">
        <v>818</v>
      </c>
      <c r="B200" t="s">
        <v>605</v>
      </c>
    </row>
    <row r="201" spans="1:2">
      <c r="A201" t="s">
        <v>819</v>
      </c>
      <c r="B201" t="s">
        <v>605</v>
      </c>
    </row>
    <row r="202" spans="1:2">
      <c r="A202" t="s">
        <v>820</v>
      </c>
      <c r="B202" t="s">
        <v>605</v>
      </c>
    </row>
    <row r="203" spans="1:2">
      <c r="A203" t="s">
        <v>821</v>
      </c>
      <c r="B203" t="s">
        <v>605</v>
      </c>
    </row>
    <row r="204" spans="1:2">
      <c r="A204" t="s">
        <v>822</v>
      </c>
      <c r="B204" t="s">
        <v>605</v>
      </c>
    </row>
    <row r="205" spans="1:2">
      <c r="A205" t="s">
        <v>823</v>
      </c>
      <c r="B205" t="s">
        <v>605</v>
      </c>
    </row>
    <row r="206" spans="1:2">
      <c r="A206" t="s">
        <v>824</v>
      </c>
      <c r="B206" t="s">
        <v>605</v>
      </c>
    </row>
    <row r="207" spans="1:2">
      <c r="A207" t="s">
        <v>825</v>
      </c>
      <c r="B207" t="s">
        <v>605</v>
      </c>
    </row>
    <row r="208" spans="1:2">
      <c r="A208" t="s">
        <v>826</v>
      </c>
      <c r="B208" t="s">
        <v>605</v>
      </c>
    </row>
    <row r="209" spans="1:2">
      <c r="A209" t="s">
        <v>827</v>
      </c>
      <c r="B209" t="s">
        <v>605</v>
      </c>
    </row>
    <row r="210" spans="1:2">
      <c r="A210" t="s">
        <v>828</v>
      </c>
      <c r="B210" t="s">
        <v>605</v>
      </c>
    </row>
    <row r="211" spans="1:2">
      <c r="A211" t="s">
        <v>829</v>
      </c>
      <c r="B211" t="s">
        <v>605</v>
      </c>
    </row>
    <row r="212" spans="1:2">
      <c r="A212" t="s">
        <v>830</v>
      </c>
      <c r="B212" t="s">
        <v>605</v>
      </c>
    </row>
    <row r="213" spans="1:2">
      <c r="A213" t="s">
        <v>831</v>
      </c>
      <c r="B213" t="s">
        <v>605</v>
      </c>
    </row>
    <row r="214" spans="1:2">
      <c r="A214" t="s">
        <v>832</v>
      </c>
      <c r="B214" t="s">
        <v>605</v>
      </c>
    </row>
    <row r="215" spans="1:2">
      <c r="A215" t="s">
        <v>833</v>
      </c>
      <c r="B215" t="s">
        <v>605</v>
      </c>
    </row>
    <row r="216" spans="1:2">
      <c r="A216" t="s">
        <v>834</v>
      </c>
      <c r="B216" t="s">
        <v>605</v>
      </c>
    </row>
    <row r="217" spans="1:2">
      <c r="A217" t="s">
        <v>835</v>
      </c>
      <c r="B217" t="s">
        <v>605</v>
      </c>
    </row>
    <row r="218" spans="1:2">
      <c r="A218" t="s">
        <v>836</v>
      </c>
      <c r="B218" t="s">
        <v>605</v>
      </c>
    </row>
    <row r="219" spans="1:2">
      <c r="A219" t="s">
        <v>837</v>
      </c>
      <c r="B219" t="s">
        <v>605</v>
      </c>
    </row>
    <row r="220" spans="1:2">
      <c r="A220" t="s">
        <v>838</v>
      </c>
      <c r="B220" t="s">
        <v>605</v>
      </c>
    </row>
    <row r="221" spans="1:2">
      <c r="A221" t="s">
        <v>839</v>
      </c>
      <c r="B221" t="s">
        <v>605</v>
      </c>
    </row>
    <row r="222" spans="1:2">
      <c r="A222" t="s">
        <v>840</v>
      </c>
      <c r="B222" t="s">
        <v>605</v>
      </c>
    </row>
    <row r="223" spans="1:2">
      <c r="A223" t="s">
        <v>841</v>
      </c>
      <c r="B223" t="s">
        <v>605</v>
      </c>
    </row>
    <row r="224" spans="1:2">
      <c r="A224" t="s">
        <v>842</v>
      </c>
      <c r="B224" t="s">
        <v>605</v>
      </c>
    </row>
    <row r="225" spans="1:2">
      <c r="A225" t="s">
        <v>843</v>
      </c>
      <c r="B225" t="s">
        <v>605</v>
      </c>
    </row>
    <row r="226" spans="1:2">
      <c r="A226" t="s">
        <v>844</v>
      </c>
      <c r="B226" t="s">
        <v>605</v>
      </c>
    </row>
    <row r="227" spans="1:2">
      <c r="A227" t="s">
        <v>845</v>
      </c>
      <c r="B227" t="s">
        <v>605</v>
      </c>
    </row>
    <row r="228" spans="1:2">
      <c r="A228" t="s">
        <v>1687</v>
      </c>
      <c r="B228" t="s">
        <v>605</v>
      </c>
    </row>
    <row r="229" spans="1:2">
      <c r="A229" t="s">
        <v>847</v>
      </c>
      <c r="B229" t="s">
        <v>605</v>
      </c>
    </row>
    <row r="230" spans="1:2">
      <c r="A230" t="s">
        <v>848</v>
      </c>
      <c r="B230" t="s">
        <v>605</v>
      </c>
    </row>
    <row r="231" spans="1:2">
      <c r="A231" t="s">
        <v>849</v>
      </c>
      <c r="B231" t="s">
        <v>605</v>
      </c>
    </row>
    <row r="232" spans="1:2">
      <c r="A232" t="s">
        <v>850</v>
      </c>
      <c r="B232" t="s">
        <v>605</v>
      </c>
    </row>
    <row r="233" spans="1:2">
      <c r="A233" t="s">
        <v>851</v>
      </c>
      <c r="B233" t="s">
        <v>605</v>
      </c>
    </row>
    <row r="234" spans="1:2">
      <c r="A234" t="s">
        <v>852</v>
      </c>
      <c r="B234" t="s">
        <v>605</v>
      </c>
    </row>
    <row r="235" spans="1:2">
      <c r="A235" t="s">
        <v>1688</v>
      </c>
      <c r="B235" t="s">
        <v>605</v>
      </c>
    </row>
    <row r="236" spans="1:2">
      <c r="A236" t="s">
        <v>854</v>
      </c>
      <c r="B236" t="s">
        <v>605</v>
      </c>
    </row>
    <row r="237" spans="1:2">
      <c r="A237" t="s">
        <v>855</v>
      </c>
      <c r="B237" t="s">
        <v>605</v>
      </c>
    </row>
    <row r="238" spans="1:2">
      <c r="A238" t="s">
        <v>856</v>
      </c>
      <c r="B238" t="s">
        <v>605</v>
      </c>
    </row>
    <row r="239" spans="1:2">
      <c r="A239" t="s">
        <v>857</v>
      </c>
      <c r="B239" t="s">
        <v>605</v>
      </c>
    </row>
    <row r="240" spans="1:2">
      <c r="A240" t="s">
        <v>858</v>
      </c>
      <c r="B240" t="s">
        <v>605</v>
      </c>
    </row>
    <row r="241" spans="1:2">
      <c r="A241" t="s">
        <v>859</v>
      </c>
      <c r="B241" t="s">
        <v>605</v>
      </c>
    </row>
    <row r="242" spans="1:2">
      <c r="A242" t="s">
        <v>860</v>
      </c>
      <c r="B242" t="s">
        <v>605</v>
      </c>
    </row>
    <row r="243" spans="1:2">
      <c r="A243" t="s">
        <v>861</v>
      </c>
      <c r="B243" t="s">
        <v>605</v>
      </c>
    </row>
    <row r="244" spans="1:2">
      <c r="A244" t="s">
        <v>862</v>
      </c>
      <c r="B244" t="s">
        <v>605</v>
      </c>
    </row>
    <row r="245" spans="1:2">
      <c r="A245" t="s">
        <v>863</v>
      </c>
      <c r="B245" t="s">
        <v>605</v>
      </c>
    </row>
    <row r="246" spans="1:2">
      <c r="A246" t="s">
        <v>864</v>
      </c>
      <c r="B246" t="s">
        <v>605</v>
      </c>
    </row>
    <row r="247" spans="1:2">
      <c r="A247" t="s">
        <v>865</v>
      </c>
      <c r="B247" t="s">
        <v>605</v>
      </c>
    </row>
    <row r="248" spans="1:2">
      <c r="A248" t="s">
        <v>866</v>
      </c>
      <c r="B248" t="s">
        <v>605</v>
      </c>
    </row>
    <row r="249" spans="1:2">
      <c r="A249" t="s">
        <v>867</v>
      </c>
      <c r="B249" t="s">
        <v>605</v>
      </c>
    </row>
    <row r="250" spans="1:2">
      <c r="A250" t="s">
        <v>868</v>
      </c>
      <c r="B250" t="s">
        <v>605</v>
      </c>
    </row>
    <row r="251" spans="1:2">
      <c r="A251" t="s">
        <v>869</v>
      </c>
      <c r="B251" t="s">
        <v>605</v>
      </c>
    </row>
    <row r="252" spans="1:2">
      <c r="A252" t="s">
        <v>1689</v>
      </c>
      <c r="B252" t="s">
        <v>605</v>
      </c>
    </row>
    <row r="253" spans="1:2">
      <c r="A253" t="s">
        <v>1690</v>
      </c>
      <c r="B253" t="s">
        <v>605</v>
      </c>
    </row>
    <row r="254" spans="1:2">
      <c r="A254" t="s">
        <v>1691</v>
      </c>
      <c r="B254" t="s">
        <v>605</v>
      </c>
    </row>
    <row r="255" spans="1:2">
      <c r="A255" t="s">
        <v>1692</v>
      </c>
      <c r="B255" t="s">
        <v>605</v>
      </c>
    </row>
    <row r="256" spans="1:2">
      <c r="A256" t="s">
        <v>1693</v>
      </c>
      <c r="B256" t="s">
        <v>605</v>
      </c>
    </row>
    <row r="257" spans="1:2">
      <c r="A257" t="s">
        <v>1694</v>
      </c>
      <c r="B257" t="s">
        <v>605</v>
      </c>
    </row>
    <row r="258" spans="1:2">
      <c r="A258" t="s">
        <v>1695</v>
      </c>
      <c r="B258" t="s">
        <v>605</v>
      </c>
    </row>
    <row r="259" spans="1:2">
      <c r="A259" t="s">
        <v>1696</v>
      </c>
      <c r="B259" t="s">
        <v>605</v>
      </c>
    </row>
    <row r="260" spans="1:2">
      <c r="A260" t="s">
        <v>878</v>
      </c>
      <c r="B260" t="s">
        <v>605</v>
      </c>
    </row>
    <row r="261" spans="1:2">
      <c r="A261" t="s">
        <v>879</v>
      </c>
      <c r="B261" t="s">
        <v>605</v>
      </c>
    </row>
    <row r="262" spans="1:2">
      <c r="A262" t="s">
        <v>880</v>
      </c>
      <c r="B262" t="s">
        <v>605</v>
      </c>
    </row>
    <row r="263" spans="1:2">
      <c r="A263" t="s">
        <v>881</v>
      </c>
      <c r="B263" t="s">
        <v>605</v>
      </c>
    </row>
    <row r="264" spans="1:2">
      <c r="A264" t="s">
        <v>882</v>
      </c>
      <c r="B264" t="s">
        <v>605</v>
      </c>
    </row>
    <row r="265" spans="1:2">
      <c r="A265" t="s">
        <v>1697</v>
      </c>
      <c r="B265" t="s">
        <v>605</v>
      </c>
    </row>
    <row r="266" spans="1:2">
      <c r="A266" t="s">
        <v>884</v>
      </c>
      <c r="B266" t="s">
        <v>605</v>
      </c>
    </row>
    <row r="267" spans="1:2">
      <c r="A267" t="s">
        <v>885</v>
      </c>
      <c r="B267" t="s">
        <v>605</v>
      </c>
    </row>
    <row r="268" spans="1:2">
      <c r="A268" t="s">
        <v>886</v>
      </c>
      <c r="B268" t="s">
        <v>605</v>
      </c>
    </row>
    <row r="269" spans="1:2">
      <c r="A269" t="s">
        <v>887</v>
      </c>
      <c r="B269" t="s">
        <v>605</v>
      </c>
    </row>
    <row r="270" spans="1:2">
      <c r="A270" t="s">
        <v>888</v>
      </c>
      <c r="B270" t="s">
        <v>605</v>
      </c>
    </row>
    <row r="271" spans="1:2">
      <c r="A271" t="s">
        <v>889</v>
      </c>
      <c r="B271" t="s">
        <v>605</v>
      </c>
    </row>
    <row r="272" spans="1:2">
      <c r="A272" t="s">
        <v>890</v>
      </c>
      <c r="B272" t="s">
        <v>605</v>
      </c>
    </row>
    <row r="273" spans="1:2">
      <c r="A273" t="s">
        <v>891</v>
      </c>
      <c r="B273" t="s">
        <v>605</v>
      </c>
    </row>
    <row r="274" spans="1:2">
      <c r="A274" t="s">
        <v>1698</v>
      </c>
      <c r="B274" t="s">
        <v>605</v>
      </c>
    </row>
    <row r="275" spans="1:2">
      <c r="A275" t="s">
        <v>1699</v>
      </c>
      <c r="B275" t="s">
        <v>605</v>
      </c>
    </row>
    <row r="276" spans="1:2">
      <c r="A276" t="s">
        <v>1700</v>
      </c>
      <c r="B276" t="s">
        <v>605</v>
      </c>
    </row>
    <row r="277" spans="1:2">
      <c r="A277" t="s">
        <v>1701</v>
      </c>
      <c r="B277" t="s">
        <v>605</v>
      </c>
    </row>
    <row r="278" spans="1:2">
      <c r="A278" t="s">
        <v>1702</v>
      </c>
      <c r="B278" t="s">
        <v>605</v>
      </c>
    </row>
    <row r="279" spans="1:2">
      <c r="A279" t="s">
        <v>1703</v>
      </c>
      <c r="B279" t="s">
        <v>605</v>
      </c>
    </row>
    <row r="280" spans="1:2">
      <c r="A280" t="s">
        <v>1704</v>
      </c>
      <c r="B280" t="s">
        <v>605</v>
      </c>
    </row>
    <row r="281" spans="1:2">
      <c r="A281" t="s">
        <v>1705</v>
      </c>
      <c r="B281" t="s">
        <v>605</v>
      </c>
    </row>
    <row r="282" spans="1:2">
      <c r="A282" t="s">
        <v>900</v>
      </c>
      <c r="B282" t="s">
        <v>605</v>
      </c>
    </row>
    <row r="283" spans="1:2">
      <c r="A283" t="s">
        <v>901</v>
      </c>
      <c r="B283" t="s">
        <v>605</v>
      </c>
    </row>
    <row r="284" spans="1:2">
      <c r="A284" t="s">
        <v>902</v>
      </c>
      <c r="B284" t="s">
        <v>605</v>
      </c>
    </row>
    <row r="285" spans="1:2">
      <c r="A285" t="s">
        <v>903</v>
      </c>
      <c r="B285" t="s">
        <v>605</v>
      </c>
    </row>
    <row r="286" spans="1:2">
      <c r="A286" t="s">
        <v>904</v>
      </c>
      <c r="B286" t="s">
        <v>605</v>
      </c>
    </row>
    <row r="287" spans="1:2">
      <c r="A287" t="s">
        <v>905</v>
      </c>
      <c r="B287" t="s">
        <v>605</v>
      </c>
    </row>
    <row r="288" spans="1:2">
      <c r="A288" t="s">
        <v>906</v>
      </c>
      <c r="B288" t="s">
        <v>605</v>
      </c>
    </row>
    <row r="289" spans="1:6">
      <c r="A289" t="s">
        <v>907</v>
      </c>
      <c r="B289" t="s">
        <v>605</v>
      </c>
    </row>
    <row r="290" spans="1:6">
      <c r="A290" t="s">
        <v>908</v>
      </c>
      <c r="B290" t="s">
        <v>605</v>
      </c>
    </row>
    <row r="291" spans="1:6">
      <c r="A291" t="s">
        <v>909</v>
      </c>
      <c r="B291" t="s">
        <v>605</v>
      </c>
    </row>
    <row r="292" spans="1:6">
      <c r="A292" t="s">
        <v>910</v>
      </c>
      <c r="B292" t="s">
        <v>605</v>
      </c>
    </row>
    <row r="293" spans="1:6">
      <c r="A293" t="s">
        <v>911</v>
      </c>
      <c r="B293" t="s">
        <v>605</v>
      </c>
    </row>
    <row r="294" spans="1:6">
      <c r="A294" t="s">
        <v>912</v>
      </c>
      <c r="B294" t="s">
        <v>913</v>
      </c>
      <c r="C294" t="s">
        <v>914</v>
      </c>
      <c r="D294" t="s">
        <v>168</v>
      </c>
    </row>
    <row r="295" spans="1:6">
      <c r="A295" t="s">
        <v>915</v>
      </c>
      <c r="B295" t="s">
        <v>230</v>
      </c>
      <c r="C295" t="s">
        <v>180</v>
      </c>
    </row>
    <row r="296" spans="1:6">
      <c r="A296" t="s">
        <v>916</v>
      </c>
      <c r="B296" t="s">
        <v>548</v>
      </c>
      <c r="C296" t="s">
        <v>241</v>
      </c>
      <c r="D296" t="s">
        <v>917</v>
      </c>
      <c r="E296" t="s">
        <v>918</v>
      </c>
      <c r="F296" t="s">
        <v>731</v>
      </c>
    </row>
    <row r="297" spans="1:6">
      <c r="A297" t="s">
        <v>919</v>
      </c>
      <c r="B297" t="s">
        <v>605</v>
      </c>
    </row>
    <row r="298" spans="1:6">
      <c r="A298" t="s">
        <v>920</v>
      </c>
      <c r="B298" t="s">
        <v>605</v>
      </c>
    </row>
    <row r="299" spans="1:6">
      <c r="A299" t="s">
        <v>921</v>
      </c>
      <c r="B299" t="s">
        <v>605</v>
      </c>
    </row>
    <row r="300" spans="1:6">
      <c r="A300" t="s">
        <v>922</v>
      </c>
      <c r="B300" t="s">
        <v>605</v>
      </c>
    </row>
    <row r="301" spans="1:6">
      <c r="A301" t="s">
        <v>923</v>
      </c>
      <c r="B301" t="s">
        <v>605</v>
      </c>
    </row>
    <row r="302" spans="1:6">
      <c r="A302" t="s">
        <v>924</v>
      </c>
      <c r="B302" t="s">
        <v>605</v>
      </c>
    </row>
    <row r="303" spans="1:6">
      <c r="A303" t="s">
        <v>925</v>
      </c>
      <c r="B303" t="s">
        <v>605</v>
      </c>
    </row>
    <row r="304" spans="1:6">
      <c r="A304" t="s">
        <v>926</v>
      </c>
      <c r="B304" t="s">
        <v>605</v>
      </c>
    </row>
    <row r="305" spans="1:6">
      <c r="A305" t="s">
        <v>1706</v>
      </c>
      <c r="B305" t="s">
        <v>605</v>
      </c>
    </row>
    <row r="306" spans="1:6">
      <c r="A306" t="s">
        <v>1707</v>
      </c>
      <c r="B306" t="s">
        <v>605</v>
      </c>
    </row>
    <row r="307" spans="1:6">
      <c r="A307" t="s">
        <v>1708</v>
      </c>
      <c r="B307" t="s">
        <v>605</v>
      </c>
    </row>
    <row r="308" spans="1:6">
      <c r="A308" t="s">
        <v>1709</v>
      </c>
      <c r="B308" t="s">
        <v>605</v>
      </c>
    </row>
    <row r="309" spans="1:6">
      <c r="A309" t="s">
        <v>1710</v>
      </c>
      <c r="B309" t="s">
        <v>605</v>
      </c>
    </row>
    <row r="310" spans="1:6">
      <c r="A310" t="s">
        <v>1711</v>
      </c>
      <c r="B310" t="s">
        <v>653</v>
      </c>
      <c r="C310" t="s">
        <v>654</v>
      </c>
      <c r="D310" t="s">
        <v>655</v>
      </c>
    </row>
    <row r="311" spans="1:6">
      <c r="A311" t="s">
        <v>1712</v>
      </c>
      <c r="B311" t="s">
        <v>605</v>
      </c>
    </row>
    <row r="312" spans="1:6">
      <c r="A312" t="s">
        <v>1713</v>
      </c>
      <c r="B312" t="s">
        <v>653</v>
      </c>
      <c r="C312" t="s">
        <v>654</v>
      </c>
      <c r="D312" t="s">
        <v>655</v>
      </c>
    </row>
    <row r="313" spans="1:6">
      <c r="A313" t="s">
        <v>1714</v>
      </c>
      <c r="B313" t="s">
        <v>605</v>
      </c>
    </row>
    <row r="314" spans="1:6">
      <c r="A314" t="s">
        <v>1715</v>
      </c>
      <c r="B314" t="s">
        <v>605</v>
      </c>
    </row>
    <row r="315" spans="1:6">
      <c r="A315" t="s">
        <v>1716</v>
      </c>
      <c r="B315" t="s">
        <v>605</v>
      </c>
    </row>
    <row r="316" spans="1:6">
      <c r="A316" t="s">
        <v>1717</v>
      </c>
      <c r="B316" t="s">
        <v>605</v>
      </c>
    </row>
    <row r="317" spans="1:6">
      <c r="A317" t="s">
        <v>1718</v>
      </c>
      <c r="B317" t="s">
        <v>605</v>
      </c>
    </row>
    <row r="318" spans="1:6">
      <c r="A318" t="s">
        <v>1719</v>
      </c>
      <c r="B318" t="s">
        <v>664</v>
      </c>
      <c r="C318" t="s">
        <v>665</v>
      </c>
      <c r="D318" t="s">
        <v>666</v>
      </c>
      <c r="E318" t="s">
        <v>667</v>
      </c>
      <c r="F318" t="s">
        <v>668</v>
      </c>
    </row>
    <row r="319" spans="1:6">
      <c r="A319" t="s">
        <v>1720</v>
      </c>
      <c r="B319" t="s">
        <v>605</v>
      </c>
    </row>
    <row r="320" spans="1:6">
      <c r="A320" t="s">
        <v>1721</v>
      </c>
      <c r="B320" t="s">
        <v>605</v>
      </c>
    </row>
    <row r="321" spans="1:4">
      <c r="A321" t="s">
        <v>1722</v>
      </c>
      <c r="B321" t="s">
        <v>605</v>
      </c>
    </row>
    <row r="322" spans="1:4">
      <c r="A322" t="s">
        <v>944</v>
      </c>
      <c r="B322" t="s">
        <v>605</v>
      </c>
    </row>
    <row r="323" spans="1:4">
      <c r="A323" t="s">
        <v>1723</v>
      </c>
      <c r="B323" t="s">
        <v>605</v>
      </c>
    </row>
    <row r="324" spans="1:4">
      <c r="A324" t="s">
        <v>946</v>
      </c>
      <c r="B324" t="s">
        <v>605</v>
      </c>
    </row>
    <row r="325" spans="1:4">
      <c r="A325" t="s">
        <v>1724</v>
      </c>
      <c r="B325" t="s">
        <v>605</v>
      </c>
    </row>
    <row r="326" spans="1:4">
      <c r="A326" t="s">
        <v>948</v>
      </c>
      <c r="B326" t="s">
        <v>605</v>
      </c>
    </row>
    <row r="327" spans="1:4">
      <c r="A327" t="s">
        <v>949</v>
      </c>
      <c r="B327" t="s">
        <v>605</v>
      </c>
    </row>
    <row r="328" spans="1:4">
      <c r="A328" t="s">
        <v>950</v>
      </c>
      <c r="B328" t="s">
        <v>605</v>
      </c>
    </row>
    <row r="329" spans="1:4">
      <c r="A329" t="s">
        <v>951</v>
      </c>
      <c r="B329" t="s">
        <v>605</v>
      </c>
    </row>
    <row r="330" spans="1:4">
      <c r="A330" t="s">
        <v>952</v>
      </c>
      <c r="B330" t="s">
        <v>605</v>
      </c>
    </row>
    <row r="331" spans="1:4">
      <c r="A331" t="s">
        <v>953</v>
      </c>
      <c r="B331" t="s">
        <v>653</v>
      </c>
      <c r="C331" t="s">
        <v>654</v>
      </c>
      <c r="D331" t="s">
        <v>22</v>
      </c>
    </row>
    <row r="332" spans="1:4">
      <c r="A332" t="s">
        <v>954</v>
      </c>
      <c r="B332" t="s">
        <v>653</v>
      </c>
      <c r="C332" t="s">
        <v>654</v>
      </c>
      <c r="D332" t="s">
        <v>22</v>
      </c>
    </row>
    <row r="333" spans="1:4">
      <c r="A333" t="s">
        <v>955</v>
      </c>
      <c r="B333" t="s">
        <v>653</v>
      </c>
      <c r="C333" t="s">
        <v>654</v>
      </c>
      <c r="D333" t="s">
        <v>22</v>
      </c>
    </row>
    <row r="334" spans="1:4">
      <c r="A334" t="s">
        <v>1725</v>
      </c>
      <c r="B334" t="s">
        <v>653</v>
      </c>
      <c r="C334" t="s">
        <v>654</v>
      </c>
      <c r="D334" t="s">
        <v>22</v>
      </c>
    </row>
    <row r="335" spans="1:4">
      <c r="A335" t="s">
        <v>957</v>
      </c>
      <c r="B335" t="s">
        <v>653</v>
      </c>
      <c r="C335" t="s">
        <v>654</v>
      </c>
      <c r="D335" t="s">
        <v>22</v>
      </c>
    </row>
    <row r="336" spans="1:4">
      <c r="A336" t="s">
        <v>958</v>
      </c>
      <c r="B336" t="s">
        <v>653</v>
      </c>
      <c r="C336" t="s">
        <v>654</v>
      </c>
      <c r="D336" t="s">
        <v>22</v>
      </c>
    </row>
    <row r="337" spans="1:4">
      <c r="A337" t="s">
        <v>959</v>
      </c>
      <c r="B337" t="s">
        <v>653</v>
      </c>
      <c r="C337" t="s">
        <v>654</v>
      </c>
      <c r="D337" t="s">
        <v>22</v>
      </c>
    </row>
    <row r="338" spans="1:4">
      <c r="A338" t="s">
        <v>1726</v>
      </c>
      <c r="B338" t="s">
        <v>653</v>
      </c>
      <c r="C338" t="s">
        <v>654</v>
      </c>
      <c r="D338" t="s">
        <v>22</v>
      </c>
    </row>
    <row r="339" spans="1:4">
      <c r="A339" t="s">
        <v>961</v>
      </c>
      <c r="B339" t="s">
        <v>653</v>
      </c>
      <c r="C339" t="s">
        <v>654</v>
      </c>
      <c r="D339" t="s">
        <v>22</v>
      </c>
    </row>
    <row r="340" spans="1:4">
      <c r="A340" t="s">
        <v>962</v>
      </c>
      <c r="B340" t="s">
        <v>653</v>
      </c>
      <c r="C340" t="s">
        <v>654</v>
      </c>
      <c r="D340" t="s">
        <v>22</v>
      </c>
    </row>
    <row r="341" spans="1:4">
      <c r="A341" t="s">
        <v>963</v>
      </c>
      <c r="B341" t="s">
        <v>653</v>
      </c>
      <c r="C341" t="s">
        <v>654</v>
      </c>
      <c r="D341" t="s">
        <v>22</v>
      </c>
    </row>
    <row r="342" spans="1:4">
      <c r="A342" t="s">
        <v>964</v>
      </c>
      <c r="B342" t="s">
        <v>653</v>
      </c>
      <c r="C342" t="s">
        <v>654</v>
      </c>
      <c r="D342" t="s">
        <v>22</v>
      </c>
    </row>
    <row r="343" spans="1:4">
      <c r="A343" t="s">
        <v>965</v>
      </c>
      <c r="B343" t="s">
        <v>653</v>
      </c>
      <c r="C343" t="s">
        <v>654</v>
      </c>
      <c r="D343" t="s">
        <v>22</v>
      </c>
    </row>
    <row r="344" spans="1:4">
      <c r="A344" t="s">
        <v>966</v>
      </c>
      <c r="B344" t="s">
        <v>653</v>
      </c>
      <c r="C344" t="s">
        <v>654</v>
      </c>
      <c r="D344" t="s">
        <v>22</v>
      </c>
    </row>
    <row r="345" spans="1:4">
      <c r="A345" t="s">
        <v>967</v>
      </c>
      <c r="B345" t="s">
        <v>653</v>
      </c>
      <c r="C345" t="s">
        <v>654</v>
      </c>
      <c r="D345" t="s">
        <v>22</v>
      </c>
    </row>
    <row r="346" spans="1:4">
      <c r="A346" t="s">
        <v>968</v>
      </c>
      <c r="B346" t="s">
        <v>653</v>
      </c>
      <c r="C346" t="s">
        <v>654</v>
      </c>
      <c r="D346" t="s">
        <v>22</v>
      </c>
    </row>
    <row r="347" spans="1:4">
      <c r="A347" t="s">
        <v>969</v>
      </c>
      <c r="B347" t="s">
        <v>653</v>
      </c>
      <c r="C347" t="s">
        <v>654</v>
      </c>
      <c r="D347" t="s">
        <v>22</v>
      </c>
    </row>
    <row r="348" spans="1:4">
      <c r="A348" t="s">
        <v>970</v>
      </c>
      <c r="B348" t="s">
        <v>653</v>
      </c>
      <c r="C348" t="s">
        <v>654</v>
      </c>
      <c r="D348" t="s">
        <v>22</v>
      </c>
    </row>
    <row r="349" spans="1:4">
      <c r="A349" t="s">
        <v>971</v>
      </c>
      <c r="B349" t="s">
        <v>653</v>
      </c>
      <c r="C349" t="s">
        <v>654</v>
      </c>
      <c r="D349" t="s">
        <v>22</v>
      </c>
    </row>
    <row r="350" spans="1:4">
      <c r="A350" t="s">
        <v>972</v>
      </c>
      <c r="B350" t="s">
        <v>653</v>
      </c>
      <c r="C350" t="s">
        <v>654</v>
      </c>
      <c r="D350" t="s">
        <v>22</v>
      </c>
    </row>
    <row r="351" spans="1:4">
      <c r="A351" t="s">
        <v>973</v>
      </c>
      <c r="B351" t="s">
        <v>653</v>
      </c>
      <c r="C351" t="s">
        <v>654</v>
      </c>
      <c r="D351" t="s">
        <v>22</v>
      </c>
    </row>
    <row r="352" spans="1:4">
      <c r="A352" t="s">
        <v>974</v>
      </c>
      <c r="B352" t="s">
        <v>653</v>
      </c>
      <c r="C352" t="s">
        <v>654</v>
      </c>
      <c r="D352" t="s">
        <v>22</v>
      </c>
    </row>
    <row r="353" spans="1:5">
      <c r="A353" t="s">
        <v>975</v>
      </c>
      <c r="B353" t="s">
        <v>653</v>
      </c>
      <c r="C353" t="s">
        <v>654</v>
      </c>
      <c r="D353" t="s">
        <v>22</v>
      </c>
    </row>
    <row r="354" spans="1:5">
      <c r="A354" t="s">
        <v>1727</v>
      </c>
      <c r="B354" t="s">
        <v>653</v>
      </c>
      <c r="C354" t="s">
        <v>654</v>
      </c>
      <c r="D354" t="s">
        <v>22</v>
      </c>
    </row>
    <row r="355" spans="1:5">
      <c r="A355" t="s">
        <v>1728</v>
      </c>
      <c r="B355" t="s">
        <v>653</v>
      </c>
      <c r="C355" t="s">
        <v>654</v>
      </c>
      <c r="D355" t="s">
        <v>22</v>
      </c>
    </row>
    <row r="356" spans="1:5">
      <c r="A356" t="s">
        <v>1729</v>
      </c>
      <c r="B356" t="s">
        <v>605</v>
      </c>
    </row>
    <row r="357" spans="1:5">
      <c r="A357" t="s">
        <v>1730</v>
      </c>
      <c r="B357" t="s">
        <v>605</v>
      </c>
    </row>
    <row r="358" spans="1:5">
      <c r="A358" t="s">
        <v>1731</v>
      </c>
      <c r="B358" t="s">
        <v>180</v>
      </c>
      <c r="C358" t="s">
        <v>981</v>
      </c>
      <c r="D358" t="s">
        <v>230</v>
      </c>
    </row>
    <row r="359" spans="1:5">
      <c r="A359" t="s">
        <v>1732</v>
      </c>
      <c r="B359" t="s">
        <v>180</v>
      </c>
      <c r="C359" t="s">
        <v>981</v>
      </c>
      <c r="D359" t="s">
        <v>230</v>
      </c>
    </row>
    <row r="360" spans="1:5">
      <c r="A360" t="s">
        <v>1733</v>
      </c>
      <c r="B360" t="s">
        <v>180</v>
      </c>
      <c r="C360" t="s">
        <v>981</v>
      </c>
      <c r="D360" t="s">
        <v>230</v>
      </c>
    </row>
    <row r="361" spans="1:5">
      <c r="A361" t="s">
        <v>1734</v>
      </c>
      <c r="B361" t="s">
        <v>180</v>
      </c>
      <c r="C361" t="s">
        <v>230</v>
      </c>
    </row>
    <row r="362" spans="1:5">
      <c r="A362" t="s">
        <v>1735</v>
      </c>
      <c r="B362" t="s">
        <v>653</v>
      </c>
      <c r="C362" t="s">
        <v>654</v>
      </c>
      <c r="D362" t="s">
        <v>22</v>
      </c>
    </row>
    <row r="363" spans="1:5">
      <c r="A363" t="s">
        <v>1736</v>
      </c>
      <c r="B363" t="s">
        <v>653</v>
      </c>
      <c r="C363" t="s">
        <v>654</v>
      </c>
      <c r="D363" t="s">
        <v>22</v>
      </c>
      <c r="E363" t="s">
        <v>655</v>
      </c>
    </row>
    <row r="364" spans="1:5">
      <c r="A364" t="s">
        <v>1737</v>
      </c>
      <c r="B364" t="s">
        <v>653</v>
      </c>
      <c r="C364" t="s">
        <v>654</v>
      </c>
      <c r="D364" t="s">
        <v>22</v>
      </c>
    </row>
    <row r="365" spans="1:5">
      <c r="A365" t="s">
        <v>1738</v>
      </c>
      <c r="B365" t="s">
        <v>180</v>
      </c>
      <c r="C365" t="s">
        <v>981</v>
      </c>
      <c r="D365" t="s">
        <v>230</v>
      </c>
      <c r="E365" t="s">
        <v>168</v>
      </c>
    </row>
    <row r="366" spans="1:5">
      <c r="A366" t="s">
        <v>1739</v>
      </c>
      <c r="B366" t="s">
        <v>605</v>
      </c>
    </row>
    <row r="367" spans="1:5">
      <c r="A367" t="s">
        <v>1740</v>
      </c>
      <c r="B367" t="s">
        <v>605</v>
      </c>
    </row>
    <row r="368" spans="1:5">
      <c r="A368" t="s">
        <v>1741</v>
      </c>
      <c r="B368" t="s">
        <v>605</v>
      </c>
    </row>
    <row r="369" spans="1:5">
      <c r="A369" t="s">
        <v>1742</v>
      </c>
      <c r="B369" t="s">
        <v>605</v>
      </c>
    </row>
    <row r="370" spans="1:5">
      <c r="A370" t="s">
        <v>1743</v>
      </c>
      <c r="B370" t="s">
        <v>605</v>
      </c>
    </row>
    <row r="371" spans="1:5">
      <c r="A371" t="s">
        <v>1744</v>
      </c>
      <c r="B371" t="s">
        <v>605</v>
      </c>
    </row>
    <row r="372" spans="1:5">
      <c r="A372" t="s">
        <v>1745</v>
      </c>
      <c r="B372" t="s">
        <v>605</v>
      </c>
    </row>
    <row r="373" spans="1:5">
      <c r="A373" t="s">
        <v>1746</v>
      </c>
      <c r="B373" t="s">
        <v>605</v>
      </c>
    </row>
    <row r="374" spans="1:5">
      <c r="A374" t="s">
        <v>1747</v>
      </c>
      <c r="B374" t="s">
        <v>605</v>
      </c>
    </row>
    <row r="375" spans="1:5">
      <c r="A375" t="s">
        <v>1748</v>
      </c>
      <c r="B375" t="s">
        <v>605</v>
      </c>
    </row>
    <row r="376" spans="1:5">
      <c r="A376" t="s">
        <v>1749</v>
      </c>
      <c r="B376" t="s">
        <v>605</v>
      </c>
    </row>
    <row r="377" spans="1:5">
      <c r="A377" t="s">
        <v>1750</v>
      </c>
      <c r="B377" t="s">
        <v>1001</v>
      </c>
      <c r="C377" t="s">
        <v>22</v>
      </c>
    </row>
    <row r="378" spans="1:5">
      <c r="A378" t="s">
        <v>1751</v>
      </c>
      <c r="B378" t="s">
        <v>605</v>
      </c>
    </row>
    <row r="379" spans="1:5">
      <c r="A379" t="s">
        <v>1752</v>
      </c>
      <c r="B379" t="s">
        <v>605</v>
      </c>
    </row>
    <row r="380" spans="1:5">
      <c r="A380" t="s">
        <v>1753</v>
      </c>
      <c r="B380" t="s">
        <v>605</v>
      </c>
    </row>
    <row r="381" spans="1:5">
      <c r="A381" t="s">
        <v>1754</v>
      </c>
      <c r="B381" t="s">
        <v>605</v>
      </c>
    </row>
    <row r="382" spans="1:5">
      <c r="A382" t="s">
        <v>1755</v>
      </c>
      <c r="B382" t="s">
        <v>605</v>
      </c>
    </row>
    <row r="383" spans="1:5">
      <c r="A383" t="s">
        <v>1756</v>
      </c>
      <c r="B383" t="s">
        <v>653</v>
      </c>
      <c r="C383" t="s">
        <v>654</v>
      </c>
      <c r="D383" t="s">
        <v>22</v>
      </c>
    </row>
    <row r="384" spans="1:5">
      <c r="A384" t="s">
        <v>1008</v>
      </c>
      <c r="B384" t="s">
        <v>653</v>
      </c>
      <c r="C384" t="s">
        <v>654</v>
      </c>
      <c r="D384" t="s">
        <v>22</v>
      </c>
      <c r="E384" t="s">
        <v>655</v>
      </c>
    </row>
    <row r="385" spans="1:4">
      <c r="A385" t="s">
        <v>1009</v>
      </c>
      <c r="B385" t="s">
        <v>605</v>
      </c>
    </row>
    <row r="386" spans="1:4">
      <c r="A386" t="s">
        <v>1010</v>
      </c>
      <c r="B386" t="s">
        <v>653</v>
      </c>
      <c r="C386" t="s">
        <v>654</v>
      </c>
      <c r="D386" t="s">
        <v>22</v>
      </c>
    </row>
    <row r="387" spans="1:4">
      <c r="A387" t="s">
        <v>1011</v>
      </c>
      <c r="B387" t="s">
        <v>653</v>
      </c>
      <c r="C387" t="s">
        <v>654</v>
      </c>
      <c r="D387" t="s">
        <v>22</v>
      </c>
    </row>
    <row r="388" spans="1:4">
      <c r="A388" t="s">
        <v>1012</v>
      </c>
      <c r="B388" t="s">
        <v>653</v>
      </c>
      <c r="C388" t="s">
        <v>654</v>
      </c>
      <c r="D388" t="s">
        <v>22</v>
      </c>
    </row>
    <row r="389" spans="1:4">
      <c r="A389" t="s">
        <v>1013</v>
      </c>
      <c r="B389" t="s">
        <v>653</v>
      </c>
      <c r="C389" t="s">
        <v>654</v>
      </c>
      <c r="D389" t="s">
        <v>22</v>
      </c>
    </row>
    <row r="390" spans="1:4">
      <c r="A390" t="s">
        <v>1014</v>
      </c>
      <c r="B390" t="s">
        <v>653</v>
      </c>
      <c r="C390" t="s">
        <v>654</v>
      </c>
      <c r="D390" t="s">
        <v>22</v>
      </c>
    </row>
    <row r="391" spans="1:4">
      <c r="A391" t="s">
        <v>1015</v>
      </c>
      <c r="B391" t="s">
        <v>653</v>
      </c>
      <c r="C391" t="s">
        <v>654</v>
      </c>
      <c r="D391" t="s">
        <v>22</v>
      </c>
    </row>
    <row r="392" spans="1:4">
      <c r="A392" t="s">
        <v>1016</v>
      </c>
      <c r="B392" t="s">
        <v>653</v>
      </c>
      <c r="C392" t="s">
        <v>654</v>
      </c>
      <c r="D392" t="s">
        <v>22</v>
      </c>
    </row>
    <row r="393" spans="1:4">
      <c r="A393" t="s">
        <v>1017</v>
      </c>
      <c r="B393" t="s">
        <v>653</v>
      </c>
      <c r="C393" t="s">
        <v>654</v>
      </c>
      <c r="D393" t="s">
        <v>22</v>
      </c>
    </row>
    <row r="394" spans="1:4">
      <c r="A394" t="s">
        <v>1018</v>
      </c>
      <c r="B394" t="s">
        <v>653</v>
      </c>
      <c r="C394" t="s">
        <v>654</v>
      </c>
      <c r="D394" t="s">
        <v>22</v>
      </c>
    </row>
    <row r="395" spans="1:4">
      <c r="A395" t="s">
        <v>1019</v>
      </c>
      <c r="B395" t="s">
        <v>653</v>
      </c>
      <c r="C395" t="s">
        <v>654</v>
      </c>
      <c r="D395" t="s">
        <v>22</v>
      </c>
    </row>
    <row r="396" spans="1:4">
      <c r="A396" t="s">
        <v>1020</v>
      </c>
      <c r="B396" t="s">
        <v>653</v>
      </c>
      <c r="C396" t="s">
        <v>654</v>
      </c>
      <c r="D396" t="s">
        <v>22</v>
      </c>
    </row>
    <row r="397" spans="1:4">
      <c r="A397" t="s">
        <v>1021</v>
      </c>
      <c r="B397" t="s">
        <v>653</v>
      </c>
      <c r="C397" t="s">
        <v>654</v>
      </c>
      <c r="D397" t="s">
        <v>22</v>
      </c>
    </row>
    <row r="398" spans="1:4">
      <c r="A398" t="s">
        <v>1022</v>
      </c>
      <c r="B398" t="s">
        <v>653</v>
      </c>
      <c r="C398" t="s">
        <v>654</v>
      </c>
      <c r="D398" t="s">
        <v>22</v>
      </c>
    </row>
    <row r="399" spans="1:4">
      <c r="A399" t="s">
        <v>1757</v>
      </c>
      <c r="B399" t="s">
        <v>653</v>
      </c>
      <c r="C399" t="s">
        <v>654</v>
      </c>
      <c r="D399" t="s">
        <v>22</v>
      </c>
    </row>
    <row r="400" spans="1:4">
      <c r="A400" t="s">
        <v>1024</v>
      </c>
      <c r="B400" t="s">
        <v>653</v>
      </c>
      <c r="C400" t="s">
        <v>654</v>
      </c>
      <c r="D400" t="s">
        <v>22</v>
      </c>
    </row>
    <row r="401" spans="1:4">
      <c r="A401" t="s">
        <v>1025</v>
      </c>
      <c r="B401" t="s">
        <v>605</v>
      </c>
    </row>
    <row r="402" spans="1:4">
      <c r="A402" t="s">
        <v>1758</v>
      </c>
      <c r="B402" t="s">
        <v>605</v>
      </c>
    </row>
    <row r="403" spans="1:4">
      <c r="A403" t="s">
        <v>1027</v>
      </c>
      <c r="B403" t="s">
        <v>653</v>
      </c>
      <c r="C403" t="s">
        <v>654</v>
      </c>
      <c r="D403" t="s">
        <v>22</v>
      </c>
    </row>
    <row r="404" spans="1:4">
      <c r="A404" t="s">
        <v>1028</v>
      </c>
      <c r="B404" t="s">
        <v>605</v>
      </c>
    </row>
    <row r="405" spans="1:4">
      <c r="A405" t="s">
        <v>1029</v>
      </c>
      <c r="B405" t="s">
        <v>605</v>
      </c>
    </row>
    <row r="406" spans="1:4">
      <c r="A406" t="s">
        <v>1030</v>
      </c>
      <c r="B406" t="s">
        <v>605</v>
      </c>
    </row>
    <row r="407" spans="1:4">
      <c r="A407" t="s">
        <v>1031</v>
      </c>
      <c r="B407" t="s">
        <v>605</v>
      </c>
    </row>
    <row r="408" spans="1:4">
      <c r="A408" t="s">
        <v>1032</v>
      </c>
      <c r="B408" t="s">
        <v>605</v>
      </c>
    </row>
    <row r="409" spans="1:4">
      <c r="A409" t="s">
        <v>1033</v>
      </c>
      <c r="B409" t="s">
        <v>605</v>
      </c>
    </row>
    <row r="410" spans="1:4">
      <c r="A410" t="s">
        <v>1034</v>
      </c>
      <c r="B410" t="s">
        <v>605</v>
      </c>
    </row>
    <row r="411" spans="1:4">
      <c r="A411" t="s">
        <v>1035</v>
      </c>
      <c r="B411" t="s">
        <v>605</v>
      </c>
    </row>
    <row r="412" spans="1:4">
      <c r="A412" t="s">
        <v>1036</v>
      </c>
      <c r="B412" t="s">
        <v>605</v>
      </c>
    </row>
    <row r="413" spans="1:4">
      <c r="A413" t="s">
        <v>1037</v>
      </c>
      <c r="B413" t="s">
        <v>605</v>
      </c>
    </row>
    <row r="414" spans="1:4">
      <c r="A414" t="s">
        <v>1038</v>
      </c>
      <c r="B414" t="s">
        <v>605</v>
      </c>
    </row>
    <row r="415" spans="1:4">
      <c r="A415" t="s">
        <v>1039</v>
      </c>
      <c r="B415" t="s">
        <v>605</v>
      </c>
    </row>
    <row r="416" spans="1:4">
      <c r="A416" t="s">
        <v>1040</v>
      </c>
      <c r="B416" t="s">
        <v>605</v>
      </c>
    </row>
    <row r="417" spans="1:2">
      <c r="A417" t="s">
        <v>1041</v>
      </c>
      <c r="B417" t="s">
        <v>605</v>
      </c>
    </row>
    <row r="418" spans="1:2">
      <c r="A418" t="s">
        <v>1042</v>
      </c>
      <c r="B418" t="s">
        <v>605</v>
      </c>
    </row>
    <row r="419" spans="1:2">
      <c r="A419" t="s">
        <v>1043</v>
      </c>
      <c r="B419" t="s">
        <v>605</v>
      </c>
    </row>
    <row r="420" spans="1:2">
      <c r="A420" t="s">
        <v>1044</v>
      </c>
      <c r="B420" t="s">
        <v>605</v>
      </c>
    </row>
    <row r="421" spans="1:2">
      <c r="A421" t="s">
        <v>1045</v>
      </c>
      <c r="B421" t="s">
        <v>605</v>
      </c>
    </row>
    <row r="422" spans="1:2">
      <c r="A422" t="s">
        <v>1046</v>
      </c>
      <c r="B422" t="s">
        <v>605</v>
      </c>
    </row>
    <row r="423" spans="1:2">
      <c r="A423" t="s">
        <v>1047</v>
      </c>
      <c r="B423" t="s">
        <v>605</v>
      </c>
    </row>
    <row r="424" spans="1:2">
      <c r="A424" t="s">
        <v>1048</v>
      </c>
      <c r="B424" t="s">
        <v>605</v>
      </c>
    </row>
    <row r="425" spans="1:2">
      <c r="A425" t="s">
        <v>1049</v>
      </c>
      <c r="B425" t="s">
        <v>605</v>
      </c>
    </row>
    <row r="426" spans="1:2">
      <c r="A426" t="s">
        <v>1050</v>
      </c>
      <c r="B426" t="s">
        <v>605</v>
      </c>
    </row>
    <row r="427" spans="1:2">
      <c r="A427" t="s">
        <v>1051</v>
      </c>
      <c r="B427" t="s">
        <v>605</v>
      </c>
    </row>
    <row r="428" spans="1:2">
      <c r="A428" t="s">
        <v>1052</v>
      </c>
      <c r="B428" t="s">
        <v>605</v>
      </c>
    </row>
    <row r="429" spans="1:2">
      <c r="A429" t="s">
        <v>1053</v>
      </c>
      <c r="B429" t="s">
        <v>605</v>
      </c>
    </row>
    <row r="430" spans="1:2">
      <c r="A430" t="s">
        <v>1054</v>
      </c>
      <c r="B430" t="s">
        <v>605</v>
      </c>
    </row>
    <row r="431" spans="1:2">
      <c r="A431" t="s">
        <v>1055</v>
      </c>
      <c r="B431" t="s">
        <v>605</v>
      </c>
    </row>
    <row r="432" spans="1:2">
      <c r="A432" t="s">
        <v>1056</v>
      </c>
      <c r="B432" t="s">
        <v>605</v>
      </c>
    </row>
    <row r="433" spans="1:3">
      <c r="A433" t="s">
        <v>1057</v>
      </c>
      <c r="B433" t="s">
        <v>605</v>
      </c>
    </row>
    <row r="434" spans="1:3">
      <c r="A434" t="s">
        <v>1058</v>
      </c>
      <c r="B434" t="s">
        <v>605</v>
      </c>
    </row>
    <row r="435" spans="1:3">
      <c r="A435" t="s">
        <v>1059</v>
      </c>
      <c r="B435" t="s">
        <v>605</v>
      </c>
    </row>
    <row r="436" spans="1:3">
      <c r="A436" t="s">
        <v>1060</v>
      </c>
      <c r="B436" t="s">
        <v>605</v>
      </c>
    </row>
    <row r="437" spans="1:3">
      <c r="A437" t="s">
        <v>1061</v>
      </c>
      <c r="B437" t="s">
        <v>605</v>
      </c>
    </row>
    <row r="438" spans="1:3">
      <c r="A438" t="s">
        <v>1062</v>
      </c>
      <c r="B438" t="s">
        <v>605</v>
      </c>
    </row>
    <row r="439" spans="1:3">
      <c r="A439" t="s">
        <v>1063</v>
      </c>
      <c r="B439" t="s">
        <v>605</v>
      </c>
    </row>
    <row r="440" spans="1:3">
      <c r="A440" t="s">
        <v>1064</v>
      </c>
      <c r="B440" t="s">
        <v>605</v>
      </c>
    </row>
    <row r="441" spans="1:3">
      <c r="A441" t="s">
        <v>1065</v>
      </c>
      <c r="B441" t="s">
        <v>730</v>
      </c>
      <c r="C441" t="s">
        <v>227</v>
      </c>
    </row>
    <row r="442" spans="1:3">
      <c r="A442" t="s">
        <v>1066</v>
      </c>
      <c r="B442" t="s">
        <v>605</v>
      </c>
    </row>
    <row r="443" spans="1:3">
      <c r="A443" t="s">
        <v>1067</v>
      </c>
      <c r="B443" t="s">
        <v>605</v>
      </c>
    </row>
    <row r="444" spans="1:3">
      <c r="A444" t="s">
        <v>1068</v>
      </c>
      <c r="B444" t="s">
        <v>605</v>
      </c>
    </row>
    <row r="445" spans="1:3">
      <c r="A445" t="s">
        <v>1069</v>
      </c>
      <c r="B445" t="s">
        <v>605</v>
      </c>
    </row>
    <row r="446" spans="1:3">
      <c r="A446" t="s">
        <v>1070</v>
      </c>
      <c r="B446" t="s">
        <v>605</v>
      </c>
    </row>
    <row r="447" spans="1:3">
      <c r="A447" t="s">
        <v>1071</v>
      </c>
      <c r="B447" t="s">
        <v>605</v>
      </c>
    </row>
    <row r="448" spans="1:3">
      <c r="A448" t="s">
        <v>1072</v>
      </c>
      <c r="B448" t="s">
        <v>605</v>
      </c>
    </row>
    <row r="449" spans="1:6">
      <c r="A449" t="s">
        <v>1759</v>
      </c>
      <c r="B449" t="s">
        <v>605</v>
      </c>
    </row>
    <row r="450" spans="1:6">
      <c r="A450" t="s">
        <v>1074</v>
      </c>
      <c r="B450" t="s">
        <v>605</v>
      </c>
    </row>
    <row r="451" spans="1:6">
      <c r="A451" t="s">
        <v>1075</v>
      </c>
      <c r="B451" t="s">
        <v>605</v>
      </c>
    </row>
    <row r="452" spans="1:6">
      <c r="A452" t="s">
        <v>1760</v>
      </c>
      <c r="B452" t="s">
        <v>605</v>
      </c>
    </row>
    <row r="453" spans="1:6">
      <c r="A453" t="s">
        <v>1761</v>
      </c>
      <c r="B453" t="s">
        <v>1078</v>
      </c>
      <c r="C453" t="s">
        <v>1079</v>
      </c>
      <c r="D453" t="s">
        <v>1080</v>
      </c>
      <c r="E453" t="s">
        <v>1081</v>
      </c>
      <c r="F453" t="s">
        <v>1082</v>
      </c>
    </row>
    <row r="454" spans="1:6">
      <c r="A454" t="s">
        <v>1762</v>
      </c>
      <c r="B454" t="s">
        <v>605</v>
      </c>
    </row>
    <row r="455" spans="1:6">
      <c r="A455" t="s">
        <v>1084</v>
      </c>
      <c r="B455" t="s">
        <v>605</v>
      </c>
    </row>
    <row r="456" spans="1:6">
      <c r="A456" t="s">
        <v>1085</v>
      </c>
      <c r="B456" t="s">
        <v>605</v>
      </c>
    </row>
    <row r="457" spans="1:6">
      <c r="A457" t="s">
        <v>1086</v>
      </c>
      <c r="B457" t="s">
        <v>653</v>
      </c>
      <c r="C457" t="s">
        <v>654</v>
      </c>
      <c r="D457" t="s">
        <v>22</v>
      </c>
      <c r="E457" t="s">
        <v>655</v>
      </c>
    </row>
    <row r="458" spans="1:6">
      <c r="A458" t="s">
        <v>1087</v>
      </c>
      <c r="B458" t="s">
        <v>605</v>
      </c>
    </row>
    <row r="459" spans="1:6">
      <c r="A459" t="s">
        <v>1088</v>
      </c>
      <c r="B459" t="s">
        <v>605</v>
      </c>
    </row>
    <row r="460" spans="1:6">
      <c r="A460" t="s">
        <v>1089</v>
      </c>
      <c r="B460" t="s">
        <v>605</v>
      </c>
    </row>
    <row r="461" spans="1:6">
      <c r="A461" t="s">
        <v>1090</v>
      </c>
      <c r="B461" t="s">
        <v>605</v>
      </c>
    </row>
    <row r="462" spans="1:6">
      <c r="A462" t="s">
        <v>1091</v>
      </c>
      <c r="B462" t="s">
        <v>605</v>
      </c>
    </row>
    <row r="463" spans="1:6">
      <c r="A463" t="s">
        <v>1092</v>
      </c>
      <c r="B463" t="s">
        <v>605</v>
      </c>
    </row>
    <row r="464" spans="1:6">
      <c r="A464" t="s">
        <v>1093</v>
      </c>
      <c r="B464" t="s">
        <v>1094</v>
      </c>
      <c r="C464" t="s">
        <v>1095</v>
      </c>
      <c r="D464" t="s">
        <v>1096</v>
      </c>
      <c r="E464" t="s">
        <v>1097</v>
      </c>
    </row>
    <row r="465" spans="1:11">
      <c r="A465" t="s">
        <v>1098</v>
      </c>
      <c r="B465" t="s">
        <v>605</v>
      </c>
    </row>
    <row r="466" spans="1:11">
      <c r="A466" t="s">
        <v>1763</v>
      </c>
      <c r="B466" t="s">
        <v>1100</v>
      </c>
      <c r="C466" t="s">
        <v>1101</v>
      </c>
      <c r="D466" t="s">
        <v>1102</v>
      </c>
    </row>
    <row r="467" spans="1:11">
      <c r="A467" t="s">
        <v>1103</v>
      </c>
      <c r="B467" t="s">
        <v>605</v>
      </c>
    </row>
    <row r="468" spans="1:11">
      <c r="A468" t="s">
        <v>1764</v>
      </c>
      <c r="B468" t="s">
        <v>605</v>
      </c>
    </row>
    <row r="469" spans="1:11">
      <c r="A469" t="s">
        <v>1765</v>
      </c>
      <c r="B469" t="s">
        <v>605</v>
      </c>
    </row>
    <row r="470" spans="1:11">
      <c r="A470" t="s">
        <v>1766</v>
      </c>
      <c r="B470" t="s">
        <v>1107</v>
      </c>
      <c r="C470" t="s">
        <v>1108</v>
      </c>
      <c r="D470" t="s">
        <v>1109</v>
      </c>
      <c r="E470" t="s">
        <v>1110</v>
      </c>
      <c r="F470" t="s">
        <v>1111</v>
      </c>
      <c r="G470" t="s">
        <v>1112</v>
      </c>
      <c r="H470" t="s">
        <v>1113</v>
      </c>
      <c r="I470" t="s">
        <v>1114</v>
      </c>
      <c r="J470" t="s">
        <v>1115</v>
      </c>
      <c r="K470" t="s">
        <v>1116</v>
      </c>
    </row>
    <row r="471" spans="1:11">
      <c r="A471" t="s">
        <v>1117</v>
      </c>
      <c r="B471" t="s">
        <v>605</v>
      </c>
    </row>
    <row r="472" spans="1:11">
      <c r="A472" t="s">
        <v>1767</v>
      </c>
      <c r="B472" t="s">
        <v>605</v>
      </c>
    </row>
    <row r="473" spans="1:11">
      <c r="A473" t="s">
        <v>1119</v>
      </c>
      <c r="B473" t="s">
        <v>605</v>
      </c>
    </row>
    <row r="474" spans="1:11">
      <c r="A474" t="s">
        <v>1768</v>
      </c>
      <c r="B474" t="s">
        <v>605</v>
      </c>
    </row>
    <row r="475" spans="1:11">
      <c r="A475" t="s">
        <v>1769</v>
      </c>
      <c r="B475" t="s">
        <v>605</v>
      </c>
    </row>
    <row r="476" spans="1:11">
      <c r="A476" t="s">
        <v>1122</v>
      </c>
      <c r="B476" t="s">
        <v>605</v>
      </c>
    </row>
    <row r="477" spans="1:11">
      <c r="A477" t="s">
        <v>1123</v>
      </c>
      <c r="B477" t="s">
        <v>605</v>
      </c>
    </row>
    <row r="478" spans="1:11">
      <c r="A478" t="s">
        <v>1124</v>
      </c>
      <c r="B478" t="s">
        <v>605</v>
      </c>
    </row>
    <row r="479" spans="1:11">
      <c r="A479" t="s">
        <v>1125</v>
      </c>
      <c r="B479" t="s">
        <v>605</v>
      </c>
    </row>
    <row r="480" spans="1:11">
      <c r="A480" t="s">
        <v>1126</v>
      </c>
      <c r="B480" t="s">
        <v>605</v>
      </c>
    </row>
    <row r="481" spans="1:2">
      <c r="A481" t="s">
        <v>1127</v>
      </c>
      <c r="B481" t="s">
        <v>605</v>
      </c>
    </row>
    <row r="482" spans="1:2">
      <c r="A482" t="s">
        <v>1128</v>
      </c>
      <c r="B482" t="s">
        <v>605</v>
      </c>
    </row>
    <row r="483" spans="1:2">
      <c r="A483" t="s">
        <v>1129</v>
      </c>
      <c r="B483" t="s">
        <v>605</v>
      </c>
    </row>
    <row r="484" spans="1:2">
      <c r="A484" t="s">
        <v>1130</v>
      </c>
      <c r="B484" t="s">
        <v>605</v>
      </c>
    </row>
    <row r="485" spans="1:2">
      <c r="A485" t="s">
        <v>1131</v>
      </c>
      <c r="B485" t="s">
        <v>605</v>
      </c>
    </row>
    <row r="486" spans="1:2">
      <c r="A486" t="s">
        <v>1132</v>
      </c>
      <c r="B486" t="s">
        <v>605</v>
      </c>
    </row>
    <row r="487" spans="1:2">
      <c r="A487" t="s">
        <v>1133</v>
      </c>
      <c r="B487" t="s">
        <v>605</v>
      </c>
    </row>
    <row r="488" spans="1:2">
      <c r="A488" t="s">
        <v>1134</v>
      </c>
      <c r="B488" t="s">
        <v>605</v>
      </c>
    </row>
    <row r="489" spans="1:2">
      <c r="A489" t="s">
        <v>1770</v>
      </c>
      <c r="B489" t="s">
        <v>605</v>
      </c>
    </row>
    <row r="490" spans="1:2">
      <c r="A490" t="s">
        <v>1136</v>
      </c>
      <c r="B490" t="s">
        <v>605</v>
      </c>
    </row>
    <row r="491" spans="1:2">
      <c r="A491" t="s">
        <v>1137</v>
      </c>
      <c r="B491" t="s">
        <v>605</v>
      </c>
    </row>
    <row r="492" spans="1:2">
      <c r="A492" t="s">
        <v>1138</v>
      </c>
      <c r="B492" t="s">
        <v>605</v>
      </c>
    </row>
    <row r="493" spans="1:2">
      <c r="A493" t="s">
        <v>1139</v>
      </c>
      <c r="B493" t="s">
        <v>605</v>
      </c>
    </row>
    <row r="494" spans="1:2">
      <c r="A494" t="s">
        <v>1140</v>
      </c>
      <c r="B494" t="s">
        <v>605</v>
      </c>
    </row>
    <row r="495" spans="1:2">
      <c r="A495" t="s">
        <v>1141</v>
      </c>
      <c r="B495" t="s">
        <v>605</v>
      </c>
    </row>
    <row r="496" spans="1:2">
      <c r="A496" t="s">
        <v>1771</v>
      </c>
      <c r="B496" t="s">
        <v>605</v>
      </c>
    </row>
    <row r="497" spans="1:2">
      <c r="A497" t="s">
        <v>1143</v>
      </c>
      <c r="B497" t="s">
        <v>605</v>
      </c>
    </row>
    <row r="498" spans="1:2">
      <c r="A498" t="s">
        <v>1144</v>
      </c>
      <c r="B498" t="s">
        <v>605</v>
      </c>
    </row>
    <row r="499" spans="1:2">
      <c r="A499" t="s">
        <v>1145</v>
      </c>
      <c r="B499" t="s">
        <v>605</v>
      </c>
    </row>
    <row r="500" spans="1:2">
      <c r="A500" t="s">
        <v>1146</v>
      </c>
      <c r="B500" t="s">
        <v>605</v>
      </c>
    </row>
    <row r="501" spans="1:2">
      <c r="A501" t="s">
        <v>1147</v>
      </c>
      <c r="B501" t="s">
        <v>605</v>
      </c>
    </row>
    <row r="502" spans="1:2">
      <c r="A502" t="s">
        <v>1148</v>
      </c>
      <c r="B502" t="s">
        <v>605</v>
      </c>
    </row>
    <row r="503" spans="1:2">
      <c r="A503" t="s">
        <v>1149</v>
      </c>
      <c r="B503" t="s">
        <v>605</v>
      </c>
    </row>
    <row r="504" spans="1:2">
      <c r="A504" t="s">
        <v>1150</v>
      </c>
      <c r="B504" t="s">
        <v>605</v>
      </c>
    </row>
    <row r="505" spans="1:2">
      <c r="A505" t="s">
        <v>1151</v>
      </c>
      <c r="B505" t="s">
        <v>605</v>
      </c>
    </row>
    <row r="506" spans="1:2">
      <c r="A506" t="s">
        <v>1152</v>
      </c>
      <c r="B506" t="s">
        <v>605</v>
      </c>
    </row>
    <row r="507" spans="1:2">
      <c r="A507" t="s">
        <v>1153</v>
      </c>
      <c r="B507" t="s">
        <v>605</v>
      </c>
    </row>
    <row r="508" spans="1:2">
      <c r="A508" t="s">
        <v>1154</v>
      </c>
      <c r="B508" t="s">
        <v>605</v>
      </c>
    </row>
    <row r="509" spans="1:2">
      <c r="A509" t="s">
        <v>1155</v>
      </c>
      <c r="B509" t="s">
        <v>605</v>
      </c>
    </row>
    <row r="510" spans="1:2">
      <c r="A510" t="s">
        <v>1156</v>
      </c>
      <c r="B510" t="s">
        <v>605</v>
      </c>
    </row>
    <row r="511" spans="1:2">
      <c r="A511" t="s">
        <v>1157</v>
      </c>
      <c r="B511" t="s">
        <v>605</v>
      </c>
    </row>
    <row r="512" spans="1:2">
      <c r="A512" t="s">
        <v>1158</v>
      </c>
      <c r="B512" t="s">
        <v>605</v>
      </c>
    </row>
    <row r="513" spans="1:2">
      <c r="A513" t="s">
        <v>1772</v>
      </c>
      <c r="B513" t="s">
        <v>605</v>
      </c>
    </row>
    <row r="514" spans="1:2">
      <c r="A514" t="s">
        <v>1773</v>
      </c>
      <c r="B514" t="s">
        <v>605</v>
      </c>
    </row>
    <row r="515" spans="1:2">
      <c r="A515" t="s">
        <v>1774</v>
      </c>
      <c r="B515" t="s">
        <v>605</v>
      </c>
    </row>
    <row r="516" spans="1:2">
      <c r="A516" t="s">
        <v>1775</v>
      </c>
      <c r="B516" t="s">
        <v>605</v>
      </c>
    </row>
    <row r="517" spans="1:2">
      <c r="A517" t="s">
        <v>1776</v>
      </c>
      <c r="B517" t="s">
        <v>605</v>
      </c>
    </row>
    <row r="518" spans="1:2">
      <c r="A518" t="s">
        <v>1777</v>
      </c>
      <c r="B518" t="s">
        <v>605</v>
      </c>
    </row>
    <row r="519" spans="1:2">
      <c r="A519" t="s">
        <v>1778</v>
      </c>
      <c r="B519" t="s">
        <v>605</v>
      </c>
    </row>
    <row r="520" spans="1:2">
      <c r="A520" t="s">
        <v>1779</v>
      </c>
      <c r="B520" t="s">
        <v>605</v>
      </c>
    </row>
    <row r="521" spans="1:2">
      <c r="A521" t="s">
        <v>1167</v>
      </c>
      <c r="B521" t="s">
        <v>605</v>
      </c>
    </row>
    <row r="522" spans="1:2">
      <c r="A522" t="s">
        <v>1168</v>
      </c>
      <c r="B522" t="s">
        <v>605</v>
      </c>
    </row>
    <row r="523" spans="1:2">
      <c r="A523" t="s">
        <v>1169</v>
      </c>
      <c r="B523" t="s">
        <v>605</v>
      </c>
    </row>
    <row r="524" spans="1:2">
      <c r="A524" t="s">
        <v>1170</v>
      </c>
      <c r="B524" t="s">
        <v>605</v>
      </c>
    </row>
    <row r="525" spans="1:2">
      <c r="A525" t="s">
        <v>1171</v>
      </c>
      <c r="B525" t="s">
        <v>605</v>
      </c>
    </row>
    <row r="526" spans="1:2">
      <c r="A526" t="s">
        <v>1780</v>
      </c>
      <c r="B526" t="s">
        <v>605</v>
      </c>
    </row>
    <row r="527" spans="1:2">
      <c r="A527" t="s">
        <v>1173</v>
      </c>
      <c r="B527" t="s">
        <v>605</v>
      </c>
    </row>
    <row r="528" spans="1:2">
      <c r="A528" t="s">
        <v>1174</v>
      </c>
      <c r="B528" t="s">
        <v>605</v>
      </c>
    </row>
    <row r="529" spans="1:2">
      <c r="A529" t="s">
        <v>1175</v>
      </c>
      <c r="B529" t="s">
        <v>605</v>
      </c>
    </row>
    <row r="530" spans="1:2">
      <c r="A530" t="s">
        <v>1176</v>
      </c>
      <c r="B530" t="s">
        <v>605</v>
      </c>
    </row>
    <row r="531" spans="1:2">
      <c r="A531" t="s">
        <v>1177</v>
      </c>
      <c r="B531" t="s">
        <v>605</v>
      </c>
    </row>
    <row r="532" spans="1:2">
      <c r="A532" t="s">
        <v>1178</v>
      </c>
      <c r="B532" t="s">
        <v>605</v>
      </c>
    </row>
    <row r="533" spans="1:2">
      <c r="A533" t="s">
        <v>1179</v>
      </c>
      <c r="B533" t="s">
        <v>605</v>
      </c>
    </row>
    <row r="534" spans="1:2">
      <c r="A534" t="s">
        <v>1180</v>
      </c>
      <c r="B534" t="s">
        <v>605</v>
      </c>
    </row>
    <row r="535" spans="1:2">
      <c r="A535" t="s">
        <v>1781</v>
      </c>
      <c r="B535" t="s">
        <v>605</v>
      </c>
    </row>
    <row r="536" spans="1:2">
      <c r="A536" t="s">
        <v>1782</v>
      </c>
      <c r="B536" t="s">
        <v>605</v>
      </c>
    </row>
    <row r="537" spans="1:2">
      <c r="A537" t="s">
        <v>1783</v>
      </c>
      <c r="B537" t="s">
        <v>605</v>
      </c>
    </row>
    <row r="538" spans="1:2">
      <c r="A538" t="s">
        <v>1784</v>
      </c>
      <c r="B538" t="s">
        <v>605</v>
      </c>
    </row>
    <row r="539" spans="1:2">
      <c r="A539" t="s">
        <v>1785</v>
      </c>
      <c r="B539" t="s">
        <v>605</v>
      </c>
    </row>
    <row r="540" spans="1:2">
      <c r="A540" t="s">
        <v>1786</v>
      </c>
      <c r="B540" t="s">
        <v>605</v>
      </c>
    </row>
    <row r="541" spans="1:2">
      <c r="A541" t="s">
        <v>1787</v>
      </c>
      <c r="B541" t="s">
        <v>605</v>
      </c>
    </row>
    <row r="542" spans="1:2">
      <c r="A542" t="s">
        <v>1788</v>
      </c>
      <c r="B542" t="s">
        <v>605</v>
      </c>
    </row>
    <row r="543" spans="1:2">
      <c r="A543" t="s">
        <v>1189</v>
      </c>
      <c r="B543" t="s">
        <v>605</v>
      </c>
    </row>
    <row r="544" spans="1:2">
      <c r="A544" t="s">
        <v>1190</v>
      </c>
      <c r="B544" t="s">
        <v>605</v>
      </c>
    </row>
    <row r="545" spans="1:6">
      <c r="A545" t="s">
        <v>1191</v>
      </c>
      <c r="B545" t="s">
        <v>605</v>
      </c>
    </row>
    <row r="546" spans="1:6">
      <c r="A546" t="s">
        <v>1192</v>
      </c>
      <c r="B546" t="s">
        <v>605</v>
      </c>
    </row>
    <row r="547" spans="1:6">
      <c r="A547" t="s">
        <v>1193</v>
      </c>
      <c r="B547" t="s">
        <v>605</v>
      </c>
    </row>
    <row r="548" spans="1:6">
      <c r="A548" t="s">
        <v>1194</v>
      </c>
      <c r="B548" t="s">
        <v>605</v>
      </c>
    </row>
    <row r="549" spans="1:6">
      <c r="A549" t="s">
        <v>1195</v>
      </c>
      <c r="B549" t="s">
        <v>605</v>
      </c>
    </row>
    <row r="550" spans="1:6">
      <c r="A550" t="s">
        <v>1196</v>
      </c>
      <c r="B550" t="s">
        <v>605</v>
      </c>
    </row>
    <row r="551" spans="1:6">
      <c r="A551" t="s">
        <v>1197</v>
      </c>
      <c r="B551" t="s">
        <v>605</v>
      </c>
    </row>
    <row r="552" spans="1:6">
      <c r="A552" t="s">
        <v>1198</v>
      </c>
      <c r="B552" t="s">
        <v>605</v>
      </c>
    </row>
    <row r="553" spans="1:6">
      <c r="A553" t="s">
        <v>1199</v>
      </c>
      <c r="B553" t="s">
        <v>605</v>
      </c>
    </row>
    <row r="554" spans="1:6">
      <c r="A554" t="s">
        <v>1200</v>
      </c>
      <c r="B554" t="s">
        <v>605</v>
      </c>
    </row>
    <row r="555" spans="1:6">
      <c r="A555" t="s">
        <v>1201</v>
      </c>
      <c r="B555" t="s">
        <v>913</v>
      </c>
      <c r="C555" t="s">
        <v>914</v>
      </c>
      <c r="D555" t="s">
        <v>168</v>
      </c>
    </row>
    <row r="556" spans="1:6">
      <c r="A556" t="s">
        <v>1202</v>
      </c>
      <c r="B556" t="s">
        <v>230</v>
      </c>
      <c r="C556" t="s">
        <v>180</v>
      </c>
    </row>
    <row r="557" spans="1:6">
      <c r="A557" t="s">
        <v>1203</v>
      </c>
      <c r="B557" t="s">
        <v>548</v>
      </c>
      <c r="C557" t="s">
        <v>241</v>
      </c>
      <c r="D557" t="s">
        <v>917</v>
      </c>
      <c r="E557" t="s">
        <v>918</v>
      </c>
      <c r="F557" t="s">
        <v>731</v>
      </c>
    </row>
    <row r="558" spans="1:6">
      <c r="A558" t="s">
        <v>1204</v>
      </c>
      <c r="B558" t="s">
        <v>653</v>
      </c>
      <c r="C558" t="s">
        <v>654</v>
      </c>
      <c r="D558" t="s">
        <v>22</v>
      </c>
    </row>
    <row r="559" spans="1:6">
      <c r="A559" t="s">
        <v>1205</v>
      </c>
      <c r="B559" t="s">
        <v>653</v>
      </c>
      <c r="C559" t="s">
        <v>654</v>
      </c>
      <c r="D559" t="s">
        <v>22</v>
      </c>
    </row>
    <row r="560" spans="1:6">
      <c r="A560" t="s">
        <v>1206</v>
      </c>
      <c r="B560" t="s">
        <v>653</v>
      </c>
      <c r="C560" t="s">
        <v>654</v>
      </c>
      <c r="D560" t="s">
        <v>22</v>
      </c>
    </row>
    <row r="561" spans="1:4">
      <c r="A561" t="s">
        <v>1789</v>
      </c>
      <c r="B561" t="s">
        <v>653</v>
      </c>
      <c r="C561" t="s">
        <v>654</v>
      </c>
      <c r="D561" t="s">
        <v>22</v>
      </c>
    </row>
    <row r="562" spans="1:4">
      <c r="A562" t="s">
        <v>1208</v>
      </c>
      <c r="B562" t="s">
        <v>653</v>
      </c>
      <c r="C562" t="s">
        <v>654</v>
      </c>
      <c r="D562" t="s">
        <v>22</v>
      </c>
    </row>
    <row r="563" spans="1:4">
      <c r="A563" t="s">
        <v>1209</v>
      </c>
      <c r="B563" t="s">
        <v>653</v>
      </c>
      <c r="C563" t="s">
        <v>654</v>
      </c>
      <c r="D563" t="s">
        <v>22</v>
      </c>
    </row>
    <row r="564" spans="1:4">
      <c r="A564" t="s">
        <v>1210</v>
      </c>
      <c r="B564" t="s">
        <v>653</v>
      </c>
      <c r="C564" t="s">
        <v>654</v>
      </c>
      <c r="D564" t="s">
        <v>22</v>
      </c>
    </row>
    <row r="565" spans="1:4">
      <c r="A565" t="s">
        <v>1790</v>
      </c>
      <c r="B565" t="s">
        <v>653</v>
      </c>
      <c r="C565" t="s">
        <v>654</v>
      </c>
      <c r="D565" t="s">
        <v>22</v>
      </c>
    </row>
    <row r="566" spans="1:4">
      <c r="A566" t="s">
        <v>1212</v>
      </c>
      <c r="B566" t="s">
        <v>653</v>
      </c>
      <c r="C566" t="s">
        <v>654</v>
      </c>
      <c r="D566" t="s">
        <v>22</v>
      </c>
    </row>
    <row r="567" spans="1:4">
      <c r="A567" t="s">
        <v>1213</v>
      </c>
      <c r="B567" t="s">
        <v>653</v>
      </c>
      <c r="C567" t="s">
        <v>654</v>
      </c>
      <c r="D567" t="s">
        <v>22</v>
      </c>
    </row>
    <row r="568" spans="1:4">
      <c r="A568" t="s">
        <v>1214</v>
      </c>
      <c r="B568" t="s">
        <v>653</v>
      </c>
      <c r="C568" t="s">
        <v>654</v>
      </c>
      <c r="D568" t="s">
        <v>22</v>
      </c>
    </row>
    <row r="569" spans="1:4">
      <c r="A569" t="s">
        <v>1215</v>
      </c>
      <c r="B569" t="s">
        <v>653</v>
      </c>
      <c r="C569" t="s">
        <v>654</v>
      </c>
      <c r="D569" t="s">
        <v>22</v>
      </c>
    </row>
    <row r="570" spans="1:4">
      <c r="A570" t="s">
        <v>1216</v>
      </c>
      <c r="B570" t="s">
        <v>653</v>
      </c>
      <c r="C570" t="s">
        <v>654</v>
      </c>
      <c r="D570" t="s">
        <v>22</v>
      </c>
    </row>
    <row r="571" spans="1:4">
      <c r="A571" t="s">
        <v>1217</v>
      </c>
      <c r="B571" t="s">
        <v>653</v>
      </c>
      <c r="C571" t="s">
        <v>654</v>
      </c>
      <c r="D571" t="s">
        <v>22</v>
      </c>
    </row>
    <row r="572" spans="1:4">
      <c r="A572" t="s">
        <v>1218</v>
      </c>
      <c r="B572" t="s">
        <v>653</v>
      </c>
      <c r="C572" t="s">
        <v>654</v>
      </c>
      <c r="D572" t="s">
        <v>22</v>
      </c>
    </row>
    <row r="573" spans="1:4">
      <c r="A573" t="s">
        <v>1219</v>
      </c>
      <c r="B573" t="s">
        <v>653</v>
      </c>
      <c r="C573" t="s">
        <v>654</v>
      </c>
      <c r="D573" t="s">
        <v>22</v>
      </c>
    </row>
    <row r="574" spans="1:4">
      <c r="A574" t="s">
        <v>1220</v>
      </c>
      <c r="B574" t="s">
        <v>653</v>
      </c>
      <c r="C574" t="s">
        <v>654</v>
      </c>
      <c r="D574" t="s">
        <v>22</v>
      </c>
    </row>
    <row r="575" spans="1:4">
      <c r="A575" t="s">
        <v>1221</v>
      </c>
      <c r="B575" t="s">
        <v>653</v>
      </c>
      <c r="C575" t="s">
        <v>654</v>
      </c>
      <c r="D575" t="s">
        <v>22</v>
      </c>
    </row>
    <row r="576" spans="1:4">
      <c r="A576" t="s">
        <v>1222</v>
      </c>
      <c r="B576" t="s">
        <v>653</v>
      </c>
      <c r="C576" t="s">
        <v>654</v>
      </c>
      <c r="D576" t="s">
        <v>22</v>
      </c>
    </row>
    <row r="577" spans="1:5">
      <c r="A577" t="s">
        <v>1223</v>
      </c>
      <c r="B577" t="s">
        <v>653</v>
      </c>
      <c r="C577" t="s">
        <v>654</v>
      </c>
      <c r="D577" t="s">
        <v>22</v>
      </c>
    </row>
    <row r="578" spans="1:5">
      <c r="A578" t="s">
        <v>1224</v>
      </c>
      <c r="B578" t="s">
        <v>653</v>
      </c>
      <c r="C578" t="s">
        <v>654</v>
      </c>
      <c r="D578" t="s">
        <v>22</v>
      </c>
    </row>
    <row r="579" spans="1:5">
      <c r="A579" t="s">
        <v>1225</v>
      </c>
      <c r="B579" t="s">
        <v>653</v>
      </c>
      <c r="C579" t="s">
        <v>654</v>
      </c>
      <c r="D579" t="s">
        <v>22</v>
      </c>
    </row>
    <row r="580" spans="1:5">
      <c r="A580" t="s">
        <v>1226</v>
      </c>
      <c r="B580" t="s">
        <v>653</v>
      </c>
      <c r="C580" t="s">
        <v>654</v>
      </c>
      <c r="D580" t="s">
        <v>22</v>
      </c>
    </row>
    <row r="581" spans="1:5">
      <c r="A581" t="s">
        <v>1791</v>
      </c>
      <c r="B581" t="s">
        <v>653</v>
      </c>
      <c r="C581" t="s">
        <v>654</v>
      </c>
      <c r="D581" t="s">
        <v>22</v>
      </c>
    </row>
    <row r="582" spans="1:5">
      <c r="A582" t="s">
        <v>1792</v>
      </c>
      <c r="B582" t="s">
        <v>653</v>
      </c>
      <c r="C582" t="s">
        <v>654</v>
      </c>
      <c r="D582" t="s">
        <v>22</v>
      </c>
    </row>
    <row r="583" spans="1:5">
      <c r="A583" t="s">
        <v>1793</v>
      </c>
      <c r="B583" t="s">
        <v>605</v>
      </c>
    </row>
    <row r="584" spans="1:5">
      <c r="A584" t="s">
        <v>1794</v>
      </c>
      <c r="B584" t="s">
        <v>605</v>
      </c>
    </row>
    <row r="585" spans="1:5">
      <c r="A585" t="s">
        <v>1795</v>
      </c>
      <c r="B585" t="s">
        <v>180</v>
      </c>
      <c r="C585" t="s">
        <v>981</v>
      </c>
      <c r="D585" t="s">
        <v>230</v>
      </c>
    </row>
    <row r="586" spans="1:5">
      <c r="A586" t="s">
        <v>1796</v>
      </c>
      <c r="B586" t="s">
        <v>180</v>
      </c>
      <c r="C586" t="s">
        <v>981</v>
      </c>
      <c r="D586" t="s">
        <v>230</v>
      </c>
    </row>
    <row r="587" spans="1:5">
      <c r="A587" t="s">
        <v>1797</v>
      </c>
      <c r="B587" t="s">
        <v>180</v>
      </c>
      <c r="C587" t="s">
        <v>981</v>
      </c>
      <c r="D587" t="s">
        <v>230</v>
      </c>
    </row>
    <row r="588" spans="1:5">
      <c r="A588" t="s">
        <v>1798</v>
      </c>
      <c r="B588" t="s">
        <v>180</v>
      </c>
      <c r="C588" t="s">
        <v>230</v>
      </c>
    </row>
    <row r="589" spans="1:5">
      <c r="A589" t="s">
        <v>1799</v>
      </c>
      <c r="B589" t="s">
        <v>653</v>
      </c>
      <c r="C589" t="s">
        <v>654</v>
      </c>
      <c r="D589" t="s">
        <v>22</v>
      </c>
    </row>
    <row r="590" spans="1:5">
      <c r="A590" t="s">
        <v>1800</v>
      </c>
      <c r="B590" t="s">
        <v>653</v>
      </c>
      <c r="C590" t="s">
        <v>654</v>
      </c>
      <c r="D590" t="s">
        <v>22</v>
      </c>
      <c r="E590" t="s">
        <v>655</v>
      </c>
    </row>
    <row r="591" spans="1:5">
      <c r="A591" t="s">
        <v>1801</v>
      </c>
      <c r="B591" t="s">
        <v>653</v>
      </c>
      <c r="C591" t="s">
        <v>654</v>
      </c>
      <c r="D591" t="s">
        <v>22</v>
      </c>
    </row>
    <row r="592" spans="1:5">
      <c r="A592" t="s">
        <v>1802</v>
      </c>
      <c r="B592" t="s">
        <v>180</v>
      </c>
      <c r="C592" t="s">
        <v>981</v>
      </c>
      <c r="D592" t="s">
        <v>230</v>
      </c>
      <c r="E592" t="s">
        <v>168</v>
      </c>
    </row>
    <row r="593" spans="1:3">
      <c r="A593" t="s">
        <v>1803</v>
      </c>
      <c r="B593" t="s">
        <v>605</v>
      </c>
    </row>
    <row r="594" spans="1:3">
      <c r="A594" t="s">
        <v>1804</v>
      </c>
      <c r="B594" t="s">
        <v>605</v>
      </c>
    </row>
    <row r="595" spans="1:3">
      <c r="A595" t="s">
        <v>1805</v>
      </c>
      <c r="B595" t="s">
        <v>605</v>
      </c>
    </row>
    <row r="596" spans="1:3">
      <c r="A596" t="s">
        <v>1806</v>
      </c>
      <c r="B596" t="s">
        <v>605</v>
      </c>
    </row>
    <row r="597" spans="1:3">
      <c r="A597" t="s">
        <v>1807</v>
      </c>
      <c r="B597" t="s">
        <v>605</v>
      </c>
    </row>
    <row r="598" spans="1:3">
      <c r="A598" t="s">
        <v>1808</v>
      </c>
      <c r="B598" t="s">
        <v>605</v>
      </c>
    </row>
    <row r="599" spans="1:3">
      <c r="A599" t="s">
        <v>1809</v>
      </c>
      <c r="B599" t="s">
        <v>605</v>
      </c>
    </row>
    <row r="600" spans="1:3">
      <c r="A600" t="s">
        <v>1810</v>
      </c>
      <c r="B600" t="s">
        <v>605</v>
      </c>
    </row>
    <row r="601" spans="1:3">
      <c r="A601" t="s">
        <v>1811</v>
      </c>
      <c r="B601" t="s">
        <v>605</v>
      </c>
    </row>
    <row r="602" spans="1:3">
      <c r="A602" t="s">
        <v>1812</v>
      </c>
      <c r="B602" t="s">
        <v>605</v>
      </c>
    </row>
    <row r="603" spans="1:3">
      <c r="A603" t="s">
        <v>1813</v>
      </c>
      <c r="B603" t="s">
        <v>605</v>
      </c>
    </row>
    <row r="604" spans="1:3">
      <c r="A604" t="s">
        <v>1814</v>
      </c>
      <c r="B604" t="s">
        <v>1001</v>
      </c>
      <c r="C604" t="s">
        <v>22</v>
      </c>
    </row>
    <row r="605" spans="1:3">
      <c r="A605" t="s">
        <v>1815</v>
      </c>
      <c r="B605" t="s">
        <v>605</v>
      </c>
    </row>
    <row r="606" spans="1:3">
      <c r="A606" t="s">
        <v>1816</v>
      </c>
      <c r="B606" t="s">
        <v>605</v>
      </c>
    </row>
    <row r="607" spans="1:3">
      <c r="A607" t="s">
        <v>1817</v>
      </c>
      <c r="B607" t="s">
        <v>605</v>
      </c>
    </row>
    <row r="608" spans="1:3">
      <c r="A608" t="s">
        <v>1818</v>
      </c>
      <c r="B608" t="s">
        <v>605</v>
      </c>
    </row>
    <row r="609" spans="1:5">
      <c r="A609" t="s">
        <v>1819</v>
      </c>
      <c r="B609" t="s">
        <v>605</v>
      </c>
    </row>
    <row r="610" spans="1:5">
      <c r="A610" t="s">
        <v>1820</v>
      </c>
      <c r="B610" t="s">
        <v>653</v>
      </c>
      <c r="C610" t="s">
        <v>654</v>
      </c>
      <c r="D610" t="s">
        <v>22</v>
      </c>
    </row>
    <row r="611" spans="1:5">
      <c r="A611" t="s">
        <v>1257</v>
      </c>
      <c r="B611" t="s">
        <v>653</v>
      </c>
      <c r="C611" t="s">
        <v>654</v>
      </c>
      <c r="D611" t="s">
        <v>22</v>
      </c>
      <c r="E611" t="s">
        <v>655</v>
      </c>
    </row>
    <row r="612" spans="1:5">
      <c r="A612" t="s">
        <v>1258</v>
      </c>
      <c r="B612" t="s">
        <v>605</v>
      </c>
    </row>
    <row r="613" spans="1:5">
      <c r="A613" t="s">
        <v>1259</v>
      </c>
      <c r="B613" t="s">
        <v>653</v>
      </c>
      <c r="C613" t="s">
        <v>654</v>
      </c>
      <c r="D613" t="s">
        <v>22</v>
      </c>
    </row>
    <row r="614" spans="1:5">
      <c r="A614" t="s">
        <v>1260</v>
      </c>
      <c r="B614" t="s">
        <v>653</v>
      </c>
      <c r="C614" t="s">
        <v>654</v>
      </c>
      <c r="D614" t="s">
        <v>22</v>
      </c>
    </row>
    <row r="615" spans="1:5">
      <c r="A615" t="s">
        <v>1261</v>
      </c>
      <c r="B615" t="s">
        <v>653</v>
      </c>
      <c r="C615" t="s">
        <v>654</v>
      </c>
      <c r="D615" t="s">
        <v>22</v>
      </c>
    </row>
    <row r="616" spans="1:5">
      <c r="A616" t="s">
        <v>1262</v>
      </c>
      <c r="B616" t="s">
        <v>653</v>
      </c>
      <c r="C616" t="s">
        <v>654</v>
      </c>
      <c r="D616" t="s">
        <v>22</v>
      </c>
    </row>
    <row r="617" spans="1:5">
      <c r="A617" t="s">
        <v>1263</v>
      </c>
      <c r="B617" t="s">
        <v>653</v>
      </c>
      <c r="C617" t="s">
        <v>654</v>
      </c>
      <c r="D617" t="s">
        <v>22</v>
      </c>
    </row>
    <row r="618" spans="1:5">
      <c r="A618" t="s">
        <v>1264</v>
      </c>
      <c r="B618" t="s">
        <v>653</v>
      </c>
      <c r="C618" t="s">
        <v>654</v>
      </c>
      <c r="D618" t="s">
        <v>22</v>
      </c>
    </row>
    <row r="619" spans="1:5">
      <c r="A619" t="s">
        <v>1265</v>
      </c>
      <c r="B619" t="s">
        <v>653</v>
      </c>
      <c r="C619" t="s">
        <v>654</v>
      </c>
      <c r="D619" t="s">
        <v>22</v>
      </c>
    </row>
    <row r="620" spans="1:5">
      <c r="A620" t="s">
        <v>1266</v>
      </c>
      <c r="B620" t="s">
        <v>653</v>
      </c>
      <c r="C620" t="s">
        <v>654</v>
      </c>
      <c r="D620" t="s">
        <v>22</v>
      </c>
    </row>
    <row r="621" spans="1:5">
      <c r="A621" t="s">
        <v>1267</v>
      </c>
      <c r="B621" t="s">
        <v>653</v>
      </c>
      <c r="C621" t="s">
        <v>654</v>
      </c>
      <c r="D621" t="s">
        <v>22</v>
      </c>
    </row>
    <row r="622" spans="1:5">
      <c r="A622" t="s">
        <v>1268</v>
      </c>
      <c r="B622" t="s">
        <v>653</v>
      </c>
      <c r="C622" t="s">
        <v>654</v>
      </c>
      <c r="D622" t="s">
        <v>22</v>
      </c>
    </row>
    <row r="623" spans="1:5">
      <c r="A623" t="s">
        <v>1269</v>
      </c>
      <c r="B623" t="s">
        <v>653</v>
      </c>
      <c r="C623" t="s">
        <v>654</v>
      </c>
      <c r="D623" t="s">
        <v>22</v>
      </c>
    </row>
    <row r="624" spans="1:5">
      <c r="A624" t="s">
        <v>1270</v>
      </c>
      <c r="B624" t="s">
        <v>653</v>
      </c>
      <c r="C624" t="s">
        <v>654</v>
      </c>
      <c r="D624" t="s">
        <v>22</v>
      </c>
    </row>
    <row r="625" spans="1:4">
      <c r="A625" t="s">
        <v>1271</v>
      </c>
      <c r="B625" t="s">
        <v>653</v>
      </c>
      <c r="C625" t="s">
        <v>654</v>
      </c>
      <c r="D625" t="s">
        <v>22</v>
      </c>
    </row>
    <row r="626" spans="1:4">
      <c r="A626" t="s">
        <v>1821</v>
      </c>
      <c r="B626" t="s">
        <v>653</v>
      </c>
      <c r="C626" t="s">
        <v>654</v>
      </c>
      <c r="D626" t="s">
        <v>22</v>
      </c>
    </row>
    <row r="627" spans="1:4">
      <c r="A627" t="s">
        <v>1273</v>
      </c>
      <c r="B627" t="s">
        <v>653</v>
      </c>
      <c r="C627" t="s">
        <v>654</v>
      </c>
      <c r="D627" t="s">
        <v>22</v>
      </c>
    </row>
    <row r="628" spans="1:4">
      <c r="A628" t="s">
        <v>1274</v>
      </c>
      <c r="B628" t="s">
        <v>605</v>
      </c>
    </row>
    <row r="629" spans="1:4">
      <c r="A629" t="s">
        <v>1822</v>
      </c>
      <c r="B629" t="s">
        <v>605</v>
      </c>
    </row>
    <row r="630" spans="1:4">
      <c r="A630" t="s">
        <v>1276</v>
      </c>
      <c r="B630" t="s">
        <v>653</v>
      </c>
      <c r="C630" t="s">
        <v>654</v>
      </c>
      <c r="D630" t="s">
        <v>22</v>
      </c>
    </row>
    <row r="631" spans="1:4">
      <c r="A631" t="s">
        <v>1277</v>
      </c>
      <c r="B631" t="s">
        <v>605</v>
      </c>
    </row>
    <row r="632" spans="1:4">
      <c r="A632" t="s">
        <v>1278</v>
      </c>
      <c r="B632" t="s">
        <v>605</v>
      </c>
    </row>
    <row r="633" spans="1:4">
      <c r="A633" t="s">
        <v>1279</v>
      </c>
      <c r="B633" t="s">
        <v>605</v>
      </c>
    </row>
    <row r="634" spans="1:4">
      <c r="A634" t="s">
        <v>1280</v>
      </c>
      <c r="B634" t="s">
        <v>605</v>
      </c>
    </row>
    <row r="635" spans="1:4">
      <c r="A635" t="s">
        <v>1281</v>
      </c>
      <c r="B635" t="s">
        <v>605</v>
      </c>
    </row>
    <row r="636" spans="1:4">
      <c r="A636" t="s">
        <v>1282</v>
      </c>
      <c r="B636" t="s">
        <v>605</v>
      </c>
    </row>
    <row r="637" spans="1:4">
      <c r="A637" t="s">
        <v>1283</v>
      </c>
      <c r="B637" t="s">
        <v>605</v>
      </c>
    </row>
    <row r="638" spans="1:4">
      <c r="A638" t="s">
        <v>1284</v>
      </c>
      <c r="B638" t="s">
        <v>605</v>
      </c>
    </row>
    <row r="639" spans="1:4">
      <c r="A639" t="s">
        <v>1285</v>
      </c>
      <c r="B639" t="s">
        <v>605</v>
      </c>
    </row>
    <row r="640" spans="1:4">
      <c r="A640" t="s">
        <v>1286</v>
      </c>
      <c r="B640" t="s">
        <v>605</v>
      </c>
    </row>
    <row r="641" spans="1:2">
      <c r="A641" t="s">
        <v>1287</v>
      </c>
      <c r="B641" t="s">
        <v>605</v>
      </c>
    </row>
    <row r="642" spans="1:2">
      <c r="A642" t="s">
        <v>1288</v>
      </c>
      <c r="B642" t="s">
        <v>605</v>
      </c>
    </row>
    <row r="643" spans="1:2">
      <c r="A643" t="s">
        <v>1289</v>
      </c>
      <c r="B643" t="s">
        <v>605</v>
      </c>
    </row>
    <row r="644" spans="1:2">
      <c r="A644" t="s">
        <v>1290</v>
      </c>
      <c r="B644" t="s">
        <v>605</v>
      </c>
    </row>
    <row r="645" spans="1:2">
      <c r="A645" t="s">
        <v>1823</v>
      </c>
      <c r="B645" t="s">
        <v>605</v>
      </c>
    </row>
    <row r="646" spans="1:2">
      <c r="A646" t="s">
        <v>1292</v>
      </c>
      <c r="B646" t="s">
        <v>605</v>
      </c>
    </row>
    <row r="647" spans="1:2">
      <c r="A647" t="s">
        <v>1293</v>
      </c>
      <c r="B647" t="s">
        <v>605</v>
      </c>
    </row>
    <row r="648" spans="1:2">
      <c r="A648" t="s">
        <v>1824</v>
      </c>
      <c r="B648" t="s">
        <v>605</v>
      </c>
    </row>
    <row r="649" spans="1:2">
      <c r="A649" t="s">
        <v>1295</v>
      </c>
      <c r="B649" t="s">
        <v>605</v>
      </c>
    </row>
    <row r="650" spans="1:2">
      <c r="A650" t="s">
        <v>1296</v>
      </c>
      <c r="B650" t="s">
        <v>605</v>
      </c>
    </row>
    <row r="651" spans="1:2">
      <c r="A651" t="s">
        <v>1297</v>
      </c>
      <c r="B651" t="s">
        <v>605</v>
      </c>
    </row>
    <row r="652" spans="1:2">
      <c r="A652" t="s">
        <v>1298</v>
      </c>
      <c r="B652" t="s">
        <v>605</v>
      </c>
    </row>
    <row r="653" spans="1:2">
      <c r="A653" t="s">
        <v>1299</v>
      </c>
      <c r="B653" t="s">
        <v>605</v>
      </c>
    </row>
    <row r="654" spans="1:2">
      <c r="A654" t="s">
        <v>1300</v>
      </c>
      <c r="B654" t="s">
        <v>605</v>
      </c>
    </row>
    <row r="655" spans="1:2">
      <c r="A655" t="s">
        <v>1301</v>
      </c>
      <c r="B655" t="s">
        <v>605</v>
      </c>
    </row>
    <row r="656" spans="1:2">
      <c r="A656" t="s">
        <v>1302</v>
      </c>
      <c r="B656" t="s">
        <v>605</v>
      </c>
    </row>
    <row r="657" spans="1:4">
      <c r="A657" t="s">
        <v>1303</v>
      </c>
      <c r="B657" t="s">
        <v>605</v>
      </c>
    </row>
    <row r="658" spans="1:4">
      <c r="A658" t="s">
        <v>1304</v>
      </c>
      <c r="B658" t="s">
        <v>605</v>
      </c>
    </row>
    <row r="659" spans="1:4">
      <c r="A659" t="s">
        <v>1305</v>
      </c>
      <c r="B659" t="s">
        <v>605</v>
      </c>
    </row>
    <row r="660" spans="1:4">
      <c r="A660" t="s">
        <v>1306</v>
      </c>
      <c r="B660" t="s">
        <v>748</v>
      </c>
      <c r="C660" t="s">
        <v>749</v>
      </c>
      <c r="D660" t="s">
        <v>750</v>
      </c>
    </row>
    <row r="661" spans="1:4">
      <c r="A661" t="s">
        <v>1307</v>
      </c>
      <c r="B661" t="s">
        <v>748</v>
      </c>
      <c r="C661" t="s">
        <v>749</v>
      </c>
      <c r="D661" t="s">
        <v>750</v>
      </c>
    </row>
    <row r="662" spans="1:4">
      <c r="A662" t="s">
        <v>1308</v>
      </c>
      <c r="B662" t="s">
        <v>605</v>
      </c>
    </row>
    <row r="663" spans="1:4">
      <c r="A663" t="s">
        <v>1309</v>
      </c>
      <c r="B663" t="s">
        <v>605</v>
      </c>
    </row>
    <row r="664" spans="1:4">
      <c r="A664" t="s">
        <v>1310</v>
      </c>
      <c r="B664" t="s">
        <v>605</v>
      </c>
    </row>
    <row r="665" spans="1:4">
      <c r="A665" t="s">
        <v>1311</v>
      </c>
      <c r="B665" t="s">
        <v>748</v>
      </c>
      <c r="C665" t="s">
        <v>749</v>
      </c>
      <c r="D665" t="s">
        <v>750</v>
      </c>
    </row>
    <row r="666" spans="1:4">
      <c r="A666" t="s">
        <v>1312</v>
      </c>
      <c r="B666" t="s">
        <v>748</v>
      </c>
      <c r="C666" t="s">
        <v>749</v>
      </c>
      <c r="D666" t="s">
        <v>750</v>
      </c>
    </row>
    <row r="667" spans="1:4">
      <c r="A667" t="s">
        <v>1313</v>
      </c>
      <c r="B667" t="s">
        <v>605</v>
      </c>
    </row>
    <row r="668" spans="1:4">
      <c r="A668" t="s">
        <v>1314</v>
      </c>
      <c r="B668" t="s">
        <v>605</v>
      </c>
    </row>
    <row r="669" spans="1:4">
      <c r="A669" t="s">
        <v>1315</v>
      </c>
      <c r="B669" t="s">
        <v>605</v>
      </c>
    </row>
    <row r="670" spans="1:4">
      <c r="A670" t="s">
        <v>1316</v>
      </c>
      <c r="B670" t="s">
        <v>605</v>
      </c>
    </row>
    <row r="671" spans="1:4">
      <c r="A671" t="s">
        <v>1317</v>
      </c>
      <c r="B671" t="s">
        <v>605</v>
      </c>
    </row>
    <row r="672" spans="1:4">
      <c r="A672" t="s">
        <v>1318</v>
      </c>
      <c r="B672" t="s">
        <v>605</v>
      </c>
    </row>
    <row r="673" spans="1:2">
      <c r="A673" t="s">
        <v>1319</v>
      </c>
      <c r="B673" t="s">
        <v>605</v>
      </c>
    </row>
    <row r="674" spans="1:2">
      <c r="A674" t="s">
        <v>1320</v>
      </c>
      <c r="B674" t="s">
        <v>605</v>
      </c>
    </row>
    <row r="675" spans="1:2">
      <c r="A675" t="s">
        <v>1321</v>
      </c>
      <c r="B675" t="s">
        <v>605</v>
      </c>
    </row>
    <row r="676" spans="1:2">
      <c r="A676" t="s">
        <v>1322</v>
      </c>
      <c r="B676" t="s">
        <v>605</v>
      </c>
    </row>
    <row r="677" spans="1:2">
      <c r="A677" t="s">
        <v>1323</v>
      </c>
      <c r="B677" t="s">
        <v>605</v>
      </c>
    </row>
    <row r="678" spans="1:2">
      <c r="A678" t="s">
        <v>1324</v>
      </c>
      <c r="B678" t="s">
        <v>605</v>
      </c>
    </row>
    <row r="679" spans="1:2">
      <c r="A679" t="s">
        <v>1325</v>
      </c>
      <c r="B679" t="s">
        <v>605</v>
      </c>
    </row>
    <row r="680" spans="1:2">
      <c r="A680" t="s">
        <v>1326</v>
      </c>
      <c r="B680" t="s">
        <v>605</v>
      </c>
    </row>
    <row r="681" spans="1:2">
      <c r="A681" t="s">
        <v>1327</v>
      </c>
      <c r="B681" t="s">
        <v>605</v>
      </c>
    </row>
    <row r="682" spans="1:2">
      <c r="A682" t="s">
        <v>1328</v>
      </c>
      <c r="B682" t="s">
        <v>605</v>
      </c>
    </row>
    <row r="683" spans="1:2">
      <c r="A683" t="s">
        <v>1329</v>
      </c>
      <c r="B683" t="s">
        <v>605</v>
      </c>
    </row>
    <row r="684" spans="1:2">
      <c r="A684" t="s">
        <v>1330</v>
      </c>
      <c r="B684" t="s">
        <v>605</v>
      </c>
    </row>
    <row r="685" spans="1:2">
      <c r="A685" t="s">
        <v>1331</v>
      </c>
      <c r="B685" t="s">
        <v>605</v>
      </c>
    </row>
    <row r="686" spans="1:2">
      <c r="A686" t="s">
        <v>1332</v>
      </c>
      <c r="B686" t="s">
        <v>605</v>
      </c>
    </row>
    <row r="687" spans="1:2">
      <c r="A687" t="s">
        <v>1333</v>
      </c>
      <c r="B687" t="s">
        <v>605</v>
      </c>
    </row>
    <row r="688" spans="1:2">
      <c r="A688" t="s">
        <v>1334</v>
      </c>
      <c r="B688" t="s">
        <v>605</v>
      </c>
    </row>
    <row r="689" spans="1:3">
      <c r="A689" t="s">
        <v>1335</v>
      </c>
      <c r="B689" t="s">
        <v>605</v>
      </c>
    </row>
    <row r="690" spans="1:3">
      <c r="A690" t="s">
        <v>1336</v>
      </c>
      <c r="B690" t="s">
        <v>605</v>
      </c>
    </row>
    <row r="691" spans="1:3">
      <c r="A691" t="s">
        <v>1337</v>
      </c>
      <c r="B691" t="s">
        <v>605</v>
      </c>
    </row>
    <row r="692" spans="1:3">
      <c r="A692" t="s">
        <v>1338</v>
      </c>
      <c r="B692" t="s">
        <v>605</v>
      </c>
    </row>
    <row r="693" spans="1:3">
      <c r="A693" t="s">
        <v>1339</v>
      </c>
      <c r="B693" t="s">
        <v>605</v>
      </c>
    </row>
    <row r="694" spans="1:3">
      <c r="A694" t="s">
        <v>1340</v>
      </c>
      <c r="B694" t="s">
        <v>605</v>
      </c>
    </row>
    <row r="695" spans="1:3">
      <c r="A695" t="s">
        <v>1341</v>
      </c>
      <c r="B695" t="s">
        <v>605</v>
      </c>
    </row>
    <row r="696" spans="1:3">
      <c r="A696" t="s">
        <v>1342</v>
      </c>
      <c r="B696" t="s">
        <v>605</v>
      </c>
    </row>
    <row r="697" spans="1:3">
      <c r="A697" t="s">
        <v>1343</v>
      </c>
      <c r="B697" t="s">
        <v>605</v>
      </c>
    </row>
    <row r="698" spans="1:3">
      <c r="A698" t="s">
        <v>1344</v>
      </c>
      <c r="B698" t="s">
        <v>605</v>
      </c>
    </row>
    <row r="699" spans="1:3">
      <c r="A699" t="s">
        <v>1345</v>
      </c>
      <c r="B699" t="s">
        <v>605</v>
      </c>
    </row>
    <row r="700" spans="1:3">
      <c r="A700" t="s">
        <v>1346</v>
      </c>
      <c r="B700" t="s">
        <v>730</v>
      </c>
      <c r="C700" t="s">
        <v>227</v>
      </c>
    </row>
    <row r="701" spans="1:3">
      <c r="A701" t="s">
        <v>1347</v>
      </c>
      <c r="B701" t="s">
        <v>605</v>
      </c>
    </row>
    <row r="702" spans="1:3">
      <c r="A702" t="s">
        <v>1348</v>
      </c>
      <c r="B702" t="s">
        <v>605</v>
      </c>
    </row>
    <row r="703" spans="1:3">
      <c r="A703" t="s">
        <v>1349</v>
      </c>
      <c r="B703" t="s">
        <v>605</v>
      </c>
    </row>
    <row r="704" spans="1:3">
      <c r="A704" t="s">
        <v>1350</v>
      </c>
      <c r="B704" t="s">
        <v>605</v>
      </c>
    </row>
    <row r="705" spans="1:6">
      <c r="A705" t="s">
        <v>1351</v>
      </c>
      <c r="B705" t="s">
        <v>605</v>
      </c>
    </row>
    <row r="706" spans="1:6">
      <c r="A706" t="s">
        <v>1352</v>
      </c>
      <c r="B706" t="s">
        <v>605</v>
      </c>
    </row>
    <row r="707" spans="1:6">
      <c r="A707" t="s">
        <v>1353</v>
      </c>
      <c r="B707" t="s">
        <v>605</v>
      </c>
    </row>
    <row r="708" spans="1:6">
      <c r="A708" t="s">
        <v>1825</v>
      </c>
      <c r="B708" t="s">
        <v>605</v>
      </c>
    </row>
    <row r="709" spans="1:6">
      <c r="A709" t="s">
        <v>1355</v>
      </c>
      <c r="B709" t="s">
        <v>605</v>
      </c>
    </row>
    <row r="710" spans="1:6">
      <c r="A710" t="s">
        <v>1356</v>
      </c>
      <c r="B710" t="s">
        <v>605</v>
      </c>
    </row>
    <row r="711" spans="1:6">
      <c r="A711" t="s">
        <v>1826</v>
      </c>
      <c r="B711" t="s">
        <v>605</v>
      </c>
    </row>
    <row r="712" spans="1:6">
      <c r="A712" t="s">
        <v>1827</v>
      </c>
      <c r="B712" t="s">
        <v>1078</v>
      </c>
      <c r="C712" t="s">
        <v>1079</v>
      </c>
      <c r="D712" t="s">
        <v>1080</v>
      </c>
      <c r="E712" t="s">
        <v>1081</v>
      </c>
      <c r="F712" t="s">
        <v>1082</v>
      </c>
    </row>
    <row r="713" spans="1:6">
      <c r="A713" t="s">
        <v>1828</v>
      </c>
      <c r="B713" t="s">
        <v>605</v>
      </c>
    </row>
    <row r="714" spans="1:6">
      <c r="A714" t="s">
        <v>1360</v>
      </c>
      <c r="B714" t="s">
        <v>605</v>
      </c>
    </row>
    <row r="715" spans="1:6">
      <c r="A715" t="s">
        <v>1361</v>
      </c>
      <c r="B715" t="s">
        <v>605</v>
      </c>
    </row>
    <row r="716" spans="1:6">
      <c r="A716" t="s">
        <v>1362</v>
      </c>
      <c r="B716" t="s">
        <v>653</v>
      </c>
      <c r="C716" t="s">
        <v>654</v>
      </c>
      <c r="D716" t="s">
        <v>22</v>
      </c>
      <c r="E716" t="s">
        <v>655</v>
      </c>
    </row>
    <row r="717" spans="1:6">
      <c r="A717" t="s">
        <v>1363</v>
      </c>
      <c r="B717" t="s">
        <v>605</v>
      </c>
    </row>
    <row r="718" spans="1:6">
      <c r="A718" t="s">
        <v>1364</v>
      </c>
      <c r="B718" t="s">
        <v>605</v>
      </c>
    </row>
    <row r="719" spans="1:6">
      <c r="A719" t="s">
        <v>1365</v>
      </c>
      <c r="B719" t="s">
        <v>605</v>
      </c>
    </row>
    <row r="720" spans="1:6">
      <c r="A720" t="s">
        <v>1366</v>
      </c>
      <c r="B720" t="s">
        <v>605</v>
      </c>
    </row>
    <row r="721" spans="1:11">
      <c r="A721" t="s">
        <v>1367</v>
      </c>
      <c r="B721" t="s">
        <v>605</v>
      </c>
    </row>
    <row r="722" spans="1:11">
      <c r="A722" t="s">
        <v>1368</v>
      </c>
      <c r="B722" t="s">
        <v>605</v>
      </c>
    </row>
    <row r="723" spans="1:11">
      <c r="A723" t="s">
        <v>1369</v>
      </c>
      <c r="B723" t="s">
        <v>1094</v>
      </c>
      <c r="C723" t="s">
        <v>1095</v>
      </c>
      <c r="D723" t="s">
        <v>1096</v>
      </c>
      <c r="E723" t="s">
        <v>1097</v>
      </c>
    </row>
    <row r="724" spans="1:11">
      <c r="A724" t="s">
        <v>1370</v>
      </c>
      <c r="B724" t="s">
        <v>605</v>
      </c>
    </row>
    <row r="725" spans="1:11">
      <c r="A725" t="s">
        <v>1829</v>
      </c>
      <c r="B725" t="s">
        <v>1100</v>
      </c>
      <c r="C725" t="s">
        <v>1101</v>
      </c>
      <c r="D725" t="s">
        <v>1102</v>
      </c>
    </row>
    <row r="726" spans="1:11">
      <c r="A726" t="s">
        <v>1372</v>
      </c>
      <c r="B726" t="s">
        <v>605</v>
      </c>
    </row>
    <row r="727" spans="1:11">
      <c r="A727" t="s">
        <v>1830</v>
      </c>
      <c r="B727" t="s">
        <v>605</v>
      </c>
    </row>
    <row r="728" spans="1:11">
      <c r="A728" t="s">
        <v>1831</v>
      </c>
      <c r="B728" t="s">
        <v>605</v>
      </c>
    </row>
    <row r="729" spans="1:11">
      <c r="A729" t="s">
        <v>1832</v>
      </c>
      <c r="B729" t="s">
        <v>1107</v>
      </c>
      <c r="C729" t="s">
        <v>1108</v>
      </c>
      <c r="D729" t="s">
        <v>1109</v>
      </c>
      <c r="E729" t="s">
        <v>1110</v>
      </c>
      <c r="F729" t="s">
        <v>1111</v>
      </c>
      <c r="G729" t="s">
        <v>1112</v>
      </c>
      <c r="H729" t="s">
        <v>1113</v>
      </c>
      <c r="I729" t="s">
        <v>1114</v>
      </c>
      <c r="J729" t="s">
        <v>1115</v>
      </c>
      <c r="K729" t="s">
        <v>1116</v>
      </c>
    </row>
    <row r="730" spans="1:11">
      <c r="A730" t="s">
        <v>1376</v>
      </c>
      <c r="B730" t="s">
        <v>605</v>
      </c>
    </row>
    <row r="731" spans="1:11">
      <c r="A731" t="s">
        <v>1833</v>
      </c>
      <c r="B731" t="s">
        <v>605</v>
      </c>
    </row>
    <row r="732" spans="1:11">
      <c r="A732" t="s">
        <v>1378</v>
      </c>
      <c r="B732" t="s">
        <v>605</v>
      </c>
    </row>
    <row r="733" spans="1:11">
      <c r="A733" t="s">
        <v>1834</v>
      </c>
      <c r="B733" t="s">
        <v>605</v>
      </c>
    </row>
    <row r="734" spans="1:11">
      <c r="A734" t="s">
        <v>1835</v>
      </c>
      <c r="B734" t="s">
        <v>605</v>
      </c>
    </row>
    <row r="735" spans="1:11">
      <c r="A735" t="s">
        <v>1381</v>
      </c>
      <c r="B735" t="s">
        <v>605</v>
      </c>
    </row>
    <row r="736" spans="1:11">
      <c r="A736" t="s">
        <v>1382</v>
      </c>
      <c r="B736" t="s">
        <v>605</v>
      </c>
    </row>
    <row r="737" spans="1:4">
      <c r="A737" t="s">
        <v>1383</v>
      </c>
      <c r="B737" t="s">
        <v>605</v>
      </c>
    </row>
    <row r="738" spans="1:4">
      <c r="A738" t="s">
        <v>1384</v>
      </c>
      <c r="B738" t="s">
        <v>605</v>
      </c>
    </row>
    <row r="739" spans="1:4">
      <c r="A739" t="s">
        <v>1385</v>
      </c>
      <c r="B739" t="s">
        <v>605</v>
      </c>
    </row>
    <row r="740" spans="1:4">
      <c r="A740" t="s">
        <v>1386</v>
      </c>
      <c r="B740" t="s">
        <v>605</v>
      </c>
    </row>
    <row r="741" spans="1:4">
      <c r="A741" t="s">
        <v>1387</v>
      </c>
      <c r="B741" t="s">
        <v>605</v>
      </c>
    </row>
    <row r="742" spans="1:4">
      <c r="A742" t="s">
        <v>1388</v>
      </c>
      <c r="B742" t="s">
        <v>730</v>
      </c>
      <c r="C742" t="s">
        <v>227</v>
      </c>
      <c r="D742" t="s">
        <v>731</v>
      </c>
    </row>
    <row r="743" spans="1:4">
      <c r="A743" t="s">
        <v>1389</v>
      </c>
      <c r="B743" t="s">
        <v>605</v>
      </c>
    </row>
    <row r="744" spans="1:4">
      <c r="A744" t="s">
        <v>1836</v>
      </c>
      <c r="B744" t="s">
        <v>605</v>
      </c>
    </row>
    <row r="745" spans="1:4">
      <c r="A745" t="s">
        <v>1837</v>
      </c>
      <c r="B745" t="s">
        <v>605</v>
      </c>
    </row>
    <row r="746" spans="1:4">
      <c r="A746" t="s">
        <v>1838</v>
      </c>
      <c r="B746" t="s">
        <v>605</v>
      </c>
    </row>
    <row r="747" spans="1:4">
      <c r="A747" t="s">
        <v>1393</v>
      </c>
      <c r="B747" t="s">
        <v>605</v>
      </c>
    </row>
    <row r="748" spans="1:4">
      <c r="A748" t="s">
        <v>1394</v>
      </c>
      <c r="B748" t="s">
        <v>654</v>
      </c>
      <c r="C748" t="s">
        <v>738</v>
      </c>
      <c r="D748" t="s">
        <v>655</v>
      </c>
    </row>
    <row r="749" spans="1:4">
      <c r="A749" t="s">
        <v>1395</v>
      </c>
      <c r="B749" t="s">
        <v>654</v>
      </c>
      <c r="C749" t="s">
        <v>738</v>
      </c>
      <c r="D749" t="s">
        <v>655</v>
      </c>
    </row>
    <row r="750" spans="1:4">
      <c r="A750" t="s">
        <v>1839</v>
      </c>
      <c r="B750" t="s">
        <v>654</v>
      </c>
      <c r="C750" t="s">
        <v>738</v>
      </c>
      <c r="D750" t="s">
        <v>655</v>
      </c>
    </row>
    <row r="751" spans="1:4">
      <c r="A751" t="s">
        <v>1397</v>
      </c>
      <c r="B751" t="s">
        <v>605</v>
      </c>
    </row>
    <row r="752" spans="1:4">
      <c r="A752" t="s">
        <v>1398</v>
      </c>
      <c r="B752" t="s">
        <v>605</v>
      </c>
    </row>
    <row r="753" spans="1:4">
      <c r="A753" t="s">
        <v>1399</v>
      </c>
      <c r="B753" t="s">
        <v>605</v>
      </c>
    </row>
    <row r="754" spans="1:4">
      <c r="A754" t="s">
        <v>1400</v>
      </c>
      <c r="B754" t="s">
        <v>654</v>
      </c>
      <c r="C754" t="s">
        <v>738</v>
      </c>
      <c r="D754" t="s">
        <v>655</v>
      </c>
    </row>
    <row r="755" spans="1:4">
      <c r="A755" t="s">
        <v>1840</v>
      </c>
      <c r="B755" t="s">
        <v>605</v>
      </c>
    </row>
    <row r="756" spans="1:4">
      <c r="A756" t="s">
        <v>1841</v>
      </c>
      <c r="B756" t="s">
        <v>654</v>
      </c>
      <c r="C756" t="s">
        <v>738</v>
      </c>
      <c r="D756" t="s">
        <v>655</v>
      </c>
    </row>
    <row r="757" spans="1:4">
      <c r="A757" t="s">
        <v>1403</v>
      </c>
      <c r="B757" t="s">
        <v>748</v>
      </c>
      <c r="C757" t="s">
        <v>749</v>
      </c>
      <c r="D757" t="s">
        <v>750</v>
      </c>
    </row>
    <row r="758" spans="1:4">
      <c r="A758" t="s">
        <v>1404</v>
      </c>
      <c r="B758" t="s">
        <v>605</v>
      </c>
    </row>
    <row r="759" spans="1:4">
      <c r="A759" t="s">
        <v>1405</v>
      </c>
      <c r="B759" t="s">
        <v>605</v>
      </c>
    </row>
    <row r="760" spans="1:4">
      <c r="A760" t="s">
        <v>1406</v>
      </c>
      <c r="B760" t="s">
        <v>223</v>
      </c>
      <c r="C760" t="s">
        <v>135</v>
      </c>
    </row>
    <row r="761" spans="1:4">
      <c r="A761" t="s">
        <v>1407</v>
      </c>
      <c r="B761" t="s">
        <v>223</v>
      </c>
      <c r="C761" t="s">
        <v>135</v>
      </c>
    </row>
    <row r="762" spans="1:4">
      <c r="A762" t="s">
        <v>1408</v>
      </c>
      <c r="B762" t="s">
        <v>223</v>
      </c>
      <c r="C762" t="s">
        <v>135</v>
      </c>
    </row>
    <row r="763" spans="1:4">
      <c r="A763" t="s">
        <v>1409</v>
      </c>
      <c r="B763" t="s">
        <v>654</v>
      </c>
      <c r="C763" t="s">
        <v>738</v>
      </c>
      <c r="D763" t="s">
        <v>655</v>
      </c>
    </row>
    <row r="764" spans="1:4">
      <c r="A764" t="s">
        <v>1410</v>
      </c>
      <c r="B764" t="s">
        <v>654</v>
      </c>
      <c r="C764" t="s">
        <v>738</v>
      </c>
      <c r="D764" t="s">
        <v>655</v>
      </c>
    </row>
    <row r="765" spans="1:4">
      <c r="A765" t="s">
        <v>1411</v>
      </c>
      <c r="B765" t="s">
        <v>654</v>
      </c>
      <c r="C765" t="s">
        <v>738</v>
      </c>
      <c r="D765" t="s">
        <v>655</v>
      </c>
    </row>
    <row r="766" spans="1:4">
      <c r="A766" t="s">
        <v>1412</v>
      </c>
      <c r="B766" t="s">
        <v>605</v>
      </c>
    </row>
    <row r="767" spans="1:4">
      <c r="A767" t="s">
        <v>1413</v>
      </c>
      <c r="B767" t="s">
        <v>605</v>
      </c>
    </row>
    <row r="768" spans="1:4">
      <c r="A768" t="s">
        <v>1842</v>
      </c>
      <c r="B768" t="s">
        <v>605</v>
      </c>
    </row>
    <row r="769" spans="1:4">
      <c r="A769" t="s">
        <v>1415</v>
      </c>
      <c r="B769" t="s">
        <v>605</v>
      </c>
    </row>
    <row r="770" spans="1:4">
      <c r="A770" t="s">
        <v>1416</v>
      </c>
      <c r="B770" t="s">
        <v>605</v>
      </c>
    </row>
    <row r="771" spans="1:4">
      <c r="A771" t="s">
        <v>1417</v>
      </c>
      <c r="B771" t="s">
        <v>605</v>
      </c>
    </row>
    <row r="772" spans="1:4">
      <c r="A772" t="s">
        <v>1418</v>
      </c>
      <c r="B772" t="s">
        <v>605</v>
      </c>
    </row>
    <row r="773" spans="1:4">
      <c r="A773" t="s">
        <v>1843</v>
      </c>
      <c r="B773" t="s">
        <v>605</v>
      </c>
    </row>
    <row r="774" spans="1:4">
      <c r="A774" t="s">
        <v>1420</v>
      </c>
      <c r="B774" t="s">
        <v>654</v>
      </c>
      <c r="C774" t="s">
        <v>738</v>
      </c>
      <c r="D774" t="s">
        <v>655</v>
      </c>
    </row>
    <row r="775" spans="1:4">
      <c r="A775" t="s">
        <v>1421</v>
      </c>
      <c r="B775" t="s">
        <v>605</v>
      </c>
    </row>
    <row r="776" spans="1:4">
      <c r="A776" t="s">
        <v>1422</v>
      </c>
      <c r="B776" t="s">
        <v>605</v>
      </c>
    </row>
    <row r="777" spans="1:4">
      <c r="A777" t="s">
        <v>1423</v>
      </c>
      <c r="B777" t="s">
        <v>605</v>
      </c>
    </row>
    <row r="778" spans="1:4">
      <c r="A778" t="s">
        <v>1844</v>
      </c>
      <c r="B778" t="s">
        <v>605</v>
      </c>
    </row>
    <row r="779" spans="1:4">
      <c r="A779" t="s">
        <v>1845</v>
      </c>
      <c r="B779" t="s">
        <v>605</v>
      </c>
    </row>
    <row r="780" spans="1:4">
      <c r="A780" t="s">
        <v>1846</v>
      </c>
      <c r="B780" t="s">
        <v>605</v>
      </c>
    </row>
    <row r="781" spans="1:4">
      <c r="A781" t="s">
        <v>1427</v>
      </c>
      <c r="B781" t="s">
        <v>605</v>
      </c>
    </row>
    <row r="782" spans="1:4">
      <c r="A782" t="s">
        <v>1847</v>
      </c>
      <c r="B782" t="s">
        <v>605</v>
      </c>
    </row>
    <row r="783" spans="1:4">
      <c r="A783" t="s">
        <v>1429</v>
      </c>
      <c r="B783" t="s">
        <v>605</v>
      </c>
    </row>
    <row r="784" spans="1:4">
      <c r="A784" t="s">
        <v>1430</v>
      </c>
      <c r="B784" t="s">
        <v>605</v>
      </c>
    </row>
    <row r="785" spans="1:2">
      <c r="A785" t="s">
        <v>1431</v>
      </c>
      <c r="B785" t="s">
        <v>605</v>
      </c>
    </row>
    <row r="786" spans="1:2">
      <c r="A786" t="s">
        <v>1848</v>
      </c>
      <c r="B786" t="s">
        <v>605</v>
      </c>
    </row>
    <row r="787" spans="1:2">
      <c r="A787" t="s">
        <v>1849</v>
      </c>
      <c r="B787" t="s">
        <v>605</v>
      </c>
    </row>
    <row r="788" spans="1:2">
      <c r="A788" t="s">
        <v>1434</v>
      </c>
      <c r="B788" t="s">
        <v>605</v>
      </c>
    </row>
    <row r="789" spans="1:2">
      <c r="A789" t="s">
        <v>1435</v>
      </c>
      <c r="B789" t="s">
        <v>605</v>
      </c>
    </row>
    <row r="790" spans="1:2">
      <c r="A790" t="s">
        <v>1850</v>
      </c>
      <c r="B790" t="s">
        <v>605</v>
      </c>
    </row>
    <row r="791" spans="1:2">
      <c r="A791" t="s">
        <v>1437</v>
      </c>
      <c r="B791" t="s">
        <v>605</v>
      </c>
    </row>
    <row r="792" spans="1:2">
      <c r="A792" t="s">
        <v>1438</v>
      </c>
      <c r="B792" t="s">
        <v>605</v>
      </c>
    </row>
    <row r="793" spans="1:2">
      <c r="A793" t="s">
        <v>1439</v>
      </c>
      <c r="B793" t="s">
        <v>605</v>
      </c>
    </row>
    <row r="794" spans="1:2">
      <c r="A794" t="s">
        <v>1851</v>
      </c>
      <c r="B794" t="s">
        <v>605</v>
      </c>
    </row>
    <row r="795" spans="1:2">
      <c r="A795" t="s">
        <v>1852</v>
      </c>
      <c r="B795" t="s">
        <v>605</v>
      </c>
    </row>
    <row r="796" spans="1:2">
      <c r="A796" t="s">
        <v>1853</v>
      </c>
      <c r="B796" t="s">
        <v>605</v>
      </c>
    </row>
    <row r="797" spans="1:2">
      <c r="A797" t="s">
        <v>1854</v>
      </c>
      <c r="B797" t="s">
        <v>605</v>
      </c>
    </row>
    <row r="798" spans="1:2">
      <c r="A798" t="s">
        <v>1855</v>
      </c>
      <c r="B798" t="s">
        <v>605</v>
      </c>
    </row>
    <row r="799" spans="1:2">
      <c r="A799" t="s">
        <v>1445</v>
      </c>
      <c r="B799" t="s">
        <v>605</v>
      </c>
    </row>
    <row r="800" spans="1:2">
      <c r="A800" t="s">
        <v>1446</v>
      </c>
      <c r="B800" t="s">
        <v>605</v>
      </c>
    </row>
    <row r="801" spans="1:2">
      <c r="A801" t="s">
        <v>1447</v>
      </c>
      <c r="B801" t="s">
        <v>605</v>
      </c>
    </row>
    <row r="802" spans="1:2">
      <c r="A802" t="s">
        <v>1448</v>
      </c>
      <c r="B802" t="s">
        <v>605</v>
      </c>
    </row>
    <row r="803" spans="1:2">
      <c r="A803" t="s">
        <v>1449</v>
      </c>
      <c r="B803" t="s">
        <v>605</v>
      </c>
    </row>
    <row r="804" spans="1:2">
      <c r="A804" t="s">
        <v>1450</v>
      </c>
      <c r="B804" t="s">
        <v>605</v>
      </c>
    </row>
    <row r="805" spans="1:2">
      <c r="A805" t="s">
        <v>1451</v>
      </c>
      <c r="B805" t="s">
        <v>605</v>
      </c>
    </row>
    <row r="806" spans="1:2">
      <c r="A806" t="s">
        <v>1856</v>
      </c>
      <c r="B806" t="s">
        <v>605</v>
      </c>
    </row>
    <row r="807" spans="1:2">
      <c r="A807" t="s">
        <v>1857</v>
      </c>
      <c r="B807" t="s">
        <v>605</v>
      </c>
    </row>
    <row r="808" spans="1:2">
      <c r="A808" t="s">
        <v>1454</v>
      </c>
      <c r="B808" t="s">
        <v>605</v>
      </c>
    </row>
    <row r="809" spans="1:2">
      <c r="A809" t="s">
        <v>1455</v>
      </c>
      <c r="B809" t="s">
        <v>605</v>
      </c>
    </row>
    <row r="810" spans="1:2">
      <c r="A810" t="s">
        <v>1456</v>
      </c>
      <c r="B810" t="s">
        <v>605</v>
      </c>
    </row>
    <row r="811" spans="1:2">
      <c r="A811" t="s">
        <v>1457</v>
      </c>
      <c r="B811" t="s">
        <v>605</v>
      </c>
    </row>
    <row r="812" spans="1:2">
      <c r="A812" t="s">
        <v>1858</v>
      </c>
      <c r="B812" t="s">
        <v>605</v>
      </c>
    </row>
    <row r="813" spans="1:2">
      <c r="A813" t="s">
        <v>1459</v>
      </c>
      <c r="B813" t="s">
        <v>605</v>
      </c>
    </row>
    <row r="814" spans="1:2">
      <c r="A814" t="s">
        <v>1460</v>
      </c>
      <c r="B814" t="s">
        <v>605</v>
      </c>
    </row>
    <row r="815" spans="1:2">
      <c r="A815" t="s">
        <v>1461</v>
      </c>
      <c r="B815" t="s">
        <v>605</v>
      </c>
    </row>
    <row r="816" spans="1:2">
      <c r="A816" t="s">
        <v>1462</v>
      </c>
      <c r="B816" t="s">
        <v>605</v>
      </c>
    </row>
    <row r="817" spans="1:4">
      <c r="A817" t="s">
        <v>1463</v>
      </c>
      <c r="B817" t="s">
        <v>605</v>
      </c>
    </row>
    <row r="818" spans="1:4">
      <c r="A818" t="s">
        <v>1464</v>
      </c>
      <c r="B818" t="s">
        <v>605</v>
      </c>
    </row>
    <row r="819" spans="1:4">
      <c r="A819" t="s">
        <v>1465</v>
      </c>
      <c r="B819" t="s">
        <v>605</v>
      </c>
    </row>
    <row r="820" spans="1:4">
      <c r="A820" t="s">
        <v>1466</v>
      </c>
      <c r="B820" t="s">
        <v>605</v>
      </c>
    </row>
    <row r="821" spans="1:4">
      <c r="A821" t="s">
        <v>1467</v>
      </c>
      <c r="B821" t="s">
        <v>605</v>
      </c>
    </row>
    <row r="822" spans="1:4">
      <c r="A822" t="s">
        <v>1468</v>
      </c>
      <c r="B822" t="s">
        <v>605</v>
      </c>
    </row>
    <row r="823" spans="1:4">
      <c r="A823" t="s">
        <v>1469</v>
      </c>
      <c r="B823" t="s">
        <v>605</v>
      </c>
    </row>
    <row r="824" spans="1:4">
      <c r="A824" t="s">
        <v>1470</v>
      </c>
      <c r="B824" t="s">
        <v>605</v>
      </c>
    </row>
    <row r="825" spans="1:4">
      <c r="A825" t="s">
        <v>1471</v>
      </c>
      <c r="B825" t="s">
        <v>605</v>
      </c>
    </row>
    <row r="826" spans="1:4">
      <c r="A826" t="s">
        <v>1472</v>
      </c>
      <c r="B826" t="s">
        <v>1473</v>
      </c>
      <c r="C826" t="s">
        <v>1474</v>
      </c>
      <c r="D826" t="s">
        <v>1475</v>
      </c>
    </row>
    <row r="827" spans="1:4">
      <c r="A827" t="s">
        <v>1476</v>
      </c>
      <c r="B827" t="s">
        <v>1473</v>
      </c>
      <c r="C827" t="s">
        <v>1474</v>
      </c>
      <c r="D827" t="s">
        <v>1475</v>
      </c>
    </row>
    <row r="828" spans="1:4">
      <c r="A828" t="s">
        <v>1477</v>
      </c>
      <c r="B828" t="s">
        <v>1473</v>
      </c>
      <c r="C828" t="s">
        <v>1474</v>
      </c>
      <c r="D828" t="s">
        <v>1475</v>
      </c>
    </row>
    <row r="829" spans="1:4">
      <c r="A829" t="s">
        <v>1478</v>
      </c>
      <c r="B829" t="s">
        <v>1473</v>
      </c>
      <c r="C829" t="s">
        <v>1474</v>
      </c>
      <c r="D829" t="s">
        <v>1475</v>
      </c>
    </row>
    <row r="830" spans="1:4">
      <c r="A830" t="s">
        <v>1479</v>
      </c>
      <c r="B830" t="s">
        <v>1473</v>
      </c>
      <c r="C830" t="s">
        <v>1474</v>
      </c>
      <c r="D830" t="s">
        <v>1475</v>
      </c>
    </row>
    <row r="831" spans="1:4">
      <c r="A831" t="s">
        <v>1480</v>
      </c>
      <c r="B831" t="s">
        <v>1473</v>
      </c>
      <c r="C831" t="s">
        <v>1474</v>
      </c>
      <c r="D831" t="s">
        <v>1475</v>
      </c>
    </row>
    <row r="832" spans="1:4">
      <c r="A832" t="s">
        <v>1481</v>
      </c>
      <c r="B832" t="s">
        <v>1473</v>
      </c>
      <c r="C832" t="s">
        <v>1474</v>
      </c>
      <c r="D832" t="s">
        <v>1475</v>
      </c>
    </row>
    <row r="833" spans="1:4">
      <c r="A833" t="s">
        <v>1482</v>
      </c>
      <c r="B833" t="s">
        <v>1473</v>
      </c>
      <c r="C833" t="s">
        <v>1474</v>
      </c>
      <c r="D833" t="s">
        <v>1475</v>
      </c>
    </row>
    <row r="834" spans="1:4">
      <c r="A834" t="s">
        <v>1483</v>
      </c>
      <c r="B834" t="s">
        <v>1473</v>
      </c>
      <c r="C834" t="s">
        <v>1474</v>
      </c>
      <c r="D834" t="s">
        <v>1475</v>
      </c>
    </row>
    <row r="835" spans="1:4">
      <c r="A835" t="s">
        <v>1484</v>
      </c>
      <c r="B835" t="s">
        <v>1473</v>
      </c>
      <c r="C835" t="s">
        <v>1474</v>
      </c>
      <c r="D835" t="s">
        <v>1475</v>
      </c>
    </row>
    <row r="836" spans="1:4">
      <c r="A836" t="s">
        <v>1485</v>
      </c>
      <c r="B836" t="s">
        <v>1473</v>
      </c>
      <c r="C836" t="s">
        <v>1474</v>
      </c>
      <c r="D836" t="s">
        <v>1475</v>
      </c>
    </row>
    <row r="837" spans="1:4">
      <c r="A837" t="s">
        <v>1486</v>
      </c>
      <c r="B837" t="s">
        <v>1473</v>
      </c>
      <c r="C837" t="s">
        <v>1474</v>
      </c>
      <c r="D837" t="s">
        <v>1475</v>
      </c>
    </row>
    <row r="838" spans="1:4">
      <c r="A838" t="s">
        <v>1487</v>
      </c>
      <c r="B838" t="s">
        <v>1473</v>
      </c>
      <c r="C838" t="s">
        <v>1474</v>
      </c>
      <c r="D838" t="s">
        <v>1475</v>
      </c>
    </row>
    <row r="839" spans="1:4">
      <c r="A839" t="s">
        <v>1488</v>
      </c>
      <c r="B839" t="s">
        <v>1473</v>
      </c>
      <c r="C839" t="s">
        <v>1474</v>
      </c>
      <c r="D839" t="s">
        <v>1475</v>
      </c>
    </row>
    <row r="840" spans="1:4">
      <c r="A840" t="s">
        <v>1489</v>
      </c>
      <c r="B840" t="s">
        <v>1473</v>
      </c>
      <c r="C840" t="s">
        <v>1474</v>
      </c>
      <c r="D840" t="s">
        <v>1475</v>
      </c>
    </row>
    <row r="841" spans="1:4">
      <c r="A841" t="s">
        <v>1490</v>
      </c>
      <c r="B841" t="s">
        <v>1473</v>
      </c>
      <c r="C841" t="s">
        <v>1474</v>
      </c>
      <c r="D841" t="s">
        <v>1475</v>
      </c>
    </row>
    <row r="842" spans="1:4">
      <c r="A842" t="s">
        <v>1491</v>
      </c>
      <c r="B842" t="s">
        <v>1473</v>
      </c>
      <c r="C842" t="s">
        <v>1474</v>
      </c>
      <c r="D842" t="s">
        <v>1475</v>
      </c>
    </row>
    <row r="843" spans="1:4">
      <c r="A843" t="s">
        <v>1492</v>
      </c>
      <c r="B843" t="s">
        <v>1473</v>
      </c>
      <c r="C843" t="s">
        <v>1474</v>
      </c>
      <c r="D843" t="s">
        <v>1475</v>
      </c>
    </row>
    <row r="844" spans="1:4">
      <c r="A844" t="s">
        <v>1493</v>
      </c>
      <c r="B844" t="s">
        <v>1473</v>
      </c>
      <c r="C844" t="s">
        <v>1474</v>
      </c>
      <c r="D844" t="s">
        <v>1475</v>
      </c>
    </row>
    <row r="845" spans="1:4">
      <c r="A845" t="s">
        <v>1494</v>
      </c>
      <c r="B845" t="s">
        <v>1473</v>
      </c>
      <c r="C845" t="s">
        <v>1474</v>
      </c>
      <c r="D845" t="s">
        <v>1475</v>
      </c>
    </row>
    <row r="846" spans="1:4">
      <c r="A846" t="s">
        <v>1495</v>
      </c>
      <c r="B846" t="s">
        <v>605</v>
      </c>
    </row>
    <row r="847" spans="1:4">
      <c r="A847" t="s">
        <v>1496</v>
      </c>
      <c r="B847" t="s">
        <v>605</v>
      </c>
    </row>
    <row r="848" spans="1:4">
      <c r="A848" t="s">
        <v>1497</v>
      </c>
      <c r="B848" t="s">
        <v>605</v>
      </c>
    </row>
    <row r="849" spans="1:2">
      <c r="A849" t="s">
        <v>1498</v>
      </c>
      <c r="B849" t="s">
        <v>605</v>
      </c>
    </row>
    <row r="850" spans="1:2">
      <c r="A850" t="s">
        <v>1499</v>
      </c>
      <c r="B850" t="s">
        <v>605</v>
      </c>
    </row>
    <row r="851" spans="1:2">
      <c r="A851" t="s">
        <v>1500</v>
      </c>
      <c r="B851" t="s">
        <v>605</v>
      </c>
    </row>
    <row r="852" spans="1:2">
      <c r="A852" t="s">
        <v>1501</v>
      </c>
      <c r="B852" t="s">
        <v>605</v>
      </c>
    </row>
    <row r="853" spans="1:2">
      <c r="A853" t="s">
        <v>1502</v>
      </c>
      <c r="B853" t="s">
        <v>605</v>
      </c>
    </row>
    <row r="854" spans="1:2">
      <c r="A854" t="s">
        <v>1503</v>
      </c>
      <c r="B854" t="s">
        <v>605</v>
      </c>
    </row>
    <row r="855" spans="1:2">
      <c r="A855" t="s">
        <v>1504</v>
      </c>
      <c r="B855" t="s">
        <v>605</v>
      </c>
    </row>
    <row r="856" spans="1:2">
      <c r="A856" t="s">
        <v>1505</v>
      </c>
      <c r="B856" t="s">
        <v>605</v>
      </c>
    </row>
    <row r="857" spans="1:2">
      <c r="A857" t="s">
        <v>1506</v>
      </c>
      <c r="B857" t="s">
        <v>605</v>
      </c>
    </row>
    <row r="858" spans="1:2">
      <c r="A858" t="s">
        <v>1507</v>
      </c>
      <c r="B858" t="s">
        <v>605</v>
      </c>
    </row>
    <row r="859" spans="1:2">
      <c r="A859" t="s">
        <v>1508</v>
      </c>
      <c r="B859" t="s">
        <v>605</v>
      </c>
    </row>
    <row r="860" spans="1:2">
      <c r="A860" t="s">
        <v>1509</v>
      </c>
      <c r="B860" t="s">
        <v>605</v>
      </c>
    </row>
    <row r="861" spans="1:2">
      <c r="A861" t="s">
        <v>1510</v>
      </c>
      <c r="B861" t="s">
        <v>605</v>
      </c>
    </row>
    <row r="862" spans="1:2">
      <c r="A862" t="s">
        <v>1511</v>
      </c>
      <c r="B862" t="s">
        <v>605</v>
      </c>
    </row>
    <row r="863" spans="1:2">
      <c r="A863" t="s">
        <v>1512</v>
      </c>
      <c r="B863" t="s">
        <v>605</v>
      </c>
    </row>
    <row r="864" spans="1:2">
      <c r="A864" t="s">
        <v>1513</v>
      </c>
      <c r="B864" t="s">
        <v>605</v>
      </c>
    </row>
    <row r="865" spans="1:2">
      <c r="A865" t="s">
        <v>1514</v>
      </c>
      <c r="B865" t="s">
        <v>605</v>
      </c>
    </row>
    <row r="866" spans="1:2">
      <c r="A866" t="s">
        <v>1859</v>
      </c>
      <c r="B866" t="s">
        <v>605</v>
      </c>
    </row>
    <row r="867" spans="1:2">
      <c r="A867" t="s">
        <v>1860</v>
      </c>
      <c r="B867" t="s">
        <v>605</v>
      </c>
    </row>
    <row r="868" spans="1:2">
      <c r="A868" t="s">
        <v>1861</v>
      </c>
      <c r="B868" t="s">
        <v>605</v>
      </c>
    </row>
    <row r="869" spans="1:2">
      <c r="A869" t="s">
        <v>1862</v>
      </c>
      <c r="B869" t="s">
        <v>605</v>
      </c>
    </row>
    <row r="870" spans="1:2">
      <c r="A870" t="s">
        <v>1863</v>
      </c>
      <c r="B870" t="s">
        <v>605</v>
      </c>
    </row>
    <row r="871" spans="1:2">
      <c r="A871" t="s">
        <v>1864</v>
      </c>
      <c r="B871" t="s">
        <v>605</v>
      </c>
    </row>
    <row r="872" spans="1:2">
      <c r="A872" t="s">
        <v>1521</v>
      </c>
      <c r="B872" t="s">
        <v>605</v>
      </c>
    </row>
    <row r="873" spans="1:2">
      <c r="A873" t="s">
        <v>1865</v>
      </c>
      <c r="B873" t="s">
        <v>605</v>
      </c>
    </row>
    <row r="874" spans="1:2">
      <c r="A874" t="s">
        <v>1523</v>
      </c>
      <c r="B874" t="s">
        <v>605</v>
      </c>
    </row>
    <row r="875" spans="1:2">
      <c r="A875" t="s">
        <v>1524</v>
      </c>
      <c r="B875" t="s">
        <v>605</v>
      </c>
    </row>
    <row r="876" spans="1:2">
      <c r="A876" t="s">
        <v>1525</v>
      </c>
      <c r="B876" t="s">
        <v>605</v>
      </c>
    </row>
    <row r="877" spans="1:2">
      <c r="A877" t="s">
        <v>1526</v>
      </c>
      <c r="B877" t="s">
        <v>605</v>
      </c>
    </row>
    <row r="878" spans="1:2">
      <c r="A878" t="s">
        <v>1527</v>
      </c>
      <c r="B878" t="s">
        <v>605</v>
      </c>
    </row>
    <row r="879" spans="1:2">
      <c r="A879" t="s">
        <v>1528</v>
      </c>
      <c r="B879" t="s">
        <v>605</v>
      </c>
    </row>
    <row r="880" spans="1:2">
      <c r="A880" t="s">
        <v>1529</v>
      </c>
      <c r="B880" t="s">
        <v>605</v>
      </c>
    </row>
    <row r="881" spans="1:2">
      <c r="A881" t="s">
        <v>1530</v>
      </c>
      <c r="B881" t="s">
        <v>605</v>
      </c>
    </row>
    <row r="882" spans="1:2">
      <c r="A882" t="s">
        <v>1531</v>
      </c>
      <c r="B882" t="s">
        <v>605</v>
      </c>
    </row>
    <row r="883" spans="1:2">
      <c r="A883" t="s">
        <v>1866</v>
      </c>
      <c r="B883" t="s">
        <v>605</v>
      </c>
    </row>
    <row r="884" spans="1:2">
      <c r="A884" t="s">
        <v>1533</v>
      </c>
      <c r="B884" t="s">
        <v>605</v>
      </c>
    </row>
    <row r="885" spans="1:2">
      <c r="A885" t="s">
        <v>1534</v>
      </c>
      <c r="B885" t="s">
        <v>605</v>
      </c>
    </row>
    <row r="886" spans="1:2">
      <c r="A886" t="s">
        <v>1535</v>
      </c>
      <c r="B886" t="s">
        <v>605</v>
      </c>
    </row>
    <row r="887" spans="1:2">
      <c r="A887" t="s">
        <v>1536</v>
      </c>
      <c r="B887" t="s">
        <v>605</v>
      </c>
    </row>
    <row r="888" spans="1:2">
      <c r="A888" t="s">
        <v>1537</v>
      </c>
      <c r="B888" t="s">
        <v>605</v>
      </c>
    </row>
    <row r="889" spans="1:2">
      <c r="A889" t="s">
        <v>1538</v>
      </c>
      <c r="B889" t="s">
        <v>605</v>
      </c>
    </row>
    <row r="890" spans="1:2">
      <c r="A890" t="s">
        <v>1539</v>
      </c>
      <c r="B890" t="s">
        <v>605</v>
      </c>
    </row>
    <row r="891" spans="1:2">
      <c r="A891" t="s">
        <v>1540</v>
      </c>
      <c r="B891" t="s">
        <v>605</v>
      </c>
    </row>
    <row r="892" spans="1:2">
      <c r="A892" t="s">
        <v>1541</v>
      </c>
      <c r="B892" t="s">
        <v>605</v>
      </c>
    </row>
    <row r="893" spans="1:2">
      <c r="A893" t="s">
        <v>1542</v>
      </c>
      <c r="B893" t="s">
        <v>605</v>
      </c>
    </row>
    <row r="894" spans="1:2">
      <c r="A894" t="s">
        <v>1543</v>
      </c>
      <c r="B894" t="s">
        <v>605</v>
      </c>
    </row>
    <row r="895" spans="1:2">
      <c r="A895" t="s">
        <v>1544</v>
      </c>
      <c r="B895" t="s">
        <v>605</v>
      </c>
    </row>
    <row r="896" spans="1:2">
      <c r="A896" t="s">
        <v>1867</v>
      </c>
      <c r="B896" t="s">
        <v>605</v>
      </c>
    </row>
    <row r="897" spans="1:3">
      <c r="A897" t="s">
        <v>1546</v>
      </c>
      <c r="B897" t="s">
        <v>605</v>
      </c>
    </row>
    <row r="898" spans="1:3">
      <c r="A898" t="s">
        <v>1868</v>
      </c>
      <c r="B898" t="s">
        <v>605</v>
      </c>
    </row>
    <row r="899" spans="1:3">
      <c r="A899" t="s">
        <v>1869</v>
      </c>
      <c r="B899" t="s">
        <v>605</v>
      </c>
    </row>
    <row r="900" spans="1:3">
      <c r="A900" t="s">
        <v>1549</v>
      </c>
      <c r="B900" t="s">
        <v>605</v>
      </c>
    </row>
    <row r="901" spans="1:3">
      <c r="A901" t="s">
        <v>1550</v>
      </c>
      <c r="B901" t="s">
        <v>605</v>
      </c>
    </row>
    <row r="902" spans="1:3">
      <c r="A902" t="s">
        <v>1551</v>
      </c>
      <c r="B902" t="s">
        <v>605</v>
      </c>
    </row>
    <row r="903" spans="1:3">
      <c r="A903" t="s">
        <v>1552</v>
      </c>
      <c r="B903" t="s">
        <v>605</v>
      </c>
    </row>
    <row r="904" spans="1:3">
      <c r="A904" t="s">
        <v>1553</v>
      </c>
      <c r="B904" t="s">
        <v>1100</v>
      </c>
      <c r="C904" t="s">
        <v>1101</v>
      </c>
    </row>
    <row r="905" spans="1:3">
      <c r="A905" t="s">
        <v>1554</v>
      </c>
      <c r="B905" t="s">
        <v>1100</v>
      </c>
      <c r="C905" t="s">
        <v>1101</v>
      </c>
    </row>
    <row r="906" spans="1:3">
      <c r="A906" t="s">
        <v>1555</v>
      </c>
      <c r="B906" t="s">
        <v>1100</v>
      </c>
      <c r="C906" t="s">
        <v>1101</v>
      </c>
    </row>
    <row r="907" spans="1:3">
      <c r="A907" t="s">
        <v>1556</v>
      </c>
      <c r="B907" t="s">
        <v>605</v>
      </c>
    </row>
    <row r="908" spans="1:3">
      <c r="A908" t="s">
        <v>1870</v>
      </c>
      <c r="B908" t="s">
        <v>1100</v>
      </c>
      <c r="C908" t="s">
        <v>1101</v>
      </c>
    </row>
    <row r="909" spans="1:3">
      <c r="A909" t="s">
        <v>1871</v>
      </c>
      <c r="B909" t="s">
        <v>1100</v>
      </c>
      <c r="C909" t="s">
        <v>1101</v>
      </c>
    </row>
    <row r="910" spans="1:3">
      <c r="A910" t="s">
        <v>1559</v>
      </c>
      <c r="B910" t="s">
        <v>1100</v>
      </c>
      <c r="C910" t="s">
        <v>1101</v>
      </c>
    </row>
    <row r="911" spans="1:3">
      <c r="A911" t="s">
        <v>1872</v>
      </c>
      <c r="B911" t="s">
        <v>605</v>
      </c>
    </row>
    <row r="912" spans="1:3">
      <c r="A912" t="s">
        <v>1561</v>
      </c>
      <c r="B912" t="s">
        <v>605</v>
      </c>
    </row>
    <row r="913" spans="1:2">
      <c r="A913" t="s">
        <v>1562</v>
      </c>
      <c r="B913" t="s">
        <v>605</v>
      </c>
    </row>
    <row r="914" spans="1:2">
      <c r="A914" t="s">
        <v>1873</v>
      </c>
      <c r="B914" t="s">
        <v>605</v>
      </c>
    </row>
    <row r="915" spans="1:2">
      <c r="A915" t="s">
        <v>1564</v>
      </c>
      <c r="B915" t="s">
        <v>605</v>
      </c>
    </row>
    <row r="916" spans="1:2">
      <c r="A916" t="s">
        <v>1565</v>
      </c>
      <c r="B916" t="s">
        <v>605</v>
      </c>
    </row>
    <row r="917" spans="1:2">
      <c r="A917" t="s">
        <v>1874</v>
      </c>
      <c r="B917" t="s">
        <v>605</v>
      </c>
    </row>
    <row r="918" spans="1:2">
      <c r="A918" t="s">
        <v>1567</v>
      </c>
      <c r="B918" t="s">
        <v>605</v>
      </c>
    </row>
    <row r="919" spans="1:2">
      <c r="A919" t="s">
        <v>1568</v>
      </c>
      <c r="B919" t="s">
        <v>605</v>
      </c>
    </row>
    <row r="920" spans="1:2">
      <c r="A920" t="s">
        <v>1569</v>
      </c>
      <c r="B920" t="s">
        <v>605</v>
      </c>
    </row>
    <row r="921" spans="1:2">
      <c r="A921" t="s">
        <v>1570</v>
      </c>
      <c r="B921" t="s">
        <v>605</v>
      </c>
    </row>
    <row r="922" spans="1:2">
      <c r="A922" t="s">
        <v>1571</v>
      </c>
      <c r="B922" t="s">
        <v>605</v>
      </c>
    </row>
    <row r="923" spans="1:2">
      <c r="A923" t="s">
        <v>1572</v>
      </c>
      <c r="B923" t="s">
        <v>605</v>
      </c>
    </row>
    <row r="924" spans="1:2">
      <c r="A924" t="s">
        <v>1875</v>
      </c>
      <c r="B924" t="s">
        <v>605</v>
      </c>
    </row>
    <row r="925" spans="1:2">
      <c r="A925" t="s">
        <v>1574</v>
      </c>
      <c r="B925" t="s">
        <v>605</v>
      </c>
    </row>
    <row r="926" spans="1:2">
      <c r="A926" t="s">
        <v>1575</v>
      </c>
      <c r="B926" t="s">
        <v>605</v>
      </c>
    </row>
    <row r="927" spans="1:2">
      <c r="A927" t="s">
        <v>1576</v>
      </c>
      <c r="B927" t="s">
        <v>605</v>
      </c>
    </row>
    <row r="928" spans="1:2">
      <c r="A928" t="s">
        <v>1577</v>
      </c>
      <c r="B928" t="s">
        <v>605</v>
      </c>
    </row>
    <row r="929" spans="1:2">
      <c r="A929" t="s">
        <v>1578</v>
      </c>
      <c r="B929" t="s">
        <v>605</v>
      </c>
    </row>
    <row r="930" spans="1:2">
      <c r="A930" t="s">
        <v>1579</v>
      </c>
      <c r="B930" t="s">
        <v>605</v>
      </c>
    </row>
    <row r="931" spans="1:2">
      <c r="A931" t="s">
        <v>1580</v>
      </c>
      <c r="B931" t="s">
        <v>605</v>
      </c>
    </row>
    <row r="932" spans="1:2">
      <c r="A932" t="s">
        <v>1581</v>
      </c>
      <c r="B932" t="s">
        <v>605</v>
      </c>
    </row>
    <row r="933" spans="1:2">
      <c r="A933" t="s">
        <v>1582</v>
      </c>
      <c r="B933" t="s">
        <v>605</v>
      </c>
    </row>
    <row r="934" spans="1:2">
      <c r="A934" t="s">
        <v>1583</v>
      </c>
      <c r="B934" t="s">
        <v>605</v>
      </c>
    </row>
    <row r="935" spans="1:2">
      <c r="A935" t="s">
        <v>1584</v>
      </c>
      <c r="B935" t="s">
        <v>605</v>
      </c>
    </row>
    <row r="936" spans="1:2">
      <c r="A936" t="s">
        <v>1585</v>
      </c>
      <c r="B936" t="s">
        <v>605</v>
      </c>
    </row>
    <row r="937" spans="1:2">
      <c r="A937" t="s">
        <v>1586</v>
      </c>
      <c r="B937" t="s">
        <v>605</v>
      </c>
    </row>
    <row r="938" spans="1:2">
      <c r="A938" t="s">
        <v>1587</v>
      </c>
      <c r="B938" t="s">
        <v>605</v>
      </c>
    </row>
    <row r="939" spans="1:2">
      <c r="A939" t="s">
        <v>1588</v>
      </c>
      <c r="B939" t="s">
        <v>605</v>
      </c>
    </row>
    <row r="940" spans="1:2">
      <c r="A940" t="s">
        <v>1589</v>
      </c>
      <c r="B940" t="s">
        <v>605</v>
      </c>
    </row>
    <row r="941" spans="1:2">
      <c r="A941" t="s">
        <v>1590</v>
      </c>
      <c r="B941" t="s">
        <v>605</v>
      </c>
    </row>
    <row r="942" spans="1:2">
      <c r="A942" t="s">
        <v>1876</v>
      </c>
      <c r="B942" t="s">
        <v>605</v>
      </c>
    </row>
    <row r="943" spans="1:2">
      <c r="A943" t="s">
        <v>1592</v>
      </c>
      <c r="B943" t="s">
        <v>605</v>
      </c>
    </row>
    <row r="944" spans="1:2">
      <c r="A944" t="s">
        <v>1593</v>
      </c>
      <c r="B944" t="s">
        <v>605</v>
      </c>
    </row>
    <row r="945" spans="1:2">
      <c r="A945" t="s">
        <v>1594</v>
      </c>
      <c r="B945" t="s">
        <v>605</v>
      </c>
    </row>
    <row r="946" spans="1:2">
      <c r="A946" t="s">
        <v>1595</v>
      </c>
      <c r="B946" t="s">
        <v>605</v>
      </c>
    </row>
    <row r="947" spans="1:2">
      <c r="A947" t="s">
        <v>1596</v>
      </c>
      <c r="B947" t="s">
        <v>605</v>
      </c>
    </row>
    <row r="948" spans="1:2">
      <c r="A948" t="s">
        <v>1597</v>
      </c>
      <c r="B948" t="s">
        <v>605</v>
      </c>
    </row>
    <row r="949" spans="1:2">
      <c r="A949" t="s">
        <v>1598</v>
      </c>
      <c r="B949" t="s">
        <v>605</v>
      </c>
    </row>
    <row r="950" spans="1:2">
      <c r="A950" t="s">
        <v>1599</v>
      </c>
      <c r="B950" t="s">
        <v>605</v>
      </c>
    </row>
    <row r="951" spans="1:2">
      <c r="A951" t="s">
        <v>1600</v>
      </c>
      <c r="B951" t="s">
        <v>605</v>
      </c>
    </row>
    <row r="952" spans="1:2">
      <c r="A952" t="s">
        <v>1877</v>
      </c>
      <c r="B952" t="s">
        <v>605</v>
      </c>
    </row>
    <row r="953" spans="1:2">
      <c r="A953" t="s">
        <v>1602</v>
      </c>
      <c r="B953" t="s">
        <v>605</v>
      </c>
    </row>
    <row r="954" spans="1:2">
      <c r="A954" t="s">
        <v>1603</v>
      </c>
      <c r="B954" t="s">
        <v>605</v>
      </c>
    </row>
    <row r="955" spans="1:2">
      <c r="A955" t="s">
        <v>1604</v>
      </c>
      <c r="B955" t="s">
        <v>605</v>
      </c>
    </row>
    <row r="956" spans="1:2">
      <c r="A956" t="s">
        <v>1605</v>
      </c>
      <c r="B956" t="s">
        <v>605</v>
      </c>
    </row>
    <row r="957" spans="1:2">
      <c r="A957" t="s">
        <v>1606</v>
      </c>
      <c r="B957" t="s">
        <v>605</v>
      </c>
    </row>
    <row r="958" spans="1:2">
      <c r="A958" t="s">
        <v>1878</v>
      </c>
      <c r="B958" t="s">
        <v>605</v>
      </c>
    </row>
    <row r="959" spans="1:2">
      <c r="A959" t="s">
        <v>1608</v>
      </c>
      <c r="B959" t="s">
        <v>605</v>
      </c>
    </row>
    <row r="960" spans="1:2">
      <c r="A960" t="s">
        <v>1609</v>
      </c>
      <c r="B960" t="s">
        <v>605</v>
      </c>
    </row>
    <row r="961" spans="1:2">
      <c r="A961" t="s">
        <v>1610</v>
      </c>
      <c r="B961" t="s">
        <v>605</v>
      </c>
    </row>
    <row r="962" spans="1:2">
      <c r="A962" t="s">
        <v>1611</v>
      </c>
      <c r="B962" t="s">
        <v>605</v>
      </c>
    </row>
    <row r="963" spans="1:2">
      <c r="A963" t="s">
        <v>1612</v>
      </c>
      <c r="B963" t="s">
        <v>605</v>
      </c>
    </row>
    <row r="964" spans="1:2">
      <c r="A964" t="s">
        <v>1613</v>
      </c>
      <c r="B964" t="s">
        <v>605</v>
      </c>
    </row>
    <row r="965" spans="1:2">
      <c r="A965" t="s">
        <v>1879</v>
      </c>
      <c r="B965" t="s">
        <v>605</v>
      </c>
    </row>
    <row r="966" spans="1:2">
      <c r="A966" t="s">
        <v>1615</v>
      </c>
      <c r="B966" t="s">
        <v>605</v>
      </c>
    </row>
    <row r="967" spans="1:2">
      <c r="A967" t="s">
        <v>1616</v>
      </c>
      <c r="B967" t="s">
        <v>605</v>
      </c>
    </row>
    <row r="968" spans="1:2">
      <c r="A968" t="s">
        <v>1617</v>
      </c>
      <c r="B968" t="s">
        <v>605</v>
      </c>
    </row>
    <row r="969" spans="1:2">
      <c r="A969" t="s">
        <v>1618</v>
      </c>
      <c r="B969" t="s">
        <v>605</v>
      </c>
    </row>
    <row r="970" spans="1:2">
      <c r="A970" t="s">
        <v>1619</v>
      </c>
      <c r="B970" t="s">
        <v>605</v>
      </c>
    </row>
    <row r="971" spans="1:2">
      <c r="A971" t="s">
        <v>1620</v>
      </c>
      <c r="B971" t="s">
        <v>605</v>
      </c>
    </row>
    <row r="972" spans="1:2">
      <c r="A972" t="s">
        <v>1621</v>
      </c>
      <c r="B972" t="s">
        <v>605</v>
      </c>
    </row>
    <row r="973" spans="1:2">
      <c r="A973" t="s">
        <v>1622</v>
      </c>
      <c r="B973" t="s">
        <v>605</v>
      </c>
    </row>
    <row r="974" spans="1:2">
      <c r="A974" t="s">
        <v>1623</v>
      </c>
      <c r="B974" t="s">
        <v>605</v>
      </c>
    </row>
    <row r="975" spans="1:2">
      <c r="A975" t="s">
        <v>1624</v>
      </c>
      <c r="B975" t="s">
        <v>605</v>
      </c>
    </row>
    <row r="976" spans="1:2">
      <c r="A976" t="s">
        <v>1625</v>
      </c>
      <c r="B976" t="s">
        <v>605</v>
      </c>
    </row>
    <row r="977" spans="1:2">
      <c r="A977" t="s">
        <v>1626</v>
      </c>
      <c r="B977" t="s">
        <v>605</v>
      </c>
    </row>
    <row r="978" spans="1:2">
      <c r="A978" t="s">
        <v>1880</v>
      </c>
      <c r="B978" t="s">
        <v>605</v>
      </c>
    </row>
    <row r="979" spans="1:2">
      <c r="A979" t="s">
        <v>1881</v>
      </c>
      <c r="B979" t="s">
        <v>605</v>
      </c>
    </row>
    <row r="980" spans="1:2">
      <c r="A980" t="s">
        <v>1629</v>
      </c>
      <c r="B980" t="s">
        <v>605</v>
      </c>
    </row>
  </sheetData>
  <autoFilter ref="A1:K980"/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980"/>
  <sheetViews>
    <sheetView workbookViewId="0">
      <selection activeCell="A6" sqref="A6"/>
    </sheetView>
  </sheetViews>
  <sheetFormatPr defaultColWidth="9" defaultRowHeight="13.5"/>
  <cols>
    <col min="1" max="1" width="38.625" customWidth="1"/>
  </cols>
  <sheetData>
    <row r="1" spans="1:4">
      <c r="A1" t="s">
        <v>1630</v>
      </c>
      <c r="B1" t="s">
        <v>17</v>
      </c>
    </row>
    <row r="2" spans="1:4">
      <c r="A2" t="s">
        <v>1882</v>
      </c>
      <c r="B2" t="s">
        <v>653</v>
      </c>
      <c r="C2" t="s">
        <v>654</v>
      </c>
      <c r="D2" t="s">
        <v>655</v>
      </c>
    </row>
    <row r="3" spans="1:4">
      <c r="A3" t="s">
        <v>1642</v>
      </c>
      <c r="B3" t="s">
        <v>653</v>
      </c>
      <c r="C3" t="s">
        <v>654</v>
      </c>
      <c r="D3" t="s">
        <v>655</v>
      </c>
    </row>
    <row r="4" spans="1:4">
      <c r="A4" t="s">
        <v>729</v>
      </c>
      <c r="B4" t="s">
        <v>730</v>
      </c>
      <c r="C4" t="s">
        <v>227</v>
      </c>
      <c r="D4" t="s">
        <v>731</v>
      </c>
    </row>
    <row r="5" spans="1:4">
      <c r="A5" t="s">
        <v>737</v>
      </c>
      <c r="B5" t="s">
        <v>654</v>
      </c>
      <c r="C5" t="s">
        <v>653</v>
      </c>
      <c r="D5" t="s">
        <v>655</v>
      </c>
    </row>
    <row r="6" spans="1:4">
      <c r="A6" t="s">
        <v>739</v>
      </c>
      <c r="B6" t="s">
        <v>654</v>
      </c>
      <c r="C6" t="s">
        <v>653</v>
      </c>
      <c r="D6" t="s">
        <v>655</v>
      </c>
    </row>
    <row r="7" spans="1:4">
      <c r="A7" t="s">
        <v>1666</v>
      </c>
      <c r="B7" t="s">
        <v>654</v>
      </c>
      <c r="C7" t="s">
        <v>653</v>
      </c>
      <c r="D7" t="s">
        <v>655</v>
      </c>
    </row>
    <row r="8" spans="1:4">
      <c r="A8" t="s">
        <v>744</v>
      </c>
      <c r="B8" t="s">
        <v>654</v>
      </c>
      <c r="C8" t="s">
        <v>653</v>
      </c>
      <c r="D8" t="s">
        <v>655</v>
      </c>
    </row>
    <row r="9" spans="1:4">
      <c r="A9" t="s">
        <v>1668</v>
      </c>
      <c r="B9" t="s">
        <v>654</v>
      </c>
      <c r="C9" t="s">
        <v>653</v>
      </c>
      <c r="D9" t="s">
        <v>655</v>
      </c>
    </row>
    <row r="10" spans="1:4">
      <c r="A10" t="s">
        <v>747</v>
      </c>
      <c r="B10" t="s">
        <v>748</v>
      </c>
      <c r="C10" t="s">
        <v>749</v>
      </c>
      <c r="D10" t="s">
        <v>750</v>
      </c>
    </row>
    <row r="11" spans="1:4">
      <c r="A11" t="s">
        <v>756</v>
      </c>
      <c r="B11" t="s">
        <v>654</v>
      </c>
      <c r="C11" t="s">
        <v>653</v>
      </c>
      <c r="D11" t="s">
        <v>655</v>
      </c>
    </row>
    <row r="12" spans="1:4">
      <c r="A12" t="s">
        <v>757</v>
      </c>
      <c r="B12" t="s">
        <v>654</v>
      </c>
      <c r="C12" t="s">
        <v>653</v>
      </c>
      <c r="D12" t="s">
        <v>655</v>
      </c>
    </row>
    <row r="13" spans="1:4">
      <c r="A13" t="s">
        <v>758</v>
      </c>
      <c r="B13" t="s">
        <v>654</v>
      </c>
      <c r="C13" t="s">
        <v>653</v>
      </c>
      <c r="D13" t="s">
        <v>655</v>
      </c>
    </row>
    <row r="14" spans="1:4">
      <c r="A14" t="s">
        <v>767</v>
      </c>
      <c r="B14" t="s">
        <v>654</v>
      </c>
      <c r="C14" t="s">
        <v>653</v>
      </c>
      <c r="D14" t="s">
        <v>655</v>
      </c>
    </row>
    <row r="15" spans="1:4">
      <c r="A15" t="s">
        <v>912</v>
      </c>
      <c r="B15" t="s">
        <v>913</v>
      </c>
      <c r="C15" t="s">
        <v>914</v>
      </c>
      <c r="D15" t="s">
        <v>168</v>
      </c>
    </row>
    <row r="16" spans="1:4">
      <c r="A16" t="s">
        <v>1711</v>
      </c>
      <c r="B16" t="s">
        <v>653</v>
      </c>
      <c r="C16" t="s">
        <v>654</v>
      </c>
      <c r="D16" t="s">
        <v>655</v>
      </c>
    </row>
    <row r="17" spans="1:4">
      <c r="A17" t="s">
        <v>1713</v>
      </c>
      <c r="B17" t="s">
        <v>653</v>
      </c>
      <c r="C17" t="s">
        <v>654</v>
      </c>
      <c r="D17" t="s">
        <v>655</v>
      </c>
    </row>
    <row r="18" spans="1:4">
      <c r="A18" t="s">
        <v>953</v>
      </c>
      <c r="B18" t="s">
        <v>653</v>
      </c>
      <c r="C18" t="s">
        <v>654</v>
      </c>
      <c r="D18" t="s">
        <v>22</v>
      </c>
    </row>
    <row r="19" spans="1:4">
      <c r="A19" t="s">
        <v>954</v>
      </c>
      <c r="B19" t="s">
        <v>653</v>
      </c>
      <c r="C19" t="s">
        <v>654</v>
      </c>
      <c r="D19" t="s">
        <v>22</v>
      </c>
    </row>
    <row r="20" spans="1:4">
      <c r="A20" t="s">
        <v>955</v>
      </c>
      <c r="B20" t="s">
        <v>653</v>
      </c>
      <c r="C20" t="s">
        <v>654</v>
      </c>
      <c r="D20" t="s">
        <v>22</v>
      </c>
    </row>
    <row r="21" spans="1:4">
      <c r="A21" t="s">
        <v>1725</v>
      </c>
      <c r="B21" t="s">
        <v>653</v>
      </c>
      <c r="C21" t="s">
        <v>654</v>
      </c>
      <c r="D21" t="s">
        <v>22</v>
      </c>
    </row>
    <row r="22" spans="1:4">
      <c r="A22" t="s">
        <v>957</v>
      </c>
      <c r="B22" t="s">
        <v>653</v>
      </c>
      <c r="C22" t="s">
        <v>654</v>
      </c>
      <c r="D22" t="s">
        <v>22</v>
      </c>
    </row>
    <row r="23" spans="1:4">
      <c r="A23" t="s">
        <v>958</v>
      </c>
      <c r="B23" t="s">
        <v>653</v>
      </c>
      <c r="C23" t="s">
        <v>654</v>
      </c>
      <c r="D23" t="s">
        <v>22</v>
      </c>
    </row>
    <row r="24" spans="1:4">
      <c r="A24" t="s">
        <v>959</v>
      </c>
      <c r="B24" t="s">
        <v>653</v>
      </c>
      <c r="C24" t="s">
        <v>654</v>
      </c>
      <c r="D24" t="s">
        <v>22</v>
      </c>
    </row>
    <row r="25" spans="1:4">
      <c r="A25" t="s">
        <v>1726</v>
      </c>
      <c r="B25" t="s">
        <v>653</v>
      </c>
      <c r="C25" t="s">
        <v>654</v>
      </c>
      <c r="D25" t="s">
        <v>22</v>
      </c>
    </row>
    <row r="26" spans="1:4">
      <c r="A26" t="s">
        <v>961</v>
      </c>
      <c r="B26" t="s">
        <v>653</v>
      </c>
      <c r="C26" t="s">
        <v>654</v>
      </c>
      <c r="D26" t="s">
        <v>22</v>
      </c>
    </row>
    <row r="27" spans="1:4">
      <c r="A27" t="s">
        <v>962</v>
      </c>
      <c r="B27" t="s">
        <v>653</v>
      </c>
      <c r="C27" t="s">
        <v>654</v>
      </c>
      <c r="D27" t="s">
        <v>22</v>
      </c>
    </row>
    <row r="28" spans="1:4">
      <c r="A28" t="s">
        <v>963</v>
      </c>
      <c r="B28" t="s">
        <v>653</v>
      </c>
      <c r="C28" t="s">
        <v>654</v>
      </c>
      <c r="D28" t="s">
        <v>22</v>
      </c>
    </row>
    <row r="29" spans="1:4">
      <c r="A29" t="s">
        <v>964</v>
      </c>
      <c r="B29" t="s">
        <v>653</v>
      </c>
      <c r="C29" t="s">
        <v>654</v>
      </c>
      <c r="D29" t="s">
        <v>22</v>
      </c>
    </row>
    <row r="30" spans="1:4">
      <c r="A30" t="s">
        <v>965</v>
      </c>
      <c r="B30" t="s">
        <v>653</v>
      </c>
      <c r="C30" t="s">
        <v>654</v>
      </c>
      <c r="D30" t="s">
        <v>22</v>
      </c>
    </row>
    <row r="31" spans="1:4">
      <c r="A31" t="s">
        <v>966</v>
      </c>
      <c r="B31" t="s">
        <v>653</v>
      </c>
      <c r="C31" t="s">
        <v>654</v>
      </c>
      <c r="D31" t="s">
        <v>22</v>
      </c>
    </row>
    <row r="32" spans="1:4">
      <c r="A32" t="s">
        <v>967</v>
      </c>
      <c r="B32" t="s">
        <v>653</v>
      </c>
      <c r="C32" t="s">
        <v>654</v>
      </c>
      <c r="D32" t="s">
        <v>22</v>
      </c>
    </row>
    <row r="33" spans="1:4">
      <c r="A33" t="s">
        <v>968</v>
      </c>
      <c r="B33" t="s">
        <v>653</v>
      </c>
      <c r="C33" t="s">
        <v>654</v>
      </c>
      <c r="D33" t="s">
        <v>22</v>
      </c>
    </row>
    <row r="34" spans="1:4">
      <c r="A34" t="s">
        <v>969</v>
      </c>
      <c r="B34" t="s">
        <v>653</v>
      </c>
      <c r="C34" t="s">
        <v>654</v>
      </c>
      <c r="D34" t="s">
        <v>22</v>
      </c>
    </row>
    <row r="35" spans="1:4">
      <c r="A35" t="s">
        <v>970</v>
      </c>
      <c r="B35" t="s">
        <v>653</v>
      </c>
      <c r="C35" t="s">
        <v>654</v>
      </c>
      <c r="D35" t="s">
        <v>22</v>
      </c>
    </row>
    <row r="36" spans="1:4">
      <c r="A36" t="s">
        <v>971</v>
      </c>
      <c r="B36" t="s">
        <v>653</v>
      </c>
      <c r="C36" t="s">
        <v>654</v>
      </c>
      <c r="D36" t="s">
        <v>22</v>
      </c>
    </row>
    <row r="37" spans="1:4">
      <c r="A37" t="s">
        <v>972</v>
      </c>
      <c r="B37" t="s">
        <v>653</v>
      </c>
      <c r="C37" t="s">
        <v>654</v>
      </c>
      <c r="D37" t="s">
        <v>22</v>
      </c>
    </row>
    <row r="38" spans="1:4">
      <c r="A38" t="s">
        <v>973</v>
      </c>
      <c r="B38" t="s">
        <v>653</v>
      </c>
      <c r="C38" t="s">
        <v>654</v>
      </c>
      <c r="D38" t="s">
        <v>22</v>
      </c>
    </row>
    <row r="39" spans="1:4">
      <c r="A39" t="s">
        <v>974</v>
      </c>
      <c r="B39" t="s">
        <v>653</v>
      </c>
      <c r="C39" t="s">
        <v>654</v>
      </c>
      <c r="D39" t="s">
        <v>22</v>
      </c>
    </row>
    <row r="40" spans="1:4">
      <c r="A40" t="s">
        <v>975</v>
      </c>
      <c r="B40" t="s">
        <v>653</v>
      </c>
      <c r="C40" t="s">
        <v>654</v>
      </c>
      <c r="D40" t="s">
        <v>22</v>
      </c>
    </row>
    <row r="41" spans="1:4">
      <c r="A41" t="s">
        <v>1727</v>
      </c>
      <c r="B41" t="s">
        <v>653</v>
      </c>
      <c r="C41" t="s">
        <v>654</v>
      </c>
      <c r="D41" t="s">
        <v>22</v>
      </c>
    </row>
    <row r="42" spans="1:4">
      <c r="A42" t="s">
        <v>1728</v>
      </c>
      <c r="B42" t="s">
        <v>653</v>
      </c>
      <c r="C42" t="s">
        <v>654</v>
      </c>
      <c r="D42" t="s">
        <v>22</v>
      </c>
    </row>
    <row r="43" spans="1:4">
      <c r="A43" t="s">
        <v>1731</v>
      </c>
      <c r="B43" t="s">
        <v>180</v>
      </c>
      <c r="C43" t="s">
        <v>981</v>
      </c>
      <c r="D43" t="s">
        <v>230</v>
      </c>
    </row>
    <row r="44" spans="1:4">
      <c r="A44" t="s">
        <v>1732</v>
      </c>
      <c r="B44" t="s">
        <v>180</v>
      </c>
      <c r="C44" t="s">
        <v>981</v>
      </c>
      <c r="D44" t="s">
        <v>230</v>
      </c>
    </row>
    <row r="45" spans="1:4">
      <c r="A45" t="s">
        <v>1733</v>
      </c>
      <c r="B45" t="s">
        <v>180</v>
      </c>
      <c r="C45" t="s">
        <v>981</v>
      </c>
      <c r="D45" t="s">
        <v>230</v>
      </c>
    </row>
    <row r="46" spans="1:4">
      <c r="A46" t="s">
        <v>1735</v>
      </c>
      <c r="B46" t="s">
        <v>653</v>
      </c>
      <c r="C46" t="s">
        <v>654</v>
      </c>
      <c r="D46" t="s">
        <v>22</v>
      </c>
    </row>
    <row r="47" spans="1:4">
      <c r="A47" t="s">
        <v>1737</v>
      </c>
      <c r="B47" t="s">
        <v>653</v>
      </c>
      <c r="C47" t="s">
        <v>654</v>
      </c>
      <c r="D47" t="s">
        <v>22</v>
      </c>
    </row>
    <row r="48" spans="1:4">
      <c r="A48" t="s">
        <v>1756</v>
      </c>
      <c r="B48" t="s">
        <v>653</v>
      </c>
      <c r="C48" t="s">
        <v>654</v>
      </c>
      <c r="D48" t="s">
        <v>22</v>
      </c>
    </row>
    <row r="49" spans="1:4">
      <c r="A49" t="s">
        <v>1010</v>
      </c>
      <c r="B49" t="s">
        <v>653</v>
      </c>
      <c r="C49" t="s">
        <v>654</v>
      </c>
      <c r="D49" t="s">
        <v>22</v>
      </c>
    </row>
    <row r="50" spans="1:4">
      <c r="A50" t="s">
        <v>1011</v>
      </c>
      <c r="B50" t="s">
        <v>653</v>
      </c>
      <c r="C50" t="s">
        <v>654</v>
      </c>
      <c r="D50" t="s">
        <v>22</v>
      </c>
    </row>
    <row r="51" spans="1:4">
      <c r="A51" t="s">
        <v>1012</v>
      </c>
      <c r="B51" t="s">
        <v>653</v>
      </c>
      <c r="C51" t="s">
        <v>654</v>
      </c>
      <c r="D51" t="s">
        <v>22</v>
      </c>
    </row>
    <row r="52" spans="1:4">
      <c r="A52" t="s">
        <v>1013</v>
      </c>
      <c r="B52" t="s">
        <v>653</v>
      </c>
      <c r="C52" t="s">
        <v>654</v>
      </c>
      <c r="D52" t="s">
        <v>22</v>
      </c>
    </row>
    <row r="53" spans="1:4">
      <c r="A53" t="s">
        <v>1014</v>
      </c>
      <c r="B53" t="s">
        <v>653</v>
      </c>
      <c r="C53" t="s">
        <v>654</v>
      </c>
      <c r="D53" t="s">
        <v>22</v>
      </c>
    </row>
    <row r="54" spans="1:4">
      <c r="A54" t="s">
        <v>1015</v>
      </c>
      <c r="B54" t="s">
        <v>653</v>
      </c>
      <c r="C54" t="s">
        <v>654</v>
      </c>
      <c r="D54" t="s">
        <v>22</v>
      </c>
    </row>
    <row r="55" spans="1:4">
      <c r="A55" t="s">
        <v>1016</v>
      </c>
      <c r="B55" t="s">
        <v>653</v>
      </c>
      <c r="C55" t="s">
        <v>654</v>
      </c>
      <c r="D55" t="s">
        <v>22</v>
      </c>
    </row>
    <row r="56" spans="1:4">
      <c r="A56" t="s">
        <v>1017</v>
      </c>
      <c r="B56" t="s">
        <v>653</v>
      </c>
      <c r="C56" t="s">
        <v>654</v>
      </c>
      <c r="D56" t="s">
        <v>22</v>
      </c>
    </row>
    <row r="57" spans="1:4">
      <c r="A57" t="s">
        <v>1883</v>
      </c>
      <c r="B57" t="s">
        <v>653</v>
      </c>
      <c r="C57" t="s">
        <v>654</v>
      </c>
      <c r="D57" t="s">
        <v>22</v>
      </c>
    </row>
    <row r="58" spans="1:4">
      <c r="A58" t="s">
        <v>1884</v>
      </c>
      <c r="B58" t="s">
        <v>653</v>
      </c>
      <c r="C58" t="s">
        <v>654</v>
      </c>
      <c r="D58" t="s">
        <v>22</v>
      </c>
    </row>
    <row r="59" spans="1:4">
      <c r="A59" t="s">
        <v>1020</v>
      </c>
      <c r="B59" t="s">
        <v>653</v>
      </c>
      <c r="C59" t="s">
        <v>654</v>
      </c>
      <c r="D59" t="s">
        <v>22</v>
      </c>
    </row>
    <row r="60" spans="1:4">
      <c r="A60" t="s">
        <v>1021</v>
      </c>
      <c r="B60" t="s">
        <v>653</v>
      </c>
      <c r="C60" t="s">
        <v>654</v>
      </c>
      <c r="D60" t="s">
        <v>22</v>
      </c>
    </row>
    <row r="61" spans="1:4">
      <c r="A61" t="s">
        <v>1022</v>
      </c>
      <c r="B61" t="s">
        <v>653</v>
      </c>
      <c r="C61" t="s">
        <v>654</v>
      </c>
      <c r="D61" t="s">
        <v>22</v>
      </c>
    </row>
    <row r="62" spans="1:4">
      <c r="A62" t="s">
        <v>1757</v>
      </c>
      <c r="B62" t="s">
        <v>653</v>
      </c>
      <c r="C62" t="s">
        <v>654</v>
      </c>
      <c r="D62" t="s">
        <v>22</v>
      </c>
    </row>
    <row r="63" spans="1:4">
      <c r="A63" t="s">
        <v>1024</v>
      </c>
      <c r="B63" t="s">
        <v>653</v>
      </c>
      <c r="C63" t="s">
        <v>654</v>
      </c>
      <c r="D63" t="s">
        <v>22</v>
      </c>
    </row>
    <row r="64" spans="1:4">
      <c r="A64" t="s">
        <v>1027</v>
      </c>
      <c r="B64" t="s">
        <v>653</v>
      </c>
      <c r="C64" t="s">
        <v>654</v>
      </c>
      <c r="D64" t="s">
        <v>22</v>
      </c>
    </row>
    <row r="65" spans="1:4">
      <c r="A65" t="s">
        <v>1201</v>
      </c>
      <c r="B65" t="s">
        <v>913</v>
      </c>
      <c r="C65" t="s">
        <v>914</v>
      </c>
      <c r="D65" t="s">
        <v>168</v>
      </c>
    </row>
    <row r="66" spans="1:4">
      <c r="A66" t="s">
        <v>1763</v>
      </c>
      <c r="B66" t="s">
        <v>1100</v>
      </c>
      <c r="C66" t="s">
        <v>1101</v>
      </c>
      <c r="D66" t="s">
        <v>1102</v>
      </c>
    </row>
    <row r="67" spans="1:4">
      <c r="A67" t="s">
        <v>1204</v>
      </c>
      <c r="B67" t="s">
        <v>653</v>
      </c>
      <c r="C67" t="s">
        <v>654</v>
      </c>
      <c r="D67" t="s">
        <v>22</v>
      </c>
    </row>
    <row r="68" spans="1:4">
      <c r="A68" t="s">
        <v>1205</v>
      </c>
      <c r="B68" t="s">
        <v>653</v>
      </c>
      <c r="C68" t="s">
        <v>654</v>
      </c>
      <c r="D68" t="s">
        <v>22</v>
      </c>
    </row>
    <row r="69" spans="1:4">
      <c r="A69" t="s">
        <v>1206</v>
      </c>
      <c r="B69" t="s">
        <v>653</v>
      </c>
      <c r="C69" t="s">
        <v>654</v>
      </c>
      <c r="D69" t="s">
        <v>22</v>
      </c>
    </row>
    <row r="70" spans="1:4">
      <c r="A70" t="s">
        <v>1789</v>
      </c>
      <c r="B70" t="s">
        <v>653</v>
      </c>
      <c r="C70" t="s">
        <v>654</v>
      </c>
      <c r="D70" t="s">
        <v>22</v>
      </c>
    </row>
    <row r="71" spans="1:4">
      <c r="A71" t="s">
        <v>1208</v>
      </c>
      <c r="B71" t="s">
        <v>653</v>
      </c>
      <c r="C71" t="s">
        <v>654</v>
      </c>
      <c r="D71" t="s">
        <v>22</v>
      </c>
    </row>
    <row r="72" spans="1:4">
      <c r="A72" t="s">
        <v>1209</v>
      </c>
      <c r="B72" t="s">
        <v>653</v>
      </c>
      <c r="C72" t="s">
        <v>654</v>
      </c>
      <c r="D72" t="s">
        <v>22</v>
      </c>
    </row>
    <row r="73" spans="1:4">
      <c r="A73" t="s">
        <v>1210</v>
      </c>
      <c r="B73" t="s">
        <v>653</v>
      </c>
      <c r="C73" t="s">
        <v>654</v>
      </c>
      <c r="D73" t="s">
        <v>22</v>
      </c>
    </row>
    <row r="74" spans="1:4">
      <c r="A74" t="s">
        <v>1790</v>
      </c>
      <c r="B74" t="s">
        <v>653</v>
      </c>
      <c r="C74" t="s">
        <v>654</v>
      </c>
      <c r="D74" t="s">
        <v>22</v>
      </c>
    </row>
    <row r="75" spans="1:4">
      <c r="A75" t="s">
        <v>1212</v>
      </c>
      <c r="B75" t="s">
        <v>653</v>
      </c>
      <c r="C75" t="s">
        <v>654</v>
      </c>
      <c r="D75" t="s">
        <v>22</v>
      </c>
    </row>
    <row r="76" spans="1:4">
      <c r="A76" t="s">
        <v>1213</v>
      </c>
      <c r="B76" t="s">
        <v>653</v>
      </c>
      <c r="C76" t="s">
        <v>654</v>
      </c>
      <c r="D76" t="s">
        <v>22</v>
      </c>
    </row>
    <row r="77" spans="1:4">
      <c r="A77" t="s">
        <v>1214</v>
      </c>
      <c r="B77" t="s">
        <v>653</v>
      </c>
      <c r="C77" t="s">
        <v>654</v>
      </c>
      <c r="D77" t="s">
        <v>22</v>
      </c>
    </row>
    <row r="78" spans="1:4">
      <c r="A78" t="s">
        <v>1215</v>
      </c>
      <c r="B78" t="s">
        <v>653</v>
      </c>
      <c r="C78" t="s">
        <v>654</v>
      </c>
      <c r="D78" t="s">
        <v>22</v>
      </c>
    </row>
    <row r="79" spans="1:4">
      <c r="A79" t="s">
        <v>1216</v>
      </c>
      <c r="B79" t="s">
        <v>653</v>
      </c>
      <c r="C79" t="s">
        <v>654</v>
      </c>
      <c r="D79" t="s">
        <v>22</v>
      </c>
    </row>
    <row r="80" spans="1:4">
      <c r="A80" t="s">
        <v>1217</v>
      </c>
      <c r="B80" t="s">
        <v>653</v>
      </c>
      <c r="C80" t="s">
        <v>654</v>
      </c>
      <c r="D80" t="s">
        <v>22</v>
      </c>
    </row>
    <row r="81" spans="1:4">
      <c r="A81" t="s">
        <v>1218</v>
      </c>
      <c r="B81" t="s">
        <v>653</v>
      </c>
      <c r="C81" t="s">
        <v>654</v>
      </c>
      <c r="D81" t="s">
        <v>22</v>
      </c>
    </row>
    <row r="82" spans="1:4">
      <c r="A82" t="s">
        <v>1219</v>
      </c>
      <c r="B82" t="s">
        <v>653</v>
      </c>
      <c r="C82" t="s">
        <v>654</v>
      </c>
      <c r="D82" t="s">
        <v>22</v>
      </c>
    </row>
    <row r="83" spans="1:4">
      <c r="A83" t="s">
        <v>1220</v>
      </c>
      <c r="B83" t="s">
        <v>653</v>
      </c>
      <c r="C83" t="s">
        <v>654</v>
      </c>
      <c r="D83" t="s">
        <v>22</v>
      </c>
    </row>
    <row r="84" spans="1:4">
      <c r="A84" t="s">
        <v>1221</v>
      </c>
      <c r="B84" t="s">
        <v>653</v>
      </c>
      <c r="C84" t="s">
        <v>654</v>
      </c>
      <c r="D84" t="s">
        <v>22</v>
      </c>
    </row>
    <row r="85" spans="1:4">
      <c r="A85" t="s">
        <v>1222</v>
      </c>
      <c r="B85" t="s">
        <v>653</v>
      </c>
      <c r="C85" t="s">
        <v>654</v>
      </c>
      <c r="D85" t="s">
        <v>22</v>
      </c>
    </row>
    <row r="86" spans="1:4">
      <c r="A86" t="s">
        <v>1223</v>
      </c>
      <c r="B86" t="s">
        <v>653</v>
      </c>
      <c r="C86" t="s">
        <v>654</v>
      </c>
      <c r="D86" t="s">
        <v>22</v>
      </c>
    </row>
    <row r="87" spans="1:4">
      <c r="A87" t="s">
        <v>1224</v>
      </c>
      <c r="B87" t="s">
        <v>653</v>
      </c>
      <c r="C87" t="s">
        <v>654</v>
      </c>
      <c r="D87" t="s">
        <v>22</v>
      </c>
    </row>
    <row r="88" spans="1:4">
      <c r="A88" t="s">
        <v>1225</v>
      </c>
      <c r="B88" t="s">
        <v>653</v>
      </c>
      <c r="C88" t="s">
        <v>654</v>
      </c>
      <c r="D88" t="s">
        <v>22</v>
      </c>
    </row>
    <row r="89" spans="1:4">
      <c r="A89" t="s">
        <v>1226</v>
      </c>
      <c r="B89" t="s">
        <v>653</v>
      </c>
      <c r="C89" t="s">
        <v>654</v>
      </c>
      <c r="D89" t="s">
        <v>22</v>
      </c>
    </row>
    <row r="90" spans="1:4">
      <c r="A90" t="s">
        <v>1791</v>
      </c>
      <c r="B90" t="s">
        <v>653</v>
      </c>
      <c r="C90" t="s">
        <v>654</v>
      </c>
      <c r="D90" t="s">
        <v>22</v>
      </c>
    </row>
    <row r="91" spans="1:4">
      <c r="A91" t="s">
        <v>1792</v>
      </c>
      <c r="B91" t="s">
        <v>653</v>
      </c>
      <c r="C91" t="s">
        <v>654</v>
      </c>
      <c r="D91" t="s">
        <v>22</v>
      </c>
    </row>
    <row r="92" spans="1:4">
      <c r="A92" t="s">
        <v>1795</v>
      </c>
      <c r="B92" t="s">
        <v>180</v>
      </c>
      <c r="C92" t="s">
        <v>981</v>
      </c>
      <c r="D92" t="s">
        <v>230</v>
      </c>
    </row>
    <row r="93" spans="1:4">
      <c r="A93" t="s">
        <v>1796</v>
      </c>
      <c r="B93" t="s">
        <v>180</v>
      </c>
      <c r="C93" t="s">
        <v>981</v>
      </c>
      <c r="D93" t="s">
        <v>230</v>
      </c>
    </row>
    <row r="94" spans="1:4">
      <c r="A94" t="s">
        <v>1797</v>
      </c>
      <c r="B94" t="s">
        <v>180</v>
      </c>
      <c r="C94" t="s">
        <v>981</v>
      </c>
      <c r="D94" t="s">
        <v>230</v>
      </c>
    </row>
    <row r="95" spans="1:4">
      <c r="A95" t="s">
        <v>1799</v>
      </c>
      <c r="B95" t="s">
        <v>653</v>
      </c>
      <c r="C95" t="s">
        <v>654</v>
      </c>
      <c r="D95" t="s">
        <v>22</v>
      </c>
    </row>
    <row r="96" spans="1:4">
      <c r="A96" t="s">
        <v>1801</v>
      </c>
      <c r="B96" t="s">
        <v>653</v>
      </c>
      <c r="C96" t="s">
        <v>654</v>
      </c>
      <c r="D96" t="s">
        <v>22</v>
      </c>
    </row>
    <row r="97" spans="1:4">
      <c r="A97" t="s">
        <v>1820</v>
      </c>
      <c r="B97" t="s">
        <v>653</v>
      </c>
      <c r="C97" t="s">
        <v>654</v>
      </c>
      <c r="D97" t="s">
        <v>22</v>
      </c>
    </row>
    <row r="98" spans="1:4">
      <c r="A98" t="s">
        <v>1259</v>
      </c>
      <c r="B98" t="s">
        <v>653</v>
      </c>
      <c r="C98" t="s">
        <v>654</v>
      </c>
      <c r="D98" t="s">
        <v>22</v>
      </c>
    </row>
    <row r="99" spans="1:4">
      <c r="A99" t="s">
        <v>1260</v>
      </c>
      <c r="B99" t="s">
        <v>653</v>
      </c>
      <c r="C99" t="s">
        <v>654</v>
      </c>
      <c r="D99" t="s">
        <v>22</v>
      </c>
    </row>
    <row r="100" spans="1:4">
      <c r="A100" t="s">
        <v>1261</v>
      </c>
      <c r="B100" t="s">
        <v>653</v>
      </c>
      <c r="C100" t="s">
        <v>654</v>
      </c>
      <c r="D100" t="s">
        <v>22</v>
      </c>
    </row>
    <row r="101" spans="1:4">
      <c r="A101" t="s">
        <v>1262</v>
      </c>
      <c r="B101" t="s">
        <v>653</v>
      </c>
      <c r="C101" t="s">
        <v>654</v>
      </c>
      <c r="D101" t="s">
        <v>22</v>
      </c>
    </row>
    <row r="102" spans="1:4">
      <c r="A102" t="s">
        <v>1263</v>
      </c>
      <c r="B102" t="s">
        <v>653</v>
      </c>
      <c r="C102" t="s">
        <v>654</v>
      </c>
      <c r="D102" t="s">
        <v>22</v>
      </c>
    </row>
    <row r="103" spans="1:4">
      <c r="A103" t="s">
        <v>1264</v>
      </c>
      <c r="B103" t="s">
        <v>653</v>
      </c>
      <c r="C103" t="s">
        <v>654</v>
      </c>
      <c r="D103" t="s">
        <v>22</v>
      </c>
    </row>
    <row r="104" spans="1:4">
      <c r="A104" t="s">
        <v>1265</v>
      </c>
      <c r="B104" t="s">
        <v>653</v>
      </c>
      <c r="C104" t="s">
        <v>654</v>
      </c>
      <c r="D104" t="s">
        <v>22</v>
      </c>
    </row>
    <row r="105" spans="1:4">
      <c r="A105" t="s">
        <v>1266</v>
      </c>
      <c r="B105" t="s">
        <v>653</v>
      </c>
      <c r="C105" t="s">
        <v>654</v>
      </c>
      <c r="D105" t="s">
        <v>22</v>
      </c>
    </row>
    <row r="106" spans="1:4">
      <c r="A106" t="s">
        <v>1267</v>
      </c>
      <c r="B106" t="s">
        <v>653</v>
      </c>
      <c r="C106" t="s">
        <v>654</v>
      </c>
      <c r="D106" t="s">
        <v>22</v>
      </c>
    </row>
    <row r="107" spans="1:4">
      <c r="A107" t="s">
        <v>1268</v>
      </c>
      <c r="B107" t="s">
        <v>653</v>
      </c>
      <c r="C107" t="s">
        <v>654</v>
      </c>
      <c r="D107" t="s">
        <v>22</v>
      </c>
    </row>
    <row r="108" spans="1:4">
      <c r="A108" t="s">
        <v>1269</v>
      </c>
      <c r="B108" t="s">
        <v>653</v>
      </c>
      <c r="C108" t="s">
        <v>654</v>
      </c>
      <c r="D108" t="s">
        <v>22</v>
      </c>
    </row>
    <row r="109" spans="1:4">
      <c r="A109" t="s">
        <v>1270</v>
      </c>
      <c r="B109" t="s">
        <v>653</v>
      </c>
      <c r="C109" t="s">
        <v>654</v>
      </c>
      <c r="D109" t="s">
        <v>22</v>
      </c>
    </row>
    <row r="110" spans="1:4">
      <c r="A110" t="s">
        <v>1271</v>
      </c>
      <c r="B110" t="s">
        <v>653</v>
      </c>
      <c r="C110" t="s">
        <v>654</v>
      </c>
      <c r="D110" t="s">
        <v>22</v>
      </c>
    </row>
    <row r="111" spans="1:4">
      <c r="A111" t="s">
        <v>1821</v>
      </c>
      <c r="B111" t="s">
        <v>653</v>
      </c>
      <c r="C111" t="s">
        <v>654</v>
      </c>
      <c r="D111" t="s">
        <v>22</v>
      </c>
    </row>
    <row r="112" spans="1:4">
      <c r="A112" t="s">
        <v>1273</v>
      </c>
      <c r="B112" t="s">
        <v>653</v>
      </c>
      <c r="C112" t="s">
        <v>654</v>
      </c>
      <c r="D112" t="s">
        <v>22</v>
      </c>
    </row>
    <row r="113" spans="1:4">
      <c r="A113" t="s">
        <v>1276</v>
      </c>
      <c r="B113" t="s">
        <v>653</v>
      </c>
      <c r="C113" t="s">
        <v>654</v>
      </c>
      <c r="D113" t="s">
        <v>22</v>
      </c>
    </row>
    <row r="114" spans="1:4">
      <c r="A114" t="s">
        <v>1306</v>
      </c>
      <c r="B114" t="s">
        <v>748</v>
      </c>
      <c r="C114" t="s">
        <v>749</v>
      </c>
      <c r="D114" t="s">
        <v>750</v>
      </c>
    </row>
    <row r="115" spans="1:4">
      <c r="A115" t="s">
        <v>1307</v>
      </c>
      <c r="B115" t="s">
        <v>748</v>
      </c>
      <c r="C115" t="s">
        <v>749</v>
      </c>
      <c r="D115" t="s">
        <v>750</v>
      </c>
    </row>
    <row r="116" spans="1:4">
      <c r="A116" t="s">
        <v>1311</v>
      </c>
      <c r="B116" t="s">
        <v>748</v>
      </c>
      <c r="C116" t="s">
        <v>749</v>
      </c>
      <c r="D116" t="s">
        <v>750</v>
      </c>
    </row>
    <row r="117" spans="1:4">
      <c r="A117" t="s">
        <v>1312</v>
      </c>
      <c r="B117" t="s">
        <v>748</v>
      </c>
      <c r="C117" t="s">
        <v>749</v>
      </c>
      <c r="D117" t="s">
        <v>750</v>
      </c>
    </row>
    <row r="118" spans="1:4">
      <c r="A118" t="s">
        <v>1829</v>
      </c>
      <c r="B118" t="s">
        <v>1100</v>
      </c>
      <c r="C118" t="s">
        <v>1101</v>
      </c>
      <c r="D118" t="s">
        <v>1102</v>
      </c>
    </row>
    <row r="119" spans="1:4">
      <c r="A119" t="s">
        <v>1388</v>
      </c>
      <c r="B119" t="s">
        <v>730</v>
      </c>
      <c r="C119" t="s">
        <v>227</v>
      </c>
      <c r="D119" t="s">
        <v>731</v>
      </c>
    </row>
    <row r="120" spans="1:4">
      <c r="A120" t="s">
        <v>1394</v>
      </c>
      <c r="B120" t="s">
        <v>654</v>
      </c>
      <c r="C120" t="s">
        <v>653</v>
      </c>
      <c r="D120" t="s">
        <v>655</v>
      </c>
    </row>
    <row r="121" spans="1:4">
      <c r="A121" t="s">
        <v>1395</v>
      </c>
      <c r="B121" t="s">
        <v>654</v>
      </c>
      <c r="C121" t="s">
        <v>653</v>
      </c>
      <c r="D121" t="s">
        <v>655</v>
      </c>
    </row>
    <row r="122" spans="1:4">
      <c r="A122" t="s">
        <v>1839</v>
      </c>
      <c r="B122" t="s">
        <v>654</v>
      </c>
      <c r="C122" t="s">
        <v>653</v>
      </c>
      <c r="D122" t="s">
        <v>655</v>
      </c>
    </row>
    <row r="123" spans="1:4">
      <c r="A123" t="s">
        <v>1400</v>
      </c>
      <c r="B123" t="s">
        <v>654</v>
      </c>
      <c r="C123" t="s">
        <v>653</v>
      </c>
      <c r="D123" t="s">
        <v>655</v>
      </c>
    </row>
    <row r="124" spans="1:4">
      <c r="A124" t="s">
        <v>1841</v>
      </c>
      <c r="B124" t="s">
        <v>654</v>
      </c>
      <c r="C124" t="s">
        <v>653</v>
      </c>
      <c r="D124" t="s">
        <v>655</v>
      </c>
    </row>
    <row r="125" spans="1:4">
      <c r="A125" t="s">
        <v>1403</v>
      </c>
      <c r="B125" t="s">
        <v>748</v>
      </c>
      <c r="C125" t="s">
        <v>749</v>
      </c>
      <c r="D125" t="s">
        <v>750</v>
      </c>
    </row>
    <row r="126" spans="1:4">
      <c r="A126" t="s">
        <v>1409</v>
      </c>
      <c r="B126" t="s">
        <v>654</v>
      </c>
      <c r="C126" t="s">
        <v>653</v>
      </c>
      <c r="D126" t="s">
        <v>655</v>
      </c>
    </row>
    <row r="127" spans="1:4">
      <c r="A127" t="s">
        <v>1410</v>
      </c>
      <c r="B127" t="s">
        <v>654</v>
      </c>
      <c r="C127" t="s">
        <v>653</v>
      </c>
      <c r="D127" t="s">
        <v>655</v>
      </c>
    </row>
    <row r="128" spans="1:4">
      <c r="A128" t="s">
        <v>1885</v>
      </c>
      <c r="B128" t="s">
        <v>654</v>
      </c>
      <c r="C128" t="s">
        <v>653</v>
      </c>
      <c r="D128" t="s">
        <v>655</v>
      </c>
    </row>
    <row r="129" spans="1:4">
      <c r="A129" t="s">
        <v>1420</v>
      </c>
      <c r="B129" t="s">
        <v>654</v>
      </c>
      <c r="C129" t="s">
        <v>653</v>
      </c>
      <c r="D129" t="s">
        <v>655</v>
      </c>
    </row>
    <row r="130" spans="1:4">
      <c r="A130" t="s">
        <v>1472</v>
      </c>
      <c r="B130" t="s">
        <v>1473</v>
      </c>
      <c r="C130" t="s">
        <v>1474</v>
      </c>
      <c r="D130" t="s">
        <v>1475</v>
      </c>
    </row>
    <row r="131" spans="1:4">
      <c r="A131" t="s">
        <v>1476</v>
      </c>
      <c r="B131" t="s">
        <v>1473</v>
      </c>
      <c r="C131" t="s">
        <v>1474</v>
      </c>
      <c r="D131" t="s">
        <v>1475</v>
      </c>
    </row>
    <row r="132" spans="1:4">
      <c r="A132" t="s">
        <v>1477</v>
      </c>
      <c r="B132" t="s">
        <v>1473</v>
      </c>
      <c r="C132" t="s">
        <v>1474</v>
      </c>
      <c r="D132" t="s">
        <v>1475</v>
      </c>
    </row>
    <row r="133" spans="1:4">
      <c r="A133" t="s">
        <v>1478</v>
      </c>
      <c r="B133" t="s">
        <v>1473</v>
      </c>
      <c r="C133" t="s">
        <v>1474</v>
      </c>
      <c r="D133" t="s">
        <v>1475</v>
      </c>
    </row>
    <row r="134" spans="1:4">
      <c r="A134" t="s">
        <v>1479</v>
      </c>
      <c r="B134" t="s">
        <v>1473</v>
      </c>
      <c r="C134" t="s">
        <v>1474</v>
      </c>
      <c r="D134" t="s">
        <v>1475</v>
      </c>
    </row>
    <row r="135" spans="1:4">
      <c r="A135" t="s">
        <v>1480</v>
      </c>
      <c r="B135" t="s">
        <v>1473</v>
      </c>
      <c r="C135" t="s">
        <v>1474</v>
      </c>
      <c r="D135" t="s">
        <v>1475</v>
      </c>
    </row>
    <row r="136" spans="1:4">
      <c r="A136" t="s">
        <v>1481</v>
      </c>
      <c r="B136" t="s">
        <v>1473</v>
      </c>
      <c r="C136" t="s">
        <v>1474</v>
      </c>
      <c r="D136" t="s">
        <v>1475</v>
      </c>
    </row>
    <row r="137" spans="1:4">
      <c r="A137" t="s">
        <v>1482</v>
      </c>
      <c r="B137" t="s">
        <v>1473</v>
      </c>
      <c r="C137" t="s">
        <v>1474</v>
      </c>
      <c r="D137" t="s">
        <v>1475</v>
      </c>
    </row>
    <row r="138" spans="1:4">
      <c r="A138" t="s">
        <v>1483</v>
      </c>
      <c r="B138" t="s">
        <v>1473</v>
      </c>
      <c r="C138" t="s">
        <v>1474</v>
      </c>
      <c r="D138" t="s">
        <v>1475</v>
      </c>
    </row>
    <row r="139" spans="1:4">
      <c r="A139" t="s">
        <v>1484</v>
      </c>
      <c r="B139" t="s">
        <v>1473</v>
      </c>
      <c r="C139" t="s">
        <v>1474</v>
      </c>
      <c r="D139" t="s">
        <v>1475</v>
      </c>
    </row>
    <row r="140" spans="1:4">
      <c r="A140" t="s">
        <v>1485</v>
      </c>
      <c r="B140" t="s">
        <v>1473</v>
      </c>
      <c r="C140" t="s">
        <v>1474</v>
      </c>
      <c r="D140" t="s">
        <v>1475</v>
      </c>
    </row>
    <row r="141" spans="1:4">
      <c r="A141" t="s">
        <v>1486</v>
      </c>
      <c r="B141" t="s">
        <v>1473</v>
      </c>
      <c r="C141" t="s">
        <v>1474</v>
      </c>
      <c r="D141" t="s">
        <v>1475</v>
      </c>
    </row>
    <row r="142" spans="1:4">
      <c r="A142" t="s">
        <v>1487</v>
      </c>
      <c r="B142" t="s">
        <v>1473</v>
      </c>
      <c r="C142" t="s">
        <v>1474</v>
      </c>
      <c r="D142" t="s">
        <v>1475</v>
      </c>
    </row>
    <row r="143" spans="1:4">
      <c r="A143" t="s">
        <v>1488</v>
      </c>
      <c r="B143" t="s">
        <v>1473</v>
      </c>
      <c r="C143" t="s">
        <v>1474</v>
      </c>
      <c r="D143" t="s">
        <v>1475</v>
      </c>
    </row>
    <row r="144" spans="1:4">
      <c r="A144" t="s">
        <v>1489</v>
      </c>
      <c r="B144" t="s">
        <v>1473</v>
      </c>
      <c r="C144" t="s">
        <v>1474</v>
      </c>
      <c r="D144" t="s">
        <v>1475</v>
      </c>
    </row>
    <row r="145" spans="1:4">
      <c r="A145" t="s">
        <v>1490</v>
      </c>
      <c r="B145" t="s">
        <v>1473</v>
      </c>
      <c r="C145" t="s">
        <v>1474</v>
      </c>
      <c r="D145" t="s">
        <v>1475</v>
      </c>
    </row>
    <row r="146" spans="1:4">
      <c r="A146" t="s">
        <v>1491</v>
      </c>
      <c r="B146" t="s">
        <v>1473</v>
      </c>
      <c r="C146" t="s">
        <v>1474</v>
      </c>
      <c r="D146" t="s">
        <v>1475</v>
      </c>
    </row>
    <row r="147" spans="1:4">
      <c r="A147" t="s">
        <v>1492</v>
      </c>
      <c r="B147" t="s">
        <v>1473</v>
      </c>
      <c r="C147" t="s">
        <v>1474</v>
      </c>
      <c r="D147" t="s">
        <v>1475</v>
      </c>
    </row>
    <row r="148" spans="1:4">
      <c r="A148" t="s">
        <v>1493</v>
      </c>
      <c r="B148" t="s">
        <v>1473</v>
      </c>
      <c r="C148" t="s">
        <v>1474</v>
      </c>
      <c r="D148" t="s">
        <v>1475</v>
      </c>
    </row>
    <row r="149" spans="1:4">
      <c r="A149" t="s">
        <v>1494</v>
      </c>
      <c r="B149" t="s">
        <v>1473</v>
      </c>
      <c r="C149" t="s">
        <v>1474</v>
      </c>
      <c r="D149" t="s">
        <v>1475</v>
      </c>
    </row>
    <row r="150" spans="1:4">
      <c r="A150" t="s">
        <v>1734</v>
      </c>
      <c r="B150" t="s">
        <v>180</v>
      </c>
      <c r="C150" t="s">
        <v>230</v>
      </c>
    </row>
    <row r="151" spans="1:4">
      <c r="A151" t="s">
        <v>1202</v>
      </c>
      <c r="B151" t="s">
        <v>230</v>
      </c>
      <c r="C151" t="s">
        <v>180</v>
      </c>
    </row>
    <row r="152" spans="1:4">
      <c r="A152" t="s">
        <v>1065</v>
      </c>
      <c r="B152" t="s">
        <v>730</v>
      </c>
      <c r="C152" t="s">
        <v>227</v>
      </c>
    </row>
    <row r="153" spans="1:4">
      <c r="A153" t="s">
        <v>1886</v>
      </c>
      <c r="B153" t="s">
        <v>1001</v>
      </c>
      <c r="C153" t="s">
        <v>22</v>
      </c>
    </row>
    <row r="154" spans="1:4">
      <c r="A154" t="s">
        <v>915</v>
      </c>
      <c r="B154" t="s">
        <v>230</v>
      </c>
      <c r="C154" t="s">
        <v>180</v>
      </c>
    </row>
    <row r="155" spans="1:4">
      <c r="A155" t="s">
        <v>753</v>
      </c>
      <c r="B155" t="s">
        <v>223</v>
      </c>
      <c r="C155" t="s">
        <v>135</v>
      </c>
    </row>
    <row r="156" spans="1:4">
      <c r="A156" t="s">
        <v>754</v>
      </c>
      <c r="B156" t="s">
        <v>223</v>
      </c>
      <c r="C156" t="s">
        <v>135</v>
      </c>
    </row>
    <row r="157" spans="1:4">
      <c r="A157" t="s">
        <v>755</v>
      </c>
      <c r="B157" t="s">
        <v>223</v>
      </c>
      <c r="C157" t="s">
        <v>135</v>
      </c>
    </row>
    <row r="158" spans="1:4">
      <c r="A158" t="s">
        <v>1406</v>
      </c>
      <c r="B158" t="s">
        <v>223</v>
      </c>
      <c r="C158" t="s">
        <v>135</v>
      </c>
    </row>
    <row r="159" spans="1:4">
      <c r="A159" t="s">
        <v>1407</v>
      </c>
      <c r="B159" t="s">
        <v>223</v>
      </c>
      <c r="C159" t="s">
        <v>135</v>
      </c>
    </row>
    <row r="160" spans="1:4">
      <c r="A160" t="s">
        <v>1408</v>
      </c>
      <c r="B160" t="s">
        <v>223</v>
      </c>
      <c r="C160" t="s">
        <v>135</v>
      </c>
    </row>
    <row r="161" spans="1:11">
      <c r="A161" t="s">
        <v>1346</v>
      </c>
      <c r="B161" t="s">
        <v>730</v>
      </c>
      <c r="C161" t="s">
        <v>227</v>
      </c>
    </row>
    <row r="162" spans="1:11">
      <c r="A162" t="s">
        <v>1798</v>
      </c>
      <c r="B162" t="s">
        <v>180</v>
      </c>
      <c r="C162" t="s">
        <v>230</v>
      </c>
    </row>
    <row r="163" spans="1:11">
      <c r="A163" t="s">
        <v>1887</v>
      </c>
      <c r="B163" t="s">
        <v>1001</v>
      </c>
      <c r="C163" t="s">
        <v>22</v>
      </c>
    </row>
    <row r="164" spans="1:11">
      <c r="A164" t="s">
        <v>1553</v>
      </c>
      <c r="B164" t="s">
        <v>1100</v>
      </c>
      <c r="C164" t="s">
        <v>1101</v>
      </c>
    </row>
    <row r="165" spans="1:11">
      <c r="A165" t="s">
        <v>1554</v>
      </c>
      <c r="B165" t="s">
        <v>1100</v>
      </c>
      <c r="C165" t="s">
        <v>1101</v>
      </c>
    </row>
    <row r="166" spans="1:11">
      <c r="A166" t="s">
        <v>1555</v>
      </c>
      <c r="B166" t="s">
        <v>1100</v>
      </c>
      <c r="C166" t="s">
        <v>1101</v>
      </c>
    </row>
    <row r="167" spans="1:11">
      <c r="A167" t="s">
        <v>1870</v>
      </c>
      <c r="B167" t="s">
        <v>1100</v>
      </c>
      <c r="C167" t="s">
        <v>1101</v>
      </c>
    </row>
    <row r="168" spans="1:11">
      <c r="A168" t="s">
        <v>1871</v>
      </c>
      <c r="B168" t="s">
        <v>1100</v>
      </c>
      <c r="C168" t="s">
        <v>1101</v>
      </c>
    </row>
    <row r="169" spans="1:11">
      <c r="A169" t="s">
        <v>1559</v>
      </c>
      <c r="B169" t="s">
        <v>1100</v>
      </c>
      <c r="C169" t="s">
        <v>1101</v>
      </c>
    </row>
    <row r="170" spans="1:11">
      <c r="A170" t="s">
        <v>1761</v>
      </c>
      <c r="B170" t="s">
        <v>1078</v>
      </c>
      <c r="C170" t="s">
        <v>1079</v>
      </c>
      <c r="D170" t="s">
        <v>1080</v>
      </c>
      <c r="E170" t="s">
        <v>1081</v>
      </c>
      <c r="F170" t="s">
        <v>1082</v>
      </c>
    </row>
    <row r="171" spans="1:11">
      <c r="A171" t="s">
        <v>1766</v>
      </c>
      <c r="B171" t="s">
        <v>1107</v>
      </c>
      <c r="C171" t="s">
        <v>1108</v>
      </c>
      <c r="D171" t="s">
        <v>1109</v>
      </c>
      <c r="E171" t="s">
        <v>1110</v>
      </c>
      <c r="F171" t="s">
        <v>1111</v>
      </c>
      <c r="G171" t="s">
        <v>1112</v>
      </c>
      <c r="H171" t="s">
        <v>1113</v>
      </c>
      <c r="I171" t="s">
        <v>1114</v>
      </c>
      <c r="J171" t="s">
        <v>1115</v>
      </c>
      <c r="K171" t="s">
        <v>1116</v>
      </c>
    </row>
    <row r="172" spans="1:11">
      <c r="A172" t="s">
        <v>1086</v>
      </c>
      <c r="B172" t="s">
        <v>653</v>
      </c>
      <c r="C172" t="s">
        <v>654</v>
      </c>
      <c r="D172" t="s">
        <v>22</v>
      </c>
      <c r="E172" t="s">
        <v>655</v>
      </c>
    </row>
    <row r="173" spans="1:11">
      <c r="A173" t="s">
        <v>1093</v>
      </c>
      <c r="B173" t="s">
        <v>1094</v>
      </c>
      <c r="C173" t="s">
        <v>1095</v>
      </c>
      <c r="D173" t="s">
        <v>1096</v>
      </c>
      <c r="E173" t="s">
        <v>1097</v>
      </c>
    </row>
    <row r="174" spans="1:11">
      <c r="A174" t="s">
        <v>1800</v>
      </c>
      <c r="B174" t="s">
        <v>653</v>
      </c>
      <c r="C174" t="s">
        <v>654</v>
      </c>
      <c r="D174" t="s">
        <v>22</v>
      </c>
      <c r="E174" t="s">
        <v>655</v>
      </c>
    </row>
    <row r="175" spans="1:11">
      <c r="A175" t="s">
        <v>1362</v>
      </c>
      <c r="B175" t="s">
        <v>653</v>
      </c>
      <c r="C175" t="s">
        <v>654</v>
      </c>
      <c r="D175" t="s">
        <v>22</v>
      </c>
      <c r="E175" t="s">
        <v>655</v>
      </c>
    </row>
    <row r="176" spans="1:11">
      <c r="A176" t="s">
        <v>1257</v>
      </c>
      <c r="B176" t="s">
        <v>653</v>
      </c>
      <c r="C176" t="s">
        <v>654</v>
      </c>
      <c r="D176" t="s">
        <v>22</v>
      </c>
      <c r="E176" t="s">
        <v>655</v>
      </c>
    </row>
    <row r="177" spans="1:11">
      <c r="A177" t="s">
        <v>1369</v>
      </c>
      <c r="B177" t="s">
        <v>1094</v>
      </c>
      <c r="C177" t="s">
        <v>1095</v>
      </c>
      <c r="D177" t="s">
        <v>1096</v>
      </c>
      <c r="E177" t="s">
        <v>1097</v>
      </c>
    </row>
    <row r="178" spans="1:11">
      <c r="A178" t="s">
        <v>1736</v>
      </c>
      <c r="B178" t="s">
        <v>653</v>
      </c>
      <c r="C178" t="s">
        <v>654</v>
      </c>
      <c r="D178" t="s">
        <v>22</v>
      </c>
      <c r="E178" t="s">
        <v>655</v>
      </c>
    </row>
    <row r="179" spans="1:11">
      <c r="A179" t="s">
        <v>1008</v>
      </c>
      <c r="B179" t="s">
        <v>653</v>
      </c>
      <c r="C179" t="s">
        <v>654</v>
      </c>
      <c r="D179" t="s">
        <v>22</v>
      </c>
      <c r="E179" t="s">
        <v>655</v>
      </c>
    </row>
    <row r="180" spans="1:11">
      <c r="A180" t="s">
        <v>1648</v>
      </c>
      <c r="B180" t="s">
        <v>664</v>
      </c>
      <c r="C180" t="s">
        <v>665</v>
      </c>
      <c r="D180" t="s">
        <v>666</v>
      </c>
      <c r="E180" t="s">
        <v>667</v>
      </c>
      <c r="F180" t="s">
        <v>668</v>
      </c>
    </row>
    <row r="181" spans="1:11">
      <c r="A181" t="s">
        <v>1738</v>
      </c>
      <c r="B181" t="s">
        <v>180</v>
      </c>
      <c r="C181" t="s">
        <v>981</v>
      </c>
      <c r="D181" t="s">
        <v>230</v>
      </c>
      <c r="E181" t="s">
        <v>168</v>
      </c>
    </row>
    <row r="182" spans="1:11">
      <c r="A182" t="s">
        <v>916</v>
      </c>
      <c r="B182" t="s">
        <v>548</v>
      </c>
      <c r="C182" t="s">
        <v>241</v>
      </c>
      <c r="D182" t="s">
        <v>917</v>
      </c>
      <c r="E182" t="s">
        <v>918</v>
      </c>
      <c r="F182" t="s">
        <v>731</v>
      </c>
    </row>
    <row r="183" spans="1:11">
      <c r="A183" t="s">
        <v>1719</v>
      </c>
      <c r="B183" t="s">
        <v>664</v>
      </c>
      <c r="C183" t="s">
        <v>665</v>
      </c>
      <c r="D183" t="s">
        <v>666</v>
      </c>
      <c r="E183" t="s">
        <v>667</v>
      </c>
      <c r="F183" t="s">
        <v>668</v>
      </c>
    </row>
    <row r="184" spans="1:11">
      <c r="A184" t="s">
        <v>1802</v>
      </c>
      <c r="B184" t="s">
        <v>180</v>
      </c>
      <c r="C184" t="s">
        <v>981</v>
      </c>
      <c r="D184" t="s">
        <v>230</v>
      </c>
      <c r="E184" t="s">
        <v>168</v>
      </c>
    </row>
    <row r="185" spans="1:11">
      <c r="A185" t="s">
        <v>1203</v>
      </c>
      <c r="B185" t="s">
        <v>548</v>
      </c>
      <c r="C185" t="s">
        <v>241</v>
      </c>
      <c r="D185" t="s">
        <v>917</v>
      </c>
      <c r="E185" t="s">
        <v>918</v>
      </c>
      <c r="F185" t="s">
        <v>731</v>
      </c>
    </row>
    <row r="186" spans="1:11">
      <c r="A186" t="s">
        <v>1827</v>
      </c>
      <c r="B186" t="s">
        <v>1078</v>
      </c>
      <c r="C186" t="s">
        <v>1079</v>
      </c>
      <c r="D186" t="s">
        <v>1080</v>
      </c>
      <c r="E186" t="s">
        <v>1081</v>
      </c>
      <c r="F186" t="s">
        <v>1082</v>
      </c>
    </row>
    <row r="187" spans="1:11">
      <c r="A187" t="s">
        <v>1832</v>
      </c>
      <c r="B187" t="s">
        <v>1107</v>
      </c>
      <c r="C187" t="s">
        <v>1108</v>
      </c>
      <c r="D187" t="s">
        <v>1109</v>
      </c>
      <c r="E187" t="s">
        <v>1110</v>
      </c>
      <c r="F187" t="s">
        <v>1111</v>
      </c>
      <c r="G187" t="s">
        <v>1112</v>
      </c>
      <c r="H187" t="s">
        <v>1113</v>
      </c>
      <c r="I187" t="s">
        <v>1114</v>
      </c>
      <c r="J187" t="s">
        <v>1115</v>
      </c>
      <c r="K187" t="s">
        <v>1116</v>
      </c>
    </row>
    <row r="188" spans="1:11">
      <c r="A188" t="s">
        <v>604</v>
      </c>
      <c r="B188" t="s">
        <v>605</v>
      </c>
    </row>
    <row r="189" spans="1:11">
      <c r="A189" t="s">
        <v>606</v>
      </c>
      <c r="B189" t="s">
        <v>605</v>
      </c>
    </row>
    <row r="190" spans="1:11">
      <c r="A190" t="s">
        <v>607</v>
      </c>
      <c r="B190" t="s">
        <v>605</v>
      </c>
    </row>
    <row r="191" spans="1:11">
      <c r="A191" t="s">
        <v>1631</v>
      </c>
      <c r="B191" t="s">
        <v>605</v>
      </c>
    </row>
    <row r="192" spans="1:11">
      <c r="A192" t="s">
        <v>1632</v>
      </c>
      <c r="B192" t="s">
        <v>605</v>
      </c>
    </row>
    <row r="193" spans="1:2">
      <c r="A193" t="s">
        <v>610</v>
      </c>
      <c r="B193" t="s">
        <v>605</v>
      </c>
    </row>
    <row r="194" spans="1:2">
      <c r="A194" t="s">
        <v>611</v>
      </c>
      <c r="B194" t="s">
        <v>605</v>
      </c>
    </row>
    <row r="195" spans="1:2">
      <c r="A195" t="s">
        <v>612</v>
      </c>
      <c r="B195" t="s">
        <v>605</v>
      </c>
    </row>
    <row r="196" spans="1:2">
      <c r="A196" t="s">
        <v>613</v>
      </c>
      <c r="B196" t="s">
        <v>605</v>
      </c>
    </row>
    <row r="197" spans="1:2">
      <c r="A197" t="s">
        <v>614</v>
      </c>
      <c r="B197" t="s">
        <v>605</v>
      </c>
    </row>
    <row r="198" spans="1:2">
      <c r="A198" t="s">
        <v>615</v>
      </c>
      <c r="B198" t="s">
        <v>605</v>
      </c>
    </row>
    <row r="199" spans="1:2">
      <c r="A199" t="s">
        <v>616</v>
      </c>
      <c r="B199" t="s">
        <v>605</v>
      </c>
    </row>
    <row r="200" spans="1:2">
      <c r="A200" t="s">
        <v>1633</v>
      </c>
      <c r="B200" t="s">
        <v>605</v>
      </c>
    </row>
    <row r="201" spans="1:2">
      <c r="A201" t="s">
        <v>618</v>
      </c>
      <c r="B201" t="s">
        <v>605</v>
      </c>
    </row>
    <row r="202" spans="1:2">
      <c r="A202" t="s">
        <v>1634</v>
      </c>
      <c r="B202" t="s">
        <v>605</v>
      </c>
    </row>
    <row r="203" spans="1:2">
      <c r="A203" t="s">
        <v>620</v>
      </c>
      <c r="B203" t="s">
        <v>605</v>
      </c>
    </row>
    <row r="204" spans="1:2">
      <c r="A204" t="s">
        <v>621</v>
      </c>
      <c r="B204" t="s">
        <v>605</v>
      </c>
    </row>
    <row r="205" spans="1:2">
      <c r="A205" t="s">
        <v>622</v>
      </c>
      <c r="B205" t="s">
        <v>605</v>
      </c>
    </row>
    <row r="206" spans="1:2">
      <c r="A206" t="s">
        <v>623</v>
      </c>
      <c r="B206" t="s">
        <v>605</v>
      </c>
    </row>
    <row r="207" spans="1:2">
      <c r="A207" t="s">
        <v>624</v>
      </c>
      <c r="B207" t="s">
        <v>605</v>
      </c>
    </row>
    <row r="208" spans="1:2">
      <c r="A208" t="s">
        <v>625</v>
      </c>
      <c r="B208" t="s">
        <v>605</v>
      </c>
    </row>
    <row r="209" spans="1:2">
      <c r="A209" t="s">
        <v>626</v>
      </c>
      <c r="B209" t="s">
        <v>605</v>
      </c>
    </row>
    <row r="210" spans="1:2">
      <c r="A210" t="s">
        <v>627</v>
      </c>
      <c r="B210" t="s">
        <v>605</v>
      </c>
    </row>
    <row r="211" spans="1:2">
      <c r="A211" t="s">
        <v>628</v>
      </c>
      <c r="B211" t="s">
        <v>605</v>
      </c>
    </row>
    <row r="212" spans="1:2">
      <c r="A212" t="s">
        <v>629</v>
      </c>
      <c r="B212" t="s">
        <v>605</v>
      </c>
    </row>
    <row r="213" spans="1:2">
      <c r="A213" t="s">
        <v>630</v>
      </c>
      <c r="B213" t="s">
        <v>605</v>
      </c>
    </row>
    <row r="214" spans="1:2">
      <c r="A214" t="s">
        <v>631</v>
      </c>
      <c r="B214" t="s">
        <v>605</v>
      </c>
    </row>
    <row r="215" spans="1:2">
      <c r="A215" t="s">
        <v>632</v>
      </c>
      <c r="B215" t="s">
        <v>605</v>
      </c>
    </row>
    <row r="216" spans="1:2">
      <c r="A216" t="s">
        <v>633</v>
      </c>
      <c r="B216" t="s">
        <v>605</v>
      </c>
    </row>
    <row r="217" spans="1:2">
      <c r="A217" t="s">
        <v>634</v>
      </c>
      <c r="B217" t="s">
        <v>605</v>
      </c>
    </row>
    <row r="218" spans="1:2">
      <c r="A218" t="s">
        <v>635</v>
      </c>
      <c r="B218" t="s">
        <v>605</v>
      </c>
    </row>
    <row r="219" spans="1:2">
      <c r="A219" t="s">
        <v>636</v>
      </c>
      <c r="B219" t="s">
        <v>605</v>
      </c>
    </row>
    <row r="220" spans="1:2">
      <c r="A220" t="s">
        <v>637</v>
      </c>
      <c r="B220" t="s">
        <v>605</v>
      </c>
    </row>
    <row r="221" spans="1:2">
      <c r="A221" t="s">
        <v>638</v>
      </c>
      <c r="B221" t="s">
        <v>605</v>
      </c>
    </row>
    <row r="222" spans="1:2">
      <c r="A222" t="s">
        <v>639</v>
      </c>
      <c r="B222" t="s">
        <v>605</v>
      </c>
    </row>
    <row r="223" spans="1:2">
      <c r="A223" t="s">
        <v>640</v>
      </c>
      <c r="B223" t="s">
        <v>605</v>
      </c>
    </row>
    <row r="224" spans="1:2">
      <c r="A224" t="s">
        <v>641</v>
      </c>
      <c r="B224" t="s">
        <v>605</v>
      </c>
    </row>
    <row r="225" spans="1:2">
      <c r="A225" t="s">
        <v>642</v>
      </c>
      <c r="B225" t="s">
        <v>605</v>
      </c>
    </row>
    <row r="226" spans="1:2">
      <c r="A226" t="s">
        <v>643</v>
      </c>
      <c r="B226" t="s">
        <v>605</v>
      </c>
    </row>
    <row r="227" spans="1:2">
      <c r="A227" t="s">
        <v>644</v>
      </c>
      <c r="B227" t="s">
        <v>605</v>
      </c>
    </row>
    <row r="228" spans="1:2">
      <c r="A228" t="s">
        <v>645</v>
      </c>
      <c r="B228" t="s">
        <v>605</v>
      </c>
    </row>
    <row r="229" spans="1:2">
      <c r="A229" t="s">
        <v>646</v>
      </c>
      <c r="B229" t="s">
        <v>605</v>
      </c>
    </row>
    <row r="230" spans="1:2">
      <c r="A230" t="s">
        <v>1635</v>
      </c>
      <c r="B230" t="s">
        <v>605</v>
      </c>
    </row>
    <row r="231" spans="1:2">
      <c r="A231" t="s">
        <v>1636</v>
      </c>
      <c r="B231" t="s">
        <v>605</v>
      </c>
    </row>
    <row r="232" spans="1:2">
      <c r="A232" t="s">
        <v>1637</v>
      </c>
      <c r="B232" t="s">
        <v>605</v>
      </c>
    </row>
    <row r="233" spans="1:2">
      <c r="A233" t="s">
        <v>1638</v>
      </c>
      <c r="B233" t="s">
        <v>605</v>
      </c>
    </row>
    <row r="234" spans="1:2">
      <c r="A234" t="s">
        <v>1639</v>
      </c>
      <c r="B234" t="s">
        <v>605</v>
      </c>
    </row>
    <row r="235" spans="1:2">
      <c r="A235" t="s">
        <v>1641</v>
      </c>
      <c r="B235" t="s">
        <v>605</v>
      </c>
    </row>
    <row r="236" spans="1:2">
      <c r="A236" t="s">
        <v>1643</v>
      </c>
      <c r="B236" t="s">
        <v>605</v>
      </c>
    </row>
    <row r="237" spans="1:2">
      <c r="A237" t="s">
        <v>1644</v>
      </c>
      <c r="B237" t="s">
        <v>605</v>
      </c>
    </row>
    <row r="238" spans="1:2">
      <c r="A238" t="s">
        <v>1645</v>
      </c>
      <c r="B238" t="s">
        <v>605</v>
      </c>
    </row>
    <row r="239" spans="1:2">
      <c r="A239" t="s">
        <v>1646</v>
      </c>
      <c r="B239" t="s">
        <v>605</v>
      </c>
    </row>
    <row r="240" spans="1:2">
      <c r="A240" t="s">
        <v>1647</v>
      </c>
      <c r="B240" t="s">
        <v>605</v>
      </c>
    </row>
    <row r="241" spans="1:2">
      <c r="A241" t="s">
        <v>1649</v>
      </c>
      <c r="B241" t="s">
        <v>605</v>
      </c>
    </row>
    <row r="242" spans="1:2">
      <c r="A242" t="s">
        <v>1650</v>
      </c>
      <c r="B242" t="s">
        <v>605</v>
      </c>
    </row>
    <row r="243" spans="1:2">
      <c r="A243" t="s">
        <v>1651</v>
      </c>
      <c r="B243" t="s">
        <v>605</v>
      </c>
    </row>
    <row r="244" spans="1:2">
      <c r="A244" t="s">
        <v>672</v>
      </c>
      <c r="B244" t="s">
        <v>605</v>
      </c>
    </row>
    <row r="245" spans="1:2">
      <c r="A245" t="s">
        <v>1652</v>
      </c>
      <c r="B245" t="s">
        <v>605</v>
      </c>
    </row>
    <row r="246" spans="1:2">
      <c r="A246" t="s">
        <v>674</v>
      </c>
      <c r="B246" t="s">
        <v>605</v>
      </c>
    </row>
    <row r="247" spans="1:2">
      <c r="A247" t="s">
        <v>1653</v>
      </c>
      <c r="B247" t="s">
        <v>605</v>
      </c>
    </row>
    <row r="248" spans="1:2">
      <c r="A248" t="s">
        <v>676</v>
      </c>
      <c r="B248" t="s">
        <v>605</v>
      </c>
    </row>
    <row r="249" spans="1:2">
      <c r="A249" t="s">
        <v>677</v>
      </c>
      <c r="B249" t="s">
        <v>605</v>
      </c>
    </row>
    <row r="250" spans="1:2">
      <c r="A250" t="s">
        <v>678</v>
      </c>
      <c r="B250" t="s">
        <v>605</v>
      </c>
    </row>
    <row r="251" spans="1:2">
      <c r="A251" t="s">
        <v>679</v>
      </c>
      <c r="B251" t="s">
        <v>605</v>
      </c>
    </row>
    <row r="252" spans="1:2">
      <c r="A252" t="s">
        <v>680</v>
      </c>
      <c r="B252" t="s">
        <v>605</v>
      </c>
    </row>
    <row r="253" spans="1:2">
      <c r="A253" t="s">
        <v>681</v>
      </c>
      <c r="B253" t="s">
        <v>605</v>
      </c>
    </row>
    <row r="254" spans="1:2">
      <c r="A254" t="s">
        <v>682</v>
      </c>
      <c r="B254" t="s">
        <v>605</v>
      </c>
    </row>
    <row r="255" spans="1:2">
      <c r="A255" t="s">
        <v>683</v>
      </c>
      <c r="B255" t="s">
        <v>605</v>
      </c>
    </row>
    <row r="256" spans="1:2">
      <c r="A256" t="s">
        <v>684</v>
      </c>
      <c r="B256" t="s">
        <v>605</v>
      </c>
    </row>
    <row r="257" spans="1:2">
      <c r="A257" t="s">
        <v>1654</v>
      </c>
      <c r="B257" t="s">
        <v>605</v>
      </c>
    </row>
    <row r="258" spans="1:2">
      <c r="A258" t="s">
        <v>1655</v>
      </c>
      <c r="B258" t="s">
        <v>605</v>
      </c>
    </row>
    <row r="259" spans="1:2">
      <c r="A259" t="s">
        <v>687</v>
      </c>
      <c r="B259" t="s">
        <v>605</v>
      </c>
    </row>
    <row r="260" spans="1:2">
      <c r="A260" t="s">
        <v>688</v>
      </c>
      <c r="B260" t="s">
        <v>605</v>
      </c>
    </row>
    <row r="261" spans="1:2">
      <c r="A261" t="s">
        <v>689</v>
      </c>
      <c r="B261" t="s">
        <v>605</v>
      </c>
    </row>
    <row r="262" spans="1:2">
      <c r="A262" t="s">
        <v>690</v>
      </c>
      <c r="B262" t="s">
        <v>605</v>
      </c>
    </row>
    <row r="263" spans="1:2">
      <c r="A263" t="s">
        <v>691</v>
      </c>
      <c r="B263" t="s">
        <v>605</v>
      </c>
    </row>
    <row r="264" spans="1:2">
      <c r="A264" t="s">
        <v>692</v>
      </c>
      <c r="B264" t="s">
        <v>605</v>
      </c>
    </row>
    <row r="265" spans="1:2">
      <c r="A265" t="s">
        <v>693</v>
      </c>
      <c r="B265" t="s">
        <v>605</v>
      </c>
    </row>
    <row r="266" spans="1:2">
      <c r="A266" t="s">
        <v>1888</v>
      </c>
      <c r="B266" t="s">
        <v>605</v>
      </c>
    </row>
    <row r="267" spans="1:2">
      <c r="A267" t="s">
        <v>695</v>
      </c>
      <c r="B267" t="s">
        <v>605</v>
      </c>
    </row>
    <row r="268" spans="1:2">
      <c r="A268" t="s">
        <v>1657</v>
      </c>
      <c r="B268" t="s">
        <v>605</v>
      </c>
    </row>
    <row r="269" spans="1:2">
      <c r="A269" t="s">
        <v>697</v>
      </c>
      <c r="B269" t="s">
        <v>605</v>
      </c>
    </row>
    <row r="270" spans="1:2">
      <c r="A270" t="s">
        <v>1658</v>
      </c>
      <c r="B270" t="s">
        <v>605</v>
      </c>
    </row>
    <row r="271" spans="1:2">
      <c r="A271" t="s">
        <v>699</v>
      </c>
      <c r="B271" t="s">
        <v>605</v>
      </c>
    </row>
    <row r="272" spans="1:2">
      <c r="A272" t="s">
        <v>1659</v>
      </c>
      <c r="B272" t="s">
        <v>605</v>
      </c>
    </row>
    <row r="273" spans="1:2">
      <c r="A273" t="s">
        <v>701</v>
      </c>
      <c r="B273" t="s">
        <v>605</v>
      </c>
    </row>
    <row r="274" spans="1:2">
      <c r="A274" t="s">
        <v>702</v>
      </c>
      <c r="B274" t="s">
        <v>605</v>
      </c>
    </row>
    <row r="275" spans="1:2">
      <c r="A275" t="s">
        <v>703</v>
      </c>
      <c r="B275" t="s">
        <v>605</v>
      </c>
    </row>
    <row r="276" spans="1:2">
      <c r="A276" t="s">
        <v>704</v>
      </c>
      <c r="B276" t="s">
        <v>605</v>
      </c>
    </row>
    <row r="277" spans="1:2">
      <c r="A277" t="s">
        <v>705</v>
      </c>
      <c r="B277" t="s">
        <v>605</v>
      </c>
    </row>
    <row r="278" spans="1:2">
      <c r="A278" t="s">
        <v>706</v>
      </c>
      <c r="B278" t="s">
        <v>605</v>
      </c>
    </row>
    <row r="279" spans="1:2">
      <c r="A279" t="s">
        <v>707</v>
      </c>
      <c r="B279" t="s">
        <v>605</v>
      </c>
    </row>
    <row r="280" spans="1:2">
      <c r="A280" t="s">
        <v>708</v>
      </c>
      <c r="B280" t="s">
        <v>605</v>
      </c>
    </row>
    <row r="281" spans="1:2">
      <c r="A281" t="s">
        <v>709</v>
      </c>
      <c r="B281" t="s">
        <v>605</v>
      </c>
    </row>
    <row r="282" spans="1:2">
      <c r="A282" t="s">
        <v>710</v>
      </c>
      <c r="B282" t="s">
        <v>605</v>
      </c>
    </row>
    <row r="283" spans="1:2">
      <c r="A283" t="s">
        <v>1660</v>
      </c>
      <c r="B283" t="s">
        <v>605</v>
      </c>
    </row>
    <row r="284" spans="1:2">
      <c r="A284" t="s">
        <v>712</v>
      </c>
      <c r="B284" t="s">
        <v>605</v>
      </c>
    </row>
    <row r="285" spans="1:2">
      <c r="A285" t="s">
        <v>713</v>
      </c>
      <c r="B285" t="s">
        <v>605</v>
      </c>
    </row>
    <row r="286" spans="1:2">
      <c r="A286" t="s">
        <v>714</v>
      </c>
      <c r="B286" t="s">
        <v>605</v>
      </c>
    </row>
    <row r="287" spans="1:2">
      <c r="A287" t="s">
        <v>715</v>
      </c>
      <c r="B287" t="s">
        <v>605</v>
      </c>
    </row>
    <row r="288" spans="1:2">
      <c r="A288" t="s">
        <v>716</v>
      </c>
      <c r="B288" t="s">
        <v>605</v>
      </c>
    </row>
    <row r="289" spans="1:2">
      <c r="A289" t="s">
        <v>717</v>
      </c>
      <c r="B289" t="s">
        <v>605</v>
      </c>
    </row>
    <row r="290" spans="1:2">
      <c r="A290" t="s">
        <v>718</v>
      </c>
      <c r="B290" t="s">
        <v>605</v>
      </c>
    </row>
    <row r="291" spans="1:2">
      <c r="A291" t="s">
        <v>719</v>
      </c>
      <c r="B291" t="s">
        <v>605</v>
      </c>
    </row>
    <row r="292" spans="1:2">
      <c r="A292" t="s">
        <v>720</v>
      </c>
      <c r="B292" t="s">
        <v>605</v>
      </c>
    </row>
    <row r="293" spans="1:2">
      <c r="A293" t="s">
        <v>1661</v>
      </c>
      <c r="B293" t="s">
        <v>605</v>
      </c>
    </row>
    <row r="294" spans="1:2">
      <c r="A294" t="s">
        <v>722</v>
      </c>
      <c r="B294" t="s">
        <v>605</v>
      </c>
    </row>
    <row r="295" spans="1:2">
      <c r="A295" t="s">
        <v>723</v>
      </c>
      <c r="B295" t="s">
        <v>605</v>
      </c>
    </row>
    <row r="296" spans="1:2">
      <c r="A296" t="s">
        <v>1662</v>
      </c>
      <c r="B296" t="s">
        <v>605</v>
      </c>
    </row>
    <row r="297" spans="1:2">
      <c r="A297" t="s">
        <v>725</v>
      </c>
      <c r="B297" t="s">
        <v>605</v>
      </c>
    </row>
    <row r="298" spans="1:2">
      <c r="A298" t="s">
        <v>726</v>
      </c>
      <c r="B298" t="s">
        <v>605</v>
      </c>
    </row>
    <row r="299" spans="1:2">
      <c r="A299" t="s">
        <v>727</v>
      </c>
      <c r="B299" t="s">
        <v>605</v>
      </c>
    </row>
    <row r="300" spans="1:2">
      <c r="A300" t="s">
        <v>728</v>
      </c>
      <c r="B300" t="s">
        <v>605</v>
      </c>
    </row>
    <row r="301" spans="1:2">
      <c r="A301" t="s">
        <v>732</v>
      </c>
      <c r="B301" t="s">
        <v>605</v>
      </c>
    </row>
    <row r="302" spans="1:2">
      <c r="A302" t="s">
        <v>1663</v>
      </c>
      <c r="B302" t="s">
        <v>605</v>
      </c>
    </row>
    <row r="303" spans="1:2">
      <c r="A303" t="s">
        <v>1664</v>
      </c>
      <c r="B303" t="s">
        <v>605</v>
      </c>
    </row>
    <row r="304" spans="1:2">
      <c r="A304" t="s">
        <v>1665</v>
      </c>
      <c r="B304" t="s">
        <v>605</v>
      </c>
    </row>
    <row r="305" spans="1:2">
      <c r="A305" t="s">
        <v>736</v>
      </c>
      <c r="B305" t="s">
        <v>605</v>
      </c>
    </row>
    <row r="306" spans="1:2">
      <c r="A306" t="s">
        <v>741</v>
      </c>
      <c r="B306" t="s">
        <v>605</v>
      </c>
    </row>
    <row r="307" spans="1:2">
      <c r="A307" t="s">
        <v>742</v>
      </c>
      <c r="B307" t="s">
        <v>605</v>
      </c>
    </row>
    <row r="308" spans="1:2">
      <c r="A308" t="s">
        <v>743</v>
      </c>
      <c r="B308" t="s">
        <v>605</v>
      </c>
    </row>
    <row r="309" spans="1:2">
      <c r="A309" t="s">
        <v>1667</v>
      </c>
      <c r="B309" t="s">
        <v>605</v>
      </c>
    </row>
    <row r="310" spans="1:2">
      <c r="A310" t="s">
        <v>751</v>
      </c>
      <c r="B310" t="s">
        <v>605</v>
      </c>
    </row>
    <row r="311" spans="1:2">
      <c r="A311" t="s">
        <v>752</v>
      </c>
      <c r="B311" t="s">
        <v>605</v>
      </c>
    </row>
    <row r="312" spans="1:2">
      <c r="A312" t="s">
        <v>759</v>
      </c>
      <c r="B312" t="s">
        <v>605</v>
      </c>
    </row>
    <row r="313" spans="1:2">
      <c r="A313" t="s">
        <v>760</v>
      </c>
      <c r="B313" t="s">
        <v>605</v>
      </c>
    </row>
    <row r="314" spans="1:2">
      <c r="A314" t="s">
        <v>1669</v>
      </c>
      <c r="B314" t="s">
        <v>605</v>
      </c>
    </row>
    <row r="315" spans="1:2">
      <c r="A315" t="s">
        <v>762</v>
      </c>
      <c r="B315" t="s">
        <v>605</v>
      </c>
    </row>
    <row r="316" spans="1:2">
      <c r="A316" t="s">
        <v>763</v>
      </c>
      <c r="B316" t="s">
        <v>605</v>
      </c>
    </row>
    <row r="317" spans="1:2">
      <c r="A317" t="s">
        <v>764</v>
      </c>
      <c r="B317" t="s">
        <v>605</v>
      </c>
    </row>
    <row r="318" spans="1:2">
      <c r="A318" t="s">
        <v>765</v>
      </c>
      <c r="B318" t="s">
        <v>605</v>
      </c>
    </row>
    <row r="319" spans="1:2">
      <c r="A319" t="s">
        <v>1670</v>
      </c>
      <c r="B319" t="s">
        <v>605</v>
      </c>
    </row>
    <row r="320" spans="1:2">
      <c r="A320" t="s">
        <v>768</v>
      </c>
      <c r="B320" t="s">
        <v>605</v>
      </c>
    </row>
    <row r="321" spans="1:2">
      <c r="A321" t="s">
        <v>769</v>
      </c>
      <c r="B321" t="s">
        <v>605</v>
      </c>
    </row>
    <row r="322" spans="1:2">
      <c r="A322" t="s">
        <v>770</v>
      </c>
      <c r="B322" t="s">
        <v>605</v>
      </c>
    </row>
    <row r="323" spans="1:2">
      <c r="A323" t="s">
        <v>1671</v>
      </c>
      <c r="B323" t="s">
        <v>605</v>
      </c>
    </row>
    <row r="324" spans="1:2">
      <c r="A324" t="s">
        <v>1672</v>
      </c>
      <c r="B324" t="s">
        <v>605</v>
      </c>
    </row>
    <row r="325" spans="1:2">
      <c r="A325" t="s">
        <v>1673</v>
      </c>
      <c r="B325" t="s">
        <v>605</v>
      </c>
    </row>
    <row r="326" spans="1:2">
      <c r="A326" t="s">
        <v>774</v>
      </c>
      <c r="B326" t="s">
        <v>605</v>
      </c>
    </row>
    <row r="327" spans="1:2">
      <c r="A327" t="s">
        <v>1674</v>
      </c>
      <c r="B327" t="s">
        <v>605</v>
      </c>
    </row>
    <row r="328" spans="1:2">
      <c r="A328" t="s">
        <v>776</v>
      </c>
      <c r="B328" t="s">
        <v>605</v>
      </c>
    </row>
    <row r="329" spans="1:2">
      <c r="A329" t="s">
        <v>777</v>
      </c>
      <c r="B329" t="s">
        <v>605</v>
      </c>
    </row>
    <row r="330" spans="1:2">
      <c r="A330" t="s">
        <v>778</v>
      </c>
      <c r="B330" t="s">
        <v>605</v>
      </c>
    </row>
    <row r="331" spans="1:2">
      <c r="A331" t="s">
        <v>1676</v>
      </c>
      <c r="B331" t="s">
        <v>605</v>
      </c>
    </row>
    <row r="332" spans="1:2">
      <c r="A332" t="s">
        <v>1677</v>
      </c>
      <c r="B332" t="s">
        <v>605</v>
      </c>
    </row>
    <row r="333" spans="1:2">
      <c r="A333" t="s">
        <v>781</v>
      </c>
      <c r="B333" t="s">
        <v>605</v>
      </c>
    </row>
    <row r="334" spans="1:2">
      <c r="A334" t="s">
        <v>782</v>
      </c>
      <c r="B334" t="s">
        <v>605</v>
      </c>
    </row>
    <row r="335" spans="1:2">
      <c r="A335" t="s">
        <v>1678</v>
      </c>
      <c r="B335" t="s">
        <v>605</v>
      </c>
    </row>
    <row r="336" spans="1:2">
      <c r="A336" t="s">
        <v>784</v>
      </c>
      <c r="B336" t="s">
        <v>605</v>
      </c>
    </row>
    <row r="337" spans="1:2">
      <c r="A337" t="s">
        <v>785</v>
      </c>
      <c r="B337" t="s">
        <v>605</v>
      </c>
    </row>
    <row r="338" spans="1:2">
      <c r="A338" t="s">
        <v>786</v>
      </c>
      <c r="B338" t="s">
        <v>605</v>
      </c>
    </row>
    <row r="339" spans="1:2">
      <c r="A339" t="s">
        <v>1679</v>
      </c>
      <c r="B339" t="s">
        <v>605</v>
      </c>
    </row>
    <row r="340" spans="1:2">
      <c r="A340" t="s">
        <v>1680</v>
      </c>
      <c r="B340" t="s">
        <v>605</v>
      </c>
    </row>
    <row r="341" spans="1:2">
      <c r="A341" t="s">
        <v>1681</v>
      </c>
      <c r="B341" t="s">
        <v>605</v>
      </c>
    </row>
    <row r="342" spans="1:2">
      <c r="A342" t="s">
        <v>1682</v>
      </c>
      <c r="B342" t="s">
        <v>605</v>
      </c>
    </row>
    <row r="343" spans="1:2">
      <c r="A343" t="s">
        <v>1683</v>
      </c>
      <c r="B343" t="s">
        <v>605</v>
      </c>
    </row>
    <row r="344" spans="1:2">
      <c r="A344" t="s">
        <v>792</v>
      </c>
      <c r="B344" t="s">
        <v>605</v>
      </c>
    </row>
    <row r="345" spans="1:2">
      <c r="A345" t="s">
        <v>793</v>
      </c>
      <c r="B345" t="s">
        <v>605</v>
      </c>
    </row>
    <row r="346" spans="1:2">
      <c r="A346" t="s">
        <v>794</v>
      </c>
      <c r="B346" t="s">
        <v>605</v>
      </c>
    </row>
    <row r="347" spans="1:2">
      <c r="A347" t="s">
        <v>795</v>
      </c>
      <c r="B347" t="s">
        <v>605</v>
      </c>
    </row>
    <row r="348" spans="1:2">
      <c r="A348" t="s">
        <v>796</v>
      </c>
      <c r="B348" t="s">
        <v>605</v>
      </c>
    </row>
    <row r="349" spans="1:2">
      <c r="A349" t="s">
        <v>797</v>
      </c>
      <c r="B349" t="s">
        <v>605</v>
      </c>
    </row>
    <row r="350" spans="1:2">
      <c r="A350" t="s">
        <v>798</v>
      </c>
      <c r="B350" t="s">
        <v>605</v>
      </c>
    </row>
    <row r="351" spans="1:2">
      <c r="A351" t="s">
        <v>1684</v>
      </c>
      <c r="B351" t="s">
        <v>605</v>
      </c>
    </row>
    <row r="352" spans="1:2">
      <c r="A352" t="s">
        <v>1685</v>
      </c>
      <c r="B352" t="s">
        <v>605</v>
      </c>
    </row>
    <row r="353" spans="1:2">
      <c r="A353" t="s">
        <v>801</v>
      </c>
      <c r="B353" t="s">
        <v>605</v>
      </c>
    </row>
    <row r="354" spans="1:2">
      <c r="A354" t="s">
        <v>802</v>
      </c>
      <c r="B354" t="s">
        <v>605</v>
      </c>
    </row>
    <row r="355" spans="1:2">
      <c r="A355" t="s">
        <v>803</v>
      </c>
      <c r="B355" t="s">
        <v>605</v>
      </c>
    </row>
    <row r="356" spans="1:2">
      <c r="A356" t="s">
        <v>804</v>
      </c>
      <c r="B356" t="s">
        <v>605</v>
      </c>
    </row>
    <row r="357" spans="1:2">
      <c r="A357" t="s">
        <v>1686</v>
      </c>
      <c r="B357" t="s">
        <v>605</v>
      </c>
    </row>
    <row r="358" spans="1:2">
      <c r="A358" t="s">
        <v>806</v>
      </c>
      <c r="B358" t="s">
        <v>605</v>
      </c>
    </row>
    <row r="359" spans="1:2">
      <c r="A359" t="s">
        <v>807</v>
      </c>
      <c r="B359" t="s">
        <v>605</v>
      </c>
    </row>
    <row r="360" spans="1:2">
      <c r="A360" t="s">
        <v>808</v>
      </c>
      <c r="B360" t="s">
        <v>605</v>
      </c>
    </row>
    <row r="361" spans="1:2">
      <c r="A361" t="s">
        <v>809</v>
      </c>
      <c r="B361" t="s">
        <v>605</v>
      </c>
    </row>
    <row r="362" spans="1:2">
      <c r="A362" t="s">
        <v>810</v>
      </c>
      <c r="B362" t="s">
        <v>605</v>
      </c>
    </row>
    <row r="363" spans="1:2">
      <c r="A363" t="s">
        <v>811</v>
      </c>
      <c r="B363" t="s">
        <v>605</v>
      </c>
    </row>
    <row r="364" spans="1:2">
      <c r="A364" t="s">
        <v>812</v>
      </c>
      <c r="B364" t="s">
        <v>605</v>
      </c>
    </row>
    <row r="365" spans="1:2">
      <c r="A365" t="s">
        <v>813</v>
      </c>
      <c r="B365" t="s">
        <v>605</v>
      </c>
    </row>
    <row r="366" spans="1:2">
      <c r="A366" t="s">
        <v>814</v>
      </c>
      <c r="B366" t="s">
        <v>605</v>
      </c>
    </row>
    <row r="367" spans="1:2">
      <c r="A367" t="s">
        <v>815</v>
      </c>
      <c r="B367" t="s">
        <v>605</v>
      </c>
    </row>
    <row r="368" spans="1:2">
      <c r="A368" t="s">
        <v>816</v>
      </c>
      <c r="B368" t="s">
        <v>605</v>
      </c>
    </row>
    <row r="369" spans="1:2">
      <c r="A369" t="s">
        <v>817</v>
      </c>
      <c r="B369" t="s">
        <v>605</v>
      </c>
    </row>
    <row r="370" spans="1:2">
      <c r="A370" t="s">
        <v>818</v>
      </c>
      <c r="B370" t="s">
        <v>605</v>
      </c>
    </row>
    <row r="371" spans="1:2">
      <c r="A371" t="s">
        <v>819</v>
      </c>
      <c r="B371" t="s">
        <v>605</v>
      </c>
    </row>
    <row r="372" spans="1:2">
      <c r="A372" t="s">
        <v>820</v>
      </c>
      <c r="B372" t="s">
        <v>605</v>
      </c>
    </row>
    <row r="373" spans="1:2">
      <c r="A373" t="s">
        <v>821</v>
      </c>
      <c r="B373" t="s">
        <v>605</v>
      </c>
    </row>
    <row r="374" spans="1:2">
      <c r="A374" t="s">
        <v>822</v>
      </c>
      <c r="B374" t="s">
        <v>605</v>
      </c>
    </row>
    <row r="375" spans="1:2">
      <c r="A375" t="s">
        <v>823</v>
      </c>
      <c r="B375" t="s">
        <v>605</v>
      </c>
    </row>
    <row r="376" spans="1:2">
      <c r="A376" t="s">
        <v>824</v>
      </c>
      <c r="B376" t="s">
        <v>605</v>
      </c>
    </row>
    <row r="377" spans="1:2">
      <c r="A377" t="s">
        <v>825</v>
      </c>
      <c r="B377" t="s">
        <v>605</v>
      </c>
    </row>
    <row r="378" spans="1:2">
      <c r="A378" t="s">
        <v>826</v>
      </c>
      <c r="B378" t="s">
        <v>605</v>
      </c>
    </row>
    <row r="379" spans="1:2">
      <c r="A379" t="s">
        <v>827</v>
      </c>
      <c r="B379" t="s">
        <v>605</v>
      </c>
    </row>
    <row r="380" spans="1:2">
      <c r="A380" t="s">
        <v>828</v>
      </c>
      <c r="B380" t="s">
        <v>605</v>
      </c>
    </row>
    <row r="381" spans="1:2">
      <c r="A381" t="s">
        <v>829</v>
      </c>
      <c r="B381" t="s">
        <v>605</v>
      </c>
    </row>
    <row r="382" spans="1:2">
      <c r="A382" t="s">
        <v>830</v>
      </c>
      <c r="B382" t="s">
        <v>605</v>
      </c>
    </row>
    <row r="383" spans="1:2">
      <c r="A383" t="s">
        <v>831</v>
      </c>
      <c r="B383" t="s">
        <v>605</v>
      </c>
    </row>
    <row r="384" spans="1:2">
      <c r="A384" t="s">
        <v>832</v>
      </c>
      <c r="B384" t="s">
        <v>605</v>
      </c>
    </row>
    <row r="385" spans="1:2">
      <c r="A385" t="s">
        <v>833</v>
      </c>
      <c r="B385" t="s">
        <v>605</v>
      </c>
    </row>
    <row r="386" spans="1:2">
      <c r="A386" t="s">
        <v>834</v>
      </c>
      <c r="B386" t="s">
        <v>605</v>
      </c>
    </row>
    <row r="387" spans="1:2">
      <c r="A387" t="s">
        <v>835</v>
      </c>
      <c r="B387" t="s">
        <v>605</v>
      </c>
    </row>
    <row r="388" spans="1:2">
      <c r="A388" t="s">
        <v>836</v>
      </c>
      <c r="B388" t="s">
        <v>605</v>
      </c>
    </row>
    <row r="389" spans="1:2">
      <c r="A389" t="s">
        <v>837</v>
      </c>
      <c r="B389" t="s">
        <v>605</v>
      </c>
    </row>
    <row r="390" spans="1:2">
      <c r="A390" t="s">
        <v>838</v>
      </c>
      <c r="B390" t="s">
        <v>605</v>
      </c>
    </row>
    <row r="391" spans="1:2">
      <c r="A391" t="s">
        <v>839</v>
      </c>
      <c r="B391" t="s">
        <v>605</v>
      </c>
    </row>
    <row r="392" spans="1:2">
      <c r="A392" t="s">
        <v>840</v>
      </c>
      <c r="B392" t="s">
        <v>605</v>
      </c>
    </row>
    <row r="393" spans="1:2">
      <c r="A393" t="s">
        <v>841</v>
      </c>
      <c r="B393" t="s">
        <v>605</v>
      </c>
    </row>
    <row r="394" spans="1:2">
      <c r="A394" t="s">
        <v>842</v>
      </c>
      <c r="B394" t="s">
        <v>605</v>
      </c>
    </row>
    <row r="395" spans="1:2">
      <c r="A395" t="s">
        <v>843</v>
      </c>
      <c r="B395" t="s">
        <v>605</v>
      </c>
    </row>
    <row r="396" spans="1:2">
      <c r="A396" t="s">
        <v>844</v>
      </c>
      <c r="B396" t="s">
        <v>605</v>
      </c>
    </row>
    <row r="397" spans="1:2">
      <c r="A397" t="s">
        <v>845</v>
      </c>
      <c r="B397" t="s">
        <v>605</v>
      </c>
    </row>
    <row r="398" spans="1:2">
      <c r="A398" t="s">
        <v>1687</v>
      </c>
      <c r="B398" t="s">
        <v>605</v>
      </c>
    </row>
    <row r="399" spans="1:2">
      <c r="A399" t="s">
        <v>847</v>
      </c>
      <c r="B399" t="s">
        <v>605</v>
      </c>
    </row>
    <row r="400" spans="1:2">
      <c r="A400" t="s">
        <v>848</v>
      </c>
      <c r="B400" t="s">
        <v>605</v>
      </c>
    </row>
    <row r="401" spans="1:2">
      <c r="A401" t="s">
        <v>849</v>
      </c>
      <c r="B401" t="s">
        <v>605</v>
      </c>
    </row>
    <row r="402" spans="1:2">
      <c r="A402" t="s">
        <v>850</v>
      </c>
      <c r="B402" t="s">
        <v>605</v>
      </c>
    </row>
    <row r="403" spans="1:2">
      <c r="A403" t="s">
        <v>851</v>
      </c>
      <c r="B403" t="s">
        <v>605</v>
      </c>
    </row>
    <row r="404" spans="1:2">
      <c r="A404" t="s">
        <v>852</v>
      </c>
      <c r="B404" t="s">
        <v>605</v>
      </c>
    </row>
    <row r="405" spans="1:2">
      <c r="A405" t="s">
        <v>1688</v>
      </c>
      <c r="B405" t="s">
        <v>605</v>
      </c>
    </row>
    <row r="406" spans="1:2">
      <c r="A406" t="s">
        <v>854</v>
      </c>
      <c r="B406" t="s">
        <v>605</v>
      </c>
    </row>
    <row r="407" spans="1:2">
      <c r="A407" t="s">
        <v>855</v>
      </c>
      <c r="B407" t="s">
        <v>605</v>
      </c>
    </row>
    <row r="408" spans="1:2">
      <c r="A408" t="s">
        <v>856</v>
      </c>
      <c r="B408" t="s">
        <v>605</v>
      </c>
    </row>
    <row r="409" spans="1:2">
      <c r="A409" t="s">
        <v>857</v>
      </c>
      <c r="B409" t="s">
        <v>605</v>
      </c>
    </row>
    <row r="410" spans="1:2">
      <c r="A410" t="s">
        <v>858</v>
      </c>
      <c r="B410" t="s">
        <v>605</v>
      </c>
    </row>
    <row r="411" spans="1:2">
      <c r="A411" t="s">
        <v>859</v>
      </c>
      <c r="B411" t="s">
        <v>605</v>
      </c>
    </row>
    <row r="412" spans="1:2">
      <c r="A412" t="s">
        <v>860</v>
      </c>
      <c r="B412" t="s">
        <v>605</v>
      </c>
    </row>
    <row r="413" spans="1:2">
      <c r="A413" t="s">
        <v>861</v>
      </c>
      <c r="B413" t="s">
        <v>605</v>
      </c>
    </row>
    <row r="414" spans="1:2">
      <c r="A414" t="s">
        <v>862</v>
      </c>
      <c r="B414" t="s">
        <v>605</v>
      </c>
    </row>
    <row r="415" spans="1:2">
      <c r="A415" t="s">
        <v>863</v>
      </c>
      <c r="B415" t="s">
        <v>605</v>
      </c>
    </row>
    <row r="416" spans="1:2">
      <c r="A416" t="s">
        <v>864</v>
      </c>
      <c r="B416" t="s">
        <v>605</v>
      </c>
    </row>
    <row r="417" spans="1:2">
      <c r="A417" t="s">
        <v>865</v>
      </c>
      <c r="B417" t="s">
        <v>605</v>
      </c>
    </row>
    <row r="418" spans="1:2">
      <c r="A418" t="s">
        <v>866</v>
      </c>
      <c r="B418" t="s">
        <v>605</v>
      </c>
    </row>
    <row r="419" spans="1:2">
      <c r="A419" t="s">
        <v>867</v>
      </c>
      <c r="B419" t="s">
        <v>605</v>
      </c>
    </row>
    <row r="420" spans="1:2">
      <c r="A420" t="s">
        <v>868</v>
      </c>
      <c r="B420" t="s">
        <v>605</v>
      </c>
    </row>
    <row r="421" spans="1:2">
      <c r="A421" t="s">
        <v>869</v>
      </c>
      <c r="B421" t="s">
        <v>605</v>
      </c>
    </row>
    <row r="422" spans="1:2">
      <c r="A422" t="s">
        <v>1689</v>
      </c>
      <c r="B422" t="s">
        <v>605</v>
      </c>
    </row>
    <row r="423" spans="1:2">
      <c r="A423" t="s">
        <v>1690</v>
      </c>
      <c r="B423" t="s">
        <v>605</v>
      </c>
    </row>
    <row r="424" spans="1:2">
      <c r="A424" t="s">
        <v>1691</v>
      </c>
      <c r="B424" t="s">
        <v>605</v>
      </c>
    </row>
    <row r="425" spans="1:2">
      <c r="A425" t="s">
        <v>1692</v>
      </c>
      <c r="B425" t="s">
        <v>605</v>
      </c>
    </row>
    <row r="426" spans="1:2">
      <c r="A426" t="s">
        <v>1693</v>
      </c>
      <c r="B426" t="s">
        <v>605</v>
      </c>
    </row>
    <row r="427" spans="1:2">
      <c r="A427" t="s">
        <v>1694</v>
      </c>
      <c r="B427" t="s">
        <v>605</v>
      </c>
    </row>
    <row r="428" spans="1:2">
      <c r="A428" t="s">
        <v>1695</v>
      </c>
      <c r="B428" t="s">
        <v>605</v>
      </c>
    </row>
    <row r="429" spans="1:2">
      <c r="A429" t="s">
        <v>1696</v>
      </c>
      <c r="B429" t="s">
        <v>605</v>
      </c>
    </row>
    <row r="430" spans="1:2">
      <c r="A430" t="s">
        <v>878</v>
      </c>
      <c r="B430" t="s">
        <v>605</v>
      </c>
    </row>
    <row r="431" spans="1:2">
      <c r="A431" t="s">
        <v>879</v>
      </c>
      <c r="B431" t="s">
        <v>605</v>
      </c>
    </row>
    <row r="432" spans="1:2">
      <c r="A432" t="s">
        <v>880</v>
      </c>
      <c r="B432" t="s">
        <v>605</v>
      </c>
    </row>
    <row r="433" spans="1:2">
      <c r="A433" t="s">
        <v>881</v>
      </c>
      <c r="B433" t="s">
        <v>605</v>
      </c>
    </row>
    <row r="434" spans="1:2">
      <c r="A434" t="s">
        <v>882</v>
      </c>
      <c r="B434" t="s">
        <v>605</v>
      </c>
    </row>
    <row r="435" spans="1:2">
      <c r="A435" t="s">
        <v>1697</v>
      </c>
      <c r="B435" t="s">
        <v>605</v>
      </c>
    </row>
    <row r="436" spans="1:2">
      <c r="A436" t="s">
        <v>884</v>
      </c>
      <c r="B436" t="s">
        <v>605</v>
      </c>
    </row>
    <row r="437" spans="1:2">
      <c r="A437" t="s">
        <v>885</v>
      </c>
      <c r="B437" t="s">
        <v>605</v>
      </c>
    </row>
    <row r="438" spans="1:2">
      <c r="A438" t="s">
        <v>886</v>
      </c>
      <c r="B438" t="s">
        <v>605</v>
      </c>
    </row>
    <row r="439" spans="1:2">
      <c r="A439" t="s">
        <v>887</v>
      </c>
      <c r="B439" t="s">
        <v>605</v>
      </c>
    </row>
    <row r="440" spans="1:2">
      <c r="A440" t="s">
        <v>888</v>
      </c>
      <c r="B440" t="s">
        <v>605</v>
      </c>
    </row>
    <row r="441" spans="1:2">
      <c r="A441" t="s">
        <v>889</v>
      </c>
      <c r="B441" t="s">
        <v>605</v>
      </c>
    </row>
    <row r="442" spans="1:2">
      <c r="A442" t="s">
        <v>890</v>
      </c>
      <c r="B442" t="s">
        <v>605</v>
      </c>
    </row>
    <row r="443" spans="1:2">
      <c r="A443" t="s">
        <v>891</v>
      </c>
      <c r="B443" t="s">
        <v>605</v>
      </c>
    </row>
    <row r="444" spans="1:2">
      <c r="A444" t="s">
        <v>1698</v>
      </c>
      <c r="B444" t="s">
        <v>605</v>
      </c>
    </row>
    <row r="445" spans="1:2">
      <c r="A445" t="s">
        <v>1699</v>
      </c>
      <c r="B445" t="s">
        <v>605</v>
      </c>
    </row>
    <row r="446" spans="1:2">
      <c r="A446" t="s">
        <v>1700</v>
      </c>
      <c r="B446" t="s">
        <v>605</v>
      </c>
    </row>
    <row r="447" spans="1:2">
      <c r="A447" t="s">
        <v>1701</v>
      </c>
      <c r="B447" t="s">
        <v>605</v>
      </c>
    </row>
    <row r="448" spans="1:2">
      <c r="A448" t="s">
        <v>1703</v>
      </c>
      <c r="B448" t="s">
        <v>605</v>
      </c>
    </row>
    <row r="449" spans="1:2">
      <c r="A449" t="s">
        <v>1704</v>
      </c>
      <c r="B449" t="s">
        <v>605</v>
      </c>
    </row>
    <row r="450" spans="1:2">
      <c r="A450" t="s">
        <v>1705</v>
      </c>
      <c r="B450" t="s">
        <v>605</v>
      </c>
    </row>
    <row r="451" spans="1:2">
      <c r="A451" t="s">
        <v>900</v>
      </c>
      <c r="B451" t="s">
        <v>605</v>
      </c>
    </row>
    <row r="452" spans="1:2">
      <c r="A452" t="s">
        <v>901</v>
      </c>
      <c r="B452" t="s">
        <v>605</v>
      </c>
    </row>
    <row r="453" spans="1:2">
      <c r="A453" t="s">
        <v>902</v>
      </c>
      <c r="B453" t="s">
        <v>605</v>
      </c>
    </row>
    <row r="454" spans="1:2">
      <c r="A454" t="s">
        <v>903</v>
      </c>
      <c r="B454" t="s">
        <v>605</v>
      </c>
    </row>
    <row r="455" spans="1:2">
      <c r="A455" t="s">
        <v>904</v>
      </c>
      <c r="B455" t="s">
        <v>605</v>
      </c>
    </row>
    <row r="456" spans="1:2">
      <c r="A456" t="s">
        <v>905</v>
      </c>
      <c r="B456" t="s">
        <v>605</v>
      </c>
    </row>
    <row r="457" spans="1:2">
      <c r="A457" t="s">
        <v>906</v>
      </c>
      <c r="B457" t="s">
        <v>605</v>
      </c>
    </row>
    <row r="458" spans="1:2">
      <c r="A458" t="s">
        <v>907</v>
      </c>
      <c r="B458" t="s">
        <v>605</v>
      </c>
    </row>
    <row r="459" spans="1:2">
      <c r="A459" t="s">
        <v>908</v>
      </c>
      <c r="B459" t="s">
        <v>605</v>
      </c>
    </row>
    <row r="460" spans="1:2">
      <c r="A460" t="s">
        <v>909</v>
      </c>
      <c r="B460" t="s">
        <v>605</v>
      </c>
    </row>
    <row r="461" spans="1:2">
      <c r="A461" t="s">
        <v>910</v>
      </c>
      <c r="B461" t="s">
        <v>605</v>
      </c>
    </row>
    <row r="462" spans="1:2">
      <c r="A462" t="s">
        <v>911</v>
      </c>
      <c r="B462" t="s">
        <v>605</v>
      </c>
    </row>
    <row r="463" spans="1:2">
      <c r="A463" t="s">
        <v>919</v>
      </c>
      <c r="B463" t="s">
        <v>605</v>
      </c>
    </row>
    <row r="464" spans="1:2">
      <c r="A464" t="s">
        <v>920</v>
      </c>
      <c r="B464" t="s">
        <v>605</v>
      </c>
    </row>
    <row r="465" spans="1:2">
      <c r="A465" t="s">
        <v>921</v>
      </c>
      <c r="B465" t="s">
        <v>605</v>
      </c>
    </row>
    <row r="466" spans="1:2">
      <c r="A466" t="s">
        <v>922</v>
      </c>
      <c r="B466" t="s">
        <v>605</v>
      </c>
    </row>
    <row r="467" spans="1:2">
      <c r="A467" t="s">
        <v>923</v>
      </c>
      <c r="B467" t="s">
        <v>605</v>
      </c>
    </row>
    <row r="468" spans="1:2">
      <c r="A468" t="s">
        <v>924</v>
      </c>
      <c r="B468" t="s">
        <v>605</v>
      </c>
    </row>
    <row r="469" spans="1:2">
      <c r="A469" t="s">
        <v>925</v>
      </c>
      <c r="B469" t="s">
        <v>605</v>
      </c>
    </row>
    <row r="470" spans="1:2">
      <c r="A470" t="s">
        <v>926</v>
      </c>
      <c r="B470" t="s">
        <v>605</v>
      </c>
    </row>
    <row r="471" spans="1:2">
      <c r="A471" t="s">
        <v>1706</v>
      </c>
      <c r="B471" t="s">
        <v>605</v>
      </c>
    </row>
    <row r="472" spans="1:2">
      <c r="A472" t="s">
        <v>1707</v>
      </c>
      <c r="B472" t="s">
        <v>605</v>
      </c>
    </row>
    <row r="473" spans="1:2">
      <c r="A473" t="s">
        <v>1708</v>
      </c>
      <c r="B473" t="s">
        <v>605</v>
      </c>
    </row>
    <row r="474" spans="1:2">
      <c r="A474" t="s">
        <v>1709</v>
      </c>
      <c r="B474" t="s">
        <v>605</v>
      </c>
    </row>
    <row r="475" spans="1:2">
      <c r="A475" t="s">
        <v>1710</v>
      </c>
      <c r="B475" t="s">
        <v>605</v>
      </c>
    </row>
    <row r="476" spans="1:2">
      <c r="A476" t="s">
        <v>1712</v>
      </c>
      <c r="B476" t="s">
        <v>605</v>
      </c>
    </row>
    <row r="477" spans="1:2">
      <c r="A477" t="s">
        <v>1714</v>
      </c>
      <c r="B477" t="s">
        <v>605</v>
      </c>
    </row>
    <row r="478" spans="1:2">
      <c r="A478" t="s">
        <v>1715</v>
      </c>
      <c r="B478" t="s">
        <v>605</v>
      </c>
    </row>
    <row r="479" spans="1:2">
      <c r="A479" t="s">
        <v>1716</v>
      </c>
      <c r="B479" t="s">
        <v>605</v>
      </c>
    </row>
    <row r="480" spans="1:2">
      <c r="A480" t="s">
        <v>1717</v>
      </c>
      <c r="B480" t="s">
        <v>605</v>
      </c>
    </row>
    <row r="481" spans="1:2">
      <c r="A481" t="s">
        <v>1718</v>
      </c>
      <c r="B481" t="s">
        <v>605</v>
      </c>
    </row>
    <row r="482" spans="1:2">
      <c r="A482" t="s">
        <v>1720</v>
      </c>
      <c r="B482" t="s">
        <v>605</v>
      </c>
    </row>
    <row r="483" spans="1:2">
      <c r="A483" t="s">
        <v>1721</v>
      </c>
      <c r="B483" t="s">
        <v>605</v>
      </c>
    </row>
    <row r="484" spans="1:2">
      <c r="A484" t="s">
        <v>1722</v>
      </c>
      <c r="B484" t="s">
        <v>605</v>
      </c>
    </row>
    <row r="485" spans="1:2">
      <c r="A485" t="s">
        <v>944</v>
      </c>
      <c r="B485" t="s">
        <v>605</v>
      </c>
    </row>
    <row r="486" spans="1:2">
      <c r="A486" t="s">
        <v>1723</v>
      </c>
      <c r="B486" t="s">
        <v>605</v>
      </c>
    </row>
    <row r="487" spans="1:2">
      <c r="A487" t="s">
        <v>946</v>
      </c>
      <c r="B487" t="s">
        <v>605</v>
      </c>
    </row>
    <row r="488" spans="1:2">
      <c r="A488" t="s">
        <v>1724</v>
      </c>
      <c r="B488" t="s">
        <v>605</v>
      </c>
    </row>
    <row r="489" spans="1:2">
      <c r="A489" t="s">
        <v>948</v>
      </c>
      <c r="B489" t="s">
        <v>605</v>
      </c>
    </row>
    <row r="490" spans="1:2">
      <c r="A490" t="s">
        <v>949</v>
      </c>
      <c r="B490" t="s">
        <v>605</v>
      </c>
    </row>
    <row r="491" spans="1:2">
      <c r="A491" t="s">
        <v>950</v>
      </c>
      <c r="B491" t="s">
        <v>605</v>
      </c>
    </row>
    <row r="492" spans="1:2">
      <c r="A492" t="s">
        <v>951</v>
      </c>
      <c r="B492" t="s">
        <v>605</v>
      </c>
    </row>
    <row r="493" spans="1:2">
      <c r="A493" t="s">
        <v>952</v>
      </c>
      <c r="B493" t="s">
        <v>605</v>
      </c>
    </row>
    <row r="494" spans="1:2">
      <c r="A494" t="s">
        <v>1729</v>
      </c>
      <c r="B494" t="s">
        <v>605</v>
      </c>
    </row>
    <row r="495" spans="1:2">
      <c r="A495" t="s">
        <v>1730</v>
      </c>
      <c r="B495" t="s">
        <v>605</v>
      </c>
    </row>
    <row r="496" spans="1:2">
      <c r="A496" t="s">
        <v>1739</v>
      </c>
      <c r="B496" t="s">
        <v>605</v>
      </c>
    </row>
    <row r="497" spans="1:2">
      <c r="A497" t="s">
        <v>1740</v>
      </c>
      <c r="B497" t="s">
        <v>605</v>
      </c>
    </row>
    <row r="498" spans="1:2">
      <c r="A498" t="s">
        <v>1741</v>
      </c>
      <c r="B498" t="s">
        <v>605</v>
      </c>
    </row>
    <row r="499" spans="1:2">
      <c r="A499" t="s">
        <v>1742</v>
      </c>
      <c r="B499" t="s">
        <v>605</v>
      </c>
    </row>
    <row r="500" spans="1:2">
      <c r="A500" t="s">
        <v>1743</v>
      </c>
      <c r="B500" t="s">
        <v>605</v>
      </c>
    </row>
    <row r="501" spans="1:2">
      <c r="A501" t="s">
        <v>1744</v>
      </c>
      <c r="B501" t="s">
        <v>605</v>
      </c>
    </row>
    <row r="502" spans="1:2">
      <c r="A502" t="s">
        <v>1745</v>
      </c>
      <c r="B502" t="s">
        <v>605</v>
      </c>
    </row>
    <row r="503" spans="1:2">
      <c r="A503" t="s">
        <v>1746</v>
      </c>
      <c r="B503" t="s">
        <v>605</v>
      </c>
    </row>
    <row r="504" spans="1:2">
      <c r="A504" t="s">
        <v>1747</v>
      </c>
      <c r="B504" t="s">
        <v>605</v>
      </c>
    </row>
    <row r="505" spans="1:2">
      <c r="A505" t="s">
        <v>1889</v>
      </c>
      <c r="B505" t="s">
        <v>605</v>
      </c>
    </row>
    <row r="506" spans="1:2">
      <c r="A506" t="s">
        <v>1890</v>
      </c>
      <c r="B506" t="s">
        <v>605</v>
      </c>
    </row>
    <row r="507" spans="1:2">
      <c r="A507" t="s">
        <v>1891</v>
      </c>
      <c r="B507" t="s">
        <v>605</v>
      </c>
    </row>
    <row r="508" spans="1:2">
      <c r="A508" t="s">
        <v>1892</v>
      </c>
      <c r="B508" t="s">
        <v>605</v>
      </c>
    </row>
    <row r="509" spans="1:2">
      <c r="A509" t="s">
        <v>1893</v>
      </c>
      <c r="B509" t="s">
        <v>605</v>
      </c>
    </row>
    <row r="510" spans="1:2">
      <c r="A510" t="s">
        <v>1894</v>
      </c>
      <c r="B510" t="s">
        <v>605</v>
      </c>
    </row>
    <row r="511" spans="1:2">
      <c r="A511" t="s">
        <v>1895</v>
      </c>
      <c r="B511" t="s">
        <v>605</v>
      </c>
    </row>
    <row r="512" spans="1:2">
      <c r="A512" t="s">
        <v>1009</v>
      </c>
      <c r="B512" t="s">
        <v>605</v>
      </c>
    </row>
    <row r="513" spans="1:2">
      <c r="A513" t="s">
        <v>1025</v>
      </c>
      <c r="B513" t="s">
        <v>605</v>
      </c>
    </row>
    <row r="514" spans="1:2">
      <c r="A514" t="s">
        <v>1758</v>
      </c>
      <c r="B514" t="s">
        <v>605</v>
      </c>
    </row>
    <row r="515" spans="1:2">
      <c r="A515" t="s">
        <v>1028</v>
      </c>
      <c r="B515" t="s">
        <v>605</v>
      </c>
    </row>
    <row r="516" spans="1:2">
      <c r="A516" t="s">
        <v>1029</v>
      </c>
      <c r="B516" t="s">
        <v>605</v>
      </c>
    </row>
    <row r="517" spans="1:2">
      <c r="A517" t="s">
        <v>1030</v>
      </c>
      <c r="B517" t="s">
        <v>605</v>
      </c>
    </row>
    <row r="518" spans="1:2">
      <c r="A518" t="s">
        <v>1031</v>
      </c>
      <c r="B518" t="s">
        <v>605</v>
      </c>
    </row>
    <row r="519" spans="1:2">
      <c r="A519" t="s">
        <v>1032</v>
      </c>
      <c r="B519" t="s">
        <v>605</v>
      </c>
    </row>
    <row r="520" spans="1:2">
      <c r="A520" t="s">
        <v>1033</v>
      </c>
      <c r="B520" t="s">
        <v>605</v>
      </c>
    </row>
    <row r="521" spans="1:2">
      <c r="A521" t="s">
        <v>1034</v>
      </c>
      <c r="B521" t="s">
        <v>605</v>
      </c>
    </row>
    <row r="522" spans="1:2">
      <c r="A522" t="s">
        <v>1035</v>
      </c>
      <c r="B522" t="s">
        <v>605</v>
      </c>
    </row>
    <row r="523" spans="1:2">
      <c r="A523" t="s">
        <v>1036</v>
      </c>
      <c r="B523" t="s">
        <v>605</v>
      </c>
    </row>
    <row r="524" spans="1:2">
      <c r="A524" t="s">
        <v>1037</v>
      </c>
      <c r="B524" t="s">
        <v>605</v>
      </c>
    </row>
    <row r="525" spans="1:2">
      <c r="A525" t="s">
        <v>1038</v>
      </c>
      <c r="B525" t="s">
        <v>605</v>
      </c>
    </row>
    <row r="526" spans="1:2">
      <c r="A526" t="s">
        <v>1039</v>
      </c>
      <c r="B526" t="s">
        <v>605</v>
      </c>
    </row>
    <row r="527" spans="1:2">
      <c r="A527" t="s">
        <v>1040</v>
      </c>
      <c r="B527" t="s">
        <v>605</v>
      </c>
    </row>
    <row r="528" spans="1:2">
      <c r="A528" t="s">
        <v>1041</v>
      </c>
      <c r="B528" t="s">
        <v>605</v>
      </c>
    </row>
    <row r="529" spans="1:2">
      <c r="A529" t="s">
        <v>1042</v>
      </c>
      <c r="B529" t="s">
        <v>605</v>
      </c>
    </row>
    <row r="530" spans="1:2">
      <c r="A530" t="s">
        <v>1043</v>
      </c>
      <c r="B530" t="s">
        <v>605</v>
      </c>
    </row>
    <row r="531" spans="1:2">
      <c r="A531" t="s">
        <v>1044</v>
      </c>
      <c r="B531" t="s">
        <v>605</v>
      </c>
    </row>
    <row r="532" spans="1:2">
      <c r="A532" t="s">
        <v>1045</v>
      </c>
      <c r="B532" t="s">
        <v>605</v>
      </c>
    </row>
    <row r="533" spans="1:2">
      <c r="A533" t="s">
        <v>1046</v>
      </c>
      <c r="B533" t="s">
        <v>605</v>
      </c>
    </row>
    <row r="534" spans="1:2">
      <c r="A534" t="s">
        <v>1047</v>
      </c>
      <c r="B534" t="s">
        <v>605</v>
      </c>
    </row>
    <row r="535" spans="1:2">
      <c r="A535" t="s">
        <v>1048</v>
      </c>
      <c r="B535" t="s">
        <v>605</v>
      </c>
    </row>
    <row r="536" spans="1:2">
      <c r="A536" t="s">
        <v>1049</v>
      </c>
      <c r="B536" t="s">
        <v>605</v>
      </c>
    </row>
    <row r="537" spans="1:2">
      <c r="A537" t="s">
        <v>1050</v>
      </c>
      <c r="B537" t="s">
        <v>605</v>
      </c>
    </row>
    <row r="538" spans="1:2">
      <c r="A538" t="s">
        <v>1051</v>
      </c>
      <c r="B538" t="s">
        <v>605</v>
      </c>
    </row>
    <row r="539" spans="1:2">
      <c r="A539" t="s">
        <v>1052</v>
      </c>
      <c r="B539" t="s">
        <v>605</v>
      </c>
    </row>
    <row r="540" spans="1:2">
      <c r="A540" t="s">
        <v>1053</v>
      </c>
      <c r="B540" t="s">
        <v>605</v>
      </c>
    </row>
    <row r="541" spans="1:2">
      <c r="A541" t="s">
        <v>1054</v>
      </c>
      <c r="B541" t="s">
        <v>605</v>
      </c>
    </row>
    <row r="542" spans="1:2">
      <c r="A542" t="s">
        <v>1055</v>
      </c>
      <c r="B542" t="s">
        <v>605</v>
      </c>
    </row>
    <row r="543" spans="1:2">
      <c r="A543" t="s">
        <v>1056</v>
      </c>
      <c r="B543" t="s">
        <v>605</v>
      </c>
    </row>
    <row r="544" spans="1:2">
      <c r="A544" t="s">
        <v>1057</v>
      </c>
      <c r="B544" t="s">
        <v>605</v>
      </c>
    </row>
    <row r="545" spans="1:2">
      <c r="A545" t="s">
        <v>1058</v>
      </c>
      <c r="B545" t="s">
        <v>605</v>
      </c>
    </row>
    <row r="546" spans="1:2">
      <c r="A546" t="s">
        <v>1059</v>
      </c>
      <c r="B546" t="s">
        <v>605</v>
      </c>
    </row>
    <row r="547" spans="1:2">
      <c r="A547" t="s">
        <v>1060</v>
      </c>
      <c r="B547" t="s">
        <v>605</v>
      </c>
    </row>
    <row r="548" spans="1:2">
      <c r="A548" t="s">
        <v>1061</v>
      </c>
      <c r="B548" t="s">
        <v>605</v>
      </c>
    </row>
    <row r="549" spans="1:2">
      <c r="A549" t="s">
        <v>1062</v>
      </c>
      <c r="B549" t="s">
        <v>605</v>
      </c>
    </row>
    <row r="550" spans="1:2">
      <c r="A550" t="s">
        <v>1063</v>
      </c>
      <c r="B550" t="s">
        <v>605</v>
      </c>
    </row>
    <row r="551" spans="1:2">
      <c r="A551" t="s">
        <v>1064</v>
      </c>
      <c r="B551" t="s">
        <v>605</v>
      </c>
    </row>
    <row r="552" spans="1:2">
      <c r="A552" t="s">
        <v>1066</v>
      </c>
      <c r="B552" t="s">
        <v>605</v>
      </c>
    </row>
    <row r="553" spans="1:2">
      <c r="A553" t="s">
        <v>1067</v>
      </c>
      <c r="B553" t="s">
        <v>605</v>
      </c>
    </row>
    <row r="554" spans="1:2">
      <c r="A554" t="s">
        <v>1068</v>
      </c>
      <c r="B554" t="s">
        <v>605</v>
      </c>
    </row>
    <row r="555" spans="1:2">
      <c r="A555" t="s">
        <v>1069</v>
      </c>
      <c r="B555" t="s">
        <v>605</v>
      </c>
    </row>
    <row r="556" spans="1:2">
      <c r="A556" t="s">
        <v>1070</v>
      </c>
      <c r="B556" t="s">
        <v>605</v>
      </c>
    </row>
    <row r="557" spans="1:2">
      <c r="A557" t="s">
        <v>1071</v>
      </c>
      <c r="B557" t="s">
        <v>605</v>
      </c>
    </row>
    <row r="558" spans="1:2">
      <c r="A558" t="s">
        <v>1072</v>
      </c>
      <c r="B558" t="s">
        <v>605</v>
      </c>
    </row>
    <row r="559" spans="1:2">
      <c r="A559" t="s">
        <v>1759</v>
      </c>
      <c r="B559" t="s">
        <v>605</v>
      </c>
    </row>
    <row r="560" spans="1:2">
      <c r="A560" t="s">
        <v>1074</v>
      </c>
      <c r="B560" t="s">
        <v>605</v>
      </c>
    </row>
    <row r="561" spans="1:2">
      <c r="A561" t="s">
        <v>1075</v>
      </c>
      <c r="B561" t="s">
        <v>605</v>
      </c>
    </row>
    <row r="562" spans="1:2">
      <c r="A562" t="s">
        <v>1760</v>
      </c>
      <c r="B562" t="s">
        <v>605</v>
      </c>
    </row>
    <row r="563" spans="1:2">
      <c r="A563" t="s">
        <v>1762</v>
      </c>
      <c r="B563" t="s">
        <v>605</v>
      </c>
    </row>
    <row r="564" spans="1:2">
      <c r="A564" t="s">
        <v>1084</v>
      </c>
      <c r="B564" t="s">
        <v>605</v>
      </c>
    </row>
    <row r="565" spans="1:2">
      <c r="A565" t="s">
        <v>1085</v>
      </c>
      <c r="B565" t="s">
        <v>605</v>
      </c>
    </row>
    <row r="566" spans="1:2">
      <c r="A566" t="s">
        <v>1087</v>
      </c>
      <c r="B566" t="s">
        <v>605</v>
      </c>
    </row>
    <row r="567" spans="1:2">
      <c r="A567" t="s">
        <v>1088</v>
      </c>
      <c r="B567" t="s">
        <v>605</v>
      </c>
    </row>
    <row r="568" spans="1:2">
      <c r="A568" t="s">
        <v>1089</v>
      </c>
      <c r="B568" t="s">
        <v>605</v>
      </c>
    </row>
    <row r="569" spans="1:2">
      <c r="A569" t="s">
        <v>1090</v>
      </c>
      <c r="B569" t="s">
        <v>605</v>
      </c>
    </row>
    <row r="570" spans="1:2">
      <c r="A570" t="s">
        <v>1091</v>
      </c>
      <c r="B570" t="s">
        <v>605</v>
      </c>
    </row>
    <row r="571" spans="1:2">
      <c r="A571" t="s">
        <v>1092</v>
      </c>
      <c r="B571" t="s">
        <v>605</v>
      </c>
    </row>
    <row r="572" spans="1:2">
      <c r="A572" t="s">
        <v>1098</v>
      </c>
      <c r="B572" t="s">
        <v>605</v>
      </c>
    </row>
    <row r="573" spans="1:2">
      <c r="A573" t="s">
        <v>1103</v>
      </c>
      <c r="B573" t="s">
        <v>605</v>
      </c>
    </row>
    <row r="574" spans="1:2">
      <c r="A574" t="s">
        <v>1764</v>
      </c>
      <c r="B574" t="s">
        <v>605</v>
      </c>
    </row>
    <row r="575" spans="1:2">
      <c r="A575" t="s">
        <v>1765</v>
      </c>
      <c r="B575" t="s">
        <v>605</v>
      </c>
    </row>
    <row r="576" spans="1:2">
      <c r="A576" t="s">
        <v>1117</v>
      </c>
      <c r="B576" t="s">
        <v>605</v>
      </c>
    </row>
    <row r="577" spans="1:2">
      <c r="A577" t="s">
        <v>1767</v>
      </c>
      <c r="B577" t="s">
        <v>605</v>
      </c>
    </row>
    <row r="578" spans="1:2">
      <c r="A578" t="s">
        <v>1119</v>
      </c>
      <c r="B578" t="s">
        <v>605</v>
      </c>
    </row>
    <row r="579" spans="1:2">
      <c r="A579" t="s">
        <v>1768</v>
      </c>
      <c r="B579" t="s">
        <v>605</v>
      </c>
    </row>
    <row r="580" spans="1:2">
      <c r="A580" t="s">
        <v>1769</v>
      </c>
      <c r="B580" t="s">
        <v>605</v>
      </c>
    </row>
    <row r="581" spans="1:2">
      <c r="A581" t="s">
        <v>1122</v>
      </c>
      <c r="B581" t="s">
        <v>605</v>
      </c>
    </row>
    <row r="582" spans="1:2">
      <c r="A582" t="s">
        <v>1123</v>
      </c>
      <c r="B582" t="s">
        <v>605</v>
      </c>
    </row>
    <row r="583" spans="1:2">
      <c r="A583" t="s">
        <v>1124</v>
      </c>
      <c r="B583" t="s">
        <v>605</v>
      </c>
    </row>
    <row r="584" spans="1:2">
      <c r="A584" t="s">
        <v>1125</v>
      </c>
      <c r="B584" t="s">
        <v>605</v>
      </c>
    </row>
    <row r="585" spans="1:2">
      <c r="A585" t="s">
        <v>1126</v>
      </c>
      <c r="B585" t="s">
        <v>605</v>
      </c>
    </row>
    <row r="586" spans="1:2">
      <c r="A586" t="s">
        <v>1127</v>
      </c>
      <c r="B586" t="s">
        <v>605</v>
      </c>
    </row>
    <row r="587" spans="1:2">
      <c r="A587" t="s">
        <v>1128</v>
      </c>
      <c r="B587" t="s">
        <v>605</v>
      </c>
    </row>
    <row r="588" spans="1:2">
      <c r="A588" t="s">
        <v>1129</v>
      </c>
      <c r="B588" t="s">
        <v>605</v>
      </c>
    </row>
    <row r="589" spans="1:2">
      <c r="A589" t="s">
        <v>1130</v>
      </c>
      <c r="B589" t="s">
        <v>605</v>
      </c>
    </row>
    <row r="590" spans="1:2">
      <c r="A590" t="s">
        <v>1131</v>
      </c>
      <c r="B590" t="s">
        <v>605</v>
      </c>
    </row>
    <row r="591" spans="1:2">
      <c r="A591" t="s">
        <v>1132</v>
      </c>
      <c r="B591" t="s">
        <v>605</v>
      </c>
    </row>
    <row r="592" spans="1:2">
      <c r="A592" t="s">
        <v>1133</v>
      </c>
      <c r="B592" t="s">
        <v>605</v>
      </c>
    </row>
    <row r="593" spans="1:2">
      <c r="A593" t="s">
        <v>1134</v>
      </c>
      <c r="B593" t="s">
        <v>605</v>
      </c>
    </row>
    <row r="594" spans="1:2">
      <c r="A594" t="s">
        <v>1770</v>
      </c>
      <c r="B594" t="s">
        <v>605</v>
      </c>
    </row>
    <row r="595" spans="1:2">
      <c r="A595" t="s">
        <v>1136</v>
      </c>
      <c r="B595" t="s">
        <v>605</v>
      </c>
    </row>
    <row r="596" spans="1:2">
      <c r="A596" t="s">
        <v>1137</v>
      </c>
      <c r="B596" t="s">
        <v>605</v>
      </c>
    </row>
    <row r="597" spans="1:2">
      <c r="A597" t="s">
        <v>1138</v>
      </c>
      <c r="B597" t="s">
        <v>605</v>
      </c>
    </row>
    <row r="598" spans="1:2">
      <c r="A598" t="s">
        <v>1139</v>
      </c>
      <c r="B598" t="s">
        <v>605</v>
      </c>
    </row>
    <row r="599" spans="1:2">
      <c r="A599" t="s">
        <v>1140</v>
      </c>
      <c r="B599" t="s">
        <v>605</v>
      </c>
    </row>
    <row r="600" spans="1:2">
      <c r="A600" t="s">
        <v>1141</v>
      </c>
      <c r="B600" t="s">
        <v>605</v>
      </c>
    </row>
    <row r="601" spans="1:2">
      <c r="A601" t="s">
        <v>1771</v>
      </c>
      <c r="B601" t="s">
        <v>605</v>
      </c>
    </row>
    <row r="602" spans="1:2">
      <c r="A602" t="s">
        <v>1143</v>
      </c>
      <c r="B602" t="s">
        <v>605</v>
      </c>
    </row>
    <row r="603" spans="1:2">
      <c r="A603" t="s">
        <v>1144</v>
      </c>
      <c r="B603" t="s">
        <v>605</v>
      </c>
    </row>
    <row r="604" spans="1:2">
      <c r="A604" t="s">
        <v>1145</v>
      </c>
      <c r="B604" t="s">
        <v>605</v>
      </c>
    </row>
    <row r="605" spans="1:2">
      <c r="A605" t="s">
        <v>1146</v>
      </c>
      <c r="B605" t="s">
        <v>605</v>
      </c>
    </row>
    <row r="606" spans="1:2">
      <c r="A606" t="s">
        <v>1147</v>
      </c>
      <c r="B606" t="s">
        <v>605</v>
      </c>
    </row>
    <row r="607" spans="1:2">
      <c r="A607" t="s">
        <v>1148</v>
      </c>
      <c r="B607" t="s">
        <v>605</v>
      </c>
    </row>
    <row r="608" spans="1:2">
      <c r="A608" t="s">
        <v>1149</v>
      </c>
      <c r="B608" t="s">
        <v>605</v>
      </c>
    </row>
    <row r="609" spans="1:2">
      <c r="A609" t="s">
        <v>1150</v>
      </c>
      <c r="B609" t="s">
        <v>605</v>
      </c>
    </row>
    <row r="610" spans="1:2">
      <c r="A610" t="s">
        <v>1151</v>
      </c>
      <c r="B610" t="s">
        <v>605</v>
      </c>
    </row>
    <row r="611" spans="1:2">
      <c r="A611" t="s">
        <v>1152</v>
      </c>
      <c r="B611" t="s">
        <v>605</v>
      </c>
    </row>
    <row r="612" spans="1:2">
      <c r="A612" t="s">
        <v>1153</v>
      </c>
      <c r="B612" t="s">
        <v>605</v>
      </c>
    </row>
    <row r="613" spans="1:2">
      <c r="A613" t="s">
        <v>1154</v>
      </c>
      <c r="B613" t="s">
        <v>605</v>
      </c>
    </row>
    <row r="614" spans="1:2">
      <c r="A614" t="s">
        <v>1155</v>
      </c>
      <c r="B614" t="s">
        <v>605</v>
      </c>
    </row>
    <row r="615" spans="1:2">
      <c r="A615" t="s">
        <v>1156</v>
      </c>
      <c r="B615" t="s">
        <v>605</v>
      </c>
    </row>
    <row r="616" spans="1:2">
      <c r="A616" t="s">
        <v>1157</v>
      </c>
      <c r="B616" t="s">
        <v>605</v>
      </c>
    </row>
    <row r="617" spans="1:2">
      <c r="A617" t="s">
        <v>1158</v>
      </c>
      <c r="B617" t="s">
        <v>605</v>
      </c>
    </row>
    <row r="618" spans="1:2">
      <c r="A618" t="s">
        <v>1772</v>
      </c>
      <c r="B618" t="s">
        <v>605</v>
      </c>
    </row>
    <row r="619" spans="1:2">
      <c r="A619" t="s">
        <v>1773</v>
      </c>
      <c r="B619" t="s">
        <v>605</v>
      </c>
    </row>
    <row r="620" spans="1:2">
      <c r="A620" t="s">
        <v>1774</v>
      </c>
      <c r="B620" t="s">
        <v>605</v>
      </c>
    </row>
    <row r="621" spans="1:2">
      <c r="A621" t="s">
        <v>1775</v>
      </c>
      <c r="B621" t="s">
        <v>605</v>
      </c>
    </row>
    <row r="622" spans="1:2">
      <c r="A622" t="s">
        <v>1776</v>
      </c>
      <c r="B622" t="s">
        <v>605</v>
      </c>
    </row>
    <row r="623" spans="1:2">
      <c r="A623" t="s">
        <v>1777</v>
      </c>
      <c r="B623" t="s">
        <v>605</v>
      </c>
    </row>
    <row r="624" spans="1:2">
      <c r="A624" t="s">
        <v>1778</v>
      </c>
      <c r="B624" t="s">
        <v>605</v>
      </c>
    </row>
    <row r="625" spans="1:2">
      <c r="A625" t="s">
        <v>1779</v>
      </c>
      <c r="B625" t="s">
        <v>605</v>
      </c>
    </row>
    <row r="626" spans="1:2">
      <c r="A626" t="s">
        <v>1167</v>
      </c>
      <c r="B626" t="s">
        <v>605</v>
      </c>
    </row>
    <row r="627" spans="1:2">
      <c r="A627" t="s">
        <v>1168</v>
      </c>
      <c r="B627" t="s">
        <v>605</v>
      </c>
    </row>
    <row r="628" spans="1:2">
      <c r="A628" t="s">
        <v>1169</v>
      </c>
      <c r="B628" t="s">
        <v>605</v>
      </c>
    </row>
    <row r="629" spans="1:2">
      <c r="A629" t="s">
        <v>1170</v>
      </c>
      <c r="B629" t="s">
        <v>605</v>
      </c>
    </row>
    <row r="630" spans="1:2">
      <c r="A630" t="s">
        <v>1171</v>
      </c>
      <c r="B630" t="s">
        <v>605</v>
      </c>
    </row>
    <row r="631" spans="1:2">
      <c r="A631" t="s">
        <v>1780</v>
      </c>
      <c r="B631" t="s">
        <v>605</v>
      </c>
    </row>
    <row r="632" spans="1:2">
      <c r="A632" t="s">
        <v>1173</v>
      </c>
      <c r="B632" t="s">
        <v>605</v>
      </c>
    </row>
    <row r="633" spans="1:2">
      <c r="A633" t="s">
        <v>1174</v>
      </c>
      <c r="B633" t="s">
        <v>605</v>
      </c>
    </row>
    <row r="634" spans="1:2">
      <c r="A634" t="s">
        <v>1175</v>
      </c>
      <c r="B634" t="s">
        <v>605</v>
      </c>
    </row>
    <row r="635" spans="1:2">
      <c r="A635" t="s">
        <v>1176</v>
      </c>
      <c r="B635" t="s">
        <v>605</v>
      </c>
    </row>
    <row r="636" spans="1:2">
      <c r="A636" t="s">
        <v>1177</v>
      </c>
      <c r="B636" t="s">
        <v>605</v>
      </c>
    </row>
    <row r="637" spans="1:2">
      <c r="A637" t="s">
        <v>1178</v>
      </c>
      <c r="B637" t="s">
        <v>605</v>
      </c>
    </row>
    <row r="638" spans="1:2">
      <c r="A638" t="s">
        <v>1179</v>
      </c>
      <c r="B638" t="s">
        <v>605</v>
      </c>
    </row>
    <row r="639" spans="1:2">
      <c r="A639" t="s">
        <v>1180</v>
      </c>
      <c r="B639" t="s">
        <v>605</v>
      </c>
    </row>
    <row r="640" spans="1:2">
      <c r="A640" t="s">
        <v>1781</v>
      </c>
      <c r="B640" t="s">
        <v>605</v>
      </c>
    </row>
    <row r="641" spans="1:2">
      <c r="A641" t="s">
        <v>1782</v>
      </c>
      <c r="B641" t="s">
        <v>605</v>
      </c>
    </row>
    <row r="642" spans="1:2">
      <c r="A642" t="s">
        <v>1783</v>
      </c>
      <c r="B642" t="s">
        <v>605</v>
      </c>
    </row>
    <row r="643" spans="1:2">
      <c r="A643" t="s">
        <v>1784</v>
      </c>
      <c r="B643" t="s">
        <v>605</v>
      </c>
    </row>
    <row r="644" spans="1:2">
      <c r="A644" t="s">
        <v>1785</v>
      </c>
      <c r="B644" t="s">
        <v>605</v>
      </c>
    </row>
    <row r="645" spans="1:2">
      <c r="A645" t="s">
        <v>1786</v>
      </c>
      <c r="B645" t="s">
        <v>605</v>
      </c>
    </row>
    <row r="646" spans="1:2">
      <c r="A646" t="s">
        <v>1787</v>
      </c>
      <c r="B646" t="s">
        <v>605</v>
      </c>
    </row>
    <row r="647" spans="1:2">
      <c r="A647" t="s">
        <v>1788</v>
      </c>
      <c r="B647" t="s">
        <v>605</v>
      </c>
    </row>
    <row r="648" spans="1:2">
      <c r="A648" t="s">
        <v>1189</v>
      </c>
      <c r="B648" t="s">
        <v>605</v>
      </c>
    </row>
    <row r="649" spans="1:2">
      <c r="A649" t="s">
        <v>1190</v>
      </c>
      <c r="B649" t="s">
        <v>605</v>
      </c>
    </row>
    <row r="650" spans="1:2">
      <c r="A650" t="s">
        <v>1191</v>
      </c>
      <c r="B650" t="s">
        <v>605</v>
      </c>
    </row>
    <row r="651" spans="1:2">
      <c r="A651" t="s">
        <v>1192</v>
      </c>
      <c r="B651" t="s">
        <v>605</v>
      </c>
    </row>
    <row r="652" spans="1:2">
      <c r="A652" t="s">
        <v>1193</v>
      </c>
      <c r="B652" t="s">
        <v>605</v>
      </c>
    </row>
    <row r="653" spans="1:2">
      <c r="A653" t="s">
        <v>1194</v>
      </c>
      <c r="B653" t="s">
        <v>605</v>
      </c>
    </row>
    <row r="654" spans="1:2">
      <c r="A654" t="s">
        <v>1195</v>
      </c>
      <c r="B654" t="s">
        <v>605</v>
      </c>
    </row>
    <row r="655" spans="1:2">
      <c r="A655" t="s">
        <v>1196</v>
      </c>
      <c r="B655" t="s">
        <v>605</v>
      </c>
    </row>
    <row r="656" spans="1:2">
      <c r="A656" t="s">
        <v>1197</v>
      </c>
      <c r="B656" t="s">
        <v>605</v>
      </c>
    </row>
    <row r="657" spans="1:2">
      <c r="A657" t="s">
        <v>1198</v>
      </c>
      <c r="B657" t="s">
        <v>605</v>
      </c>
    </row>
    <row r="658" spans="1:2">
      <c r="A658" t="s">
        <v>1199</v>
      </c>
      <c r="B658" t="s">
        <v>605</v>
      </c>
    </row>
    <row r="659" spans="1:2">
      <c r="A659" t="s">
        <v>1200</v>
      </c>
      <c r="B659" t="s">
        <v>605</v>
      </c>
    </row>
    <row r="660" spans="1:2">
      <c r="A660" t="s">
        <v>1793</v>
      </c>
      <c r="B660" t="s">
        <v>605</v>
      </c>
    </row>
    <row r="661" spans="1:2">
      <c r="A661" t="s">
        <v>1794</v>
      </c>
      <c r="B661" t="s">
        <v>605</v>
      </c>
    </row>
    <row r="662" spans="1:2">
      <c r="A662" t="s">
        <v>1803</v>
      </c>
      <c r="B662" t="s">
        <v>605</v>
      </c>
    </row>
    <row r="663" spans="1:2">
      <c r="A663" t="s">
        <v>1804</v>
      </c>
      <c r="B663" t="s">
        <v>605</v>
      </c>
    </row>
    <row r="664" spans="1:2">
      <c r="A664" t="s">
        <v>1805</v>
      </c>
      <c r="B664" t="s">
        <v>605</v>
      </c>
    </row>
    <row r="665" spans="1:2">
      <c r="A665" t="s">
        <v>1806</v>
      </c>
      <c r="B665" t="s">
        <v>605</v>
      </c>
    </row>
    <row r="666" spans="1:2">
      <c r="A666" t="s">
        <v>1807</v>
      </c>
      <c r="B666" t="s">
        <v>605</v>
      </c>
    </row>
    <row r="667" spans="1:2">
      <c r="A667" t="s">
        <v>1808</v>
      </c>
      <c r="B667" t="s">
        <v>605</v>
      </c>
    </row>
    <row r="668" spans="1:2">
      <c r="A668" t="s">
        <v>1809</v>
      </c>
      <c r="B668" t="s">
        <v>605</v>
      </c>
    </row>
    <row r="669" spans="1:2">
      <c r="A669" t="s">
        <v>1810</v>
      </c>
      <c r="B669" t="s">
        <v>605</v>
      </c>
    </row>
    <row r="670" spans="1:2">
      <c r="A670" t="s">
        <v>1811</v>
      </c>
      <c r="B670" t="s">
        <v>605</v>
      </c>
    </row>
    <row r="671" spans="1:2">
      <c r="A671" t="s">
        <v>1896</v>
      </c>
      <c r="B671" t="s">
        <v>605</v>
      </c>
    </row>
    <row r="672" spans="1:2">
      <c r="A672" t="s">
        <v>1897</v>
      </c>
      <c r="B672" t="s">
        <v>605</v>
      </c>
    </row>
    <row r="673" spans="1:2">
      <c r="A673" t="s">
        <v>1898</v>
      </c>
      <c r="B673" t="s">
        <v>605</v>
      </c>
    </row>
    <row r="674" spans="1:2">
      <c r="A674" t="s">
        <v>1899</v>
      </c>
      <c r="B674" t="s">
        <v>605</v>
      </c>
    </row>
    <row r="675" spans="1:2">
      <c r="A675" t="s">
        <v>1817</v>
      </c>
      <c r="B675" t="s">
        <v>605</v>
      </c>
    </row>
    <row r="676" spans="1:2">
      <c r="A676" t="s">
        <v>1818</v>
      </c>
      <c r="B676" t="s">
        <v>605</v>
      </c>
    </row>
    <row r="677" spans="1:2">
      <c r="A677" t="s">
        <v>1819</v>
      </c>
      <c r="B677" t="s">
        <v>605</v>
      </c>
    </row>
    <row r="678" spans="1:2">
      <c r="A678" t="s">
        <v>1258</v>
      </c>
      <c r="B678" t="s">
        <v>605</v>
      </c>
    </row>
    <row r="679" spans="1:2">
      <c r="A679" t="s">
        <v>1274</v>
      </c>
      <c r="B679" t="s">
        <v>605</v>
      </c>
    </row>
    <row r="680" spans="1:2">
      <c r="A680" t="s">
        <v>1900</v>
      </c>
      <c r="B680" t="s">
        <v>605</v>
      </c>
    </row>
    <row r="681" spans="1:2">
      <c r="A681" t="s">
        <v>1277</v>
      </c>
      <c r="B681" t="s">
        <v>605</v>
      </c>
    </row>
    <row r="682" spans="1:2">
      <c r="A682" t="s">
        <v>1278</v>
      </c>
      <c r="B682" t="s">
        <v>605</v>
      </c>
    </row>
    <row r="683" spans="1:2">
      <c r="A683" t="s">
        <v>1279</v>
      </c>
      <c r="B683" t="s">
        <v>605</v>
      </c>
    </row>
    <row r="684" spans="1:2">
      <c r="A684" t="s">
        <v>1280</v>
      </c>
      <c r="B684" t="s">
        <v>605</v>
      </c>
    </row>
    <row r="685" spans="1:2">
      <c r="A685" t="s">
        <v>1281</v>
      </c>
      <c r="B685" t="s">
        <v>605</v>
      </c>
    </row>
    <row r="686" spans="1:2">
      <c r="A686" t="s">
        <v>1282</v>
      </c>
      <c r="B686" t="s">
        <v>605</v>
      </c>
    </row>
    <row r="687" spans="1:2">
      <c r="A687" t="s">
        <v>1283</v>
      </c>
      <c r="B687" t="s">
        <v>605</v>
      </c>
    </row>
    <row r="688" spans="1:2">
      <c r="A688" t="s">
        <v>1284</v>
      </c>
      <c r="B688" t="s">
        <v>605</v>
      </c>
    </row>
    <row r="689" spans="1:2">
      <c r="A689" t="s">
        <v>1285</v>
      </c>
      <c r="B689" t="s">
        <v>605</v>
      </c>
    </row>
    <row r="690" spans="1:2">
      <c r="A690" t="s">
        <v>1286</v>
      </c>
      <c r="B690" t="s">
        <v>605</v>
      </c>
    </row>
    <row r="691" spans="1:2">
      <c r="A691" t="s">
        <v>1287</v>
      </c>
      <c r="B691" t="s">
        <v>605</v>
      </c>
    </row>
    <row r="692" spans="1:2">
      <c r="A692" t="s">
        <v>1288</v>
      </c>
      <c r="B692" t="s">
        <v>605</v>
      </c>
    </row>
    <row r="693" spans="1:2">
      <c r="A693" t="s">
        <v>1289</v>
      </c>
      <c r="B693" t="s">
        <v>605</v>
      </c>
    </row>
    <row r="694" spans="1:2">
      <c r="A694" t="s">
        <v>1290</v>
      </c>
      <c r="B694" t="s">
        <v>605</v>
      </c>
    </row>
    <row r="695" spans="1:2">
      <c r="A695" t="s">
        <v>1823</v>
      </c>
      <c r="B695" t="s">
        <v>605</v>
      </c>
    </row>
    <row r="696" spans="1:2">
      <c r="A696" t="s">
        <v>1292</v>
      </c>
      <c r="B696" t="s">
        <v>605</v>
      </c>
    </row>
    <row r="697" spans="1:2">
      <c r="A697" t="s">
        <v>1293</v>
      </c>
      <c r="B697" t="s">
        <v>605</v>
      </c>
    </row>
    <row r="698" spans="1:2">
      <c r="A698" t="s">
        <v>1824</v>
      </c>
      <c r="B698" t="s">
        <v>605</v>
      </c>
    </row>
    <row r="699" spans="1:2">
      <c r="A699" t="s">
        <v>1295</v>
      </c>
      <c r="B699" t="s">
        <v>605</v>
      </c>
    </row>
    <row r="700" spans="1:2">
      <c r="A700" t="s">
        <v>1296</v>
      </c>
      <c r="B700" t="s">
        <v>605</v>
      </c>
    </row>
    <row r="701" spans="1:2">
      <c r="A701" t="s">
        <v>1297</v>
      </c>
      <c r="B701" t="s">
        <v>605</v>
      </c>
    </row>
    <row r="702" spans="1:2">
      <c r="A702" t="s">
        <v>1298</v>
      </c>
      <c r="B702" t="s">
        <v>605</v>
      </c>
    </row>
    <row r="703" spans="1:2">
      <c r="A703" t="s">
        <v>1299</v>
      </c>
      <c r="B703" t="s">
        <v>605</v>
      </c>
    </row>
    <row r="704" spans="1:2">
      <c r="A704" t="s">
        <v>1300</v>
      </c>
      <c r="B704" t="s">
        <v>605</v>
      </c>
    </row>
    <row r="705" spans="1:2">
      <c r="A705" t="s">
        <v>1301</v>
      </c>
      <c r="B705" t="s">
        <v>605</v>
      </c>
    </row>
    <row r="706" spans="1:2">
      <c r="A706" t="s">
        <v>1302</v>
      </c>
      <c r="B706" t="s">
        <v>605</v>
      </c>
    </row>
    <row r="707" spans="1:2">
      <c r="A707" t="s">
        <v>1303</v>
      </c>
      <c r="B707" t="s">
        <v>605</v>
      </c>
    </row>
    <row r="708" spans="1:2">
      <c r="A708" t="s">
        <v>1304</v>
      </c>
      <c r="B708" t="s">
        <v>605</v>
      </c>
    </row>
    <row r="709" spans="1:2">
      <c r="A709" t="s">
        <v>1305</v>
      </c>
      <c r="B709" t="s">
        <v>605</v>
      </c>
    </row>
    <row r="710" spans="1:2">
      <c r="A710" t="s">
        <v>1308</v>
      </c>
      <c r="B710" t="s">
        <v>605</v>
      </c>
    </row>
    <row r="711" spans="1:2">
      <c r="A711" t="s">
        <v>1309</v>
      </c>
      <c r="B711" t="s">
        <v>605</v>
      </c>
    </row>
    <row r="712" spans="1:2">
      <c r="A712" t="s">
        <v>1310</v>
      </c>
      <c r="B712" t="s">
        <v>605</v>
      </c>
    </row>
    <row r="713" spans="1:2">
      <c r="A713" t="s">
        <v>1313</v>
      </c>
      <c r="B713" t="s">
        <v>605</v>
      </c>
    </row>
    <row r="714" spans="1:2">
      <c r="A714" t="s">
        <v>1314</v>
      </c>
      <c r="B714" t="s">
        <v>605</v>
      </c>
    </row>
    <row r="715" spans="1:2">
      <c r="A715" t="s">
        <v>1315</v>
      </c>
      <c r="B715" t="s">
        <v>605</v>
      </c>
    </row>
    <row r="716" spans="1:2">
      <c r="A716" t="s">
        <v>1316</v>
      </c>
      <c r="B716" t="s">
        <v>605</v>
      </c>
    </row>
    <row r="717" spans="1:2">
      <c r="A717" t="s">
        <v>1317</v>
      </c>
      <c r="B717" t="s">
        <v>605</v>
      </c>
    </row>
    <row r="718" spans="1:2">
      <c r="A718" t="s">
        <v>1318</v>
      </c>
      <c r="B718" t="s">
        <v>605</v>
      </c>
    </row>
    <row r="719" spans="1:2">
      <c r="A719" t="s">
        <v>1319</v>
      </c>
      <c r="B719" t="s">
        <v>605</v>
      </c>
    </row>
    <row r="720" spans="1:2">
      <c r="A720" t="s">
        <v>1320</v>
      </c>
      <c r="B720" t="s">
        <v>605</v>
      </c>
    </row>
    <row r="721" spans="1:2">
      <c r="A721" t="s">
        <v>1321</v>
      </c>
      <c r="B721" t="s">
        <v>605</v>
      </c>
    </row>
    <row r="722" spans="1:2">
      <c r="A722" t="s">
        <v>1322</v>
      </c>
      <c r="B722" t="s">
        <v>605</v>
      </c>
    </row>
    <row r="723" spans="1:2">
      <c r="A723" t="s">
        <v>1323</v>
      </c>
      <c r="B723" t="s">
        <v>605</v>
      </c>
    </row>
    <row r="724" spans="1:2">
      <c r="A724" t="s">
        <v>1324</v>
      </c>
      <c r="B724" t="s">
        <v>605</v>
      </c>
    </row>
    <row r="725" spans="1:2">
      <c r="A725" t="s">
        <v>1325</v>
      </c>
      <c r="B725" t="s">
        <v>605</v>
      </c>
    </row>
    <row r="726" spans="1:2">
      <c r="A726" t="s">
        <v>1326</v>
      </c>
      <c r="B726" t="s">
        <v>605</v>
      </c>
    </row>
    <row r="727" spans="1:2">
      <c r="A727" t="s">
        <v>1327</v>
      </c>
      <c r="B727" t="s">
        <v>605</v>
      </c>
    </row>
    <row r="728" spans="1:2">
      <c r="A728" t="s">
        <v>1328</v>
      </c>
      <c r="B728" t="s">
        <v>605</v>
      </c>
    </row>
    <row r="729" spans="1:2">
      <c r="A729" t="s">
        <v>1329</v>
      </c>
      <c r="B729" t="s">
        <v>605</v>
      </c>
    </row>
    <row r="730" spans="1:2">
      <c r="A730" t="s">
        <v>1330</v>
      </c>
      <c r="B730" t="s">
        <v>605</v>
      </c>
    </row>
    <row r="731" spans="1:2">
      <c r="A731" t="s">
        <v>1331</v>
      </c>
      <c r="B731" t="s">
        <v>605</v>
      </c>
    </row>
    <row r="732" spans="1:2">
      <c r="A732" t="s">
        <v>1332</v>
      </c>
      <c r="B732" t="s">
        <v>605</v>
      </c>
    </row>
    <row r="733" spans="1:2">
      <c r="A733" t="s">
        <v>1333</v>
      </c>
      <c r="B733" t="s">
        <v>605</v>
      </c>
    </row>
    <row r="734" spans="1:2">
      <c r="A734" t="s">
        <v>1334</v>
      </c>
      <c r="B734" t="s">
        <v>605</v>
      </c>
    </row>
    <row r="735" spans="1:2">
      <c r="A735" t="s">
        <v>1335</v>
      </c>
      <c r="B735" t="s">
        <v>605</v>
      </c>
    </row>
    <row r="736" spans="1:2">
      <c r="A736" t="s">
        <v>1336</v>
      </c>
      <c r="B736" t="s">
        <v>605</v>
      </c>
    </row>
    <row r="737" spans="1:2">
      <c r="A737" t="s">
        <v>1337</v>
      </c>
      <c r="B737" t="s">
        <v>605</v>
      </c>
    </row>
    <row r="738" spans="1:2">
      <c r="A738" t="s">
        <v>1338</v>
      </c>
      <c r="B738" t="s">
        <v>605</v>
      </c>
    </row>
    <row r="739" spans="1:2">
      <c r="A739" t="s">
        <v>1339</v>
      </c>
      <c r="B739" t="s">
        <v>605</v>
      </c>
    </row>
    <row r="740" spans="1:2">
      <c r="A740" t="s">
        <v>1340</v>
      </c>
      <c r="B740" t="s">
        <v>605</v>
      </c>
    </row>
    <row r="741" spans="1:2">
      <c r="A741" t="s">
        <v>1341</v>
      </c>
      <c r="B741" t="s">
        <v>605</v>
      </c>
    </row>
    <row r="742" spans="1:2">
      <c r="A742" t="s">
        <v>1342</v>
      </c>
      <c r="B742" t="s">
        <v>605</v>
      </c>
    </row>
    <row r="743" spans="1:2">
      <c r="A743" t="s">
        <v>1343</v>
      </c>
      <c r="B743" t="s">
        <v>605</v>
      </c>
    </row>
    <row r="744" spans="1:2">
      <c r="A744" t="s">
        <v>1344</v>
      </c>
      <c r="B744" t="s">
        <v>605</v>
      </c>
    </row>
    <row r="745" spans="1:2">
      <c r="A745" t="s">
        <v>1345</v>
      </c>
      <c r="B745" t="s">
        <v>605</v>
      </c>
    </row>
    <row r="746" spans="1:2">
      <c r="A746" t="s">
        <v>1347</v>
      </c>
      <c r="B746" t="s">
        <v>605</v>
      </c>
    </row>
    <row r="747" spans="1:2">
      <c r="A747" t="s">
        <v>1348</v>
      </c>
      <c r="B747" t="s">
        <v>605</v>
      </c>
    </row>
    <row r="748" spans="1:2">
      <c r="A748" t="s">
        <v>1349</v>
      </c>
      <c r="B748" t="s">
        <v>605</v>
      </c>
    </row>
    <row r="749" spans="1:2">
      <c r="A749" t="s">
        <v>1350</v>
      </c>
      <c r="B749" t="s">
        <v>605</v>
      </c>
    </row>
    <row r="750" spans="1:2">
      <c r="A750" t="s">
        <v>1351</v>
      </c>
      <c r="B750" t="s">
        <v>605</v>
      </c>
    </row>
    <row r="751" spans="1:2">
      <c r="A751" t="s">
        <v>1352</v>
      </c>
      <c r="B751" t="s">
        <v>605</v>
      </c>
    </row>
    <row r="752" spans="1:2">
      <c r="A752" t="s">
        <v>1353</v>
      </c>
      <c r="B752" t="s">
        <v>605</v>
      </c>
    </row>
    <row r="753" spans="1:2">
      <c r="A753" t="s">
        <v>1825</v>
      </c>
      <c r="B753" t="s">
        <v>605</v>
      </c>
    </row>
    <row r="754" spans="1:2">
      <c r="A754" t="s">
        <v>1355</v>
      </c>
      <c r="B754" t="s">
        <v>605</v>
      </c>
    </row>
    <row r="755" spans="1:2">
      <c r="A755" t="s">
        <v>1356</v>
      </c>
      <c r="B755" t="s">
        <v>605</v>
      </c>
    </row>
    <row r="756" spans="1:2">
      <c r="A756" t="s">
        <v>1826</v>
      </c>
      <c r="B756" t="s">
        <v>605</v>
      </c>
    </row>
    <row r="757" spans="1:2">
      <c r="A757" t="s">
        <v>1828</v>
      </c>
      <c r="B757" t="s">
        <v>605</v>
      </c>
    </row>
    <row r="758" spans="1:2">
      <c r="A758" t="s">
        <v>1360</v>
      </c>
      <c r="B758" t="s">
        <v>605</v>
      </c>
    </row>
    <row r="759" spans="1:2">
      <c r="A759" t="s">
        <v>1361</v>
      </c>
      <c r="B759" t="s">
        <v>605</v>
      </c>
    </row>
    <row r="760" spans="1:2">
      <c r="A760" t="s">
        <v>1363</v>
      </c>
      <c r="B760" t="s">
        <v>605</v>
      </c>
    </row>
    <row r="761" spans="1:2">
      <c r="A761" t="s">
        <v>1364</v>
      </c>
      <c r="B761" t="s">
        <v>605</v>
      </c>
    </row>
    <row r="762" spans="1:2">
      <c r="A762" t="s">
        <v>1365</v>
      </c>
      <c r="B762" t="s">
        <v>605</v>
      </c>
    </row>
    <row r="763" spans="1:2">
      <c r="A763" t="s">
        <v>1366</v>
      </c>
      <c r="B763" t="s">
        <v>605</v>
      </c>
    </row>
    <row r="764" spans="1:2">
      <c r="A764" t="s">
        <v>1367</v>
      </c>
      <c r="B764" t="s">
        <v>605</v>
      </c>
    </row>
    <row r="765" spans="1:2">
      <c r="A765" t="s">
        <v>1368</v>
      </c>
      <c r="B765" t="s">
        <v>605</v>
      </c>
    </row>
    <row r="766" spans="1:2">
      <c r="A766" t="s">
        <v>1370</v>
      </c>
      <c r="B766" t="s">
        <v>605</v>
      </c>
    </row>
    <row r="767" spans="1:2">
      <c r="A767" t="s">
        <v>1372</v>
      </c>
      <c r="B767" t="s">
        <v>605</v>
      </c>
    </row>
    <row r="768" spans="1:2">
      <c r="A768" t="s">
        <v>1830</v>
      </c>
      <c r="B768" t="s">
        <v>605</v>
      </c>
    </row>
    <row r="769" spans="1:2">
      <c r="A769" t="s">
        <v>1831</v>
      </c>
      <c r="B769" t="s">
        <v>605</v>
      </c>
    </row>
    <row r="770" spans="1:2">
      <c r="A770" t="s">
        <v>1376</v>
      </c>
      <c r="B770" t="s">
        <v>605</v>
      </c>
    </row>
    <row r="771" spans="1:2">
      <c r="A771" t="s">
        <v>1833</v>
      </c>
      <c r="B771" t="s">
        <v>605</v>
      </c>
    </row>
    <row r="772" spans="1:2">
      <c r="A772" t="s">
        <v>1378</v>
      </c>
      <c r="B772" t="s">
        <v>605</v>
      </c>
    </row>
    <row r="773" spans="1:2">
      <c r="A773" t="s">
        <v>1834</v>
      </c>
      <c r="B773" t="s">
        <v>605</v>
      </c>
    </row>
    <row r="774" spans="1:2">
      <c r="A774" t="s">
        <v>1835</v>
      </c>
      <c r="B774" t="s">
        <v>605</v>
      </c>
    </row>
    <row r="775" spans="1:2">
      <c r="A775" t="s">
        <v>1381</v>
      </c>
      <c r="B775" t="s">
        <v>605</v>
      </c>
    </row>
    <row r="776" spans="1:2">
      <c r="A776" t="s">
        <v>1382</v>
      </c>
      <c r="B776" t="s">
        <v>605</v>
      </c>
    </row>
    <row r="777" spans="1:2">
      <c r="A777" t="s">
        <v>1383</v>
      </c>
      <c r="B777" t="s">
        <v>605</v>
      </c>
    </row>
    <row r="778" spans="1:2">
      <c r="A778" t="s">
        <v>1384</v>
      </c>
      <c r="B778" t="s">
        <v>605</v>
      </c>
    </row>
    <row r="779" spans="1:2">
      <c r="A779" t="s">
        <v>1385</v>
      </c>
      <c r="B779" t="s">
        <v>605</v>
      </c>
    </row>
    <row r="780" spans="1:2">
      <c r="A780" t="s">
        <v>1386</v>
      </c>
      <c r="B780" t="s">
        <v>605</v>
      </c>
    </row>
    <row r="781" spans="1:2">
      <c r="A781" t="s">
        <v>1387</v>
      </c>
      <c r="B781" t="s">
        <v>605</v>
      </c>
    </row>
    <row r="782" spans="1:2">
      <c r="A782" t="s">
        <v>1389</v>
      </c>
      <c r="B782" t="s">
        <v>605</v>
      </c>
    </row>
    <row r="783" spans="1:2">
      <c r="A783" t="s">
        <v>1836</v>
      </c>
      <c r="B783" t="s">
        <v>605</v>
      </c>
    </row>
    <row r="784" spans="1:2">
      <c r="A784" t="s">
        <v>1837</v>
      </c>
      <c r="B784" t="s">
        <v>605</v>
      </c>
    </row>
    <row r="785" spans="1:2">
      <c r="A785" t="s">
        <v>1838</v>
      </c>
      <c r="B785" t="s">
        <v>605</v>
      </c>
    </row>
    <row r="786" spans="1:2">
      <c r="A786" t="s">
        <v>1393</v>
      </c>
      <c r="B786" t="s">
        <v>605</v>
      </c>
    </row>
    <row r="787" spans="1:2">
      <c r="A787" t="s">
        <v>1397</v>
      </c>
      <c r="B787" t="s">
        <v>605</v>
      </c>
    </row>
    <row r="788" spans="1:2">
      <c r="A788" t="s">
        <v>1398</v>
      </c>
      <c r="B788" t="s">
        <v>605</v>
      </c>
    </row>
    <row r="789" spans="1:2">
      <c r="A789" t="s">
        <v>1399</v>
      </c>
      <c r="B789" t="s">
        <v>605</v>
      </c>
    </row>
    <row r="790" spans="1:2">
      <c r="A790" t="s">
        <v>1840</v>
      </c>
      <c r="B790" t="s">
        <v>605</v>
      </c>
    </row>
    <row r="791" spans="1:2">
      <c r="A791" t="s">
        <v>1404</v>
      </c>
      <c r="B791" t="s">
        <v>605</v>
      </c>
    </row>
    <row r="792" spans="1:2">
      <c r="A792" t="s">
        <v>1405</v>
      </c>
      <c r="B792" t="s">
        <v>605</v>
      </c>
    </row>
    <row r="793" spans="1:2">
      <c r="A793" t="s">
        <v>1412</v>
      </c>
      <c r="B793" t="s">
        <v>605</v>
      </c>
    </row>
    <row r="794" spans="1:2">
      <c r="A794" t="s">
        <v>1413</v>
      </c>
      <c r="B794" t="s">
        <v>605</v>
      </c>
    </row>
    <row r="795" spans="1:2">
      <c r="A795" t="s">
        <v>1842</v>
      </c>
      <c r="B795" t="s">
        <v>605</v>
      </c>
    </row>
    <row r="796" spans="1:2">
      <c r="A796" t="s">
        <v>1415</v>
      </c>
      <c r="B796" t="s">
        <v>605</v>
      </c>
    </row>
    <row r="797" spans="1:2">
      <c r="A797" t="s">
        <v>1416</v>
      </c>
      <c r="B797" t="s">
        <v>605</v>
      </c>
    </row>
    <row r="798" spans="1:2">
      <c r="A798" t="s">
        <v>1417</v>
      </c>
      <c r="B798" t="s">
        <v>605</v>
      </c>
    </row>
    <row r="799" spans="1:2">
      <c r="A799" t="s">
        <v>1418</v>
      </c>
      <c r="B799" t="s">
        <v>605</v>
      </c>
    </row>
    <row r="800" spans="1:2">
      <c r="A800" t="s">
        <v>1843</v>
      </c>
      <c r="B800" t="s">
        <v>605</v>
      </c>
    </row>
    <row r="801" spans="1:2">
      <c r="A801" t="s">
        <v>1421</v>
      </c>
      <c r="B801" t="s">
        <v>605</v>
      </c>
    </row>
    <row r="802" spans="1:2">
      <c r="A802" t="s">
        <v>1422</v>
      </c>
      <c r="B802" t="s">
        <v>605</v>
      </c>
    </row>
    <row r="803" spans="1:2">
      <c r="A803" t="s">
        <v>1423</v>
      </c>
      <c r="B803" t="s">
        <v>605</v>
      </c>
    </row>
    <row r="804" spans="1:2">
      <c r="A804" t="s">
        <v>1844</v>
      </c>
      <c r="B804" t="s">
        <v>605</v>
      </c>
    </row>
    <row r="805" spans="1:2">
      <c r="A805" t="s">
        <v>1845</v>
      </c>
      <c r="B805" t="s">
        <v>605</v>
      </c>
    </row>
    <row r="806" spans="1:2">
      <c r="A806" t="s">
        <v>1846</v>
      </c>
      <c r="B806" t="s">
        <v>605</v>
      </c>
    </row>
    <row r="807" spans="1:2">
      <c r="A807" t="s">
        <v>1427</v>
      </c>
      <c r="B807" t="s">
        <v>605</v>
      </c>
    </row>
    <row r="808" spans="1:2">
      <c r="A808" t="s">
        <v>1847</v>
      </c>
      <c r="B808" t="s">
        <v>605</v>
      </c>
    </row>
    <row r="809" spans="1:2">
      <c r="A809" t="s">
        <v>1429</v>
      </c>
      <c r="B809" t="s">
        <v>605</v>
      </c>
    </row>
    <row r="810" spans="1:2">
      <c r="A810" t="s">
        <v>1430</v>
      </c>
      <c r="B810" t="s">
        <v>605</v>
      </c>
    </row>
    <row r="811" spans="1:2">
      <c r="A811" t="s">
        <v>1431</v>
      </c>
      <c r="B811" t="s">
        <v>605</v>
      </c>
    </row>
    <row r="812" spans="1:2">
      <c r="A812" t="s">
        <v>1848</v>
      </c>
      <c r="B812" t="s">
        <v>605</v>
      </c>
    </row>
    <row r="813" spans="1:2">
      <c r="A813" t="s">
        <v>1849</v>
      </c>
      <c r="B813" t="s">
        <v>605</v>
      </c>
    </row>
    <row r="814" spans="1:2">
      <c r="A814" t="s">
        <v>1434</v>
      </c>
      <c r="B814" t="s">
        <v>605</v>
      </c>
    </row>
    <row r="815" spans="1:2">
      <c r="A815" t="s">
        <v>1435</v>
      </c>
      <c r="B815" t="s">
        <v>605</v>
      </c>
    </row>
    <row r="816" spans="1:2">
      <c r="A816" t="s">
        <v>1850</v>
      </c>
      <c r="B816" t="s">
        <v>605</v>
      </c>
    </row>
    <row r="817" spans="1:2">
      <c r="A817" t="s">
        <v>1437</v>
      </c>
      <c r="B817" t="s">
        <v>605</v>
      </c>
    </row>
    <row r="818" spans="1:2">
      <c r="A818" t="s">
        <v>1438</v>
      </c>
      <c r="B818" t="s">
        <v>605</v>
      </c>
    </row>
    <row r="819" spans="1:2">
      <c r="A819" t="s">
        <v>1439</v>
      </c>
      <c r="B819" t="s">
        <v>605</v>
      </c>
    </row>
    <row r="820" spans="1:2">
      <c r="A820" t="s">
        <v>1851</v>
      </c>
      <c r="B820" t="s">
        <v>605</v>
      </c>
    </row>
    <row r="821" spans="1:2">
      <c r="A821" t="s">
        <v>1852</v>
      </c>
      <c r="B821" t="s">
        <v>605</v>
      </c>
    </row>
    <row r="822" spans="1:2">
      <c r="A822" t="s">
        <v>1853</v>
      </c>
      <c r="B822" t="s">
        <v>605</v>
      </c>
    </row>
    <row r="823" spans="1:2">
      <c r="A823" t="s">
        <v>1854</v>
      </c>
      <c r="B823" t="s">
        <v>605</v>
      </c>
    </row>
    <row r="824" spans="1:2">
      <c r="A824" t="s">
        <v>1855</v>
      </c>
      <c r="B824" t="s">
        <v>605</v>
      </c>
    </row>
    <row r="825" spans="1:2">
      <c r="A825" t="s">
        <v>1445</v>
      </c>
      <c r="B825" t="s">
        <v>605</v>
      </c>
    </row>
    <row r="826" spans="1:2">
      <c r="A826" t="s">
        <v>1446</v>
      </c>
      <c r="B826" t="s">
        <v>605</v>
      </c>
    </row>
    <row r="827" spans="1:2">
      <c r="A827" t="s">
        <v>1447</v>
      </c>
      <c r="B827" t="s">
        <v>605</v>
      </c>
    </row>
    <row r="828" spans="1:2">
      <c r="A828" t="s">
        <v>1448</v>
      </c>
      <c r="B828" t="s">
        <v>605</v>
      </c>
    </row>
    <row r="829" spans="1:2">
      <c r="A829" t="s">
        <v>1449</v>
      </c>
      <c r="B829" t="s">
        <v>605</v>
      </c>
    </row>
    <row r="830" spans="1:2">
      <c r="A830" t="s">
        <v>1450</v>
      </c>
      <c r="B830" t="s">
        <v>605</v>
      </c>
    </row>
    <row r="831" spans="1:2">
      <c r="A831" t="s">
        <v>1451</v>
      </c>
      <c r="B831" t="s">
        <v>605</v>
      </c>
    </row>
    <row r="832" spans="1:2">
      <c r="A832" t="s">
        <v>1856</v>
      </c>
      <c r="B832" t="s">
        <v>605</v>
      </c>
    </row>
    <row r="833" spans="1:2">
      <c r="A833" t="s">
        <v>1857</v>
      </c>
      <c r="B833" t="s">
        <v>605</v>
      </c>
    </row>
    <row r="834" spans="1:2">
      <c r="A834" t="s">
        <v>1454</v>
      </c>
      <c r="B834" t="s">
        <v>605</v>
      </c>
    </row>
    <row r="835" spans="1:2">
      <c r="A835" t="s">
        <v>1455</v>
      </c>
      <c r="B835" t="s">
        <v>605</v>
      </c>
    </row>
    <row r="836" spans="1:2">
      <c r="A836" t="s">
        <v>1456</v>
      </c>
      <c r="B836" t="s">
        <v>605</v>
      </c>
    </row>
    <row r="837" spans="1:2">
      <c r="A837" t="s">
        <v>1457</v>
      </c>
      <c r="B837" t="s">
        <v>605</v>
      </c>
    </row>
    <row r="838" spans="1:2">
      <c r="A838" t="s">
        <v>1858</v>
      </c>
      <c r="B838" t="s">
        <v>605</v>
      </c>
    </row>
    <row r="839" spans="1:2">
      <c r="A839" t="s">
        <v>1459</v>
      </c>
      <c r="B839" t="s">
        <v>605</v>
      </c>
    </row>
    <row r="840" spans="1:2">
      <c r="A840" t="s">
        <v>1460</v>
      </c>
      <c r="B840" t="s">
        <v>605</v>
      </c>
    </row>
    <row r="841" spans="1:2">
      <c r="A841" t="s">
        <v>1461</v>
      </c>
      <c r="B841" t="s">
        <v>605</v>
      </c>
    </row>
    <row r="842" spans="1:2">
      <c r="A842" t="s">
        <v>1462</v>
      </c>
      <c r="B842" t="s">
        <v>605</v>
      </c>
    </row>
    <row r="843" spans="1:2">
      <c r="A843" t="s">
        <v>1463</v>
      </c>
      <c r="B843" t="s">
        <v>605</v>
      </c>
    </row>
    <row r="844" spans="1:2">
      <c r="A844" t="s">
        <v>1464</v>
      </c>
      <c r="B844" t="s">
        <v>605</v>
      </c>
    </row>
    <row r="845" spans="1:2">
      <c r="A845" t="s">
        <v>1465</v>
      </c>
      <c r="B845" t="s">
        <v>605</v>
      </c>
    </row>
    <row r="846" spans="1:2">
      <c r="A846" t="s">
        <v>1466</v>
      </c>
      <c r="B846" t="s">
        <v>605</v>
      </c>
    </row>
    <row r="847" spans="1:2">
      <c r="A847" t="s">
        <v>1467</v>
      </c>
      <c r="B847" t="s">
        <v>605</v>
      </c>
    </row>
    <row r="848" spans="1:2">
      <c r="A848" t="s">
        <v>1468</v>
      </c>
      <c r="B848" t="s">
        <v>605</v>
      </c>
    </row>
    <row r="849" spans="1:2">
      <c r="A849" t="s">
        <v>1469</v>
      </c>
      <c r="B849" t="s">
        <v>605</v>
      </c>
    </row>
    <row r="850" spans="1:2">
      <c r="A850" t="s">
        <v>1470</v>
      </c>
      <c r="B850" t="s">
        <v>605</v>
      </c>
    </row>
    <row r="851" spans="1:2">
      <c r="A851" t="s">
        <v>1471</v>
      </c>
      <c r="B851" t="s">
        <v>605</v>
      </c>
    </row>
    <row r="852" spans="1:2">
      <c r="A852" t="s">
        <v>1495</v>
      </c>
      <c r="B852" t="s">
        <v>605</v>
      </c>
    </row>
    <row r="853" spans="1:2">
      <c r="A853" t="s">
        <v>1496</v>
      </c>
      <c r="B853" t="s">
        <v>605</v>
      </c>
    </row>
    <row r="854" spans="1:2">
      <c r="A854" t="s">
        <v>1497</v>
      </c>
      <c r="B854" t="s">
        <v>605</v>
      </c>
    </row>
    <row r="855" spans="1:2">
      <c r="A855" t="s">
        <v>1498</v>
      </c>
      <c r="B855" t="s">
        <v>605</v>
      </c>
    </row>
    <row r="856" spans="1:2">
      <c r="A856" t="s">
        <v>1499</v>
      </c>
      <c r="B856" t="s">
        <v>605</v>
      </c>
    </row>
    <row r="857" spans="1:2">
      <c r="A857" t="s">
        <v>1500</v>
      </c>
      <c r="B857" t="s">
        <v>605</v>
      </c>
    </row>
    <row r="858" spans="1:2">
      <c r="A858" t="s">
        <v>1501</v>
      </c>
      <c r="B858" t="s">
        <v>605</v>
      </c>
    </row>
    <row r="859" spans="1:2">
      <c r="A859" t="s">
        <v>1502</v>
      </c>
      <c r="B859" t="s">
        <v>605</v>
      </c>
    </row>
    <row r="860" spans="1:2">
      <c r="A860" t="s">
        <v>1503</v>
      </c>
      <c r="B860" t="s">
        <v>605</v>
      </c>
    </row>
    <row r="861" spans="1:2">
      <c r="A861" t="s">
        <v>1504</v>
      </c>
      <c r="B861" t="s">
        <v>605</v>
      </c>
    </row>
    <row r="862" spans="1:2">
      <c r="A862" t="s">
        <v>1505</v>
      </c>
      <c r="B862" t="s">
        <v>605</v>
      </c>
    </row>
    <row r="863" spans="1:2">
      <c r="A863" t="s">
        <v>1506</v>
      </c>
      <c r="B863" t="s">
        <v>605</v>
      </c>
    </row>
    <row r="864" spans="1:2">
      <c r="A864" t="s">
        <v>1507</v>
      </c>
      <c r="B864" t="s">
        <v>605</v>
      </c>
    </row>
    <row r="865" spans="1:2">
      <c r="A865" t="s">
        <v>1508</v>
      </c>
      <c r="B865" t="s">
        <v>605</v>
      </c>
    </row>
    <row r="866" spans="1:2">
      <c r="A866" t="s">
        <v>1509</v>
      </c>
      <c r="B866" t="s">
        <v>605</v>
      </c>
    </row>
    <row r="867" spans="1:2">
      <c r="A867" t="s">
        <v>1510</v>
      </c>
      <c r="B867" t="s">
        <v>605</v>
      </c>
    </row>
    <row r="868" spans="1:2">
      <c r="A868" t="s">
        <v>1511</v>
      </c>
      <c r="B868" t="s">
        <v>605</v>
      </c>
    </row>
    <row r="869" spans="1:2">
      <c r="A869" t="s">
        <v>1512</v>
      </c>
      <c r="B869" t="s">
        <v>605</v>
      </c>
    </row>
    <row r="870" spans="1:2">
      <c r="A870" t="s">
        <v>1513</v>
      </c>
      <c r="B870" t="s">
        <v>605</v>
      </c>
    </row>
    <row r="871" spans="1:2">
      <c r="A871" t="s">
        <v>1514</v>
      </c>
      <c r="B871" t="s">
        <v>605</v>
      </c>
    </row>
    <row r="872" spans="1:2">
      <c r="A872" t="s">
        <v>1859</v>
      </c>
      <c r="B872" t="s">
        <v>605</v>
      </c>
    </row>
    <row r="873" spans="1:2">
      <c r="A873" t="s">
        <v>1860</v>
      </c>
      <c r="B873" t="s">
        <v>605</v>
      </c>
    </row>
    <row r="874" spans="1:2">
      <c r="A874" t="s">
        <v>1861</v>
      </c>
      <c r="B874" t="s">
        <v>605</v>
      </c>
    </row>
    <row r="875" spans="1:2">
      <c r="A875" t="s">
        <v>1862</v>
      </c>
      <c r="B875" t="s">
        <v>605</v>
      </c>
    </row>
    <row r="876" spans="1:2">
      <c r="A876" t="s">
        <v>1863</v>
      </c>
      <c r="B876" t="s">
        <v>605</v>
      </c>
    </row>
    <row r="877" spans="1:2">
      <c r="A877" t="s">
        <v>1864</v>
      </c>
      <c r="B877" t="s">
        <v>605</v>
      </c>
    </row>
    <row r="878" spans="1:2">
      <c r="A878" t="s">
        <v>1521</v>
      </c>
      <c r="B878" t="s">
        <v>605</v>
      </c>
    </row>
    <row r="879" spans="1:2">
      <c r="A879" t="s">
        <v>1865</v>
      </c>
      <c r="B879" t="s">
        <v>605</v>
      </c>
    </row>
    <row r="880" spans="1:2">
      <c r="A880" t="s">
        <v>1523</v>
      </c>
      <c r="B880" t="s">
        <v>605</v>
      </c>
    </row>
    <row r="881" spans="1:2">
      <c r="A881" t="s">
        <v>1524</v>
      </c>
      <c r="B881" t="s">
        <v>605</v>
      </c>
    </row>
    <row r="882" spans="1:2">
      <c r="A882" t="s">
        <v>1525</v>
      </c>
      <c r="B882" t="s">
        <v>605</v>
      </c>
    </row>
    <row r="883" spans="1:2">
      <c r="A883" t="s">
        <v>1526</v>
      </c>
      <c r="B883" t="s">
        <v>605</v>
      </c>
    </row>
    <row r="884" spans="1:2">
      <c r="A884" t="s">
        <v>1527</v>
      </c>
      <c r="B884" t="s">
        <v>605</v>
      </c>
    </row>
    <row r="885" spans="1:2">
      <c r="A885" t="s">
        <v>1528</v>
      </c>
      <c r="B885" t="s">
        <v>605</v>
      </c>
    </row>
    <row r="886" spans="1:2">
      <c r="A886" t="s">
        <v>1529</v>
      </c>
      <c r="B886" t="s">
        <v>605</v>
      </c>
    </row>
    <row r="887" spans="1:2">
      <c r="A887" t="s">
        <v>1530</v>
      </c>
      <c r="B887" t="s">
        <v>605</v>
      </c>
    </row>
    <row r="888" spans="1:2">
      <c r="A888" t="s">
        <v>1531</v>
      </c>
      <c r="B888" t="s">
        <v>605</v>
      </c>
    </row>
    <row r="889" spans="1:2">
      <c r="A889" t="s">
        <v>1866</v>
      </c>
      <c r="B889" t="s">
        <v>605</v>
      </c>
    </row>
    <row r="890" spans="1:2">
      <c r="A890" t="s">
        <v>1533</v>
      </c>
      <c r="B890" t="s">
        <v>605</v>
      </c>
    </row>
    <row r="891" spans="1:2">
      <c r="A891" t="s">
        <v>1534</v>
      </c>
      <c r="B891" t="s">
        <v>605</v>
      </c>
    </row>
    <row r="892" spans="1:2">
      <c r="A892" t="s">
        <v>1535</v>
      </c>
      <c r="B892" t="s">
        <v>605</v>
      </c>
    </row>
    <row r="893" spans="1:2">
      <c r="A893" t="s">
        <v>1536</v>
      </c>
      <c r="B893" t="s">
        <v>605</v>
      </c>
    </row>
    <row r="894" spans="1:2">
      <c r="A894" t="s">
        <v>1537</v>
      </c>
      <c r="B894" t="s">
        <v>605</v>
      </c>
    </row>
    <row r="895" spans="1:2">
      <c r="A895" t="s">
        <v>1538</v>
      </c>
      <c r="B895" t="s">
        <v>605</v>
      </c>
    </row>
    <row r="896" spans="1:2">
      <c r="A896" t="s">
        <v>1539</v>
      </c>
      <c r="B896" t="s">
        <v>605</v>
      </c>
    </row>
    <row r="897" spans="1:2">
      <c r="A897" t="s">
        <v>1540</v>
      </c>
      <c r="B897" t="s">
        <v>605</v>
      </c>
    </row>
    <row r="898" spans="1:2">
      <c r="A898" t="s">
        <v>1541</v>
      </c>
      <c r="B898" t="s">
        <v>605</v>
      </c>
    </row>
    <row r="899" spans="1:2">
      <c r="A899" t="s">
        <v>1542</v>
      </c>
      <c r="B899" t="s">
        <v>605</v>
      </c>
    </row>
    <row r="900" spans="1:2">
      <c r="A900" t="s">
        <v>1543</v>
      </c>
      <c r="B900" t="s">
        <v>605</v>
      </c>
    </row>
    <row r="901" spans="1:2">
      <c r="A901" t="s">
        <v>1544</v>
      </c>
      <c r="B901" t="s">
        <v>605</v>
      </c>
    </row>
    <row r="902" spans="1:2">
      <c r="A902" t="s">
        <v>1867</v>
      </c>
      <c r="B902" t="s">
        <v>605</v>
      </c>
    </row>
    <row r="903" spans="1:2">
      <c r="A903" t="s">
        <v>1546</v>
      </c>
      <c r="B903" t="s">
        <v>605</v>
      </c>
    </row>
    <row r="904" spans="1:2">
      <c r="A904" t="s">
        <v>1868</v>
      </c>
      <c r="B904" t="s">
        <v>605</v>
      </c>
    </row>
    <row r="905" spans="1:2">
      <c r="A905" t="s">
        <v>1869</v>
      </c>
      <c r="B905" t="s">
        <v>605</v>
      </c>
    </row>
    <row r="906" spans="1:2">
      <c r="A906" t="s">
        <v>1549</v>
      </c>
      <c r="B906" t="s">
        <v>605</v>
      </c>
    </row>
    <row r="907" spans="1:2">
      <c r="A907" t="s">
        <v>1550</v>
      </c>
      <c r="B907" t="s">
        <v>605</v>
      </c>
    </row>
    <row r="908" spans="1:2">
      <c r="A908" t="s">
        <v>1551</v>
      </c>
      <c r="B908" t="s">
        <v>605</v>
      </c>
    </row>
    <row r="909" spans="1:2">
      <c r="A909" t="s">
        <v>1552</v>
      </c>
      <c r="B909" t="s">
        <v>605</v>
      </c>
    </row>
    <row r="910" spans="1:2">
      <c r="A910" t="s">
        <v>1556</v>
      </c>
      <c r="B910" t="s">
        <v>605</v>
      </c>
    </row>
    <row r="911" spans="1:2">
      <c r="A911" t="s">
        <v>1872</v>
      </c>
      <c r="B911" t="s">
        <v>605</v>
      </c>
    </row>
    <row r="912" spans="1:2">
      <c r="A912" t="s">
        <v>1561</v>
      </c>
      <c r="B912" t="s">
        <v>605</v>
      </c>
    </row>
    <row r="913" spans="1:2">
      <c r="A913" t="s">
        <v>1562</v>
      </c>
      <c r="B913" t="s">
        <v>605</v>
      </c>
    </row>
    <row r="914" spans="1:2">
      <c r="A914" t="s">
        <v>1873</v>
      </c>
      <c r="B914" t="s">
        <v>605</v>
      </c>
    </row>
    <row r="915" spans="1:2">
      <c r="A915" t="s">
        <v>1564</v>
      </c>
      <c r="B915" t="s">
        <v>605</v>
      </c>
    </row>
    <row r="916" spans="1:2">
      <c r="A916" t="s">
        <v>1565</v>
      </c>
      <c r="B916" t="s">
        <v>605</v>
      </c>
    </row>
    <row r="917" spans="1:2">
      <c r="A917" t="s">
        <v>1874</v>
      </c>
      <c r="B917" t="s">
        <v>605</v>
      </c>
    </row>
    <row r="918" spans="1:2">
      <c r="A918" t="s">
        <v>1567</v>
      </c>
      <c r="B918" t="s">
        <v>605</v>
      </c>
    </row>
    <row r="919" spans="1:2">
      <c r="A919" t="s">
        <v>1568</v>
      </c>
      <c r="B919" t="s">
        <v>605</v>
      </c>
    </row>
    <row r="920" spans="1:2">
      <c r="A920" t="s">
        <v>1569</v>
      </c>
      <c r="B920" t="s">
        <v>605</v>
      </c>
    </row>
    <row r="921" spans="1:2">
      <c r="A921" t="s">
        <v>1570</v>
      </c>
      <c r="B921" t="s">
        <v>605</v>
      </c>
    </row>
    <row r="922" spans="1:2">
      <c r="A922" t="s">
        <v>1571</v>
      </c>
      <c r="B922" t="s">
        <v>605</v>
      </c>
    </row>
    <row r="923" spans="1:2">
      <c r="A923" t="s">
        <v>1572</v>
      </c>
      <c r="B923" t="s">
        <v>605</v>
      </c>
    </row>
    <row r="924" spans="1:2">
      <c r="A924" t="s">
        <v>1875</v>
      </c>
      <c r="B924" t="s">
        <v>605</v>
      </c>
    </row>
    <row r="925" spans="1:2">
      <c r="A925" t="s">
        <v>1574</v>
      </c>
      <c r="B925" t="s">
        <v>605</v>
      </c>
    </row>
    <row r="926" spans="1:2">
      <c r="A926" t="s">
        <v>1575</v>
      </c>
      <c r="B926" t="s">
        <v>605</v>
      </c>
    </row>
    <row r="927" spans="1:2">
      <c r="A927" t="s">
        <v>1576</v>
      </c>
      <c r="B927" t="s">
        <v>605</v>
      </c>
    </row>
    <row r="928" spans="1:2">
      <c r="A928" t="s">
        <v>1577</v>
      </c>
      <c r="B928" t="s">
        <v>605</v>
      </c>
    </row>
    <row r="929" spans="1:2">
      <c r="A929" t="s">
        <v>1578</v>
      </c>
      <c r="B929" t="s">
        <v>605</v>
      </c>
    </row>
    <row r="930" spans="1:2">
      <c r="A930" t="s">
        <v>1579</v>
      </c>
      <c r="B930" t="s">
        <v>605</v>
      </c>
    </row>
    <row r="931" spans="1:2">
      <c r="A931" t="s">
        <v>1580</v>
      </c>
      <c r="B931" t="s">
        <v>605</v>
      </c>
    </row>
    <row r="932" spans="1:2">
      <c r="A932" t="s">
        <v>1581</v>
      </c>
      <c r="B932" t="s">
        <v>605</v>
      </c>
    </row>
    <row r="933" spans="1:2">
      <c r="A933" t="s">
        <v>1582</v>
      </c>
      <c r="B933" t="s">
        <v>605</v>
      </c>
    </row>
    <row r="934" spans="1:2">
      <c r="A934" t="s">
        <v>1583</v>
      </c>
      <c r="B934" t="s">
        <v>605</v>
      </c>
    </row>
    <row r="935" spans="1:2">
      <c r="A935" t="s">
        <v>1584</v>
      </c>
      <c r="B935" t="s">
        <v>605</v>
      </c>
    </row>
    <row r="936" spans="1:2">
      <c r="A936" t="s">
        <v>1585</v>
      </c>
      <c r="B936" t="s">
        <v>605</v>
      </c>
    </row>
    <row r="937" spans="1:2">
      <c r="A937" t="s">
        <v>1586</v>
      </c>
      <c r="B937" t="s">
        <v>605</v>
      </c>
    </row>
    <row r="938" spans="1:2">
      <c r="A938" t="s">
        <v>1587</v>
      </c>
      <c r="B938" t="s">
        <v>605</v>
      </c>
    </row>
    <row r="939" spans="1:2">
      <c r="A939" t="s">
        <v>1588</v>
      </c>
      <c r="B939" t="s">
        <v>605</v>
      </c>
    </row>
    <row r="940" spans="1:2">
      <c r="A940" t="s">
        <v>1589</v>
      </c>
      <c r="B940" t="s">
        <v>605</v>
      </c>
    </row>
    <row r="941" spans="1:2">
      <c r="A941" t="s">
        <v>1590</v>
      </c>
      <c r="B941" t="s">
        <v>605</v>
      </c>
    </row>
    <row r="942" spans="1:2">
      <c r="A942" t="s">
        <v>1876</v>
      </c>
      <c r="B942" t="s">
        <v>605</v>
      </c>
    </row>
    <row r="943" spans="1:2">
      <c r="A943" t="s">
        <v>1592</v>
      </c>
      <c r="B943" t="s">
        <v>605</v>
      </c>
    </row>
    <row r="944" spans="1:2">
      <c r="A944" t="s">
        <v>1593</v>
      </c>
      <c r="B944" t="s">
        <v>605</v>
      </c>
    </row>
    <row r="945" spans="1:2">
      <c r="A945" t="s">
        <v>1594</v>
      </c>
      <c r="B945" t="s">
        <v>605</v>
      </c>
    </row>
    <row r="946" spans="1:2">
      <c r="A946" t="s">
        <v>1595</v>
      </c>
      <c r="B946" t="s">
        <v>605</v>
      </c>
    </row>
    <row r="947" spans="1:2">
      <c r="A947" t="s">
        <v>1596</v>
      </c>
      <c r="B947" t="s">
        <v>605</v>
      </c>
    </row>
    <row r="948" spans="1:2">
      <c r="A948" t="s">
        <v>1597</v>
      </c>
      <c r="B948" t="s">
        <v>605</v>
      </c>
    </row>
    <row r="949" spans="1:2">
      <c r="A949" t="s">
        <v>1598</v>
      </c>
      <c r="B949" t="s">
        <v>605</v>
      </c>
    </row>
    <row r="950" spans="1:2">
      <c r="A950" t="s">
        <v>1599</v>
      </c>
      <c r="B950" t="s">
        <v>605</v>
      </c>
    </row>
    <row r="951" spans="1:2">
      <c r="A951" t="s">
        <v>1600</v>
      </c>
      <c r="B951" t="s">
        <v>605</v>
      </c>
    </row>
    <row r="952" spans="1:2">
      <c r="A952" t="s">
        <v>1877</v>
      </c>
      <c r="B952" t="s">
        <v>605</v>
      </c>
    </row>
    <row r="953" spans="1:2">
      <c r="A953" t="s">
        <v>1602</v>
      </c>
      <c r="B953" t="s">
        <v>605</v>
      </c>
    </row>
    <row r="954" spans="1:2">
      <c r="A954" t="s">
        <v>1603</v>
      </c>
      <c r="B954" t="s">
        <v>605</v>
      </c>
    </row>
    <row r="955" spans="1:2">
      <c r="A955" t="s">
        <v>1604</v>
      </c>
      <c r="B955" t="s">
        <v>605</v>
      </c>
    </row>
    <row r="956" spans="1:2">
      <c r="A956" t="s">
        <v>1605</v>
      </c>
      <c r="B956" t="s">
        <v>605</v>
      </c>
    </row>
    <row r="957" spans="1:2">
      <c r="A957" t="s">
        <v>1606</v>
      </c>
      <c r="B957" t="s">
        <v>605</v>
      </c>
    </row>
    <row r="958" spans="1:2">
      <c r="A958" t="s">
        <v>1878</v>
      </c>
      <c r="B958" t="s">
        <v>605</v>
      </c>
    </row>
    <row r="959" spans="1:2">
      <c r="A959" t="s">
        <v>1608</v>
      </c>
      <c r="B959" t="s">
        <v>605</v>
      </c>
    </row>
    <row r="960" spans="1:2">
      <c r="A960" t="s">
        <v>1609</v>
      </c>
      <c r="B960" t="s">
        <v>605</v>
      </c>
    </row>
    <row r="961" spans="1:2">
      <c r="A961" t="s">
        <v>1610</v>
      </c>
      <c r="B961" t="s">
        <v>605</v>
      </c>
    </row>
    <row r="962" spans="1:2">
      <c r="A962" t="s">
        <v>1611</v>
      </c>
      <c r="B962" t="s">
        <v>605</v>
      </c>
    </row>
    <row r="963" spans="1:2">
      <c r="A963" t="s">
        <v>1612</v>
      </c>
      <c r="B963" t="s">
        <v>605</v>
      </c>
    </row>
    <row r="964" spans="1:2">
      <c r="A964" t="s">
        <v>1613</v>
      </c>
      <c r="B964" t="s">
        <v>605</v>
      </c>
    </row>
    <row r="965" spans="1:2">
      <c r="A965" t="s">
        <v>1879</v>
      </c>
      <c r="B965" t="s">
        <v>605</v>
      </c>
    </row>
    <row r="966" spans="1:2">
      <c r="A966" t="s">
        <v>1615</v>
      </c>
      <c r="B966" t="s">
        <v>605</v>
      </c>
    </row>
    <row r="967" spans="1:2">
      <c r="A967" t="s">
        <v>1616</v>
      </c>
      <c r="B967" t="s">
        <v>605</v>
      </c>
    </row>
    <row r="968" spans="1:2">
      <c r="A968" t="s">
        <v>1617</v>
      </c>
      <c r="B968" t="s">
        <v>605</v>
      </c>
    </row>
    <row r="969" spans="1:2">
      <c r="A969" t="s">
        <v>1618</v>
      </c>
      <c r="B969" t="s">
        <v>605</v>
      </c>
    </row>
    <row r="970" spans="1:2">
      <c r="A970" t="s">
        <v>1619</v>
      </c>
      <c r="B970" t="s">
        <v>605</v>
      </c>
    </row>
    <row r="971" spans="1:2">
      <c r="A971" t="s">
        <v>1620</v>
      </c>
      <c r="B971" t="s">
        <v>605</v>
      </c>
    </row>
    <row r="972" spans="1:2">
      <c r="A972" t="s">
        <v>1621</v>
      </c>
      <c r="B972" t="s">
        <v>605</v>
      </c>
    </row>
    <row r="973" spans="1:2">
      <c r="A973" t="s">
        <v>1622</v>
      </c>
      <c r="B973" t="s">
        <v>605</v>
      </c>
    </row>
    <row r="974" spans="1:2">
      <c r="A974" t="s">
        <v>1623</v>
      </c>
      <c r="B974" t="s">
        <v>605</v>
      </c>
    </row>
    <row r="975" spans="1:2">
      <c r="A975" t="s">
        <v>1624</v>
      </c>
      <c r="B975" t="s">
        <v>605</v>
      </c>
    </row>
    <row r="976" spans="1:2">
      <c r="A976" t="s">
        <v>1625</v>
      </c>
      <c r="B976" t="s">
        <v>605</v>
      </c>
    </row>
    <row r="977" spans="1:2">
      <c r="A977" t="s">
        <v>1626</v>
      </c>
      <c r="B977" t="s">
        <v>605</v>
      </c>
    </row>
    <row r="978" spans="1:2">
      <c r="A978" t="s">
        <v>1880</v>
      </c>
      <c r="B978" t="s">
        <v>605</v>
      </c>
    </row>
    <row r="979" spans="1:2">
      <c r="A979" t="s">
        <v>1881</v>
      </c>
      <c r="B979" t="s">
        <v>605</v>
      </c>
    </row>
    <row r="980" spans="1:2">
      <c r="A980" t="s">
        <v>1629</v>
      </c>
      <c r="B980" t="s">
        <v>605</v>
      </c>
    </row>
  </sheetData>
  <autoFilter ref="A1:B980"/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indexed="14"/>
  </sheetPr>
  <dimension ref="A1:J1089"/>
  <sheetViews>
    <sheetView workbookViewId="0">
      <pane ySplit="1" topLeftCell="A862" activePane="bottomLeft" state="frozen"/>
      <selection pane="bottomLeft" activeCell="C867" sqref="C867:C873"/>
    </sheetView>
  </sheetViews>
  <sheetFormatPr defaultColWidth="9" defaultRowHeight="16.5"/>
  <cols>
    <col min="1" max="1" width="10.125" style="3" customWidth="1"/>
    <col min="2" max="2" width="22.5" style="3" customWidth="1"/>
    <col min="3" max="3" width="23" style="3" customWidth="1"/>
    <col min="4" max="4" width="29.375" style="4" customWidth="1"/>
    <col min="5" max="5" width="41.25" style="4" customWidth="1"/>
    <col min="6" max="6" width="14.25" style="4" customWidth="1"/>
    <col min="7" max="7" width="39.75" style="4" customWidth="1"/>
    <col min="8" max="8" width="9.375" style="5" customWidth="1"/>
    <col min="9" max="9" width="22.75" style="6" customWidth="1"/>
    <col min="10" max="10" width="7" style="6" customWidth="1"/>
    <col min="11" max="16384" width="9" style="7"/>
  </cols>
  <sheetData>
    <row r="1" spans="1:10" s="1" customFormat="1" ht="15">
      <c r="A1" s="8" t="s">
        <v>1901</v>
      </c>
      <c r="B1" s="8" t="s">
        <v>1902</v>
      </c>
      <c r="C1" s="8" t="s">
        <v>10</v>
      </c>
      <c r="D1" s="9"/>
      <c r="E1" s="10" t="s">
        <v>1630</v>
      </c>
      <c r="F1" s="9" t="s">
        <v>1903</v>
      </c>
      <c r="G1" s="10" t="s">
        <v>603</v>
      </c>
      <c r="H1" s="11" t="s">
        <v>1904</v>
      </c>
      <c r="I1" s="11" t="s">
        <v>17</v>
      </c>
      <c r="J1" s="11" t="s">
        <v>1905</v>
      </c>
    </row>
    <row r="2" spans="1:10" ht="23.25" hidden="1" customHeight="1">
      <c r="A2" s="3" t="s">
        <v>29</v>
      </c>
      <c r="B2" s="3" t="s">
        <v>82</v>
      </c>
      <c r="C2" s="3" t="s">
        <v>182</v>
      </c>
      <c r="D2" s="12" t="str">
        <f>A2&amp;B2&amp;C2</f>
        <v>女装女装上装衬衣</v>
      </c>
      <c r="E2" s="12" t="s">
        <v>604</v>
      </c>
      <c r="F2" s="12" t="s">
        <v>1906</v>
      </c>
      <c r="G2" s="12" t="s">
        <v>1907</v>
      </c>
      <c r="H2" s="5" t="s">
        <v>1908</v>
      </c>
      <c r="I2" s="5"/>
      <c r="J2" s="5"/>
    </row>
    <row r="3" spans="1:10" ht="23.25" hidden="1" customHeight="1">
      <c r="A3" s="3" t="s">
        <v>29</v>
      </c>
      <c r="B3" s="3" t="s">
        <v>82</v>
      </c>
      <c r="C3" s="3" t="s">
        <v>252</v>
      </c>
      <c r="D3" s="12" t="str">
        <f t="shared" ref="D3" si="0">A3&amp;B3&amp;C3</f>
        <v>女装女装上装大衣</v>
      </c>
      <c r="E3" s="12" t="s">
        <v>606</v>
      </c>
      <c r="F3" s="4" t="s">
        <v>1909</v>
      </c>
      <c r="G3" s="4" t="s">
        <v>1910</v>
      </c>
      <c r="H3" s="5" t="s">
        <v>1908</v>
      </c>
      <c r="I3" s="5"/>
      <c r="J3" s="5"/>
    </row>
    <row r="4" spans="1:10" ht="23.25" hidden="1" customHeight="1">
      <c r="A4" s="3" t="s">
        <v>29</v>
      </c>
      <c r="B4" s="3" t="s">
        <v>82</v>
      </c>
      <c r="C4" s="3" t="s">
        <v>268</v>
      </c>
      <c r="D4" s="12" t="str">
        <f t="shared" ref="D4:D51" si="1">A4&amp;B4&amp;C4</f>
        <v>女装女装上装风衣</v>
      </c>
      <c r="E4" s="12" t="s">
        <v>607</v>
      </c>
      <c r="F4" s="4" t="s">
        <v>1911</v>
      </c>
      <c r="G4" s="4" t="s">
        <v>1912</v>
      </c>
      <c r="H4" s="5" t="s">
        <v>1908</v>
      </c>
      <c r="I4" s="5"/>
      <c r="J4" s="5"/>
    </row>
    <row r="5" spans="1:10" ht="23.25" hidden="1" customHeight="1">
      <c r="A5" s="3" t="s">
        <v>29</v>
      </c>
      <c r="B5" s="3" t="s">
        <v>82</v>
      </c>
      <c r="C5" s="3" t="s">
        <v>428</v>
      </c>
      <c r="D5" s="12" t="str">
        <f t="shared" si="1"/>
        <v>女装女装上装棉衣/棉服</v>
      </c>
      <c r="E5" s="12" t="s">
        <v>1631</v>
      </c>
      <c r="F5" s="4" t="s">
        <v>1913</v>
      </c>
      <c r="G5" s="4" t="s">
        <v>1914</v>
      </c>
      <c r="H5" s="5" t="s">
        <v>1908</v>
      </c>
      <c r="I5" s="5"/>
      <c r="J5" s="5"/>
    </row>
    <row r="6" spans="1:10" ht="23.25" hidden="1" customHeight="1">
      <c r="A6" s="3" t="s">
        <v>29</v>
      </c>
      <c r="B6" s="3" t="s">
        <v>82</v>
      </c>
      <c r="C6" s="3" t="s">
        <v>278</v>
      </c>
      <c r="D6" s="12" t="str">
        <f t="shared" si="1"/>
        <v>女装女装上装毛衣/针织衫</v>
      </c>
      <c r="E6" s="12" t="s">
        <v>1632</v>
      </c>
      <c r="F6" s="4" t="s">
        <v>1915</v>
      </c>
      <c r="G6" s="4" t="s">
        <v>1916</v>
      </c>
      <c r="H6" s="5" t="s">
        <v>1908</v>
      </c>
      <c r="I6" s="5"/>
      <c r="J6" s="5"/>
    </row>
    <row r="7" spans="1:10" ht="23.25" hidden="1" customHeight="1">
      <c r="A7" s="3" t="s">
        <v>29</v>
      </c>
      <c r="B7" s="3" t="s">
        <v>82</v>
      </c>
      <c r="C7" s="3" t="s">
        <v>446</v>
      </c>
      <c r="D7" s="12" t="str">
        <f t="shared" si="1"/>
        <v>女装女装上装皮衣</v>
      </c>
      <c r="E7" s="12" t="s">
        <v>610</v>
      </c>
      <c r="F7" s="4" t="s">
        <v>1917</v>
      </c>
      <c r="G7" s="4" t="s">
        <v>1918</v>
      </c>
      <c r="H7" s="5" t="s">
        <v>1908</v>
      </c>
      <c r="I7" s="5"/>
      <c r="J7" s="5"/>
    </row>
    <row r="8" spans="1:10" ht="23.25" hidden="1" customHeight="1">
      <c r="A8" s="3" t="s">
        <v>29</v>
      </c>
      <c r="B8" s="3" t="s">
        <v>82</v>
      </c>
      <c r="C8" s="3" t="s">
        <v>65</v>
      </c>
      <c r="D8" s="12" t="str">
        <f t="shared" si="1"/>
        <v>女装女装上装披肩</v>
      </c>
      <c r="E8" s="12" t="s">
        <v>611</v>
      </c>
      <c r="F8" s="4" t="s">
        <v>1919</v>
      </c>
      <c r="G8" s="4" t="s">
        <v>1920</v>
      </c>
      <c r="H8" s="5" t="s">
        <v>1908</v>
      </c>
      <c r="I8" s="5"/>
      <c r="J8" s="5"/>
    </row>
    <row r="9" spans="1:10" ht="23.25" hidden="1" customHeight="1">
      <c r="A9" s="3" t="s">
        <v>29</v>
      </c>
      <c r="B9" s="3" t="s">
        <v>82</v>
      </c>
      <c r="C9" s="3" t="s">
        <v>250</v>
      </c>
      <c r="D9" s="12" t="str">
        <f t="shared" si="1"/>
        <v>女装女装上装马甲</v>
      </c>
      <c r="E9" s="12" t="s">
        <v>612</v>
      </c>
      <c r="F9" s="4" t="s">
        <v>1921</v>
      </c>
      <c r="G9" s="4" t="s">
        <v>1922</v>
      </c>
      <c r="H9" s="5" t="s">
        <v>1908</v>
      </c>
      <c r="I9" s="5"/>
      <c r="J9" s="5"/>
    </row>
    <row r="10" spans="1:10" ht="23.25" hidden="1" customHeight="1">
      <c r="A10" s="3" t="s">
        <v>29</v>
      </c>
      <c r="B10" s="3" t="s">
        <v>82</v>
      </c>
      <c r="C10" s="3" t="s">
        <v>293</v>
      </c>
      <c r="D10" s="12" t="str">
        <f t="shared" si="1"/>
        <v>女装女装上装短款皮草</v>
      </c>
      <c r="E10" s="12" t="s">
        <v>613</v>
      </c>
      <c r="F10" s="4" t="s">
        <v>1923</v>
      </c>
      <c r="G10" s="4" t="s">
        <v>1924</v>
      </c>
      <c r="H10" s="5" t="s">
        <v>1908</v>
      </c>
      <c r="I10" s="5"/>
      <c r="J10" s="5"/>
    </row>
    <row r="11" spans="1:10" ht="23.25" hidden="1" customHeight="1">
      <c r="A11" s="3" t="s">
        <v>29</v>
      </c>
      <c r="B11" s="3" t="s">
        <v>82</v>
      </c>
      <c r="C11" s="3" t="s">
        <v>547</v>
      </c>
      <c r="D11" s="12" t="str">
        <f t="shared" si="1"/>
        <v>女装女装上装中款皮草</v>
      </c>
      <c r="E11" s="12" t="s">
        <v>614</v>
      </c>
      <c r="F11" s="4" t="s">
        <v>1925</v>
      </c>
      <c r="G11" s="4" t="s">
        <v>1926</v>
      </c>
      <c r="H11" s="5" t="s">
        <v>1908</v>
      </c>
      <c r="I11" s="5"/>
      <c r="J11" s="5"/>
    </row>
    <row r="12" spans="1:10" ht="23.25" hidden="1" customHeight="1">
      <c r="A12" s="3" t="s">
        <v>29</v>
      </c>
      <c r="B12" s="3" t="s">
        <v>82</v>
      </c>
      <c r="C12" s="3" t="s">
        <v>146</v>
      </c>
      <c r="D12" s="12" t="str">
        <f t="shared" si="1"/>
        <v>女装女装上装T恤</v>
      </c>
      <c r="E12" s="12" t="s">
        <v>615</v>
      </c>
      <c r="F12" s="4" t="s">
        <v>1927</v>
      </c>
      <c r="G12" s="4" t="s">
        <v>1928</v>
      </c>
      <c r="H12" s="5" t="s">
        <v>1908</v>
      </c>
      <c r="I12" s="5"/>
      <c r="J12" s="5"/>
    </row>
    <row r="13" spans="1:10" ht="23.25" hidden="1" customHeight="1">
      <c r="A13" s="3" t="s">
        <v>29</v>
      </c>
      <c r="B13" s="3" t="s">
        <v>82</v>
      </c>
      <c r="C13" s="3" t="s">
        <v>478</v>
      </c>
      <c r="D13" s="12" t="str">
        <f t="shared" si="1"/>
        <v>女装女装上装西服</v>
      </c>
      <c r="E13" s="12" t="s">
        <v>616</v>
      </c>
      <c r="F13" s="4" t="s">
        <v>1929</v>
      </c>
      <c r="G13" s="4" t="s">
        <v>1930</v>
      </c>
      <c r="H13" s="5" t="s">
        <v>1908</v>
      </c>
      <c r="I13" s="5"/>
      <c r="J13" s="5"/>
    </row>
    <row r="14" spans="1:10" ht="23.25" hidden="1" customHeight="1">
      <c r="A14" s="3" t="s">
        <v>29</v>
      </c>
      <c r="B14" s="3" t="s">
        <v>82</v>
      </c>
      <c r="C14" s="3" t="s">
        <v>473</v>
      </c>
      <c r="D14" s="12" t="str">
        <f t="shared" si="1"/>
        <v>女装女装上装卫衣/绒衫</v>
      </c>
      <c r="E14" s="12" t="s">
        <v>1633</v>
      </c>
      <c r="F14" s="4" t="s">
        <v>1931</v>
      </c>
      <c r="G14" s="4" t="s">
        <v>1932</v>
      </c>
      <c r="H14" s="5" t="s">
        <v>1908</v>
      </c>
      <c r="I14" s="5"/>
      <c r="J14" s="5"/>
    </row>
    <row r="15" spans="1:10" ht="23.25" hidden="1" customHeight="1">
      <c r="A15" s="3" t="s">
        <v>29</v>
      </c>
      <c r="B15" s="3" t="s">
        <v>82</v>
      </c>
      <c r="C15" s="3" t="s">
        <v>530</v>
      </c>
      <c r="D15" s="12" t="str">
        <f t="shared" si="1"/>
        <v>女装女装上装雪纺衫</v>
      </c>
      <c r="E15" s="12" t="s">
        <v>618</v>
      </c>
      <c r="F15" s="4" t="s">
        <v>1933</v>
      </c>
      <c r="G15" s="4" t="s">
        <v>1934</v>
      </c>
      <c r="H15" s="5" t="s">
        <v>1908</v>
      </c>
      <c r="I15" s="5"/>
      <c r="J15" s="5"/>
    </row>
    <row r="16" spans="1:10" ht="23.25" hidden="1" customHeight="1">
      <c r="A16" s="3" t="s">
        <v>29</v>
      </c>
      <c r="B16" s="3" t="s">
        <v>82</v>
      </c>
      <c r="C16" s="3" t="s">
        <v>519</v>
      </c>
      <c r="D16" s="12" t="str">
        <f t="shared" si="1"/>
        <v>女装女装上装小吊带/背心</v>
      </c>
      <c r="E16" s="12" t="s">
        <v>1634</v>
      </c>
      <c r="F16" s="4" t="s">
        <v>1935</v>
      </c>
      <c r="G16" s="4" t="s">
        <v>1936</v>
      </c>
      <c r="H16" s="5" t="s">
        <v>1908</v>
      </c>
      <c r="I16" s="5"/>
      <c r="J16" s="5"/>
    </row>
    <row r="17" spans="1:10" ht="23.25" hidden="1" customHeight="1">
      <c r="A17" s="3" t="s">
        <v>29</v>
      </c>
      <c r="B17" s="3" t="s">
        <v>82</v>
      </c>
      <c r="C17" s="3" t="s">
        <v>221</v>
      </c>
      <c r="D17" s="12" t="str">
        <f t="shared" si="1"/>
        <v>女装女装上装羽绒服</v>
      </c>
      <c r="E17" s="12" t="s">
        <v>620</v>
      </c>
      <c r="F17" s="4" t="s">
        <v>1937</v>
      </c>
      <c r="G17" s="4" t="s">
        <v>1938</v>
      </c>
      <c r="H17" s="5" t="s">
        <v>1908</v>
      </c>
      <c r="I17" s="5"/>
      <c r="J17" s="5"/>
    </row>
    <row r="18" spans="1:10" ht="23.25" hidden="1" customHeight="1">
      <c r="A18" s="3" t="s">
        <v>29</v>
      </c>
      <c r="B18" s="3" t="s">
        <v>82</v>
      </c>
      <c r="C18" s="3" t="s">
        <v>358</v>
      </c>
      <c r="D18" s="12" t="str">
        <f t="shared" si="1"/>
        <v>女装女装上装马夹</v>
      </c>
      <c r="E18" s="12" t="s">
        <v>621</v>
      </c>
      <c r="F18" s="4" t="s">
        <v>1939</v>
      </c>
      <c r="G18" s="4" t="s">
        <v>1940</v>
      </c>
      <c r="H18" s="5" t="s">
        <v>1908</v>
      </c>
      <c r="I18" s="5"/>
      <c r="J18" s="5"/>
    </row>
    <row r="19" spans="1:10" ht="23.25" hidden="1" customHeight="1">
      <c r="A19" s="3" t="s">
        <v>29</v>
      </c>
      <c r="B19" s="3" t="s">
        <v>82</v>
      </c>
      <c r="C19" s="3" t="s">
        <v>318</v>
      </c>
      <c r="D19" s="12" t="str">
        <f t="shared" si="1"/>
        <v>女装女装上装外套</v>
      </c>
      <c r="E19" s="12" t="s">
        <v>622</v>
      </c>
      <c r="F19" s="4" t="s">
        <v>1941</v>
      </c>
      <c r="G19" s="4" t="s">
        <v>1942</v>
      </c>
      <c r="I19" s="5"/>
      <c r="J19" s="5"/>
    </row>
    <row r="20" spans="1:10" ht="23.25" hidden="1" customHeight="1">
      <c r="A20" s="3" t="s">
        <v>29</v>
      </c>
      <c r="B20" s="3" t="s">
        <v>43</v>
      </c>
      <c r="C20" s="3" t="s">
        <v>135</v>
      </c>
      <c r="D20" s="12" t="str">
        <f t="shared" si="1"/>
        <v>女装女装裤子短裤</v>
      </c>
      <c r="E20" s="12" t="s">
        <v>623</v>
      </c>
      <c r="F20" s="4" t="s">
        <v>1943</v>
      </c>
      <c r="G20" s="4" t="s">
        <v>1944</v>
      </c>
      <c r="H20" s="5" t="s">
        <v>1908</v>
      </c>
      <c r="I20" s="5"/>
      <c r="J20" s="5"/>
    </row>
    <row r="21" spans="1:10" ht="23.25" hidden="1" customHeight="1">
      <c r="A21" s="3" t="s">
        <v>29</v>
      </c>
      <c r="B21" s="3" t="s">
        <v>43</v>
      </c>
      <c r="C21" s="3" t="s">
        <v>223</v>
      </c>
      <c r="D21" s="12" t="str">
        <f t="shared" si="1"/>
        <v>女装女装裤子长裤</v>
      </c>
      <c r="E21" s="12" t="s">
        <v>624</v>
      </c>
      <c r="F21" s="4" t="s">
        <v>1945</v>
      </c>
      <c r="G21" s="4" t="s">
        <v>1946</v>
      </c>
      <c r="H21" s="5" t="s">
        <v>1908</v>
      </c>
      <c r="I21" s="5"/>
      <c r="J21" s="5"/>
    </row>
    <row r="22" spans="1:10" ht="23.25" hidden="1" customHeight="1">
      <c r="A22" s="3" t="s">
        <v>29</v>
      </c>
      <c r="B22" s="3" t="s">
        <v>43</v>
      </c>
      <c r="C22" s="3" t="s">
        <v>234</v>
      </c>
      <c r="D22" s="12" t="str">
        <f t="shared" si="1"/>
        <v>女装女装裤子牛仔裤</v>
      </c>
      <c r="E22" s="12" t="s">
        <v>625</v>
      </c>
      <c r="F22" s="4" t="s">
        <v>1947</v>
      </c>
      <c r="G22" s="4" t="s">
        <v>1948</v>
      </c>
      <c r="H22" s="5" t="s">
        <v>1908</v>
      </c>
      <c r="I22" s="5"/>
      <c r="J22" s="5"/>
    </row>
    <row r="23" spans="1:10" ht="23.25" hidden="1" customHeight="1">
      <c r="A23" s="3" t="s">
        <v>29</v>
      </c>
      <c r="B23" s="3" t="s">
        <v>43</v>
      </c>
      <c r="C23" s="3" t="s">
        <v>280</v>
      </c>
      <c r="D23" s="12" t="str">
        <f t="shared" si="1"/>
        <v>女装女装裤子休闲裤</v>
      </c>
      <c r="E23" s="12" t="s">
        <v>626</v>
      </c>
      <c r="F23" s="4" t="s">
        <v>1949</v>
      </c>
      <c r="G23" s="4" t="s">
        <v>1950</v>
      </c>
      <c r="H23" s="5" t="s">
        <v>1908</v>
      </c>
      <c r="I23" s="5"/>
      <c r="J23" s="5"/>
    </row>
    <row r="24" spans="1:10" ht="23.25" hidden="1" customHeight="1">
      <c r="A24" s="3" t="s">
        <v>29</v>
      </c>
      <c r="B24" s="3" t="s">
        <v>43</v>
      </c>
      <c r="C24" s="3" t="s">
        <v>161</v>
      </c>
      <c r="D24" s="12" t="str">
        <f t="shared" si="1"/>
        <v>女装女装裤子打底裤</v>
      </c>
      <c r="E24" s="12" t="s">
        <v>627</v>
      </c>
      <c r="F24" s="4" t="s">
        <v>1951</v>
      </c>
      <c r="G24" s="4" t="s">
        <v>1952</v>
      </c>
      <c r="H24" s="5" t="s">
        <v>1908</v>
      </c>
      <c r="I24" s="5"/>
      <c r="J24" s="5"/>
    </row>
    <row r="25" spans="1:10" ht="23.25" hidden="1" customHeight="1">
      <c r="A25" s="3" t="s">
        <v>29</v>
      </c>
      <c r="B25" s="3" t="s">
        <v>70</v>
      </c>
      <c r="C25" s="3" t="s">
        <v>186</v>
      </c>
      <c r="D25" s="12" t="str">
        <f t="shared" si="1"/>
        <v>女装裙装连衣裙</v>
      </c>
      <c r="E25" s="12" t="s">
        <v>628</v>
      </c>
      <c r="F25" s="4" t="s">
        <v>1953</v>
      </c>
      <c r="G25" s="4" t="s">
        <v>1954</v>
      </c>
      <c r="H25" s="5" t="s">
        <v>1908</v>
      </c>
      <c r="I25" s="5"/>
      <c r="J25" s="5"/>
    </row>
    <row r="26" spans="1:10" ht="23.25" hidden="1" customHeight="1">
      <c r="A26" s="3" t="s">
        <v>29</v>
      </c>
      <c r="B26" s="3" t="s">
        <v>70</v>
      </c>
      <c r="C26" s="3" t="s">
        <v>137</v>
      </c>
      <c r="D26" s="12" t="str">
        <f t="shared" si="1"/>
        <v>女装裙装半身裙</v>
      </c>
      <c r="E26" s="12" t="s">
        <v>629</v>
      </c>
      <c r="F26" s="4" t="s">
        <v>1955</v>
      </c>
      <c r="G26" s="4" t="s">
        <v>1956</v>
      </c>
      <c r="H26" s="5" t="s">
        <v>1908</v>
      </c>
      <c r="I26" s="5"/>
      <c r="J26" s="5"/>
    </row>
    <row r="27" spans="1:10" ht="23.25" hidden="1" customHeight="1">
      <c r="A27" s="3" t="s">
        <v>29</v>
      </c>
      <c r="B27" s="3" t="s">
        <v>70</v>
      </c>
      <c r="C27" s="3" t="s">
        <v>211</v>
      </c>
      <c r="D27" s="12" t="str">
        <f t="shared" si="1"/>
        <v>女装裙装吊带裙</v>
      </c>
      <c r="E27" s="12" t="s">
        <v>630</v>
      </c>
      <c r="F27" s="4" t="s">
        <v>1957</v>
      </c>
      <c r="G27" s="4" t="s">
        <v>1958</v>
      </c>
      <c r="H27" s="5" t="s">
        <v>1908</v>
      </c>
      <c r="I27" s="5"/>
      <c r="J27" s="5"/>
    </row>
    <row r="28" spans="1:10" ht="23.25" hidden="1" customHeight="1">
      <c r="A28" s="3" t="s">
        <v>29</v>
      </c>
      <c r="B28" s="3" t="s">
        <v>70</v>
      </c>
      <c r="C28" s="3" t="s">
        <v>259</v>
      </c>
      <c r="D28" s="12" t="str">
        <f t="shared" si="1"/>
        <v>女装裙装礼服裙</v>
      </c>
      <c r="E28" s="12" t="s">
        <v>631</v>
      </c>
      <c r="F28" s="4" t="s">
        <v>1959</v>
      </c>
      <c r="G28" s="4" t="s">
        <v>1960</v>
      </c>
      <c r="H28" s="5" t="s">
        <v>1908</v>
      </c>
      <c r="I28" s="5"/>
      <c r="J28" s="5"/>
    </row>
    <row r="29" spans="1:10" ht="23.25" hidden="1" customHeight="1">
      <c r="A29" s="3" t="s">
        <v>29</v>
      </c>
      <c r="B29" s="3" t="s">
        <v>92</v>
      </c>
      <c r="C29" s="3" t="s">
        <v>210</v>
      </c>
      <c r="D29" s="12" t="str">
        <f t="shared" si="1"/>
        <v>女装唐装男式唐装上装</v>
      </c>
      <c r="E29" s="12" t="s">
        <v>632</v>
      </c>
      <c r="F29" s="4" t="s">
        <v>1961</v>
      </c>
      <c r="G29" s="4" t="s">
        <v>1962</v>
      </c>
      <c r="H29" s="5" t="s">
        <v>1908</v>
      </c>
      <c r="I29" s="5"/>
      <c r="J29" s="5"/>
    </row>
    <row r="30" spans="1:10" ht="23.25" hidden="1" customHeight="1">
      <c r="A30" s="3" t="s">
        <v>29</v>
      </c>
      <c r="B30" s="3" t="s">
        <v>92</v>
      </c>
      <c r="C30" s="3" t="s">
        <v>163</v>
      </c>
      <c r="D30" s="12" t="str">
        <f t="shared" si="1"/>
        <v>女装唐装男式唐装裤子</v>
      </c>
      <c r="E30" s="12" t="s">
        <v>633</v>
      </c>
      <c r="F30" s="4" t="s">
        <v>1963</v>
      </c>
      <c r="G30" s="4" t="s">
        <v>1964</v>
      </c>
      <c r="H30" s="5" t="s">
        <v>1908</v>
      </c>
      <c r="I30" s="5"/>
      <c r="J30" s="5"/>
    </row>
    <row r="31" spans="1:10" ht="23.25" hidden="1" customHeight="1">
      <c r="A31" s="3" t="s">
        <v>29</v>
      </c>
      <c r="B31" s="3" t="s">
        <v>92</v>
      </c>
      <c r="C31" s="3" t="s">
        <v>298</v>
      </c>
      <c r="D31" s="12" t="str">
        <f t="shared" si="1"/>
        <v>女装唐装女式唐装上装</v>
      </c>
      <c r="E31" s="12" t="s">
        <v>634</v>
      </c>
      <c r="F31" s="4" t="s">
        <v>1965</v>
      </c>
      <c r="G31" s="4" t="s">
        <v>1966</v>
      </c>
      <c r="H31" s="5" t="s">
        <v>1908</v>
      </c>
      <c r="I31" s="5"/>
      <c r="J31" s="5"/>
    </row>
    <row r="32" spans="1:10" ht="23.25" hidden="1" customHeight="1">
      <c r="A32" s="3" t="s">
        <v>29</v>
      </c>
      <c r="B32" s="3" t="s">
        <v>92</v>
      </c>
      <c r="C32" s="3" t="s">
        <v>258</v>
      </c>
      <c r="D32" s="12" t="str">
        <f t="shared" si="1"/>
        <v>女装唐装女式唐装裤子</v>
      </c>
      <c r="E32" s="12" t="s">
        <v>635</v>
      </c>
      <c r="F32" s="4" t="s">
        <v>1967</v>
      </c>
      <c r="G32" s="4" t="s">
        <v>1968</v>
      </c>
      <c r="H32" s="5" t="s">
        <v>1908</v>
      </c>
      <c r="I32" s="5"/>
      <c r="J32" s="5"/>
    </row>
    <row r="33" spans="1:10" ht="23.25" hidden="1" customHeight="1">
      <c r="A33" s="3" t="s">
        <v>29</v>
      </c>
      <c r="B33" s="3" t="s">
        <v>92</v>
      </c>
      <c r="C33" s="3" t="s">
        <v>333</v>
      </c>
      <c r="D33" s="12" t="str">
        <f t="shared" si="1"/>
        <v>女装唐装旗袍</v>
      </c>
      <c r="E33" s="12" t="s">
        <v>636</v>
      </c>
      <c r="F33" s="4" t="s">
        <v>1969</v>
      </c>
      <c r="G33" s="4" t="s">
        <v>1970</v>
      </c>
      <c r="H33" s="5" t="s">
        <v>1908</v>
      </c>
      <c r="I33" s="5"/>
      <c r="J33" s="5"/>
    </row>
    <row r="34" spans="1:10" ht="23.25" hidden="1" customHeight="1">
      <c r="A34" s="3" t="s">
        <v>29</v>
      </c>
      <c r="B34" s="3" t="s">
        <v>92</v>
      </c>
      <c r="C34" s="3" t="s">
        <v>70</v>
      </c>
      <c r="D34" s="12" t="str">
        <f t="shared" si="1"/>
        <v>女装唐装裙装</v>
      </c>
      <c r="E34" s="12" t="s">
        <v>637</v>
      </c>
      <c r="F34" s="4" t="s">
        <v>1971</v>
      </c>
      <c r="G34" s="4" t="s">
        <v>1972</v>
      </c>
      <c r="H34" s="5" t="s">
        <v>1908</v>
      </c>
      <c r="I34" s="5"/>
      <c r="J34" s="5"/>
    </row>
    <row r="35" spans="1:10" ht="23.25" hidden="1" customHeight="1">
      <c r="A35" s="3" t="s">
        <v>29</v>
      </c>
      <c r="B35" s="3" t="s">
        <v>57</v>
      </c>
      <c r="C35" s="3" t="s">
        <v>57</v>
      </c>
      <c r="D35" s="12" t="str">
        <f t="shared" si="1"/>
        <v>女装连体衣连体衣</v>
      </c>
      <c r="E35" s="12" t="s">
        <v>638</v>
      </c>
      <c r="F35" s="4" t="s">
        <v>1973</v>
      </c>
      <c r="G35" s="4" t="s">
        <v>1974</v>
      </c>
      <c r="I35" s="5"/>
      <c r="J35" s="5"/>
    </row>
    <row r="36" spans="1:10" ht="23.25" hidden="1" customHeight="1">
      <c r="A36" s="3" t="s">
        <v>29</v>
      </c>
      <c r="B36" s="3" t="s">
        <v>99</v>
      </c>
      <c r="C36" s="3" t="s">
        <v>177</v>
      </c>
      <c r="D36" s="12" t="str">
        <f t="shared" si="1"/>
        <v>女装女装.鞋单鞋</v>
      </c>
      <c r="E36" s="12" t="str">
        <f>A36&amp;"."&amp;B36&amp;"."&amp;C36</f>
        <v>女装.女装.鞋.单鞋</v>
      </c>
      <c r="F36" s="4" t="s">
        <v>1975</v>
      </c>
      <c r="G36" s="4" t="s">
        <v>1976</v>
      </c>
      <c r="I36" s="5"/>
      <c r="J36" s="5"/>
    </row>
    <row r="37" spans="1:10" ht="23.25" hidden="1" customHeight="1">
      <c r="A37" s="3" t="s">
        <v>29</v>
      </c>
      <c r="B37" s="3" t="s">
        <v>99</v>
      </c>
      <c r="C37" s="3" t="s">
        <v>224</v>
      </c>
      <c r="D37" s="12" t="str">
        <f t="shared" si="1"/>
        <v>女装女装.鞋凉鞋</v>
      </c>
      <c r="E37" s="12" t="str">
        <f t="shared" ref="E37:E46" si="2">A37&amp;"."&amp;B37&amp;"."&amp;C37</f>
        <v>女装.女装.鞋.凉鞋</v>
      </c>
      <c r="F37" s="4" t="s">
        <v>1977</v>
      </c>
      <c r="G37" s="4" t="s">
        <v>1978</v>
      </c>
      <c r="I37" s="5"/>
      <c r="J37" s="5"/>
    </row>
    <row r="38" spans="1:10" ht="23.25" hidden="1" customHeight="1">
      <c r="A38" s="3" t="s">
        <v>29</v>
      </c>
      <c r="B38" s="3" t="s">
        <v>99</v>
      </c>
      <c r="C38" s="3" t="s">
        <v>204</v>
      </c>
      <c r="D38" s="12" t="str">
        <f t="shared" si="1"/>
        <v>女装女装.鞋短筒靴</v>
      </c>
      <c r="E38" s="12" t="str">
        <f t="shared" si="2"/>
        <v>女装.女装.鞋.短筒靴</v>
      </c>
      <c r="F38" s="4" t="s">
        <v>1979</v>
      </c>
      <c r="G38" s="4" t="s">
        <v>1980</v>
      </c>
      <c r="I38" s="5"/>
      <c r="J38" s="5"/>
    </row>
    <row r="39" spans="1:10" ht="23.25" hidden="1" customHeight="1">
      <c r="A39" s="3" t="s">
        <v>29</v>
      </c>
      <c r="B39" s="3" t="s">
        <v>99</v>
      </c>
      <c r="C39" s="3" t="s">
        <v>311</v>
      </c>
      <c r="D39" s="12" t="str">
        <f t="shared" si="1"/>
        <v>女装女装.鞋中筒靴</v>
      </c>
      <c r="E39" s="12" t="str">
        <f t="shared" si="2"/>
        <v>女装.女装.鞋.中筒靴</v>
      </c>
      <c r="F39" s="4" t="s">
        <v>1981</v>
      </c>
      <c r="G39" s="4" t="s">
        <v>1982</v>
      </c>
      <c r="I39" s="5"/>
      <c r="J39" s="5"/>
    </row>
    <row r="40" spans="1:10" ht="23.25" hidden="1" customHeight="1">
      <c r="A40" s="3" t="s">
        <v>29</v>
      </c>
      <c r="B40" s="3" t="s">
        <v>99</v>
      </c>
      <c r="C40" s="3" t="s">
        <v>294</v>
      </c>
      <c r="D40" s="12" t="str">
        <f t="shared" si="1"/>
        <v>女装女装.鞋高筒靴</v>
      </c>
      <c r="E40" s="12" t="str">
        <f t="shared" si="2"/>
        <v>女装.女装.鞋.高筒靴</v>
      </c>
      <c r="F40" s="4" t="s">
        <v>1983</v>
      </c>
      <c r="G40" s="4" t="s">
        <v>1984</v>
      </c>
      <c r="I40" s="5"/>
      <c r="J40" s="5"/>
    </row>
    <row r="41" spans="1:10" ht="23.25" hidden="1" customHeight="1">
      <c r="A41" s="3" t="s">
        <v>29</v>
      </c>
      <c r="B41" s="3" t="s">
        <v>99</v>
      </c>
      <c r="C41" s="3" t="s">
        <v>302</v>
      </c>
      <c r="D41" s="12" t="str">
        <f t="shared" si="1"/>
        <v>女装女装.鞋过膝长靴</v>
      </c>
      <c r="E41" s="12" t="str">
        <f t="shared" si="2"/>
        <v>女装.女装.鞋.过膝长靴</v>
      </c>
      <c r="F41" s="4" t="s">
        <v>1985</v>
      </c>
      <c r="G41" s="4" t="s">
        <v>1986</v>
      </c>
      <c r="I41" s="5"/>
      <c r="J41" s="5"/>
    </row>
    <row r="42" spans="1:10" ht="23.25" hidden="1" customHeight="1">
      <c r="A42" s="3" t="s">
        <v>29</v>
      </c>
      <c r="B42" s="3" t="s">
        <v>99</v>
      </c>
      <c r="C42" s="3" t="s">
        <v>359</v>
      </c>
      <c r="D42" s="12" t="str">
        <f t="shared" si="1"/>
        <v>女装女装.鞋拖鞋</v>
      </c>
      <c r="E42" s="12" t="str">
        <f t="shared" si="2"/>
        <v>女装.女装.鞋.拖鞋</v>
      </c>
      <c r="F42" s="4" t="s">
        <v>1987</v>
      </c>
      <c r="G42" s="4" t="s">
        <v>1988</v>
      </c>
      <c r="I42" s="5"/>
      <c r="J42" s="5"/>
    </row>
    <row r="43" spans="1:10" ht="23.25" hidden="1" customHeight="1">
      <c r="A43" s="3" t="s">
        <v>29</v>
      </c>
      <c r="B43" s="3" t="s">
        <v>99</v>
      </c>
      <c r="C43" s="3" t="s">
        <v>403</v>
      </c>
      <c r="D43" s="12" t="str">
        <f t="shared" si="1"/>
        <v>女装女装.鞋雨鞋</v>
      </c>
      <c r="E43" s="12" t="str">
        <f t="shared" si="2"/>
        <v>女装.女装.鞋.雨鞋</v>
      </c>
      <c r="F43" s="4" t="s">
        <v>1989</v>
      </c>
      <c r="G43" s="4" t="s">
        <v>1990</v>
      </c>
      <c r="I43" s="5"/>
      <c r="J43" s="5"/>
    </row>
    <row r="44" spans="1:10" ht="23.25" hidden="1" customHeight="1">
      <c r="A44" s="3" t="s">
        <v>29</v>
      </c>
      <c r="B44" s="3" t="s">
        <v>99</v>
      </c>
      <c r="C44" s="3" t="s">
        <v>156</v>
      </c>
      <c r="D44" s="12" t="str">
        <f t="shared" si="1"/>
        <v>女装女装.鞋布鞋</v>
      </c>
      <c r="E44" s="12" t="str">
        <f t="shared" si="2"/>
        <v>女装.女装.鞋.布鞋</v>
      </c>
      <c r="F44" s="4" t="s">
        <v>1991</v>
      </c>
      <c r="G44" s="4" t="s">
        <v>1992</v>
      </c>
      <c r="I44" s="5"/>
      <c r="J44" s="5"/>
    </row>
    <row r="45" spans="1:10" ht="23.25" hidden="1" customHeight="1">
      <c r="A45" s="3" t="s">
        <v>29</v>
      </c>
      <c r="B45" s="3" t="s">
        <v>99</v>
      </c>
      <c r="C45" s="3" t="s">
        <v>199</v>
      </c>
      <c r="D45" s="12" t="str">
        <f t="shared" si="1"/>
        <v>女装女装.鞋帆布鞋</v>
      </c>
      <c r="E45" s="12" t="str">
        <f t="shared" si="2"/>
        <v>女装.女装.鞋.帆布鞋</v>
      </c>
      <c r="F45" s="4" t="s">
        <v>1993</v>
      </c>
      <c r="G45" s="4" t="s">
        <v>1994</v>
      </c>
      <c r="I45" s="5"/>
      <c r="J45" s="5"/>
    </row>
    <row r="46" spans="1:10" ht="23.25" hidden="1" customHeight="1">
      <c r="A46" s="3" t="s">
        <v>29</v>
      </c>
      <c r="B46" s="3" t="s">
        <v>106</v>
      </c>
      <c r="C46" s="3" t="s">
        <v>181</v>
      </c>
      <c r="D46" s="12" t="str">
        <f t="shared" si="1"/>
        <v>女装女装服饰配饰</v>
      </c>
      <c r="E46" s="12" t="str">
        <f t="shared" si="2"/>
        <v>女装.女装服饰.配饰</v>
      </c>
      <c r="F46" s="4" t="s">
        <v>1995</v>
      </c>
      <c r="G46" s="12" t="str">
        <f>A46&amp;"-"&amp;B46&amp;"-"&amp;C46</f>
        <v>女装-女装服饰-配饰</v>
      </c>
      <c r="I46" s="5"/>
      <c r="J46" s="5"/>
    </row>
    <row r="47" spans="1:10" ht="23.25" hidden="1" customHeight="1">
      <c r="A47" s="3" t="s">
        <v>29</v>
      </c>
      <c r="B47" s="3" t="s">
        <v>113</v>
      </c>
      <c r="C47" s="3" t="s">
        <v>182</v>
      </c>
      <c r="D47" s="12" t="str">
        <f t="shared" si="1"/>
        <v>女装女装情侣装衬衣</v>
      </c>
      <c r="E47" s="12" t="str">
        <f t="shared" ref="E47:E51" si="3">A47&amp;"."&amp;B47&amp;"."&amp;C47</f>
        <v>女装.女装情侣装.衬衣</v>
      </c>
      <c r="F47" s="4" t="s">
        <v>1996</v>
      </c>
      <c r="G47" s="12" t="str">
        <f t="shared" ref="G47:G51" si="4">A47&amp;"-"&amp;B47&amp;"-"&amp;C47</f>
        <v>女装-女装情侣装-衬衣</v>
      </c>
      <c r="I47" s="5"/>
      <c r="J47" s="5"/>
    </row>
    <row r="48" spans="1:10" ht="23.25" hidden="1" customHeight="1">
      <c r="A48" s="3" t="s">
        <v>29</v>
      </c>
      <c r="B48" s="3" t="s">
        <v>113</v>
      </c>
      <c r="C48" s="3" t="s">
        <v>232</v>
      </c>
      <c r="D48" s="12" t="str">
        <f t="shared" si="1"/>
        <v>女装女装情侣装T恤/POLO衫</v>
      </c>
      <c r="E48" s="12" t="str">
        <f t="shared" si="3"/>
        <v>女装.女装情侣装.T恤/POLO衫</v>
      </c>
      <c r="F48" s="4" t="s">
        <v>1997</v>
      </c>
      <c r="G48" s="12" t="str">
        <f t="shared" si="4"/>
        <v>女装-女装情侣装-T恤/POLO衫</v>
      </c>
      <c r="I48" s="5"/>
      <c r="J48" s="5"/>
    </row>
    <row r="49" spans="1:10" ht="23.25" hidden="1" customHeight="1">
      <c r="A49" s="3" t="s">
        <v>29</v>
      </c>
      <c r="B49" s="3" t="s">
        <v>113</v>
      </c>
      <c r="C49" s="3" t="s">
        <v>278</v>
      </c>
      <c r="D49" s="12" t="str">
        <f t="shared" si="1"/>
        <v>女装女装情侣装毛衣/针织衫</v>
      </c>
      <c r="E49" s="12" t="str">
        <f t="shared" si="3"/>
        <v>女装.女装情侣装.毛衣/针织衫</v>
      </c>
      <c r="F49" s="4" t="s">
        <v>1998</v>
      </c>
      <c r="G49" s="12" t="str">
        <f t="shared" si="4"/>
        <v>女装-女装情侣装-毛衣/针织衫</v>
      </c>
      <c r="I49" s="5"/>
      <c r="J49" s="5"/>
    </row>
    <row r="50" spans="1:10" ht="23.25" hidden="1" customHeight="1">
      <c r="A50" s="3" t="s">
        <v>29</v>
      </c>
      <c r="B50" s="3" t="s">
        <v>113</v>
      </c>
      <c r="C50" s="3" t="s">
        <v>318</v>
      </c>
      <c r="D50" s="12" t="str">
        <f t="shared" si="1"/>
        <v>女装女装情侣装外套</v>
      </c>
      <c r="E50" s="12" t="str">
        <f t="shared" si="3"/>
        <v>女装.女装情侣装.外套</v>
      </c>
      <c r="F50" s="4" t="s">
        <v>1999</v>
      </c>
      <c r="G50" s="12" t="str">
        <f t="shared" si="4"/>
        <v>女装-女装情侣装-外套</v>
      </c>
      <c r="I50" s="5"/>
      <c r="J50" s="5"/>
    </row>
    <row r="51" spans="1:10" ht="23.25" hidden="1" customHeight="1">
      <c r="A51" s="3" t="s">
        <v>31</v>
      </c>
      <c r="B51" s="3" t="s">
        <v>72</v>
      </c>
      <c r="C51" s="3" t="s">
        <v>183</v>
      </c>
      <c r="D51" s="12" t="str">
        <f t="shared" si="1"/>
        <v>鞋鞋配饰其它配饰</v>
      </c>
      <c r="E51" s="12" t="str">
        <f t="shared" si="3"/>
        <v>鞋.鞋配饰.其它配饰</v>
      </c>
      <c r="F51" s="4" t="s">
        <v>2000</v>
      </c>
      <c r="G51" s="12" t="str">
        <f t="shared" si="4"/>
        <v>鞋-鞋配饰-其它配饰</v>
      </c>
      <c r="I51" s="5"/>
      <c r="J51" s="5"/>
    </row>
    <row r="52" spans="1:10" ht="23.25" hidden="1" customHeight="1">
      <c r="A52" s="3" t="s">
        <v>23</v>
      </c>
      <c r="B52" s="3" t="s">
        <v>51</v>
      </c>
      <c r="C52" s="3" t="s">
        <v>51</v>
      </c>
      <c r="D52" s="12" t="str">
        <f t="shared" ref="D52:D82" si="5">A52&amp;B52&amp;C52</f>
        <v>服饰帽子帽子</v>
      </c>
      <c r="E52" s="12" t="s">
        <v>639</v>
      </c>
      <c r="F52" s="12" t="s">
        <v>2001</v>
      </c>
      <c r="G52" s="12" t="s">
        <v>2002</v>
      </c>
      <c r="H52" s="5" t="s">
        <v>1908</v>
      </c>
      <c r="I52" s="5"/>
      <c r="J52" s="5"/>
    </row>
    <row r="53" spans="1:10" ht="23.25" hidden="1" customHeight="1">
      <c r="A53" s="3" t="s">
        <v>23</v>
      </c>
      <c r="B53" s="3" t="s">
        <v>118</v>
      </c>
      <c r="C53" s="3" t="s">
        <v>118</v>
      </c>
      <c r="D53" s="12" t="str">
        <f t="shared" si="5"/>
        <v>服饰手套手套</v>
      </c>
      <c r="E53" s="12" t="s">
        <v>640</v>
      </c>
      <c r="F53" s="4" t="s">
        <v>2003</v>
      </c>
      <c r="G53" s="4" t="s">
        <v>2004</v>
      </c>
      <c r="H53" s="5" t="s">
        <v>1908</v>
      </c>
      <c r="I53" s="5"/>
      <c r="J53" s="5"/>
    </row>
    <row r="54" spans="1:10" ht="23.25" hidden="1" customHeight="1">
      <c r="A54" s="3" t="s">
        <v>23</v>
      </c>
      <c r="B54" s="3" t="s">
        <v>37</v>
      </c>
      <c r="C54" s="3" t="s">
        <v>37</v>
      </c>
      <c r="D54" s="12" t="str">
        <f t="shared" si="5"/>
        <v>服饰耳套耳套</v>
      </c>
      <c r="E54" s="12" t="s">
        <v>641</v>
      </c>
      <c r="F54" s="4" t="s">
        <v>2005</v>
      </c>
      <c r="G54" s="4" t="s">
        <v>2006</v>
      </c>
      <c r="H54" s="5" t="s">
        <v>1908</v>
      </c>
      <c r="I54" s="5"/>
      <c r="J54" s="5"/>
    </row>
    <row r="55" spans="1:10" ht="23.25" hidden="1" customHeight="1">
      <c r="A55" s="3" t="s">
        <v>23</v>
      </c>
      <c r="B55" s="3" t="s">
        <v>126</v>
      </c>
      <c r="C55" s="3" t="s">
        <v>126</v>
      </c>
      <c r="D55" s="12" t="str">
        <f t="shared" si="5"/>
        <v>服饰围巾围巾</v>
      </c>
      <c r="E55" s="12" t="s">
        <v>642</v>
      </c>
      <c r="F55" s="4" t="s">
        <v>2007</v>
      </c>
      <c r="G55" s="4" t="s">
        <v>2008</v>
      </c>
      <c r="H55" s="5" t="s">
        <v>1908</v>
      </c>
      <c r="I55" s="5"/>
      <c r="J55" s="5"/>
    </row>
    <row r="56" spans="1:10" ht="23.25" hidden="1" customHeight="1">
      <c r="A56" s="3" t="s">
        <v>23</v>
      </c>
      <c r="B56" s="3" t="s">
        <v>124</v>
      </c>
      <c r="C56" s="3" t="s">
        <v>124</v>
      </c>
      <c r="D56" s="12" t="str">
        <f t="shared" si="5"/>
        <v>服饰围脖围脖</v>
      </c>
      <c r="E56" s="12" t="s">
        <v>643</v>
      </c>
      <c r="F56" s="4" t="s">
        <v>2009</v>
      </c>
      <c r="G56" s="4" t="s">
        <v>2010</v>
      </c>
      <c r="H56" s="5" t="s">
        <v>1908</v>
      </c>
      <c r="I56" s="5"/>
      <c r="J56" s="5"/>
    </row>
    <row r="57" spans="1:10" ht="23.25" hidden="1" customHeight="1">
      <c r="A57" s="3" t="s">
        <v>23</v>
      </c>
      <c r="B57" s="3" t="s">
        <v>111</v>
      </c>
      <c r="C57" s="3" t="s">
        <v>111</v>
      </c>
      <c r="D57" s="12" t="str">
        <f t="shared" si="5"/>
        <v>服饰手帕手帕</v>
      </c>
      <c r="E57" s="12" t="s">
        <v>644</v>
      </c>
      <c r="F57" s="4" t="s">
        <v>2011</v>
      </c>
      <c r="G57" s="4" t="s">
        <v>2012</v>
      </c>
      <c r="H57" s="5" t="s">
        <v>1908</v>
      </c>
      <c r="I57" s="5"/>
      <c r="J57" s="5"/>
    </row>
    <row r="58" spans="1:10" ht="23.25" hidden="1" customHeight="1">
      <c r="A58" s="3" t="s">
        <v>23</v>
      </c>
      <c r="B58" s="3" t="s">
        <v>121</v>
      </c>
      <c r="C58" s="3" t="s">
        <v>121</v>
      </c>
      <c r="D58" s="12" t="str">
        <f t="shared" si="5"/>
        <v>服饰丝巾丝巾</v>
      </c>
      <c r="E58" s="12" t="s">
        <v>645</v>
      </c>
      <c r="F58" s="4" t="s">
        <v>2013</v>
      </c>
      <c r="G58" s="4" t="s">
        <v>2014</v>
      </c>
      <c r="H58" s="5" t="s">
        <v>1908</v>
      </c>
      <c r="I58" s="5"/>
      <c r="J58" s="5"/>
    </row>
    <row r="59" spans="1:10" ht="23.25" hidden="1" customHeight="1">
      <c r="A59" s="3" t="s">
        <v>23</v>
      </c>
      <c r="B59" s="3" t="s">
        <v>65</v>
      </c>
      <c r="C59" s="3" t="s">
        <v>65</v>
      </c>
      <c r="D59" s="12" t="str">
        <f t="shared" si="5"/>
        <v>服饰披肩披肩</v>
      </c>
      <c r="E59" s="12" t="s">
        <v>646</v>
      </c>
      <c r="F59" s="4" t="s">
        <v>2015</v>
      </c>
      <c r="G59" s="4" t="s">
        <v>2016</v>
      </c>
      <c r="H59" s="5" t="s">
        <v>1908</v>
      </c>
      <c r="I59" s="5"/>
      <c r="J59" s="5"/>
    </row>
    <row r="60" spans="1:10" ht="23.25" hidden="1" customHeight="1">
      <c r="A60" s="3" t="s">
        <v>23</v>
      </c>
      <c r="B60" s="3" t="s">
        <v>128</v>
      </c>
      <c r="C60" s="3" t="s">
        <v>214</v>
      </c>
      <c r="D60" s="12" t="str">
        <f t="shared" si="5"/>
        <v>服饰围巾.手套.帽子套件两件套</v>
      </c>
      <c r="E60" s="12" t="s">
        <v>1635</v>
      </c>
      <c r="F60" s="4" t="s">
        <v>2017</v>
      </c>
      <c r="G60" s="4" t="s">
        <v>2018</v>
      </c>
      <c r="H60" s="5" t="s">
        <v>1908</v>
      </c>
      <c r="I60" s="5"/>
      <c r="J60" s="5"/>
    </row>
    <row r="61" spans="1:10" ht="23.25" hidden="1" customHeight="1">
      <c r="A61" s="3" t="s">
        <v>23</v>
      </c>
      <c r="B61" s="3" t="s">
        <v>128</v>
      </c>
      <c r="C61" s="3" t="s">
        <v>262</v>
      </c>
      <c r="D61" s="12" t="str">
        <f t="shared" si="5"/>
        <v>服饰围巾.手套.帽子套件三件套</v>
      </c>
      <c r="E61" s="12" t="s">
        <v>1636</v>
      </c>
      <c r="F61" s="4" t="s">
        <v>2019</v>
      </c>
      <c r="G61" s="4" t="s">
        <v>2020</v>
      </c>
      <c r="H61" s="5" t="s">
        <v>1908</v>
      </c>
      <c r="I61" s="5"/>
      <c r="J61" s="5"/>
    </row>
    <row r="62" spans="1:10" ht="23.25" hidden="1" customHeight="1">
      <c r="A62" s="3" t="s">
        <v>23</v>
      </c>
      <c r="B62" s="3" t="s">
        <v>128</v>
      </c>
      <c r="C62" s="3" t="s">
        <v>166</v>
      </c>
      <c r="D62" s="12" t="str">
        <f t="shared" si="5"/>
        <v>服饰围巾.手套.帽子套件多件套</v>
      </c>
      <c r="E62" s="12" t="s">
        <v>1637</v>
      </c>
      <c r="F62" s="4" t="s">
        <v>2021</v>
      </c>
      <c r="G62" s="4" t="s">
        <v>2022</v>
      </c>
      <c r="H62" s="5" t="s">
        <v>1908</v>
      </c>
      <c r="I62" s="5"/>
      <c r="J62" s="5"/>
    </row>
    <row r="63" spans="1:10" ht="23.25" hidden="1" customHeight="1">
      <c r="A63" s="3" t="s">
        <v>23</v>
      </c>
      <c r="B63" s="3" t="s">
        <v>133</v>
      </c>
      <c r="C63" s="3" t="s">
        <v>176</v>
      </c>
      <c r="D63" s="12" t="str">
        <f t="shared" si="5"/>
        <v>服饰腰带.腰链腰带/腰链</v>
      </c>
      <c r="E63" s="12" t="s">
        <v>1638</v>
      </c>
      <c r="F63" s="4" t="s">
        <v>2023</v>
      </c>
      <c r="G63" s="4" t="s">
        <v>2024</v>
      </c>
      <c r="H63" s="5" t="s">
        <v>1908</v>
      </c>
      <c r="I63" s="5"/>
      <c r="J63" s="5"/>
    </row>
    <row r="64" spans="1:10" ht="23.25" hidden="1" customHeight="1">
      <c r="A64" s="3" t="s">
        <v>23</v>
      </c>
      <c r="B64" s="3" t="s">
        <v>132</v>
      </c>
      <c r="C64" s="3" t="s">
        <v>435</v>
      </c>
      <c r="D64" s="12" t="str">
        <f t="shared" si="5"/>
        <v>服饰眼镜.太阳镜运动太阳镜</v>
      </c>
      <c r="E64" s="12" t="s">
        <v>1639</v>
      </c>
      <c r="F64" s="4" t="s">
        <v>2025</v>
      </c>
      <c r="G64" s="4" t="s">
        <v>2026</v>
      </c>
      <c r="H64" s="5" t="s">
        <v>1908</v>
      </c>
      <c r="I64" s="5"/>
      <c r="J64" s="5"/>
    </row>
    <row r="65" spans="1:10" ht="23.25" hidden="1" customHeight="1">
      <c r="A65" s="3" t="s">
        <v>23</v>
      </c>
      <c r="B65" s="3" t="s">
        <v>132</v>
      </c>
      <c r="C65" s="3" t="s">
        <v>368</v>
      </c>
      <c r="D65" s="12" t="str">
        <f t="shared" si="5"/>
        <v>服饰眼镜.太阳镜休闲太阳镜</v>
      </c>
      <c r="E65" s="12" t="s">
        <v>1882</v>
      </c>
      <c r="F65" s="4" t="s">
        <v>2027</v>
      </c>
      <c r="G65" s="4" t="s">
        <v>2028</v>
      </c>
      <c r="H65" s="5" t="s">
        <v>1908</v>
      </c>
      <c r="I65" s="5" t="s">
        <v>2029</v>
      </c>
      <c r="J65" s="5"/>
    </row>
    <row r="66" spans="1:10" ht="23.25" hidden="1" customHeight="1">
      <c r="A66" s="3" t="s">
        <v>23</v>
      </c>
      <c r="B66" s="3" t="s">
        <v>132</v>
      </c>
      <c r="C66" s="3" t="s">
        <v>411</v>
      </c>
      <c r="D66" s="12" t="str">
        <f t="shared" si="5"/>
        <v>服饰眼镜.太阳镜运动偏光太阳镜</v>
      </c>
      <c r="E66" s="12" t="s">
        <v>1641</v>
      </c>
      <c r="F66" s="4" t="s">
        <v>2030</v>
      </c>
      <c r="G66" s="4" t="s">
        <v>2031</v>
      </c>
      <c r="H66" s="5" t="s">
        <v>1908</v>
      </c>
      <c r="I66" s="5"/>
      <c r="J66" s="5"/>
    </row>
    <row r="67" spans="1:10" ht="23.25" hidden="1" customHeight="1">
      <c r="A67" s="3" t="s">
        <v>23</v>
      </c>
      <c r="B67" s="3" t="s">
        <v>132</v>
      </c>
      <c r="C67" s="3" t="s">
        <v>339</v>
      </c>
      <c r="D67" s="12" t="str">
        <f t="shared" si="5"/>
        <v>服饰眼镜.太阳镜休闲偏光太阳镜</v>
      </c>
      <c r="E67" s="12" t="s">
        <v>1642</v>
      </c>
      <c r="F67" s="4" t="s">
        <v>2032</v>
      </c>
      <c r="G67" s="4" t="s">
        <v>2033</v>
      </c>
      <c r="H67" s="5" t="s">
        <v>1908</v>
      </c>
      <c r="I67" s="5" t="s">
        <v>2029</v>
      </c>
      <c r="J67" s="5"/>
    </row>
    <row r="68" spans="1:10" ht="23.25" hidden="1" customHeight="1">
      <c r="A68" s="3" t="s">
        <v>23</v>
      </c>
      <c r="B68" s="3" t="s">
        <v>132</v>
      </c>
      <c r="C68" s="3" t="s">
        <v>387</v>
      </c>
      <c r="D68" s="12" t="str">
        <f t="shared" si="5"/>
        <v>服饰眼镜.太阳镜眼镜夹片</v>
      </c>
      <c r="E68" s="12" t="s">
        <v>1643</v>
      </c>
      <c r="F68" s="4" t="s">
        <v>2034</v>
      </c>
      <c r="G68" s="4" t="s">
        <v>2035</v>
      </c>
      <c r="H68" s="5" t="s">
        <v>1908</v>
      </c>
      <c r="I68" s="5"/>
      <c r="J68" s="5"/>
    </row>
    <row r="69" spans="1:10" ht="23.25" hidden="1" customHeight="1">
      <c r="A69" s="3" t="s">
        <v>23</v>
      </c>
      <c r="B69" s="3" t="s">
        <v>132</v>
      </c>
      <c r="C69" s="3" t="s">
        <v>304</v>
      </c>
      <c r="D69" s="12" t="str">
        <f t="shared" si="5"/>
        <v>服饰眼镜.太阳镜镜架</v>
      </c>
      <c r="E69" s="12" t="s">
        <v>1644</v>
      </c>
      <c r="F69" s="4" t="s">
        <v>2036</v>
      </c>
      <c r="G69" s="4" t="s">
        <v>2037</v>
      </c>
      <c r="H69" s="5" t="s">
        <v>1908</v>
      </c>
      <c r="I69" s="5"/>
      <c r="J69" s="5"/>
    </row>
    <row r="70" spans="1:10" ht="23.25" hidden="1" customHeight="1">
      <c r="A70" s="3" t="s">
        <v>23</v>
      </c>
      <c r="B70" s="3" t="s">
        <v>132</v>
      </c>
      <c r="C70" s="3" t="s">
        <v>265</v>
      </c>
      <c r="D70" s="12" t="str">
        <f t="shared" si="5"/>
        <v>服饰眼镜.太阳镜滑雪眼镜</v>
      </c>
      <c r="E70" s="12" t="s">
        <v>1645</v>
      </c>
      <c r="F70" s="4" t="s">
        <v>2038</v>
      </c>
      <c r="G70" s="4" t="s">
        <v>2039</v>
      </c>
      <c r="H70" s="5" t="s">
        <v>1908</v>
      </c>
      <c r="I70" s="5"/>
      <c r="J70" s="5"/>
    </row>
    <row r="71" spans="1:10" ht="23.25" hidden="1" customHeight="1">
      <c r="A71" s="3" t="s">
        <v>23</v>
      </c>
      <c r="B71" s="3" t="s">
        <v>132</v>
      </c>
      <c r="C71" s="3" t="s">
        <v>217</v>
      </c>
      <c r="D71" s="12" t="str">
        <f t="shared" si="5"/>
        <v>服饰眼镜.太阳镜花镜</v>
      </c>
      <c r="E71" s="12" t="s">
        <v>1646</v>
      </c>
      <c r="F71" s="4" t="s">
        <v>2040</v>
      </c>
      <c r="G71" s="4" t="s">
        <v>2041</v>
      </c>
      <c r="H71" s="5" t="s">
        <v>1908</v>
      </c>
      <c r="I71" s="5"/>
      <c r="J71" s="5"/>
    </row>
    <row r="72" spans="1:10" ht="23.25" hidden="1" customHeight="1">
      <c r="A72" s="3" t="s">
        <v>23</v>
      </c>
      <c r="B72" s="3" t="s">
        <v>132</v>
      </c>
      <c r="C72" s="3" t="s">
        <v>169</v>
      </c>
      <c r="D72" s="12" t="str">
        <f t="shared" si="5"/>
        <v>服饰眼镜.太阳镜儿童眼镜</v>
      </c>
      <c r="E72" s="12" t="s">
        <v>1647</v>
      </c>
      <c r="F72" s="4" t="s">
        <v>2042</v>
      </c>
      <c r="G72" s="4" t="s">
        <v>2043</v>
      </c>
      <c r="H72" s="5" t="s">
        <v>1908</v>
      </c>
      <c r="I72" s="5"/>
      <c r="J72" s="5"/>
    </row>
    <row r="73" spans="1:10" ht="23.25" hidden="1" customHeight="1">
      <c r="A73" s="3" t="s">
        <v>23</v>
      </c>
      <c r="B73" s="3" t="s">
        <v>88</v>
      </c>
      <c r="C73" s="3" t="s">
        <v>299</v>
      </c>
      <c r="D73" s="12" t="str">
        <f t="shared" si="5"/>
        <v>服饰伞.雨具遮阳伞</v>
      </c>
      <c r="E73" s="12" t="s">
        <v>1648</v>
      </c>
      <c r="F73" s="4" t="s">
        <v>2044</v>
      </c>
      <c r="G73" s="4" t="s">
        <v>2045</v>
      </c>
      <c r="H73" s="5" t="s">
        <v>1908</v>
      </c>
      <c r="I73" s="5" t="s">
        <v>2046</v>
      </c>
      <c r="J73" s="5"/>
    </row>
    <row r="74" spans="1:10" ht="23.25" hidden="1" customHeight="1">
      <c r="A74" s="3" t="s">
        <v>23</v>
      </c>
      <c r="B74" s="3" t="s">
        <v>88</v>
      </c>
      <c r="C74" s="3" t="s">
        <v>260</v>
      </c>
      <c r="D74" s="12" t="str">
        <f t="shared" si="5"/>
        <v>服饰伞.雨具雨伞</v>
      </c>
      <c r="E74" s="12" t="s">
        <v>1649</v>
      </c>
      <c r="F74" s="4" t="s">
        <v>2047</v>
      </c>
      <c r="G74" s="4" t="s">
        <v>2048</v>
      </c>
      <c r="H74" s="5" t="s">
        <v>1908</v>
      </c>
      <c r="I74" s="5"/>
      <c r="J74" s="5"/>
    </row>
    <row r="75" spans="1:10" ht="23.25" hidden="1" customHeight="1">
      <c r="A75" s="3" t="s">
        <v>23</v>
      </c>
      <c r="B75" s="3" t="s">
        <v>88</v>
      </c>
      <c r="C75" s="3" t="s">
        <v>212</v>
      </c>
      <c r="D75" s="12" t="str">
        <f t="shared" si="5"/>
        <v>服饰伞.雨具雨披/雨衣</v>
      </c>
      <c r="E75" s="12" t="s">
        <v>1650</v>
      </c>
      <c r="F75" s="4" t="s">
        <v>2049</v>
      </c>
      <c r="G75" s="4" t="s">
        <v>2050</v>
      </c>
      <c r="H75" s="5" t="s">
        <v>1908</v>
      </c>
      <c r="I75" s="5"/>
      <c r="J75" s="5"/>
    </row>
    <row r="76" spans="1:10" ht="23.25" hidden="1" customHeight="1">
      <c r="A76" s="3" t="s">
        <v>23</v>
      </c>
      <c r="B76" s="3" t="s">
        <v>88</v>
      </c>
      <c r="C76" s="3" t="s">
        <v>164</v>
      </c>
      <c r="D76" s="12" t="str">
        <f t="shared" si="5"/>
        <v>服饰伞.雨具晴雨两用伞</v>
      </c>
      <c r="E76" s="12" t="s">
        <v>1651</v>
      </c>
      <c r="F76" s="4" t="s">
        <v>2051</v>
      </c>
      <c r="G76" s="4" t="s">
        <v>2052</v>
      </c>
      <c r="H76" s="5" t="s">
        <v>1908</v>
      </c>
      <c r="I76" s="5"/>
      <c r="J76" s="5"/>
    </row>
    <row r="77" spans="1:10" ht="23.25" hidden="1" customHeight="1">
      <c r="A77" s="3" t="s">
        <v>23</v>
      </c>
      <c r="B77" s="3" t="s">
        <v>97</v>
      </c>
      <c r="C77" s="3" t="s">
        <v>334</v>
      </c>
      <c r="D77" s="12" t="str">
        <f t="shared" si="5"/>
        <v>服饰饰品项链</v>
      </c>
      <c r="E77" s="12" t="s">
        <v>672</v>
      </c>
      <c r="F77" s="4" t="s">
        <v>2053</v>
      </c>
      <c r="G77" s="4" t="s">
        <v>2054</v>
      </c>
      <c r="H77" s="5" t="s">
        <v>1908</v>
      </c>
      <c r="I77" s="5"/>
      <c r="J77" s="5"/>
    </row>
    <row r="78" spans="1:10" ht="23.25" hidden="1" customHeight="1">
      <c r="A78" s="3" t="s">
        <v>23</v>
      </c>
      <c r="B78" s="3" t="s">
        <v>97</v>
      </c>
      <c r="C78" s="3" t="s">
        <v>165</v>
      </c>
      <c r="D78" s="12" t="str">
        <f t="shared" si="5"/>
        <v>服饰饰品耳环/耳坠/耳钉</v>
      </c>
      <c r="E78" s="12" t="s">
        <v>1652</v>
      </c>
      <c r="F78" s="4" t="s">
        <v>2055</v>
      </c>
      <c r="G78" s="4" t="s">
        <v>2056</v>
      </c>
      <c r="H78" s="5" t="s">
        <v>1908</v>
      </c>
      <c r="I78" s="5"/>
      <c r="J78" s="5"/>
    </row>
    <row r="79" spans="1:10" ht="23.25" hidden="1" customHeight="1">
      <c r="A79" s="3" t="s">
        <v>23</v>
      </c>
      <c r="B79" s="3" t="s">
        <v>97</v>
      </c>
      <c r="C79" s="3" t="s">
        <v>213</v>
      </c>
      <c r="D79" s="12" t="str">
        <f t="shared" si="5"/>
        <v>服饰饰品戒指</v>
      </c>
      <c r="E79" s="12" t="s">
        <v>674</v>
      </c>
      <c r="F79" s="4" t="s">
        <v>2057</v>
      </c>
      <c r="G79" s="4" t="s">
        <v>2058</v>
      </c>
      <c r="H79" s="5" t="s">
        <v>1908</v>
      </c>
      <c r="I79" s="5"/>
      <c r="J79" s="5"/>
    </row>
    <row r="80" spans="1:10" ht="23.25" hidden="1" customHeight="1">
      <c r="A80" s="3" t="s">
        <v>23</v>
      </c>
      <c r="B80" s="3" t="s">
        <v>97</v>
      </c>
      <c r="C80" s="3" t="s">
        <v>261</v>
      </c>
      <c r="D80" s="12" t="str">
        <f t="shared" si="5"/>
        <v>服饰饰品手链/手镯</v>
      </c>
      <c r="E80" s="12" t="s">
        <v>1653</v>
      </c>
      <c r="F80" s="4" t="s">
        <v>2059</v>
      </c>
      <c r="G80" s="4" t="s">
        <v>2060</v>
      </c>
      <c r="H80" s="5" t="s">
        <v>1908</v>
      </c>
      <c r="I80" s="5"/>
      <c r="J80" s="5"/>
    </row>
    <row r="81" spans="1:10" ht="23.25" hidden="1" customHeight="1">
      <c r="A81" s="3" t="s">
        <v>23</v>
      </c>
      <c r="B81" s="3" t="s">
        <v>97</v>
      </c>
      <c r="C81" s="3" t="s">
        <v>300</v>
      </c>
      <c r="D81" s="12" t="str">
        <f t="shared" si="5"/>
        <v>服饰饰品头饰</v>
      </c>
      <c r="E81" s="12" t="s">
        <v>676</v>
      </c>
      <c r="F81" s="4" t="s">
        <v>2061</v>
      </c>
      <c r="G81" s="4" t="s">
        <v>2062</v>
      </c>
      <c r="H81" s="5" t="s">
        <v>1908</v>
      </c>
      <c r="I81" s="5"/>
      <c r="J81" s="5"/>
    </row>
    <row r="82" spans="1:10" ht="23.25" hidden="1" customHeight="1">
      <c r="A82" s="3" t="s">
        <v>23</v>
      </c>
      <c r="B82" s="3" t="s">
        <v>97</v>
      </c>
      <c r="C82" s="3" t="s">
        <v>364</v>
      </c>
      <c r="D82" s="12" t="str">
        <f t="shared" si="5"/>
        <v>服饰饰品胸花</v>
      </c>
      <c r="E82" s="12" t="s">
        <v>677</v>
      </c>
      <c r="F82" s="4" t="s">
        <v>2063</v>
      </c>
      <c r="G82" s="4" t="s">
        <v>2064</v>
      </c>
      <c r="H82" s="5" t="s">
        <v>1908</v>
      </c>
      <c r="I82" s="5"/>
      <c r="J82" s="5"/>
    </row>
    <row r="83" spans="1:10" ht="23.25" hidden="1" customHeight="1">
      <c r="A83" s="3" t="s">
        <v>23</v>
      </c>
      <c r="B83" s="3" t="s">
        <v>104</v>
      </c>
      <c r="C83" s="3" t="s">
        <v>104</v>
      </c>
      <c r="D83" s="12" t="str">
        <f t="shared" ref="D83" si="6">A83&amp;B83&amp;C83</f>
        <v>服饰手表手表</v>
      </c>
      <c r="E83" s="12" t="s">
        <v>678</v>
      </c>
      <c r="F83" s="4" t="s">
        <v>2065</v>
      </c>
      <c r="G83" s="4" t="s">
        <v>2066</v>
      </c>
      <c r="H83" s="5" t="s">
        <v>1908</v>
      </c>
      <c r="I83" s="5"/>
      <c r="J83" s="5"/>
    </row>
    <row r="84" spans="1:10" ht="23.25" hidden="1" customHeight="1">
      <c r="A84" s="3" t="s">
        <v>23</v>
      </c>
      <c r="B84" s="3" t="s">
        <v>130</v>
      </c>
      <c r="C84" s="3" t="s">
        <v>130</v>
      </c>
      <c r="D84" s="12" t="str">
        <f t="shared" ref="D84:D115" si="7">A84&amp;B84&amp;C84</f>
        <v>服饰香水香水</v>
      </c>
      <c r="E84" s="12" t="s">
        <v>679</v>
      </c>
      <c r="F84" s="4" t="s">
        <v>2067</v>
      </c>
      <c r="G84" s="4" t="s">
        <v>2068</v>
      </c>
      <c r="H84" s="5" t="s">
        <v>1908</v>
      </c>
      <c r="I84" s="5"/>
      <c r="J84" s="5"/>
    </row>
    <row r="85" spans="1:10" ht="23.25" hidden="1" customHeight="1">
      <c r="A85" s="3" t="s">
        <v>23</v>
      </c>
      <c r="B85" s="3" t="s">
        <v>78</v>
      </c>
      <c r="C85" s="3" t="s">
        <v>78</v>
      </c>
      <c r="D85" s="12" t="str">
        <f t="shared" si="7"/>
        <v>服饰其它服饰其它服饰</v>
      </c>
      <c r="E85" s="12" t="s">
        <v>680</v>
      </c>
      <c r="F85" s="4" t="s">
        <v>2069</v>
      </c>
      <c r="G85" s="4" t="s">
        <v>2070</v>
      </c>
      <c r="H85" s="5" t="s">
        <v>1908</v>
      </c>
      <c r="I85" s="5"/>
      <c r="J85" s="5"/>
    </row>
    <row r="86" spans="1:10" ht="23.25" hidden="1" customHeight="1">
      <c r="A86" s="3" t="s">
        <v>32</v>
      </c>
      <c r="B86" s="3" t="s">
        <v>100</v>
      </c>
      <c r="C86" s="3" t="s">
        <v>182</v>
      </c>
      <c r="D86" s="12" t="str">
        <f t="shared" si="7"/>
        <v>休闲休闲女装衬衣</v>
      </c>
      <c r="E86" s="12" t="s">
        <v>681</v>
      </c>
      <c r="F86" s="12" t="s">
        <v>2071</v>
      </c>
      <c r="G86" s="12" t="s">
        <v>2072</v>
      </c>
      <c r="H86" s="5" t="s">
        <v>1908</v>
      </c>
      <c r="I86" s="5"/>
      <c r="J86" s="5"/>
    </row>
    <row r="87" spans="1:10" ht="23.25" hidden="1" customHeight="1">
      <c r="A87" s="3" t="s">
        <v>32</v>
      </c>
      <c r="B87" s="3" t="s">
        <v>100</v>
      </c>
      <c r="C87" s="3" t="s">
        <v>252</v>
      </c>
      <c r="D87" s="12" t="str">
        <f t="shared" si="7"/>
        <v>休闲休闲女装大衣</v>
      </c>
      <c r="E87" s="12" t="s">
        <v>682</v>
      </c>
      <c r="F87" s="4" t="s">
        <v>2073</v>
      </c>
      <c r="G87" s="4" t="s">
        <v>2074</v>
      </c>
      <c r="H87" s="5" t="s">
        <v>1908</v>
      </c>
      <c r="I87" s="5"/>
      <c r="J87" s="5"/>
    </row>
    <row r="88" spans="1:10" ht="23.25" hidden="1" customHeight="1">
      <c r="A88" s="3" t="s">
        <v>32</v>
      </c>
      <c r="B88" s="3" t="s">
        <v>100</v>
      </c>
      <c r="C88" s="3" t="s">
        <v>268</v>
      </c>
      <c r="D88" s="12" t="str">
        <f t="shared" si="7"/>
        <v>休闲休闲女装风衣</v>
      </c>
      <c r="E88" s="12" t="s">
        <v>683</v>
      </c>
      <c r="F88" s="4" t="s">
        <v>2075</v>
      </c>
      <c r="G88" s="4" t="s">
        <v>2076</v>
      </c>
      <c r="H88" s="5" t="s">
        <v>1908</v>
      </c>
      <c r="I88" s="5"/>
      <c r="J88" s="5"/>
    </row>
    <row r="89" spans="1:10" ht="23.25" hidden="1" customHeight="1">
      <c r="A89" s="3" t="s">
        <v>32</v>
      </c>
      <c r="B89" s="3" t="s">
        <v>100</v>
      </c>
      <c r="C89" s="3" t="s">
        <v>318</v>
      </c>
      <c r="D89" s="12" t="str">
        <f t="shared" si="7"/>
        <v>休闲休闲女装外套</v>
      </c>
      <c r="E89" s="12" t="s">
        <v>684</v>
      </c>
      <c r="F89" s="4" t="s">
        <v>2077</v>
      </c>
      <c r="G89" s="4" t="s">
        <v>2078</v>
      </c>
      <c r="H89" s="5" t="s">
        <v>1908</v>
      </c>
      <c r="I89" s="5"/>
      <c r="J89" s="5"/>
    </row>
    <row r="90" spans="1:10" ht="23.25" hidden="1" customHeight="1">
      <c r="A90" s="3" t="s">
        <v>32</v>
      </c>
      <c r="B90" s="3" t="s">
        <v>100</v>
      </c>
      <c r="C90" s="3" t="s">
        <v>428</v>
      </c>
      <c r="D90" s="12" t="str">
        <f t="shared" si="7"/>
        <v>休闲休闲女装棉衣/棉服</v>
      </c>
      <c r="E90" s="12" t="s">
        <v>1654</v>
      </c>
      <c r="F90" s="4" t="s">
        <v>2079</v>
      </c>
      <c r="G90" s="4" t="s">
        <v>2080</v>
      </c>
      <c r="H90" s="5" t="s">
        <v>1908</v>
      </c>
      <c r="I90" s="5"/>
      <c r="J90" s="5"/>
    </row>
    <row r="91" spans="1:10" ht="23.25" hidden="1" customHeight="1">
      <c r="A91" s="3" t="s">
        <v>32</v>
      </c>
      <c r="B91" s="3" t="s">
        <v>100</v>
      </c>
      <c r="C91" s="3" t="s">
        <v>278</v>
      </c>
      <c r="D91" s="12" t="str">
        <f t="shared" si="7"/>
        <v>休闲休闲女装毛衣/针织衫</v>
      </c>
      <c r="E91" s="12" t="s">
        <v>1655</v>
      </c>
      <c r="F91" s="4" t="s">
        <v>2081</v>
      </c>
      <c r="G91" s="4" t="s">
        <v>2082</v>
      </c>
      <c r="H91" s="5" t="s">
        <v>1908</v>
      </c>
      <c r="I91" s="5"/>
      <c r="J91" s="5"/>
    </row>
    <row r="92" spans="1:10" ht="23.25" hidden="1" customHeight="1">
      <c r="A92" s="3" t="s">
        <v>32</v>
      </c>
      <c r="B92" s="3" t="s">
        <v>100</v>
      </c>
      <c r="C92" s="3" t="s">
        <v>465</v>
      </c>
      <c r="D92" s="12" t="str">
        <f t="shared" si="7"/>
        <v>休闲休闲女装牛仔服</v>
      </c>
      <c r="E92" s="12" t="s">
        <v>687</v>
      </c>
      <c r="F92" s="4" t="s">
        <v>2083</v>
      </c>
      <c r="G92" s="4" t="s">
        <v>2084</v>
      </c>
      <c r="H92" s="5" t="s">
        <v>1908</v>
      </c>
      <c r="I92" s="5"/>
      <c r="J92" s="5"/>
    </row>
    <row r="93" spans="1:10" ht="23.25" hidden="1" customHeight="1">
      <c r="A93" s="3" t="s">
        <v>32</v>
      </c>
      <c r="B93" s="3" t="s">
        <v>100</v>
      </c>
      <c r="C93" s="3" t="s">
        <v>446</v>
      </c>
      <c r="D93" s="12" t="str">
        <f t="shared" si="7"/>
        <v>休闲休闲女装皮衣</v>
      </c>
      <c r="E93" s="12" t="s">
        <v>688</v>
      </c>
      <c r="F93" s="4" t="s">
        <v>2085</v>
      </c>
      <c r="G93" s="4" t="s">
        <v>2086</v>
      </c>
      <c r="H93" s="5" t="s">
        <v>1908</v>
      </c>
      <c r="I93" s="5"/>
      <c r="J93" s="5"/>
    </row>
    <row r="94" spans="1:10" ht="23.25" hidden="1" customHeight="1">
      <c r="A94" s="3" t="s">
        <v>32</v>
      </c>
      <c r="B94" s="3" t="s">
        <v>100</v>
      </c>
      <c r="C94" s="3" t="s">
        <v>336</v>
      </c>
      <c r="D94" s="12" t="str">
        <f t="shared" si="7"/>
        <v>休闲休闲女装仿皮外套</v>
      </c>
      <c r="E94" s="12" t="s">
        <v>689</v>
      </c>
      <c r="F94" s="4" t="s">
        <v>2087</v>
      </c>
      <c r="G94" s="4" t="s">
        <v>2088</v>
      </c>
      <c r="H94" s="5" t="s">
        <v>1908</v>
      </c>
      <c r="I94" s="5"/>
      <c r="J94" s="5"/>
    </row>
    <row r="95" spans="1:10" ht="23.25" hidden="1" customHeight="1">
      <c r="A95" s="3" t="s">
        <v>32</v>
      </c>
      <c r="B95" s="3" t="s">
        <v>100</v>
      </c>
      <c r="C95" s="3" t="s">
        <v>65</v>
      </c>
      <c r="D95" s="12" t="str">
        <f t="shared" si="7"/>
        <v>休闲休闲女装披肩</v>
      </c>
      <c r="E95" s="12" t="s">
        <v>690</v>
      </c>
      <c r="F95" s="4" t="s">
        <v>2089</v>
      </c>
      <c r="G95" s="4" t="s">
        <v>2090</v>
      </c>
      <c r="H95" s="5" t="s">
        <v>1908</v>
      </c>
      <c r="I95" s="5"/>
      <c r="J95" s="5"/>
    </row>
    <row r="96" spans="1:10" ht="23.25" hidden="1" customHeight="1">
      <c r="A96" s="3" t="s">
        <v>32</v>
      </c>
      <c r="B96" s="3" t="s">
        <v>100</v>
      </c>
      <c r="C96" s="3" t="s">
        <v>250</v>
      </c>
      <c r="D96" s="12" t="str">
        <f t="shared" si="7"/>
        <v>休闲休闲女装马甲</v>
      </c>
      <c r="E96" s="12" t="s">
        <v>691</v>
      </c>
      <c r="F96" s="4" t="s">
        <v>2091</v>
      </c>
      <c r="G96" s="4" t="s">
        <v>2092</v>
      </c>
      <c r="I96" s="5"/>
      <c r="J96" s="5"/>
    </row>
    <row r="97" spans="1:10" ht="23.25" hidden="1" customHeight="1">
      <c r="A97" s="3" t="s">
        <v>32</v>
      </c>
      <c r="B97" s="3" t="s">
        <v>100</v>
      </c>
      <c r="C97" s="3" t="s">
        <v>293</v>
      </c>
      <c r="D97" s="12" t="str">
        <f t="shared" si="7"/>
        <v>休闲休闲女装短款皮草</v>
      </c>
      <c r="E97" s="12" t="s">
        <v>692</v>
      </c>
      <c r="F97" s="4" t="s">
        <v>2093</v>
      </c>
      <c r="G97" s="4" t="s">
        <v>2094</v>
      </c>
      <c r="I97" s="5"/>
      <c r="J97" s="5"/>
    </row>
    <row r="98" spans="1:10" ht="23.25" hidden="1" customHeight="1">
      <c r="A98" s="3" t="s">
        <v>32</v>
      </c>
      <c r="B98" s="3" t="s">
        <v>100</v>
      </c>
      <c r="C98" s="3" t="s">
        <v>547</v>
      </c>
      <c r="D98" s="12" t="str">
        <f t="shared" si="7"/>
        <v>休闲休闲女装中款皮草</v>
      </c>
      <c r="E98" s="12" t="s">
        <v>693</v>
      </c>
      <c r="F98" s="4" t="s">
        <v>2095</v>
      </c>
      <c r="G98" s="4" t="s">
        <v>2096</v>
      </c>
      <c r="I98" s="5"/>
      <c r="J98" s="5"/>
    </row>
    <row r="99" spans="1:10" ht="23.25" hidden="1" customHeight="1">
      <c r="A99" s="3" t="s">
        <v>32</v>
      </c>
      <c r="B99" s="3" t="s">
        <v>100</v>
      </c>
      <c r="C99" s="3" t="s">
        <v>155</v>
      </c>
      <c r="D99" s="12" t="str">
        <f t="shared" si="7"/>
        <v>休闲休闲女装T恤/polo衫</v>
      </c>
      <c r="E99" s="12" t="s">
        <v>1888</v>
      </c>
      <c r="F99" s="4" t="s">
        <v>2097</v>
      </c>
      <c r="G99" s="4" t="s">
        <v>2098</v>
      </c>
      <c r="H99" s="5" t="s">
        <v>1908</v>
      </c>
      <c r="I99" s="5"/>
      <c r="J99" s="5"/>
    </row>
    <row r="100" spans="1:10" ht="23.25" hidden="1" customHeight="1">
      <c r="A100" s="3" t="s">
        <v>32</v>
      </c>
      <c r="B100" s="3" t="s">
        <v>100</v>
      </c>
      <c r="C100" s="3" t="s">
        <v>478</v>
      </c>
      <c r="D100" s="12" t="str">
        <f t="shared" si="7"/>
        <v>休闲休闲女装西服</v>
      </c>
      <c r="E100" s="12" t="s">
        <v>695</v>
      </c>
      <c r="F100" s="4" t="s">
        <v>2099</v>
      </c>
      <c r="G100" s="4" t="s">
        <v>2100</v>
      </c>
      <c r="H100" s="5" t="s">
        <v>1908</v>
      </c>
      <c r="I100" s="5"/>
      <c r="J100" s="5"/>
    </row>
    <row r="101" spans="1:10" ht="23.25" hidden="1" customHeight="1">
      <c r="A101" s="3" t="s">
        <v>32</v>
      </c>
      <c r="B101" s="3" t="s">
        <v>100</v>
      </c>
      <c r="C101" s="3" t="s">
        <v>473</v>
      </c>
      <c r="D101" s="12" t="str">
        <f t="shared" si="7"/>
        <v>休闲休闲女装卫衣/绒衫</v>
      </c>
      <c r="E101" s="12" t="s">
        <v>1657</v>
      </c>
      <c r="F101" s="4" t="s">
        <v>2101</v>
      </c>
      <c r="G101" s="4" t="s">
        <v>2102</v>
      </c>
      <c r="H101" s="5" t="s">
        <v>1908</v>
      </c>
      <c r="I101" s="5"/>
      <c r="J101" s="5"/>
    </row>
    <row r="102" spans="1:10" ht="23.25" hidden="1" customHeight="1">
      <c r="A102" s="3" t="s">
        <v>32</v>
      </c>
      <c r="B102" s="3" t="s">
        <v>100</v>
      </c>
      <c r="C102" s="3" t="s">
        <v>530</v>
      </c>
      <c r="D102" s="12" t="str">
        <f t="shared" si="7"/>
        <v>休闲休闲女装雪纺衫</v>
      </c>
      <c r="E102" s="12" t="s">
        <v>697</v>
      </c>
      <c r="F102" s="4" t="s">
        <v>2103</v>
      </c>
      <c r="G102" s="4" t="s">
        <v>2104</v>
      </c>
      <c r="H102" s="5" t="s">
        <v>1908</v>
      </c>
      <c r="I102" s="5"/>
      <c r="J102" s="5"/>
    </row>
    <row r="103" spans="1:10" ht="23.25" hidden="1" customHeight="1">
      <c r="A103" s="3" t="s">
        <v>32</v>
      </c>
      <c r="B103" s="3" t="s">
        <v>100</v>
      </c>
      <c r="C103" s="3" t="s">
        <v>519</v>
      </c>
      <c r="D103" s="12" t="str">
        <f t="shared" si="7"/>
        <v>休闲休闲女装小吊带/背心</v>
      </c>
      <c r="E103" s="12" t="s">
        <v>1658</v>
      </c>
      <c r="F103" s="4" t="s">
        <v>2105</v>
      </c>
      <c r="G103" s="4" t="s">
        <v>2106</v>
      </c>
      <c r="H103" s="5" t="s">
        <v>1908</v>
      </c>
      <c r="I103" s="5"/>
      <c r="J103" s="5"/>
    </row>
    <row r="104" spans="1:10" ht="23.25" hidden="1" customHeight="1">
      <c r="A104" s="3" t="s">
        <v>32</v>
      </c>
      <c r="B104" s="3" t="s">
        <v>100</v>
      </c>
      <c r="C104" s="3" t="s">
        <v>221</v>
      </c>
      <c r="D104" s="12" t="str">
        <f t="shared" si="7"/>
        <v>休闲休闲女装羽绒服</v>
      </c>
      <c r="E104" s="12" t="s">
        <v>699</v>
      </c>
      <c r="F104" s="4" t="s">
        <v>2107</v>
      </c>
      <c r="G104" s="4" t="s">
        <v>2108</v>
      </c>
      <c r="H104" s="5" t="s">
        <v>1908</v>
      </c>
      <c r="I104" s="5"/>
      <c r="J104" s="5"/>
    </row>
    <row r="105" spans="1:10" ht="23.25" hidden="1" customHeight="1">
      <c r="A105" s="3" t="s">
        <v>32</v>
      </c>
      <c r="B105" s="3" t="s">
        <v>100</v>
      </c>
      <c r="C105" s="3" t="s">
        <v>508</v>
      </c>
      <c r="D105" s="12" t="str">
        <f t="shared" si="7"/>
        <v>休闲休闲女装马夹/背心</v>
      </c>
      <c r="E105" s="12" t="s">
        <v>1659</v>
      </c>
      <c r="F105" s="4" t="s">
        <v>2109</v>
      </c>
      <c r="G105" s="4" t="s">
        <v>2110</v>
      </c>
      <c r="H105" s="5" t="s">
        <v>1908</v>
      </c>
      <c r="I105" s="5"/>
      <c r="J105" s="5"/>
    </row>
    <row r="106" spans="1:10" ht="23.25" hidden="1" customHeight="1">
      <c r="A106" s="3" t="s">
        <v>32</v>
      </c>
      <c r="B106" s="3" t="s">
        <v>100</v>
      </c>
      <c r="C106" s="3" t="s">
        <v>135</v>
      </c>
      <c r="D106" s="12" t="str">
        <f t="shared" si="7"/>
        <v>休闲休闲女装短裤</v>
      </c>
      <c r="E106" s="12" t="s">
        <v>701</v>
      </c>
      <c r="F106" s="4" t="s">
        <v>2111</v>
      </c>
      <c r="G106" s="4" t="s">
        <v>2112</v>
      </c>
      <c r="H106" s="5" t="s">
        <v>1908</v>
      </c>
      <c r="I106" s="5"/>
      <c r="J106" s="5"/>
    </row>
    <row r="107" spans="1:10" ht="23.25" hidden="1" customHeight="1">
      <c r="A107" s="3" t="s">
        <v>32</v>
      </c>
      <c r="B107" s="3" t="s">
        <v>100</v>
      </c>
      <c r="C107" s="3" t="s">
        <v>223</v>
      </c>
      <c r="D107" s="12" t="str">
        <f t="shared" si="7"/>
        <v>休闲休闲女装长裤</v>
      </c>
      <c r="E107" s="12" t="s">
        <v>702</v>
      </c>
      <c r="F107" s="4" t="s">
        <v>2113</v>
      </c>
      <c r="G107" s="4" t="s">
        <v>2114</v>
      </c>
      <c r="H107" s="5" t="s">
        <v>1908</v>
      </c>
      <c r="I107" s="5"/>
      <c r="J107" s="5"/>
    </row>
    <row r="108" spans="1:10" ht="23.25" hidden="1" customHeight="1">
      <c r="A108" s="3" t="s">
        <v>32</v>
      </c>
      <c r="B108" s="3" t="s">
        <v>100</v>
      </c>
      <c r="C108" s="3" t="s">
        <v>234</v>
      </c>
      <c r="D108" s="12" t="str">
        <f t="shared" si="7"/>
        <v>休闲休闲女装牛仔裤</v>
      </c>
      <c r="E108" s="12" t="s">
        <v>703</v>
      </c>
      <c r="F108" s="4" t="s">
        <v>2115</v>
      </c>
      <c r="G108" s="4" t="s">
        <v>2116</v>
      </c>
      <c r="H108" s="5" t="s">
        <v>1908</v>
      </c>
      <c r="I108" s="5"/>
      <c r="J108" s="5"/>
    </row>
    <row r="109" spans="1:10" ht="23.25" hidden="1" customHeight="1">
      <c r="A109" s="3" t="s">
        <v>32</v>
      </c>
      <c r="B109" s="3" t="s">
        <v>100</v>
      </c>
      <c r="C109" s="3" t="s">
        <v>161</v>
      </c>
      <c r="D109" s="12" t="str">
        <f t="shared" si="7"/>
        <v>休闲休闲女装打底裤</v>
      </c>
      <c r="E109" s="12" t="s">
        <v>704</v>
      </c>
      <c r="F109" s="4" t="s">
        <v>2117</v>
      </c>
      <c r="G109" s="4" t="s">
        <v>2118</v>
      </c>
      <c r="H109" s="5" t="s">
        <v>1908</v>
      </c>
      <c r="I109" s="5"/>
      <c r="J109" s="5"/>
    </row>
    <row r="110" spans="1:10" ht="23.25" hidden="1" customHeight="1">
      <c r="A110" s="3" t="s">
        <v>32</v>
      </c>
      <c r="B110" s="3" t="s">
        <v>100</v>
      </c>
      <c r="C110" s="3" t="s">
        <v>186</v>
      </c>
      <c r="D110" s="12" t="str">
        <f t="shared" si="7"/>
        <v>休闲休闲女装连衣裙</v>
      </c>
      <c r="E110" s="12" t="s">
        <v>705</v>
      </c>
      <c r="F110" s="4" t="s">
        <v>2119</v>
      </c>
      <c r="G110" s="4" t="s">
        <v>2120</v>
      </c>
      <c r="H110" s="5" t="s">
        <v>1908</v>
      </c>
      <c r="I110" s="5"/>
      <c r="J110" s="5"/>
    </row>
    <row r="111" spans="1:10" ht="23.25" hidden="1" customHeight="1">
      <c r="A111" s="3" t="s">
        <v>32</v>
      </c>
      <c r="B111" s="3" t="s">
        <v>100</v>
      </c>
      <c r="C111" s="3" t="s">
        <v>137</v>
      </c>
      <c r="D111" s="12" t="str">
        <f t="shared" si="7"/>
        <v>休闲休闲女装半身裙</v>
      </c>
      <c r="E111" s="12" t="s">
        <v>706</v>
      </c>
      <c r="F111" s="4" t="s">
        <v>2121</v>
      </c>
      <c r="G111" s="4" t="s">
        <v>2122</v>
      </c>
      <c r="H111" s="5" t="s">
        <v>1908</v>
      </c>
      <c r="I111" s="5"/>
      <c r="J111" s="5"/>
    </row>
    <row r="112" spans="1:10" ht="23.25" hidden="1" customHeight="1">
      <c r="A112" s="3" t="s">
        <v>32</v>
      </c>
      <c r="B112" s="3" t="s">
        <v>100</v>
      </c>
      <c r="C112" s="3" t="s">
        <v>552</v>
      </c>
      <c r="D112" s="12" t="str">
        <f t="shared" si="7"/>
        <v>休闲休闲女装牛仔裙</v>
      </c>
      <c r="E112" s="12" t="s">
        <v>707</v>
      </c>
      <c r="F112" s="4" t="s">
        <v>2123</v>
      </c>
      <c r="G112" s="4" t="s">
        <v>2124</v>
      </c>
      <c r="H112" s="5" t="s">
        <v>1908</v>
      </c>
      <c r="I112" s="5"/>
      <c r="J112" s="5"/>
    </row>
    <row r="113" spans="1:10" ht="23.25" hidden="1" customHeight="1">
      <c r="A113" s="3" t="s">
        <v>32</v>
      </c>
      <c r="B113" s="3" t="s">
        <v>100</v>
      </c>
      <c r="C113" s="3" t="s">
        <v>211</v>
      </c>
      <c r="D113" s="12" t="str">
        <f t="shared" si="7"/>
        <v>休闲休闲女装吊带裙</v>
      </c>
      <c r="E113" s="12" t="s">
        <v>708</v>
      </c>
      <c r="F113" s="4" t="s">
        <v>2125</v>
      </c>
      <c r="G113" s="4" t="s">
        <v>2126</v>
      </c>
      <c r="I113" s="5"/>
      <c r="J113" s="5"/>
    </row>
    <row r="114" spans="1:10" ht="23.25" hidden="1" customHeight="1">
      <c r="A114" s="3" t="s">
        <v>32</v>
      </c>
      <c r="B114" s="3" t="s">
        <v>100</v>
      </c>
      <c r="C114" s="3" t="s">
        <v>259</v>
      </c>
      <c r="D114" s="12" t="str">
        <f t="shared" si="7"/>
        <v>休闲休闲女装礼服裙</v>
      </c>
      <c r="E114" s="12" t="s">
        <v>709</v>
      </c>
      <c r="F114" s="4" t="s">
        <v>2127</v>
      </c>
      <c r="G114" s="4" t="s">
        <v>2128</v>
      </c>
      <c r="I114" s="5"/>
      <c r="J114" s="5"/>
    </row>
    <row r="115" spans="1:10" ht="23.25" hidden="1" customHeight="1">
      <c r="A115" s="3" t="s">
        <v>32</v>
      </c>
      <c r="B115" s="3" t="s">
        <v>100</v>
      </c>
      <c r="C115" s="3" t="s">
        <v>57</v>
      </c>
      <c r="D115" s="12" t="str">
        <f t="shared" si="7"/>
        <v>休闲休闲女装连体衣</v>
      </c>
      <c r="E115" s="12" t="s">
        <v>710</v>
      </c>
      <c r="F115" s="4" t="s">
        <v>2129</v>
      </c>
      <c r="G115" s="4" t="s">
        <v>2130</v>
      </c>
      <c r="I115" s="5"/>
      <c r="J115" s="5"/>
    </row>
    <row r="116" spans="1:10" ht="23.25" hidden="1" customHeight="1">
      <c r="A116" s="3" t="s">
        <v>32</v>
      </c>
      <c r="B116" s="3" t="s">
        <v>84</v>
      </c>
      <c r="C116" s="3" t="s">
        <v>2131</v>
      </c>
      <c r="D116" s="12" t="str">
        <f t="shared" ref="D116:D146" si="8">A116&amp;B116&amp;C116</f>
        <v>休闲休闲男装T恤/Polo衫</v>
      </c>
      <c r="E116" s="12" t="s">
        <v>1660</v>
      </c>
      <c r="F116" s="4" t="s">
        <v>2132</v>
      </c>
      <c r="G116" s="4" t="s">
        <v>2133</v>
      </c>
      <c r="H116" s="5" t="s">
        <v>1908</v>
      </c>
      <c r="I116" s="5"/>
      <c r="J116" s="5"/>
    </row>
    <row r="117" spans="1:10" ht="23.25" hidden="1" customHeight="1">
      <c r="A117" s="3" t="s">
        <v>32</v>
      </c>
      <c r="B117" s="3" t="s">
        <v>84</v>
      </c>
      <c r="C117" s="3" t="s">
        <v>202</v>
      </c>
      <c r="D117" s="12" t="str">
        <f t="shared" si="8"/>
        <v>休闲休闲男装衬衫</v>
      </c>
      <c r="E117" s="12" t="s">
        <v>712</v>
      </c>
      <c r="F117" s="4" t="s">
        <v>2134</v>
      </c>
      <c r="G117" s="4" t="s">
        <v>2135</v>
      </c>
      <c r="H117" s="5" t="s">
        <v>1908</v>
      </c>
      <c r="I117" s="5"/>
      <c r="J117" s="5"/>
    </row>
    <row r="118" spans="1:10" ht="23.25" hidden="1" customHeight="1">
      <c r="A118" s="3" t="s">
        <v>32</v>
      </c>
      <c r="B118" s="3" t="s">
        <v>84</v>
      </c>
      <c r="C118" s="3" t="s">
        <v>268</v>
      </c>
      <c r="D118" s="12" t="str">
        <f t="shared" si="8"/>
        <v>休闲休闲男装风衣</v>
      </c>
      <c r="E118" s="12" t="s">
        <v>713</v>
      </c>
      <c r="F118" s="4" t="s">
        <v>2136</v>
      </c>
      <c r="G118" s="4" t="s">
        <v>2137</v>
      </c>
      <c r="H118" s="5" t="s">
        <v>1908</v>
      </c>
      <c r="I118" s="5"/>
      <c r="J118" s="5"/>
    </row>
    <row r="119" spans="1:10" ht="23.25" hidden="1" customHeight="1">
      <c r="A119" s="3" t="s">
        <v>32</v>
      </c>
      <c r="B119" s="3" t="s">
        <v>84</v>
      </c>
      <c r="C119" s="3" t="s">
        <v>348</v>
      </c>
      <c r="D119" s="12" t="str">
        <f t="shared" si="8"/>
        <v>休闲休闲男装夹克</v>
      </c>
      <c r="E119" s="12" t="s">
        <v>714</v>
      </c>
      <c r="F119" s="4" t="s">
        <v>2138</v>
      </c>
      <c r="G119" s="4" t="s">
        <v>2139</v>
      </c>
      <c r="H119" s="5" t="s">
        <v>1908</v>
      </c>
      <c r="I119" s="5"/>
      <c r="J119" s="5"/>
    </row>
    <row r="120" spans="1:10" ht="23.25" hidden="1" customHeight="1">
      <c r="A120" s="3" t="s">
        <v>32</v>
      </c>
      <c r="B120" s="3" t="s">
        <v>84</v>
      </c>
      <c r="C120" s="3" t="s">
        <v>252</v>
      </c>
      <c r="D120" s="12" t="str">
        <f t="shared" si="8"/>
        <v>休闲休闲男装大衣</v>
      </c>
      <c r="E120" s="12" t="s">
        <v>715</v>
      </c>
      <c r="F120" s="4" t="s">
        <v>2140</v>
      </c>
      <c r="G120" s="4" t="s">
        <v>2141</v>
      </c>
      <c r="H120" s="5" t="s">
        <v>1908</v>
      </c>
      <c r="I120" s="5"/>
      <c r="J120" s="5"/>
    </row>
    <row r="121" spans="1:10" ht="23.25" hidden="1" customHeight="1">
      <c r="A121" s="3" t="s">
        <v>32</v>
      </c>
      <c r="B121" s="3" t="s">
        <v>84</v>
      </c>
      <c r="C121" s="3" t="s">
        <v>401</v>
      </c>
      <c r="D121" s="12" t="str">
        <f t="shared" si="8"/>
        <v>休闲休闲男装棉衣</v>
      </c>
      <c r="E121" s="12" t="s">
        <v>716</v>
      </c>
      <c r="F121" s="4" t="s">
        <v>2142</v>
      </c>
      <c r="G121" s="4" t="s">
        <v>2143</v>
      </c>
      <c r="H121" s="5" t="s">
        <v>1908</v>
      </c>
      <c r="I121" s="5"/>
      <c r="J121" s="5"/>
    </row>
    <row r="122" spans="1:10" ht="23.25" hidden="1" customHeight="1">
      <c r="A122" s="3" t="s">
        <v>32</v>
      </c>
      <c r="B122" s="3" t="s">
        <v>84</v>
      </c>
      <c r="C122" s="3" t="s">
        <v>221</v>
      </c>
      <c r="D122" s="12" t="str">
        <f t="shared" si="8"/>
        <v>休闲休闲男装羽绒服</v>
      </c>
      <c r="E122" s="12" t="s">
        <v>717</v>
      </c>
      <c r="F122" s="4" t="s">
        <v>2144</v>
      </c>
      <c r="G122" s="4" t="s">
        <v>2145</v>
      </c>
      <c r="H122" s="5" t="s">
        <v>1908</v>
      </c>
      <c r="I122" s="5"/>
      <c r="J122" s="5"/>
    </row>
    <row r="123" spans="1:10" ht="23.25" hidden="1" customHeight="1">
      <c r="A123" s="3" t="s">
        <v>32</v>
      </c>
      <c r="B123" s="3" t="s">
        <v>84</v>
      </c>
      <c r="C123" s="3" t="s">
        <v>427</v>
      </c>
      <c r="D123" s="12" t="str">
        <f t="shared" si="8"/>
        <v>休闲休闲男装尼克服</v>
      </c>
      <c r="E123" s="12" t="s">
        <v>718</v>
      </c>
      <c r="F123" s="4" t="s">
        <v>2146</v>
      </c>
      <c r="G123" s="4" t="s">
        <v>2147</v>
      </c>
      <c r="I123" s="5"/>
      <c r="J123" s="5"/>
    </row>
    <row r="124" spans="1:10" ht="23.25" hidden="1" customHeight="1">
      <c r="A124" s="3" t="s">
        <v>32</v>
      </c>
      <c r="B124" s="3" t="s">
        <v>84</v>
      </c>
      <c r="C124" s="3" t="s">
        <v>446</v>
      </c>
      <c r="D124" s="12" t="str">
        <f t="shared" si="8"/>
        <v>休闲休闲男装皮衣</v>
      </c>
      <c r="E124" s="12" t="s">
        <v>719</v>
      </c>
      <c r="F124" s="4" t="s">
        <v>2148</v>
      </c>
      <c r="G124" s="4" t="s">
        <v>2149</v>
      </c>
      <c r="H124" s="5" t="s">
        <v>1908</v>
      </c>
      <c r="I124" s="5"/>
      <c r="J124" s="5"/>
    </row>
    <row r="125" spans="1:10" ht="23.25" hidden="1" customHeight="1">
      <c r="A125" s="3" t="s">
        <v>32</v>
      </c>
      <c r="B125" s="3" t="s">
        <v>84</v>
      </c>
      <c r="C125" s="3" t="s">
        <v>336</v>
      </c>
      <c r="D125" s="12" t="str">
        <f t="shared" si="8"/>
        <v>休闲休闲男装仿皮外套</v>
      </c>
      <c r="E125" s="12" t="s">
        <v>720</v>
      </c>
      <c r="F125" s="4" t="s">
        <v>2150</v>
      </c>
      <c r="G125" s="4" t="s">
        <v>2151</v>
      </c>
      <c r="H125" s="5" t="s">
        <v>1908</v>
      </c>
      <c r="I125" s="5"/>
      <c r="J125" s="5"/>
    </row>
    <row r="126" spans="1:10" ht="23.25" hidden="1" customHeight="1">
      <c r="A126" s="3" t="s">
        <v>32</v>
      </c>
      <c r="B126" s="3" t="s">
        <v>84</v>
      </c>
      <c r="C126" s="3" t="s">
        <v>507</v>
      </c>
      <c r="D126" s="12" t="str">
        <f t="shared" si="8"/>
        <v>休闲休闲男装针织衫/毛衣</v>
      </c>
      <c r="E126" s="12" t="s">
        <v>1661</v>
      </c>
      <c r="F126" s="4" t="s">
        <v>2152</v>
      </c>
      <c r="G126" s="4" t="s">
        <v>2153</v>
      </c>
      <c r="H126" s="5" t="s">
        <v>1908</v>
      </c>
      <c r="I126" s="5"/>
      <c r="J126" s="5"/>
    </row>
    <row r="127" spans="1:10" ht="23.25" hidden="1" customHeight="1">
      <c r="A127" s="3" t="s">
        <v>32</v>
      </c>
      <c r="B127" s="3" t="s">
        <v>84</v>
      </c>
      <c r="C127" s="3" t="s">
        <v>416</v>
      </c>
      <c r="D127" s="12" t="str">
        <f t="shared" si="8"/>
        <v>休闲休闲男装卫衣</v>
      </c>
      <c r="E127" s="12" t="s">
        <v>722</v>
      </c>
      <c r="F127" s="4" t="s">
        <v>2154</v>
      </c>
      <c r="G127" s="4" t="s">
        <v>2155</v>
      </c>
      <c r="H127" s="5" t="s">
        <v>1908</v>
      </c>
      <c r="I127" s="5"/>
      <c r="J127" s="5"/>
    </row>
    <row r="128" spans="1:10" ht="23.25" hidden="1" customHeight="1">
      <c r="A128" s="3" t="s">
        <v>32</v>
      </c>
      <c r="B128" s="3" t="s">
        <v>84</v>
      </c>
      <c r="C128" s="3" t="s">
        <v>478</v>
      </c>
      <c r="D128" s="12" t="str">
        <f t="shared" si="8"/>
        <v>休闲休闲男装西服</v>
      </c>
      <c r="E128" s="12" t="s">
        <v>723</v>
      </c>
      <c r="F128" s="4" t="s">
        <v>2156</v>
      </c>
      <c r="G128" s="4" t="s">
        <v>2157</v>
      </c>
      <c r="H128" s="5" t="s">
        <v>1908</v>
      </c>
      <c r="I128" s="5"/>
      <c r="J128" s="5"/>
    </row>
    <row r="129" spans="1:10" ht="23.25" hidden="1" customHeight="1">
      <c r="A129" s="3" t="s">
        <v>32</v>
      </c>
      <c r="B129" s="3" t="s">
        <v>84</v>
      </c>
      <c r="C129" s="3" t="s">
        <v>408</v>
      </c>
      <c r="D129" s="12" t="str">
        <f t="shared" si="8"/>
        <v>休闲休闲男装马甲/背心</v>
      </c>
      <c r="E129" s="12" t="s">
        <v>1662</v>
      </c>
      <c r="F129" s="4" t="s">
        <v>2158</v>
      </c>
      <c r="G129" s="4" t="s">
        <v>2159</v>
      </c>
      <c r="H129" s="5" t="s">
        <v>1908</v>
      </c>
      <c r="I129" s="5"/>
      <c r="J129" s="5"/>
    </row>
    <row r="130" spans="1:10" ht="23.25" hidden="1" customHeight="1">
      <c r="A130" s="3" t="s">
        <v>32</v>
      </c>
      <c r="B130" s="3" t="s">
        <v>84</v>
      </c>
      <c r="C130" s="3" t="s">
        <v>465</v>
      </c>
      <c r="D130" s="12" t="str">
        <f t="shared" si="8"/>
        <v>休闲休闲男装牛仔服</v>
      </c>
      <c r="E130" s="12" t="s">
        <v>725</v>
      </c>
      <c r="F130" s="4" t="s">
        <v>2160</v>
      </c>
      <c r="G130" s="4" t="s">
        <v>2161</v>
      </c>
      <c r="H130" s="5" t="s">
        <v>1908</v>
      </c>
      <c r="I130" s="5"/>
      <c r="J130" s="5"/>
    </row>
    <row r="131" spans="1:10" ht="23.25" hidden="1" customHeight="1">
      <c r="A131" s="3" t="s">
        <v>32</v>
      </c>
      <c r="B131" s="3" t="s">
        <v>84</v>
      </c>
      <c r="C131" s="3" t="s">
        <v>135</v>
      </c>
      <c r="D131" s="12" t="str">
        <f t="shared" si="8"/>
        <v>休闲休闲男装短裤</v>
      </c>
      <c r="E131" s="12" t="s">
        <v>726</v>
      </c>
      <c r="F131" s="4" t="s">
        <v>2162</v>
      </c>
      <c r="G131" s="4" t="s">
        <v>2163</v>
      </c>
      <c r="H131" s="5" t="s">
        <v>1908</v>
      </c>
      <c r="I131" s="5"/>
      <c r="J131" s="5"/>
    </row>
    <row r="132" spans="1:10" ht="23.25" hidden="1" customHeight="1">
      <c r="A132" s="3" t="s">
        <v>32</v>
      </c>
      <c r="B132" s="3" t="s">
        <v>84</v>
      </c>
      <c r="C132" s="3" t="s">
        <v>223</v>
      </c>
      <c r="D132" s="12" t="str">
        <f t="shared" si="8"/>
        <v>休闲休闲男装长裤</v>
      </c>
      <c r="E132" s="12" t="s">
        <v>727</v>
      </c>
      <c r="F132" s="4" t="s">
        <v>2164</v>
      </c>
      <c r="G132" s="4" t="s">
        <v>2165</v>
      </c>
      <c r="H132" s="5" t="s">
        <v>1908</v>
      </c>
      <c r="I132" s="5"/>
      <c r="J132" s="5"/>
    </row>
    <row r="133" spans="1:10" ht="23.25" hidden="1" customHeight="1">
      <c r="A133" s="3" t="s">
        <v>32</v>
      </c>
      <c r="B133" s="3" t="s">
        <v>84</v>
      </c>
      <c r="C133" s="3" t="s">
        <v>234</v>
      </c>
      <c r="D133" s="12" t="str">
        <f t="shared" si="8"/>
        <v>休闲休闲男装牛仔裤</v>
      </c>
      <c r="E133" s="12" t="s">
        <v>728</v>
      </c>
      <c r="F133" s="4" t="s">
        <v>2166</v>
      </c>
      <c r="G133" s="4" t="s">
        <v>2167</v>
      </c>
      <c r="H133" s="5" t="s">
        <v>1908</v>
      </c>
      <c r="I133" s="5"/>
      <c r="J133" s="5"/>
    </row>
    <row r="134" spans="1:10" ht="23.25" hidden="1" customHeight="1">
      <c r="A134" s="3" t="s">
        <v>32</v>
      </c>
      <c r="B134" s="3" t="s">
        <v>46</v>
      </c>
      <c r="C134" s="3" t="s">
        <v>202</v>
      </c>
      <c r="D134" s="12" t="str">
        <f t="shared" si="8"/>
        <v>休闲休闲儿童衬衫</v>
      </c>
      <c r="E134" s="12" t="s">
        <v>729</v>
      </c>
      <c r="F134" s="4" t="s">
        <v>2168</v>
      </c>
      <c r="G134" s="4" t="s">
        <v>2169</v>
      </c>
      <c r="H134" s="5" t="s">
        <v>1908</v>
      </c>
      <c r="I134" s="5" t="s">
        <v>2170</v>
      </c>
      <c r="J134" s="5"/>
    </row>
    <row r="135" spans="1:10" ht="23.25" hidden="1" customHeight="1">
      <c r="A135" s="3" t="s">
        <v>32</v>
      </c>
      <c r="B135" s="3" t="s">
        <v>46</v>
      </c>
      <c r="C135" s="3" t="s">
        <v>146</v>
      </c>
      <c r="D135" s="12" t="str">
        <f t="shared" si="8"/>
        <v>休闲休闲儿童T恤</v>
      </c>
      <c r="E135" s="12" t="s">
        <v>732</v>
      </c>
      <c r="F135" s="4" t="s">
        <v>2171</v>
      </c>
      <c r="G135" s="4" t="s">
        <v>2172</v>
      </c>
      <c r="H135" s="5" t="s">
        <v>1908</v>
      </c>
      <c r="I135" s="5"/>
      <c r="J135" s="5"/>
    </row>
    <row r="136" spans="1:10" ht="23.25" hidden="1" customHeight="1">
      <c r="A136" s="3" t="s">
        <v>32</v>
      </c>
      <c r="B136" s="3" t="s">
        <v>46</v>
      </c>
      <c r="C136" s="3" t="s">
        <v>502</v>
      </c>
      <c r="D136" s="12" t="str">
        <f t="shared" si="8"/>
        <v>休闲休闲儿童小背心/吊带衫</v>
      </c>
      <c r="E136" s="12" t="s">
        <v>1663</v>
      </c>
      <c r="F136" s="4" t="s">
        <v>2173</v>
      </c>
      <c r="G136" s="4" t="s">
        <v>2174</v>
      </c>
      <c r="H136" s="5" t="s">
        <v>1908</v>
      </c>
      <c r="I136" s="5"/>
      <c r="J136" s="5"/>
    </row>
    <row r="137" spans="1:10" ht="23.25" hidden="1" customHeight="1">
      <c r="A137" s="3" t="s">
        <v>32</v>
      </c>
      <c r="B137" s="3" t="s">
        <v>46</v>
      </c>
      <c r="C137" s="3" t="s">
        <v>473</v>
      </c>
      <c r="D137" s="12" t="str">
        <f t="shared" si="8"/>
        <v>休闲休闲儿童卫衣/绒衫</v>
      </c>
      <c r="E137" s="12" t="s">
        <v>1664</v>
      </c>
      <c r="F137" s="4" t="s">
        <v>2175</v>
      </c>
      <c r="G137" s="4" t="s">
        <v>2176</v>
      </c>
      <c r="H137" s="5" t="s">
        <v>1908</v>
      </c>
      <c r="I137" s="5"/>
      <c r="J137" s="5"/>
    </row>
    <row r="138" spans="1:10" ht="23.25" hidden="1" customHeight="1">
      <c r="A138" s="3" t="s">
        <v>32</v>
      </c>
      <c r="B138" s="3" t="s">
        <v>46</v>
      </c>
      <c r="C138" s="3" t="s">
        <v>440</v>
      </c>
      <c r="D138" s="12" t="str">
        <f t="shared" si="8"/>
        <v>休闲休闲儿童披风/斗篷</v>
      </c>
      <c r="E138" s="12" t="s">
        <v>1665</v>
      </c>
      <c r="F138" s="4" t="s">
        <v>2177</v>
      </c>
      <c r="G138" s="4" t="s">
        <v>2178</v>
      </c>
      <c r="H138" s="5" t="s">
        <v>1908</v>
      </c>
      <c r="I138" s="5"/>
      <c r="J138" s="5"/>
    </row>
    <row r="139" spans="1:10" ht="23.25" hidden="1" customHeight="1">
      <c r="A139" s="3" t="s">
        <v>32</v>
      </c>
      <c r="B139" s="3" t="s">
        <v>46</v>
      </c>
      <c r="C139" s="3" t="s">
        <v>268</v>
      </c>
      <c r="D139" s="12" t="str">
        <f t="shared" si="8"/>
        <v>休闲休闲儿童风衣</v>
      </c>
      <c r="E139" s="12" t="s">
        <v>736</v>
      </c>
      <c r="F139" s="4" t="s">
        <v>2179</v>
      </c>
      <c r="G139" s="4" t="s">
        <v>2180</v>
      </c>
      <c r="H139" s="5" t="s">
        <v>1908</v>
      </c>
      <c r="I139" s="5"/>
      <c r="J139" s="5"/>
    </row>
    <row r="140" spans="1:10" ht="23.25" hidden="1" customHeight="1">
      <c r="A140" s="3" t="s">
        <v>32</v>
      </c>
      <c r="B140" s="3" t="s">
        <v>46</v>
      </c>
      <c r="C140" s="3" t="s">
        <v>348</v>
      </c>
      <c r="D140" s="12" t="str">
        <f t="shared" si="8"/>
        <v>休闲休闲儿童夹克</v>
      </c>
      <c r="E140" s="12" t="s">
        <v>737</v>
      </c>
      <c r="F140" s="4" t="s">
        <v>2181</v>
      </c>
      <c r="G140" s="4" t="s">
        <v>2182</v>
      </c>
      <c r="H140" s="5" t="s">
        <v>1908</v>
      </c>
      <c r="I140" s="5" t="s">
        <v>2183</v>
      </c>
      <c r="J140" s="5"/>
    </row>
    <row r="141" spans="1:10" ht="23.25" hidden="1" customHeight="1">
      <c r="A141" s="3" t="s">
        <v>32</v>
      </c>
      <c r="B141" s="3" t="s">
        <v>46</v>
      </c>
      <c r="C141" s="3" t="s">
        <v>446</v>
      </c>
      <c r="D141" s="12" t="str">
        <f t="shared" si="8"/>
        <v>休闲休闲儿童皮衣</v>
      </c>
      <c r="E141" s="12" t="s">
        <v>739</v>
      </c>
      <c r="F141" s="4" t="s">
        <v>2184</v>
      </c>
      <c r="G141" s="4" t="s">
        <v>2185</v>
      </c>
      <c r="H141" s="5" t="s">
        <v>1908</v>
      </c>
      <c r="I141" s="5" t="s">
        <v>2183</v>
      </c>
      <c r="J141" s="5"/>
    </row>
    <row r="142" spans="1:10" ht="23.25" hidden="1" customHeight="1">
      <c r="A142" s="3" t="s">
        <v>32</v>
      </c>
      <c r="B142" s="3" t="s">
        <v>46</v>
      </c>
      <c r="C142" s="3" t="s">
        <v>212</v>
      </c>
      <c r="D142" s="12" t="str">
        <f t="shared" si="8"/>
        <v>休闲休闲儿童雨披/雨衣</v>
      </c>
      <c r="E142" s="12" t="s">
        <v>1666</v>
      </c>
      <c r="F142" s="4" t="s">
        <v>2186</v>
      </c>
      <c r="G142" s="4" t="s">
        <v>2187</v>
      </c>
      <c r="H142" s="5" t="s">
        <v>1908</v>
      </c>
      <c r="I142" s="5" t="s">
        <v>2183</v>
      </c>
      <c r="J142" s="5"/>
    </row>
    <row r="143" spans="1:10" ht="23.25" hidden="1" customHeight="1">
      <c r="A143" s="3" t="s">
        <v>32</v>
      </c>
      <c r="B143" s="3" t="s">
        <v>46</v>
      </c>
      <c r="C143" s="3" t="s">
        <v>252</v>
      </c>
      <c r="D143" s="12" t="str">
        <f t="shared" si="8"/>
        <v>休闲休闲儿童大衣</v>
      </c>
      <c r="E143" s="12" t="s">
        <v>741</v>
      </c>
      <c r="F143" s="4" t="s">
        <v>2188</v>
      </c>
      <c r="G143" s="4" t="s">
        <v>2189</v>
      </c>
      <c r="H143" s="5" t="s">
        <v>1908</v>
      </c>
      <c r="I143" s="5"/>
      <c r="J143" s="5"/>
    </row>
    <row r="144" spans="1:10" ht="23.25" hidden="1" customHeight="1">
      <c r="A144" s="3" t="s">
        <v>32</v>
      </c>
      <c r="B144" s="3" t="s">
        <v>46</v>
      </c>
      <c r="C144" s="3" t="s">
        <v>478</v>
      </c>
      <c r="D144" s="12" t="str">
        <f t="shared" si="8"/>
        <v>休闲休闲儿童西服</v>
      </c>
      <c r="E144" s="12" t="s">
        <v>742</v>
      </c>
      <c r="F144" s="4" t="s">
        <v>2190</v>
      </c>
      <c r="G144" s="4" t="s">
        <v>2191</v>
      </c>
      <c r="H144" s="5" t="s">
        <v>1908</v>
      </c>
      <c r="I144" s="5"/>
      <c r="J144" s="5"/>
    </row>
    <row r="145" spans="1:10" ht="23.25" hidden="1" customHeight="1">
      <c r="A145" s="3" t="s">
        <v>32</v>
      </c>
      <c r="B145" s="3" t="s">
        <v>46</v>
      </c>
      <c r="C145" s="3" t="s">
        <v>250</v>
      </c>
      <c r="D145" s="12" t="str">
        <f t="shared" si="8"/>
        <v>休闲休闲儿童马甲</v>
      </c>
      <c r="E145" s="12" t="s">
        <v>743</v>
      </c>
      <c r="F145" s="13" t="s">
        <v>2192</v>
      </c>
      <c r="G145" s="4" t="s">
        <v>2193</v>
      </c>
      <c r="H145" s="5" t="s">
        <v>1908</v>
      </c>
      <c r="I145" s="5"/>
      <c r="J145" s="5"/>
    </row>
    <row r="146" spans="1:10" ht="23.25" hidden="1" customHeight="1">
      <c r="A146" s="3" t="s">
        <v>32</v>
      </c>
      <c r="B146" s="3" t="s">
        <v>46</v>
      </c>
      <c r="C146" s="3" t="s">
        <v>151</v>
      </c>
      <c r="D146" s="12" t="str">
        <f t="shared" si="8"/>
        <v>休闲休闲儿童背心</v>
      </c>
      <c r="E146" s="12" t="s">
        <v>744</v>
      </c>
      <c r="F146" s="13" t="s">
        <v>2194</v>
      </c>
      <c r="G146" s="4" t="s">
        <v>2195</v>
      </c>
      <c r="H146" s="5" t="s">
        <v>1908</v>
      </c>
      <c r="I146" s="5" t="s">
        <v>2183</v>
      </c>
      <c r="J146" s="5"/>
    </row>
    <row r="147" spans="1:10" ht="23.25" hidden="1" customHeight="1">
      <c r="A147" s="3" t="s">
        <v>32</v>
      </c>
      <c r="B147" s="3" t="s">
        <v>46</v>
      </c>
      <c r="C147" s="3" t="s">
        <v>278</v>
      </c>
      <c r="D147" s="12" t="str">
        <f t="shared" ref="D147" si="9">A147&amp;B147&amp;C147</f>
        <v>休闲休闲儿童毛衣/针织衫</v>
      </c>
      <c r="E147" s="12" t="s">
        <v>1667</v>
      </c>
      <c r="F147" s="13" t="s">
        <v>2196</v>
      </c>
      <c r="G147" s="4" t="s">
        <v>2197</v>
      </c>
      <c r="H147" s="5" t="s">
        <v>1908</v>
      </c>
      <c r="I147" s="5"/>
      <c r="J147" s="5"/>
    </row>
    <row r="148" spans="1:10" ht="23.25" hidden="1" customHeight="1">
      <c r="A148" s="3" t="s">
        <v>32</v>
      </c>
      <c r="B148" s="3" t="s">
        <v>46</v>
      </c>
      <c r="C148" s="3" t="s">
        <v>419</v>
      </c>
      <c r="D148" s="12" t="str">
        <f t="shared" ref="D148:D179" si="10">A148&amp;B148&amp;C148</f>
        <v>休闲休闲儿童棉袄/棉服</v>
      </c>
      <c r="E148" s="12" t="s">
        <v>1668</v>
      </c>
      <c r="F148" s="13" t="s">
        <v>2198</v>
      </c>
      <c r="G148" s="4" t="s">
        <v>2199</v>
      </c>
      <c r="H148" s="5" t="s">
        <v>1908</v>
      </c>
      <c r="I148" s="5" t="s">
        <v>2183</v>
      </c>
      <c r="J148" s="5"/>
    </row>
    <row r="149" spans="1:10" ht="23.25" hidden="1" customHeight="1">
      <c r="A149" s="3" t="s">
        <v>32</v>
      </c>
      <c r="B149" s="3" t="s">
        <v>46</v>
      </c>
      <c r="C149" s="3" t="s">
        <v>221</v>
      </c>
      <c r="D149" s="12" t="str">
        <f t="shared" si="10"/>
        <v>休闲休闲儿童羽绒服</v>
      </c>
      <c r="E149" s="12" t="s">
        <v>747</v>
      </c>
      <c r="F149" s="13" t="s">
        <v>2200</v>
      </c>
      <c r="G149" s="4" t="s">
        <v>2201</v>
      </c>
      <c r="H149" s="5" t="s">
        <v>1908</v>
      </c>
      <c r="I149" s="5" t="s">
        <v>2202</v>
      </c>
      <c r="J149" s="5"/>
    </row>
    <row r="150" spans="1:10" ht="23.25" hidden="1" customHeight="1">
      <c r="A150" s="3" t="s">
        <v>32</v>
      </c>
      <c r="B150" s="3" t="s">
        <v>46</v>
      </c>
      <c r="C150" s="3" t="s">
        <v>525</v>
      </c>
      <c r="D150" s="12" t="str">
        <f t="shared" si="10"/>
        <v>休闲休闲儿童羽绒内胆</v>
      </c>
      <c r="E150" s="12" t="s">
        <v>751</v>
      </c>
      <c r="F150" s="13" t="s">
        <v>2203</v>
      </c>
      <c r="G150" s="4" t="s">
        <v>2204</v>
      </c>
      <c r="H150" s="5" t="s">
        <v>1908</v>
      </c>
      <c r="I150" s="5"/>
      <c r="J150" s="5"/>
    </row>
    <row r="151" spans="1:10" ht="23.25" hidden="1" customHeight="1">
      <c r="A151" s="3" t="s">
        <v>32</v>
      </c>
      <c r="B151" s="3" t="s">
        <v>46</v>
      </c>
      <c r="C151" s="3" t="s">
        <v>544</v>
      </c>
      <c r="D151" s="12" t="str">
        <f t="shared" si="10"/>
        <v>休闲休闲儿童运动上衣</v>
      </c>
      <c r="E151" s="12" t="s">
        <v>752</v>
      </c>
      <c r="F151" s="13" t="s">
        <v>2205</v>
      </c>
      <c r="G151" s="4" t="s">
        <v>2206</v>
      </c>
      <c r="H151" s="5" t="s">
        <v>1908</v>
      </c>
      <c r="I151" s="5"/>
      <c r="J151" s="5"/>
    </row>
    <row r="152" spans="1:10" ht="23.25" hidden="1" customHeight="1">
      <c r="A152" s="3" t="s">
        <v>32</v>
      </c>
      <c r="B152" s="3" t="s">
        <v>46</v>
      </c>
      <c r="C152" s="3" t="s">
        <v>346</v>
      </c>
      <c r="D152" s="12" t="str">
        <f t="shared" si="10"/>
        <v>休闲休闲儿童运动裤</v>
      </c>
      <c r="E152" s="12" t="s">
        <v>753</v>
      </c>
      <c r="F152" s="13" t="s">
        <v>2207</v>
      </c>
      <c r="G152" s="4" t="s">
        <v>2208</v>
      </c>
      <c r="H152" s="5" t="s">
        <v>1908</v>
      </c>
      <c r="I152" s="5" t="s">
        <v>2209</v>
      </c>
      <c r="J152" s="5"/>
    </row>
    <row r="153" spans="1:10" ht="23.25" hidden="1" customHeight="1">
      <c r="A153" s="3" t="s">
        <v>32</v>
      </c>
      <c r="B153" s="3" t="s">
        <v>46</v>
      </c>
      <c r="C153" s="3" t="s">
        <v>280</v>
      </c>
      <c r="D153" s="12" t="str">
        <f t="shared" si="10"/>
        <v>休闲休闲儿童休闲裤</v>
      </c>
      <c r="E153" s="12" t="s">
        <v>754</v>
      </c>
      <c r="F153" s="13" t="s">
        <v>2210</v>
      </c>
      <c r="G153" s="4" t="s">
        <v>2211</v>
      </c>
      <c r="H153" s="5" t="s">
        <v>1908</v>
      </c>
      <c r="I153" s="5" t="s">
        <v>2209</v>
      </c>
      <c r="J153" s="5"/>
    </row>
    <row r="154" spans="1:10" ht="23.25" hidden="1" customHeight="1">
      <c r="A154" s="3" t="s">
        <v>32</v>
      </c>
      <c r="B154" s="3" t="s">
        <v>46</v>
      </c>
      <c r="C154" s="3" t="s">
        <v>234</v>
      </c>
      <c r="D154" s="12" t="str">
        <f t="shared" si="10"/>
        <v>休闲休闲儿童牛仔裤</v>
      </c>
      <c r="E154" s="12" t="s">
        <v>755</v>
      </c>
      <c r="F154" s="13" t="s">
        <v>2212</v>
      </c>
      <c r="G154" s="4" t="s">
        <v>2213</v>
      </c>
      <c r="H154" s="5" t="s">
        <v>1908</v>
      </c>
      <c r="I154" s="5" t="s">
        <v>2209</v>
      </c>
      <c r="J154" s="5"/>
    </row>
    <row r="155" spans="1:10" ht="23.25" hidden="1" customHeight="1">
      <c r="A155" s="3" t="s">
        <v>32</v>
      </c>
      <c r="B155" s="3" t="s">
        <v>46</v>
      </c>
      <c r="C155" s="3" t="s">
        <v>184</v>
      </c>
      <c r="D155" s="12" t="str">
        <f t="shared" si="10"/>
        <v>休闲休闲儿童棉裤</v>
      </c>
      <c r="E155" s="12" t="s">
        <v>756</v>
      </c>
      <c r="F155" s="13" t="s">
        <v>2214</v>
      </c>
      <c r="G155" s="4" t="s">
        <v>2215</v>
      </c>
      <c r="H155" s="5" t="s">
        <v>1908</v>
      </c>
      <c r="I155" s="5" t="s">
        <v>2183</v>
      </c>
      <c r="J155" s="5"/>
    </row>
    <row r="156" spans="1:10" ht="23.25" hidden="1" customHeight="1">
      <c r="A156" s="3" t="s">
        <v>32</v>
      </c>
      <c r="B156" s="3" t="s">
        <v>46</v>
      </c>
      <c r="C156" s="3" t="s">
        <v>270</v>
      </c>
      <c r="D156" s="12" t="str">
        <f t="shared" si="10"/>
        <v>休闲休闲儿童羽绒裤</v>
      </c>
      <c r="E156" s="12" t="s">
        <v>757</v>
      </c>
      <c r="F156" s="13" t="s">
        <v>2216</v>
      </c>
      <c r="G156" s="4" t="s">
        <v>2217</v>
      </c>
      <c r="H156" s="5" t="s">
        <v>1908</v>
      </c>
      <c r="I156" s="5" t="s">
        <v>2183</v>
      </c>
      <c r="J156" s="5"/>
    </row>
    <row r="157" spans="1:10" ht="23.25" hidden="1" customHeight="1">
      <c r="A157" s="3" t="s">
        <v>32</v>
      </c>
      <c r="B157" s="3" t="s">
        <v>46</v>
      </c>
      <c r="C157" s="3" t="s">
        <v>135</v>
      </c>
      <c r="D157" s="12" t="str">
        <f t="shared" si="10"/>
        <v>休闲休闲儿童短裤</v>
      </c>
      <c r="E157" s="12" t="s">
        <v>758</v>
      </c>
      <c r="F157" s="13" t="s">
        <v>2218</v>
      </c>
      <c r="G157" s="4" t="s">
        <v>2219</v>
      </c>
      <c r="H157" s="5" t="s">
        <v>1908</v>
      </c>
      <c r="I157" s="5" t="s">
        <v>2183</v>
      </c>
      <c r="J157" s="5"/>
    </row>
    <row r="158" spans="1:10" ht="23.25" hidden="1" customHeight="1">
      <c r="A158" s="3" t="s">
        <v>32</v>
      </c>
      <c r="B158" s="3" t="s">
        <v>46</v>
      </c>
      <c r="C158" s="3" t="s">
        <v>137</v>
      </c>
      <c r="D158" s="12" t="str">
        <f t="shared" si="10"/>
        <v>休闲休闲儿童半身裙</v>
      </c>
      <c r="E158" s="12" t="s">
        <v>759</v>
      </c>
      <c r="F158" s="13" t="s">
        <v>2220</v>
      </c>
      <c r="G158" s="4" t="s">
        <v>2221</v>
      </c>
      <c r="H158" s="5" t="s">
        <v>1908</v>
      </c>
      <c r="I158" s="5"/>
      <c r="J158" s="5"/>
    </row>
    <row r="159" spans="1:10" ht="23.25" hidden="1" customHeight="1">
      <c r="A159" s="3" t="s">
        <v>32</v>
      </c>
      <c r="B159" s="3" t="s">
        <v>46</v>
      </c>
      <c r="C159" s="3" t="s">
        <v>186</v>
      </c>
      <c r="D159" s="12" t="str">
        <f t="shared" si="10"/>
        <v>休闲休闲儿童连衣裙</v>
      </c>
      <c r="E159" s="12" t="s">
        <v>760</v>
      </c>
      <c r="F159" s="13" t="s">
        <v>2222</v>
      </c>
      <c r="G159" s="4" t="s">
        <v>2223</v>
      </c>
      <c r="H159" s="5" t="s">
        <v>1908</v>
      </c>
      <c r="I159" s="5"/>
      <c r="J159" s="5"/>
    </row>
    <row r="160" spans="1:10" ht="23.25" hidden="1" customHeight="1">
      <c r="A160" s="3" t="s">
        <v>32</v>
      </c>
      <c r="B160" s="3" t="s">
        <v>46</v>
      </c>
      <c r="C160" s="3" t="s">
        <v>236</v>
      </c>
      <c r="D160" s="12" t="str">
        <f t="shared" si="10"/>
        <v>休闲休闲儿童旗袍/唐装</v>
      </c>
      <c r="E160" s="12" t="s">
        <v>1669</v>
      </c>
      <c r="F160" s="13" t="s">
        <v>2224</v>
      </c>
      <c r="G160" s="4" t="s">
        <v>2225</v>
      </c>
      <c r="H160" s="5" t="s">
        <v>1908</v>
      </c>
      <c r="I160" s="5"/>
      <c r="J160" s="5"/>
    </row>
    <row r="161" spans="1:10" ht="23.25" hidden="1" customHeight="1">
      <c r="A161" s="3" t="s">
        <v>32</v>
      </c>
      <c r="B161" s="3" t="s">
        <v>46</v>
      </c>
      <c r="C161" s="3" t="s">
        <v>190</v>
      </c>
      <c r="D161" s="12" t="str">
        <f t="shared" si="10"/>
        <v>休闲休闲儿童女童套装</v>
      </c>
      <c r="E161" s="12" t="s">
        <v>762</v>
      </c>
      <c r="F161" s="13" t="s">
        <v>2226</v>
      </c>
      <c r="G161" s="4" t="s">
        <v>2227</v>
      </c>
      <c r="H161" s="5" t="s">
        <v>1908</v>
      </c>
      <c r="I161" s="5"/>
      <c r="J161" s="5"/>
    </row>
    <row r="162" spans="1:10" ht="23.25" hidden="1" customHeight="1">
      <c r="A162" s="3" t="s">
        <v>32</v>
      </c>
      <c r="B162" s="3" t="s">
        <v>46</v>
      </c>
      <c r="C162" s="3" t="s">
        <v>141</v>
      </c>
      <c r="D162" s="12" t="str">
        <f t="shared" si="10"/>
        <v>休闲休闲儿童男童套装</v>
      </c>
      <c r="E162" s="12" t="s">
        <v>763</v>
      </c>
      <c r="F162" s="13" t="s">
        <v>2228</v>
      </c>
      <c r="G162" s="4" t="s">
        <v>2229</v>
      </c>
      <c r="H162" s="5" t="s">
        <v>1908</v>
      </c>
      <c r="I162" s="5"/>
      <c r="J162" s="5"/>
    </row>
    <row r="163" spans="1:10" ht="23.25" hidden="1" customHeight="1">
      <c r="A163" s="3" t="s">
        <v>32</v>
      </c>
      <c r="B163" s="3" t="s">
        <v>46</v>
      </c>
      <c r="C163" s="3" t="s">
        <v>274</v>
      </c>
      <c r="D163" s="12" t="str">
        <f t="shared" si="10"/>
        <v>休闲休闲儿童秋衣</v>
      </c>
      <c r="E163" s="12" t="s">
        <v>764</v>
      </c>
      <c r="F163" s="13" t="s">
        <v>2230</v>
      </c>
      <c r="G163" s="4" t="s">
        <v>2231</v>
      </c>
      <c r="H163" s="5" t="s">
        <v>1908</v>
      </c>
      <c r="I163" s="5"/>
      <c r="J163" s="5"/>
    </row>
    <row r="164" spans="1:10" ht="23.25" hidden="1" customHeight="1">
      <c r="A164" s="3" t="s">
        <v>32</v>
      </c>
      <c r="B164" s="3" t="s">
        <v>46</v>
      </c>
      <c r="C164" s="3" t="s">
        <v>312</v>
      </c>
      <c r="D164" s="12" t="str">
        <f t="shared" si="10"/>
        <v>休闲休闲儿童秋裤</v>
      </c>
      <c r="E164" s="12" t="s">
        <v>765</v>
      </c>
      <c r="F164" s="13" t="s">
        <v>2232</v>
      </c>
      <c r="G164" s="4" t="s">
        <v>2233</v>
      </c>
      <c r="H164" s="5" t="s">
        <v>1908</v>
      </c>
      <c r="I164" s="5"/>
      <c r="J164" s="5"/>
    </row>
    <row r="165" spans="1:10" ht="23.25" hidden="1" customHeight="1">
      <c r="A165" s="3" t="s">
        <v>32</v>
      </c>
      <c r="B165" s="3" t="s">
        <v>46</v>
      </c>
      <c r="C165" s="3" t="s">
        <v>134</v>
      </c>
      <c r="D165" s="12" t="str">
        <f t="shared" si="10"/>
        <v>休闲休闲儿童背心/吊带</v>
      </c>
      <c r="E165" s="12" t="s">
        <v>1670</v>
      </c>
      <c r="F165" s="13" t="s">
        <v>2234</v>
      </c>
      <c r="G165" s="4" t="s">
        <v>2235</v>
      </c>
      <c r="H165" s="5" t="s">
        <v>1908</v>
      </c>
      <c r="I165" s="5"/>
      <c r="J165" s="5"/>
    </row>
    <row r="166" spans="1:10" ht="23.25" hidden="1" customHeight="1">
      <c r="A166" s="3" t="s">
        <v>32</v>
      </c>
      <c r="B166" s="3" t="s">
        <v>46</v>
      </c>
      <c r="C166" s="3" t="s">
        <v>531</v>
      </c>
      <c r="D166" s="12" t="str">
        <f t="shared" si="10"/>
        <v>休闲休闲儿童儿童内衣袜子</v>
      </c>
      <c r="E166" s="12" t="s">
        <v>767</v>
      </c>
      <c r="F166" s="13" t="s">
        <v>2236</v>
      </c>
      <c r="G166" s="4" t="s">
        <v>2237</v>
      </c>
      <c r="H166" s="5" t="s">
        <v>1908</v>
      </c>
      <c r="I166" s="5" t="s">
        <v>2183</v>
      </c>
      <c r="J166" s="5"/>
    </row>
    <row r="167" spans="1:10" ht="23.25" hidden="1" customHeight="1">
      <c r="A167" s="3" t="s">
        <v>32</v>
      </c>
      <c r="B167" s="3" t="s">
        <v>46</v>
      </c>
      <c r="C167" s="3" t="s">
        <v>161</v>
      </c>
      <c r="D167" s="12" t="str">
        <f t="shared" si="10"/>
        <v>休闲休闲儿童打底裤</v>
      </c>
      <c r="E167" s="12" t="s">
        <v>768</v>
      </c>
      <c r="F167" s="13" t="s">
        <v>2238</v>
      </c>
      <c r="G167" s="4" t="s">
        <v>2239</v>
      </c>
      <c r="H167" s="5" t="s">
        <v>1908</v>
      </c>
      <c r="I167" s="5"/>
      <c r="J167" s="5"/>
    </row>
    <row r="168" spans="1:10" ht="23.25" hidden="1" customHeight="1">
      <c r="A168" s="3" t="s">
        <v>32</v>
      </c>
      <c r="B168" s="3" t="s">
        <v>46</v>
      </c>
      <c r="C168" s="3" t="s">
        <v>279</v>
      </c>
      <c r="D168" s="12" t="str">
        <f t="shared" si="10"/>
        <v>休闲休闲儿童内裤</v>
      </c>
      <c r="E168" s="12" t="s">
        <v>769</v>
      </c>
      <c r="F168" s="13" t="s">
        <v>2240</v>
      </c>
      <c r="G168" s="4" t="s">
        <v>2241</v>
      </c>
      <c r="H168" s="5" t="s">
        <v>1908</v>
      </c>
      <c r="I168" s="5"/>
      <c r="J168" s="5"/>
    </row>
    <row r="169" spans="1:10" ht="23.25" hidden="1" customHeight="1">
      <c r="A169" s="3" t="s">
        <v>32</v>
      </c>
      <c r="B169" s="3" t="s">
        <v>46</v>
      </c>
      <c r="C169" s="3" t="s">
        <v>319</v>
      </c>
      <c r="D169" s="12" t="str">
        <f t="shared" si="10"/>
        <v>休闲休闲儿童内衣套装</v>
      </c>
      <c r="E169" s="12" t="s">
        <v>770</v>
      </c>
      <c r="F169" s="13" t="s">
        <v>2242</v>
      </c>
      <c r="G169" s="4" t="s">
        <v>2243</v>
      </c>
      <c r="H169" s="5" t="s">
        <v>1908</v>
      </c>
      <c r="I169" s="5"/>
      <c r="J169" s="5"/>
    </row>
    <row r="170" spans="1:10" ht="23.25" hidden="1" customHeight="1">
      <c r="A170" s="3" t="s">
        <v>32</v>
      </c>
      <c r="B170" s="3" t="s">
        <v>46</v>
      </c>
      <c r="C170" s="3" t="s">
        <v>233</v>
      </c>
      <c r="D170" s="12" t="str">
        <f t="shared" si="10"/>
        <v>休闲休闲儿童家居服/裤</v>
      </c>
      <c r="E170" s="12" t="s">
        <v>1671</v>
      </c>
      <c r="F170" s="13" t="s">
        <v>2244</v>
      </c>
      <c r="G170" s="4" t="s">
        <v>2245</v>
      </c>
      <c r="H170" s="5" t="s">
        <v>1908</v>
      </c>
      <c r="I170" s="5"/>
      <c r="J170" s="5"/>
    </row>
    <row r="171" spans="1:10" ht="23.25" hidden="1" customHeight="1">
      <c r="A171" s="3" t="s">
        <v>32</v>
      </c>
      <c r="B171" s="3" t="s">
        <v>46</v>
      </c>
      <c r="C171" s="3" t="s">
        <v>394</v>
      </c>
      <c r="D171" s="12" t="str">
        <f t="shared" si="10"/>
        <v>休闲休闲儿童睡衣/睡裙/睡袍/浴袍</v>
      </c>
      <c r="E171" s="12" t="s">
        <v>1672</v>
      </c>
      <c r="F171" s="13" t="s">
        <v>2246</v>
      </c>
      <c r="G171" s="4" t="s">
        <v>2247</v>
      </c>
      <c r="H171" s="5" t="s">
        <v>1908</v>
      </c>
      <c r="I171" s="5"/>
      <c r="J171" s="5"/>
    </row>
    <row r="172" spans="1:10" ht="23.25" hidden="1" customHeight="1">
      <c r="A172" s="3" t="s">
        <v>32</v>
      </c>
      <c r="B172" s="3" t="s">
        <v>46</v>
      </c>
      <c r="C172" s="3" t="s">
        <v>501</v>
      </c>
      <c r="D172" s="12" t="str">
        <f t="shared" si="10"/>
        <v>休闲休闲儿童婴儿衣/裤</v>
      </c>
      <c r="E172" s="12" t="s">
        <v>1673</v>
      </c>
      <c r="F172" s="13" t="s">
        <v>2248</v>
      </c>
      <c r="G172" s="4" t="s">
        <v>2249</v>
      </c>
      <c r="H172" s="5" t="s">
        <v>1908</v>
      </c>
      <c r="I172" s="5"/>
      <c r="J172" s="5"/>
    </row>
    <row r="173" spans="1:10" ht="23.25" hidden="1" customHeight="1">
      <c r="A173" s="3" t="s">
        <v>32</v>
      </c>
      <c r="B173" s="3" t="s">
        <v>46</v>
      </c>
      <c r="C173" s="3" t="s">
        <v>470</v>
      </c>
      <c r="D173" s="12" t="str">
        <f t="shared" si="10"/>
        <v>休闲休闲儿童婴儿服礼盒</v>
      </c>
      <c r="E173" s="12" t="s">
        <v>774</v>
      </c>
      <c r="F173" s="13" t="s">
        <v>2250</v>
      </c>
      <c r="G173" s="4" t="s">
        <v>2251</v>
      </c>
      <c r="H173" s="5" t="s">
        <v>1908</v>
      </c>
      <c r="I173" s="5"/>
      <c r="J173" s="5"/>
    </row>
    <row r="174" spans="1:10" ht="23.25" hidden="1" customHeight="1">
      <c r="A174" s="3" t="s">
        <v>32</v>
      </c>
      <c r="B174" s="3" t="s">
        <v>46</v>
      </c>
      <c r="C174" s="3" t="s">
        <v>307</v>
      </c>
      <c r="D174" s="12" t="str">
        <f t="shared" si="10"/>
        <v>休闲休闲儿童连身衣/爬服/哈衣</v>
      </c>
      <c r="E174" s="12" t="s">
        <v>1674</v>
      </c>
      <c r="F174" s="13" t="s">
        <v>2252</v>
      </c>
      <c r="G174" s="4" t="s">
        <v>2253</v>
      </c>
      <c r="H174" s="5" t="s">
        <v>1908</v>
      </c>
      <c r="I174" s="5"/>
      <c r="J174" s="5"/>
    </row>
    <row r="175" spans="1:10" ht="23.25" hidden="1" customHeight="1">
      <c r="A175" s="3" t="s">
        <v>32</v>
      </c>
      <c r="B175" s="3" t="s">
        <v>46</v>
      </c>
      <c r="C175" s="3" t="s">
        <v>601</v>
      </c>
      <c r="D175" s="12" t="str">
        <f t="shared" si="10"/>
        <v>休闲休闲儿童婴儿用品袜子</v>
      </c>
      <c r="E175" s="12" t="s">
        <v>776</v>
      </c>
      <c r="F175" s="13" t="s">
        <v>2254</v>
      </c>
      <c r="G175" s="4" t="s">
        <v>2255</v>
      </c>
      <c r="H175" s="5" t="s">
        <v>1908</v>
      </c>
      <c r="I175" s="5"/>
      <c r="J175" s="5"/>
    </row>
    <row r="176" spans="1:10" ht="23.25" hidden="1" customHeight="1">
      <c r="A176" s="3" t="s">
        <v>32</v>
      </c>
      <c r="B176" s="3" t="s">
        <v>46</v>
      </c>
      <c r="C176" s="3" t="s">
        <v>390</v>
      </c>
      <c r="D176" s="12" t="str">
        <f t="shared" si="10"/>
        <v>休闲休闲儿童童车</v>
      </c>
      <c r="E176" s="12" t="s">
        <v>777</v>
      </c>
      <c r="F176" s="13" t="s">
        <v>2256</v>
      </c>
      <c r="G176" s="4" t="s">
        <v>2257</v>
      </c>
      <c r="H176" s="5" t="s">
        <v>1908</v>
      </c>
      <c r="I176" s="5"/>
      <c r="J176" s="5"/>
    </row>
    <row r="177" spans="1:10" ht="23.25" hidden="1" customHeight="1">
      <c r="A177" s="3" t="s">
        <v>32</v>
      </c>
      <c r="B177" s="3" t="s">
        <v>46</v>
      </c>
      <c r="C177" s="3" t="s">
        <v>415</v>
      </c>
      <c r="D177" s="12" t="str">
        <f t="shared" si="10"/>
        <v>休闲休闲儿童童床</v>
      </c>
      <c r="E177" s="12" t="s">
        <v>778</v>
      </c>
      <c r="F177" s="13" t="s">
        <v>2258</v>
      </c>
      <c r="G177" s="4" t="s">
        <v>2259</v>
      </c>
      <c r="H177" s="5" t="s">
        <v>1908</v>
      </c>
      <c r="I177" s="5"/>
      <c r="J177" s="5"/>
    </row>
    <row r="178" spans="1:10" ht="23.25" hidden="1" customHeight="1">
      <c r="A178" s="3" t="s">
        <v>32</v>
      </c>
      <c r="B178" s="3" t="s">
        <v>46</v>
      </c>
      <c r="C178" s="3" t="s">
        <v>454</v>
      </c>
      <c r="D178" s="12" t="str">
        <f t="shared" si="10"/>
        <v>休闲休闲儿童学步鞋/婴儿步前鞋</v>
      </c>
      <c r="E178" s="12" t="s">
        <v>1676</v>
      </c>
      <c r="F178" s="13" t="s">
        <v>2260</v>
      </c>
      <c r="G178" s="4" t="s">
        <v>2261</v>
      </c>
      <c r="H178" s="5" t="s">
        <v>1908</v>
      </c>
      <c r="I178" s="5"/>
      <c r="J178" s="5"/>
    </row>
    <row r="179" spans="1:10" ht="23.25" hidden="1" customHeight="1">
      <c r="A179" s="3" t="s">
        <v>32</v>
      </c>
      <c r="B179" s="3" t="s">
        <v>46</v>
      </c>
      <c r="C179" s="3" t="s">
        <v>172</v>
      </c>
      <c r="D179" s="12" t="str">
        <f t="shared" si="10"/>
        <v>休闲休闲儿童肚围/护脐带/肚兜</v>
      </c>
      <c r="E179" s="12" t="s">
        <v>1677</v>
      </c>
      <c r="F179" s="13" t="s">
        <v>2262</v>
      </c>
      <c r="G179" s="4" t="s">
        <v>2263</v>
      </c>
      <c r="H179" s="5" t="s">
        <v>1908</v>
      </c>
      <c r="I179" s="5"/>
      <c r="J179" s="5"/>
    </row>
    <row r="180" spans="1:10" ht="23.25" hidden="1" customHeight="1">
      <c r="A180" s="3" t="s">
        <v>32</v>
      </c>
      <c r="B180" s="3" t="s">
        <v>46</v>
      </c>
      <c r="C180" s="3" t="s">
        <v>488</v>
      </c>
      <c r="D180" s="12" t="str">
        <f t="shared" ref="D180:D210" si="11">A180&amp;B180&amp;C180</f>
        <v>休闲休闲儿童婴儿书包</v>
      </c>
      <c r="E180" s="12" t="s">
        <v>781</v>
      </c>
      <c r="F180" s="13" t="s">
        <v>2264</v>
      </c>
      <c r="G180" s="4" t="s">
        <v>2265</v>
      </c>
      <c r="H180" s="5" t="s">
        <v>1908</v>
      </c>
      <c r="I180" s="5"/>
      <c r="J180" s="5"/>
    </row>
    <row r="181" spans="1:10" ht="23.25" hidden="1" customHeight="1">
      <c r="A181" s="3" t="s">
        <v>32</v>
      </c>
      <c r="B181" s="3" t="s">
        <v>46</v>
      </c>
      <c r="C181" s="3" t="s">
        <v>169</v>
      </c>
      <c r="D181" s="12" t="str">
        <f t="shared" si="11"/>
        <v>休闲休闲儿童儿童眼镜</v>
      </c>
      <c r="E181" s="12" t="s">
        <v>782</v>
      </c>
      <c r="F181" s="13" t="s">
        <v>2266</v>
      </c>
      <c r="G181" s="4" t="s">
        <v>2267</v>
      </c>
      <c r="H181" s="5" t="s">
        <v>1908</v>
      </c>
      <c r="I181" s="5"/>
      <c r="J181" s="5"/>
    </row>
    <row r="182" spans="1:10" ht="23.25" hidden="1" customHeight="1">
      <c r="A182" s="3" t="s">
        <v>32</v>
      </c>
      <c r="B182" s="3" t="s">
        <v>46</v>
      </c>
      <c r="C182" s="3" t="s">
        <v>341</v>
      </c>
      <c r="D182" s="12" t="str">
        <f t="shared" si="11"/>
        <v>休闲休闲儿童奶瓶/奶嘴</v>
      </c>
      <c r="E182" s="12" t="s">
        <v>1678</v>
      </c>
      <c r="F182" s="13" t="s">
        <v>2268</v>
      </c>
      <c r="G182" s="4" t="s">
        <v>2269</v>
      </c>
      <c r="H182" s="5" t="s">
        <v>1908</v>
      </c>
      <c r="I182" s="5"/>
      <c r="J182" s="5"/>
    </row>
    <row r="183" spans="1:10" ht="23.25" hidden="1" customHeight="1">
      <c r="A183" s="3" t="s">
        <v>32</v>
      </c>
      <c r="B183" s="3" t="s">
        <v>46</v>
      </c>
      <c r="C183" s="3" t="s">
        <v>267</v>
      </c>
      <c r="D183" s="12" t="str">
        <f t="shared" si="11"/>
        <v>休闲休闲儿童口水巾</v>
      </c>
      <c r="E183" s="12" t="s">
        <v>784</v>
      </c>
      <c r="F183" s="13" t="s">
        <v>2270</v>
      </c>
      <c r="G183" s="4" t="s">
        <v>2271</v>
      </c>
      <c r="H183" s="5" t="s">
        <v>1908</v>
      </c>
      <c r="I183" s="5"/>
      <c r="J183" s="5"/>
    </row>
    <row r="184" spans="1:10" ht="23.25" hidden="1" customHeight="1">
      <c r="A184" s="3" t="s">
        <v>32</v>
      </c>
      <c r="B184" s="3" t="s">
        <v>46</v>
      </c>
      <c r="C184" s="3" t="s">
        <v>369</v>
      </c>
      <c r="D184" s="12" t="str">
        <f t="shared" si="11"/>
        <v>休闲休闲儿童其它婴儿用品</v>
      </c>
      <c r="E184" s="12" t="s">
        <v>785</v>
      </c>
      <c r="F184" s="13" t="s">
        <v>2272</v>
      </c>
      <c r="G184" s="4" t="s">
        <v>2273</v>
      </c>
      <c r="H184" s="5" t="s">
        <v>1908</v>
      </c>
      <c r="I184" s="5"/>
      <c r="J184" s="5"/>
    </row>
    <row r="185" spans="1:10" ht="23.25" hidden="1" customHeight="1">
      <c r="A185" s="3" t="s">
        <v>32</v>
      </c>
      <c r="B185" s="3" t="s">
        <v>46</v>
      </c>
      <c r="C185" s="3" t="s">
        <v>123</v>
      </c>
      <c r="D185" s="12" t="str">
        <f t="shared" si="11"/>
        <v>休闲休闲儿童儿童玩具</v>
      </c>
      <c r="E185" s="12" t="s">
        <v>786</v>
      </c>
      <c r="F185" s="13" t="s">
        <v>2274</v>
      </c>
      <c r="G185" s="4" t="s">
        <v>2275</v>
      </c>
      <c r="H185" s="5" t="s">
        <v>1908</v>
      </c>
      <c r="I185" s="5"/>
      <c r="J185" s="5"/>
    </row>
    <row r="186" spans="1:10" ht="23.25" hidden="1" customHeight="1">
      <c r="A186" s="3" t="s">
        <v>32</v>
      </c>
      <c r="B186" s="3" t="s">
        <v>46</v>
      </c>
      <c r="C186" s="3" t="s">
        <v>142</v>
      </c>
      <c r="D186" s="12" t="str">
        <f t="shared" si="11"/>
        <v>休闲休闲儿童儿童配饰/发饰</v>
      </c>
      <c r="E186" s="12" t="s">
        <v>1679</v>
      </c>
      <c r="F186" s="13" t="s">
        <v>2276</v>
      </c>
      <c r="G186" s="4" t="s">
        <v>2277</v>
      </c>
      <c r="H186" s="5" t="s">
        <v>1908</v>
      </c>
      <c r="I186" s="5"/>
      <c r="J186" s="5"/>
    </row>
    <row r="187" spans="1:10" ht="23.25" hidden="1" customHeight="1">
      <c r="A187" s="3" t="s">
        <v>32</v>
      </c>
      <c r="B187" s="3" t="s">
        <v>46</v>
      </c>
      <c r="C187" s="3" t="s">
        <v>237</v>
      </c>
      <c r="D187" s="12" t="str">
        <f t="shared" si="11"/>
        <v>休闲休闲儿童双肩包</v>
      </c>
      <c r="E187" s="12" t="s">
        <v>1680</v>
      </c>
      <c r="F187" s="13" t="s">
        <v>2278</v>
      </c>
      <c r="G187" s="4" t="s">
        <v>2279</v>
      </c>
      <c r="H187" s="5" t="s">
        <v>1908</v>
      </c>
      <c r="I187" s="5"/>
      <c r="J187" s="5"/>
    </row>
    <row r="188" spans="1:10" ht="23.25" hidden="1" customHeight="1">
      <c r="A188" s="3" t="s">
        <v>32</v>
      </c>
      <c r="B188" s="3" t="s">
        <v>46</v>
      </c>
      <c r="C188" s="3" t="s">
        <v>138</v>
      </c>
      <c r="D188" s="12" t="str">
        <f t="shared" si="11"/>
        <v>休闲休闲儿童单肩包</v>
      </c>
      <c r="E188" s="12" t="s">
        <v>1681</v>
      </c>
      <c r="F188" s="13" t="s">
        <v>2280</v>
      </c>
      <c r="G188" s="4" t="s">
        <v>2281</v>
      </c>
      <c r="H188" s="5" t="s">
        <v>1908</v>
      </c>
      <c r="I188" s="5"/>
      <c r="J188" s="5"/>
    </row>
    <row r="189" spans="1:10" ht="23.25" hidden="1" customHeight="1">
      <c r="A189" s="3" t="s">
        <v>32</v>
      </c>
      <c r="B189" s="3" t="s">
        <v>46</v>
      </c>
      <c r="C189" s="3" t="s">
        <v>187</v>
      </c>
      <c r="D189" s="12" t="str">
        <f t="shared" si="11"/>
        <v>休闲休闲儿童拉杆箱</v>
      </c>
      <c r="E189" s="12" t="s">
        <v>1682</v>
      </c>
      <c r="F189" s="13" t="s">
        <v>2282</v>
      </c>
      <c r="G189" s="4" t="s">
        <v>2283</v>
      </c>
      <c r="H189" s="5" t="s">
        <v>1908</v>
      </c>
      <c r="I189" s="5"/>
      <c r="J189" s="5"/>
    </row>
    <row r="190" spans="1:10" ht="23.25" hidden="1" customHeight="1">
      <c r="A190" s="3" t="s">
        <v>32</v>
      </c>
      <c r="B190" s="3" t="s">
        <v>46</v>
      </c>
      <c r="C190" s="3" t="s">
        <v>282</v>
      </c>
      <c r="D190" s="12" t="str">
        <f t="shared" si="11"/>
        <v>休闲休闲儿童文具</v>
      </c>
      <c r="E190" s="12" t="s">
        <v>1683</v>
      </c>
      <c r="F190" s="13" t="s">
        <v>2284</v>
      </c>
      <c r="G190" s="4" t="s">
        <v>2285</v>
      </c>
      <c r="H190" s="5" t="s">
        <v>1908</v>
      </c>
      <c r="I190" s="5"/>
      <c r="J190" s="5"/>
    </row>
    <row r="191" spans="1:10" ht="23.25" hidden="1" customHeight="1">
      <c r="A191" s="3" t="s">
        <v>32</v>
      </c>
      <c r="B191" s="3" t="s">
        <v>46</v>
      </c>
      <c r="C191" s="3" t="s">
        <v>222</v>
      </c>
      <c r="D191" s="12" t="str">
        <f t="shared" si="11"/>
        <v>休闲休闲儿童泳衣</v>
      </c>
      <c r="E191" s="12" t="s">
        <v>792</v>
      </c>
      <c r="F191" s="13" t="s">
        <v>2286</v>
      </c>
      <c r="G191" s="4" t="s">
        <v>2287</v>
      </c>
      <c r="H191" s="5" t="s">
        <v>1908</v>
      </c>
      <c r="I191" s="5"/>
      <c r="J191" s="5"/>
    </row>
    <row r="192" spans="1:10" ht="23.25" hidden="1" customHeight="1">
      <c r="A192" s="3" t="s">
        <v>32</v>
      </c>
      <c r="B192" s="3" t="s">
        <v>46</v>
      </c>
      <c r="C192" s="3" t="s">
        <v>175</v>
      </c>
      <c r="D192" s="12" t="str">
        <f t="shared" si="11"/>
        <v>休闲休闲儿童泳裤</v>
      </c>
      <c r="E192" s="12" t="s">
        <v>793</v>
      </c>
      <c r="F192" s="13" t="s">
        <v>2288</v>
      </c>
      <c r="G192" s="4" t="s">
        <v>2289</v>
      </c>
      <c r="H192" s="5" t="s">
        <v>1908</v>
      </c>
      <c r="I192" s="5"/>
      <c r="J192" s="5"/>
    </row>
    <row r="193" spans="1:10" ht="23.25" hidden="1" customHeight="1">
      <c r="A193" s="3" t="s">
        <v>32</v>
      </c>
      <c r="B193" s="3" t="s">
        <v>46</v>
      </c>
      <c r="C193" s="3" t="s">
        <v>241</v>
      </c>
      <c r="D193" s="12" t="str">
        <f t="shared" si="11"/>
        <v>休闲休闲儿童泳帽</v>
      </c>
      <c r="E193" s="12" t="s">
        <v>794</v>
      </c>
      <c r="F193" s="13" t="s">
        <v>2290</v>
      </c>
      <c r="G193" s="4" t="s">
        <v>2291</v>
      </c>
      <c r="H193" s="5" t="s">
        <v>1908</v>
      </c>
      <c r="I193" s="5"/>
      <c r="J193" s="5"/>
    </row>
    <row r="194" spans="1:10" ht="23.25" hidden="1" customHeight="1">
      <c r="A194" s="3" t="s">
        <v>32</v>
      </c>
      <c r="B194" s="3" t="s">
        <v>46</v>
      </c>
      <c r="C194" s="3" t="s">
        <v>143</v>
      </c>
      <c r="D194" s="12" t="str">
        <f t="shared" si="11"/>
        <v>休闲休闲儿童其它游泳用品</v>
      </c>
      <c r="E194" s="12" t="s">
        <v>795</v>
      </c>
      <c r="F194" s="13" t="s">
        <v>2292</v>
      </c>
      <c r="G194" s="4" t="s">
        <v>2293</v>
      </c>
      <c r="H194" s="5" t="s">
        <v>1908</v>
      </c>
      <c r="I194" s="5"/>
      <c r="J194" s="5"/>
    </row>
    <row r="195" spans="1:10" ht="23.25" hidden="1" customHeight="1">
      <c r="A195" s="3" t="s">
        <v>32</v>
      </c>
      <c r="B195" s="3" t="s">
        <v>46</v>
      </c>
      <c r="C195" s="3" t="s">
        <v>362</v>
      </c>
      <c r="D195" s="12" t="str">
        <f t="shared" si="11"/>
        <v>休闲休闲儿童皮鞋</v>
      </c>
      <c r="E195" s="12" t="s">
        <v>796</v>
      </c>
      <c r="F195" s="13" t="s">
        <v>2294</v>
      </c>
      <c r="G195" s="4" t="s">
        <v>2295</v>
      </c>
      <c r="H195" s="5" t="s">
        <v>1908</v>
      </c>
      <c r="I195" s="5"/>
      <c r="J195" s="5"/>
    </row>
    <row r="196" spans="1:10" ht="23.25" hidden="1" customHeight="1">
      <c r="A196" s="3" t="s">
        <v>32</v>
      </c>
      <c r="B196" s="3" t="s">
        <v>46</v>
      </c>
      <c r="C196" s="3" t="s">
        <v>122</v>
      </c>
      <c r="D196" s="12" t="str">
        <f t="shared" si="11"/>
        <v>休闲休闲儿童运动鞋</v>
      </c>
      <c r="E196" s="12" t="s">
        <v>797</v>
      </c>
      <c r="F196" s="13" t="s">
        <v>2296</v>
      </c>
      <c r="G196" s="4" t="s">
        <v>2297</v>
      </c>
      <c r="H196" s="5" t="s">
        <v>1908</v>
      </c>
      <c r="I196" s="5"/>
      <c r="J196" s="5"/>
    </row>
    <row r="197" spans="1:10" ht="23.25" hidden="1" customHeight="1">
      <c r="A197" s="3" t="s">
        <v>32</v>
      </c>
      <c r="B197" s="3" t="s">
        <v>46</v>
      </c>
      <c r="C197" s="3" t="s">
        <v>199</v>
      </c>
      <c r="D197" s="12" t="str">
        <f t="shared" si="11"/>
        <v>休闲休闲儿童帆布鞋</v>
      </c>
      <c r="E197" s="12" t="s">
        <v>798</v>
      </c>
      <c r="F197" s="13" t="s">
        <v>2298</v>
      </c>
      <c r="G197" s="4" t="s">
        <v>2299</v>
      </c>
      <c r="H197" s="5" t="s">
        <v>1908</v>
      </c>
      <c r="I197" s="5"/>
      <c r="J197" s="5"/>
    </row>
    <row r="198" spans="1:10" ht="23.25" hidden="1" customHeight="1">
      <c r="A198" s="3" t="s">
        <v>32</v>
      </c>
      <c r="B198" s="3" t="s">
        <v>46</v>
      </c>
      <c r="C198" s="3" t="s">
        <v>448</v>
      </c>
      <c r="D198" s="12" t="str">
        <f t="shared" si="11"/>
        <v>休闲休闲儿童雨鞋/雨靴</v>
      </c>
      <c r="E198" s="12" t="s">
        <v>1684</v>
      </c>
      <c r="F198" s="13" t="s">
        <v>2300</v>
      </c>
      <c r="G198" s="4" t="s">
        <v>2301</v>
      </c>
      <c r="H198" s="5" t="s">
        <v>1908</v>
      </c>
      <c r="I198" s="5"/>
      <c r="J198" s="5"/>
    </row>
    <row r="199" spans="1:10" ht="23.25" hidden="1" customHeight="1">
      <c r="A199" s="3" t="s">
        <v>32</v>
      </c>
      <c r="B199" s="3" t="s">
        <v>46</v>
      </c>
      <c r="C199" s="3" t="s">
        <v>256</v>
      </c>
      <c r="D199" s="12" t="str">
        <f t="shared" si="11"/>
        <v>休闲休闲儿童凉鞋/拖鞋/沙滩鞋</v>
      </c>
      <c r="E199" s="12" t="s">
        <v>1685</v>
      </c>
      <c r="F199" s="13" t="s">
        <v>2302</v>
      </c>
      <c r="G199" s="4" t="s">
        <v>2303</v>
      </c>
      <c r="H199" s="5" t="s">
        <v>1908</v>
      </c>
      <c r="I199" s="5"/>
      <c r="J199" s="5"/>
    </row>
    <row r="200" spans="1:10" ht="23.25" hidden="1" customHeight="1">
      <c r="A200" s="3" t="s">
        <v>32</v>
      </c>
      <c r="B200" s="3" t="s">
        <v>46</v>
      </c>
      <c r="C200" s="3" t="s">
        <v>405</v>
      </c>
      <c r="D200" s="12" t="str">
        <f t="shared" si="11"/>
        <v>休闲休闲儿童靴子</v>
      </c>
      <c r="E200" s="12" t="s">
        <v>801</v>
      </c>
      <c r="F200" s="13" t="s">
        <v>2304</v>
      </c>
      <c r="G200" s="4" t="s">
        <v>2305</v>
      </c>
      <c r="H200" s="5" t="s">
        <v>1908</v>
      </c>
      <c r="I200" s="5"/>
      <c r="J200" s="5"/>
    </row>
    <row r="201" spans="1:10" ht="23.25" hidden="1" customHeight="1">
      <c r="A201" s="3" t="s">
        <v>32</v>
      </c>
      <c r="B201" s="3" t="s">
        <v>46</v>
      </c>
      <c r="C201" s="3" t="s">
        <v>353</v>
      </c>
      <c r="D201" s="12" t="str">
        <f t="shared" si="11"/>
        <v>休闲休闲儿童雪地靴</v>
      </c>
      <c r="E201" s="12" t="s">
        <v>802</v>
      </c>
      <c r="F201" s="13" t="s">
        <v>2306</v>
      </c>
      <c r="G201" s="4" t="s">
        <v>2307</v>
      </c>
      <c r="H201" s="5" t="s">
        <v>1908</v>
      </c>
      <c r="I201" s="5"/>
      <c r="J201" s="5"/>
    </row>
    <row r="202" spans="1:10" ht="23.25" hidden="1" customHeight="1">
      <c r="A202" s="3" t="s">
        <v>32</v>
      </c>
      <c r="B202" s="3" t="s">
        <v>46</v>
      </c>
      <c r="C202" s="3" t="s">
        <v>331</v>
      </c>
      <c r="D202" s="12" t="str">
        <f t="shared" si="11"/>
        <v>休闲休闲儿童棉鞋</v>
      </c>
      <c r="E202" s="12" t="s">
        <v>803</v>
      </c>
      <c r="F202" s="13" t="s">
        <v>2308</v>
      </c>
      <c r="G202" s="4" t="s">
        <v>2309</v>
      </c>
      <c r="H202" s="5" t="s">
        <v>1908</v>
      </c>
      <c r="I202" s="5"/>
      <c r="J202" s="5"/>
    </row>
    <row r="203" spans="1:10" ht="23.25" hidden="1" customHeight="1">
      <c r="A203" s="3" t="s">
        <v>32</v>
      </c>
      <c r="B203" s="3" t="s">
        <v>46</v>
      </c>
      <c r="C203" s="3" t="s">
        <v>297</v>
      </c>
      <c r="D203" s="12" t="str">
        <f t="shared" si="11"/>
        <v>休闲休闲儿童轮滑鞋</v>
      </c>
      <c r="E203" s="12" t="s">
        <v>804</v>
      </c>
      <c r="F203" s="13" t="s">
        <v>2310</v>
      </c>
      <c r="G203" s="4" t="s">
        <v>2311</v>
      </c>
      <c r="H203" s="5" t="s">
        <v>1908</v>
      </c>
      <c r="I203" s="5"/>
      <c r="J203" s="5"/>
    </row>
    <row r="204" spans="1:10" ht="23.25" hidden="1" customHeight="1">
      <c r="A204" s="3" t="s">
        <v>32</v>
      </c>
      <c r="B204" s="3" t="s">
        <v>46</v>
      </c>
      <c r="C204" s="3" t="s">
        <v>159</v>
      </c>
      <c r="D204" s="12" t="str">
        <f t="shared" si="11"/>
        <v>休闲休闲儿童传统布鞋/手工编织鞋</v>
      </c>
      <c r="E204" s="12" t="s">
        <v>1686</v>
      </c>
      <c r="F204" s="13" t="s">
        <v>2312</v>
      </c>
      <c r="G204" s="4" t="s">
        <v>2313</v>
      </c>
      <c r="H204" s="5" t="s">
        <v>1908</v>
      </c>
      <c r="I204" s="5"/>
      <c r="J204" s="5"/>
    </row>
    <row r="205" spans="1:10" ht="23.25" hidden="1" customHeight="1">
      <c r="A205" s="3" t="s">
        <v>32</v>
      </c>
      <c r="B205" s="3" t="s">
        <v>46</v>
      </c>
      <c r="C205" s="3" t="s">
        <v>382</v>
      </c>
      <c r="D205" s="12" t="str">
        <f t="shared" si="11"/>
        <v>休闲休闲儿童舞蹈鞋</v>
      </c>
      <c r="E205" s="12" t="s">
        <v>806</v>
      </c>
      <c r="F205" s="13" t="s">
        <v>2314</v>
      </c>
      <c r="G205" s="4" t="s">
        <v>2315</v>
      </c>
      <c r="H205" s="5" t="s">
        <v>1908</v>
      </c>
      <c r="I205" s="5"/>
      <c r="J205" s="5"/>
    </row>
    <row r="206" spans="1:10" ht="23.25" hidden="1" customHeight="1">
      <c r="A206" s="3" t="s">
        <v>32</v>
      </c>
      <c r="B206" s="3" t="s">
        <v>46</v>
      </c>
      <c r="C206" s="3" t="s">
        <v>284</v>
      </c>
      <c r="D206" s="12" t="str">
        <f t="shared" si="11"/>
        <v>休闲休闲儿童滑雪衣</v>
      </c>
      <c r="E206" s="12" t="s">
        <v>807</v>
      </c>
      <c r="F206" s="13" t="s">
        <v>2316</v>
      </c>
      <c r="G206" s="4" t="s">
        <v>2317</v>
      </c>
      <c r="H206" s="5" t="s">
        <v>1908</v>
      </c>
      <c r="I206" s="5"/>
      <c r="J206" s="5"/>
    </row>
    <row r="207" spans="1:10" ht="23.25" hidden="1" customHeight="1">
      <c r="A207" s="3" t="s">
        <v>32</v>
      </c>
      <c r="B207" s="3" t="s">
        <v>46</v>
      </c>
      <c r="C207" s="3" t="s">
        <v>239</v>
      </c>
      <c r="D207" s="12" t="str">
        <f t="shared" si="11"/>
        <v>休闲休闲儿童滑雪裤</v>
      </c>
      <c r="E207" s="12" t="s">
        <v>808</v>
      </c>
      <c r="F207" s="13" t="s">
        <v>2318</v>
      </c>
      <c r="G207" s="4" t="s">
        <v>2319</v>
      </c>
      <c r="H207" s="5" t="s">
        <v>1908</v>
      </c>
      <c r="I207" s="5"/>
      <c r="J207" s="5"/>
    </row>
    <row r="208" spans="1:10" ht="23.25" hidden="1" customHeight="1">
      <c r="A208" s="3" t="s">
        <v>32</v>
      </c>
      <c r="B208" s="3" t="s">
        <v>46</v>
      </c>
      <c r="C208" s="3" t="s">
        <v>140</v>
      </c>
      <c r="D208" s="12" t="str">
        <f t="shared" si="11"/>
        <v>休闲休闲儿童冲锋裤</v>
      </c>
      <c r="E208" s="12" t="s">
        <v>809</v>
      </c>
      <c r="F208" s="13" t="s">
        <v>2320</v>
      </c>
      <c r="G208" s="4" t="s">
        <v>2321</v>
      </c>
      <c r="H208" s="5" t="s">
        <v>1908</v>
      </c>
      <c r="I208" s="5"/>
      <c r="J208" s="5"/>
    </row>
    <row r="209" spans="1:10" ht="23.25" hidden="1" customHeight="1">
      <c r="A209" s="3" t="s">
        <v>32</v>
      </c>
      <c r="B209" s="3" t="s">
        <v>46</v>
      </c>
      <c r="C209" s="3" t="s">
        <v>189</v>
      </c>
      <c r="D209" s="12" t="str">
        <f t="shared" si="11"/>
        <v>休闲休闲儿童单件冲锋衣</v>
      </c>
      <c r="E209" s="12" t="s">
        <v>810</v>
      </c>
      <c r="F209" s="13" t="s">
        <v>2322</v>
      </c>
      <c r="G209" s="4" t="s">
        <v>2323</v>
      </c>
      <c r="H209" s="5" t="s">
        <v>1908</v>
      </c>
      <c r="I209" s="5"/>
      <c r="J209" s="5"/>
    </row>
    <row r="210" spans="1:10" ht="23.25" hidden="1" customHeight="1">
      <c r="A210" s="3" t="s">
        <v>32</v>
      </c>
      <c r="B210" s="3" t="s">
        <v>46</v>
      </c>
      <c r="C210" s="3" t="s">
        <v>347</v>
      </c>
      <c r="D210" s="12" t="str">
        <f t="shared" si="11"/>
        <v>休闲休闲儿童三合一冲锋衣</v>
      </c>
      <c r="E210" s="12" t="s">
        <v>811</v>
      </c>
      <c r="F210" s="13" t="s">
        <v>2324</v>
      </c>
      <c r="G210" s="4" t="s">
        <v>2325</v>
      </c>
      <c r="H210" s="5" t="s">
        <v>1908</v>
      </c>
      <c r="I210" s="5"/>
      <c r="J210" s="5"/>
    </row>
    <row r="211" spans="1:10" ht="23.25" hidden="1" customHeight="1">
      <c r="A211" s="3" t="s">
        <v>32</v>
      </c>
      <c r="B211" s="3" t="s">
        <v>46</v>
      </c>
      <c r="C211" s="3" t="s">
        <v>321</v>
      </c>
      <c r="D211" s="12" t="str">
        <f t="shared" ref="D211" si="12">A211&amp;B211&amp;C211</f>
        <v>休闲休闲儿童皮肤超薄风衣</v>
      </c>
      <c r="E211" s="12" t="s">
        <v>812</v>
      </c>
      <c r="F211" s="13" t="s">
        <v>2326</v>
      </c>
      <c r="G211" s="4" t="s">
        <v>2327</v>
      </c>
      <c r="H211" s="5" t="s">
        <v>1908</v>
      </c>
      <c r="I211" s="5"/>
      <c r="J211" s="5"/>
    </row>
    <row r="212" spans="1:10" ht="23.25" hidden="1" customHeight="1">
      <c r="A212" s="3" t="s">
        <v>32</v>
      </c>
      <c r="B212" s="3" t="s">
        <v>46</v>
      </c>
      <c r="C212" s="3" t="s">
        <v>64</v>
      </c>
      <c r="D212" s="12" t="str">
        <f t="shared" ref="D212:D243" si="13">A212&amp;B212&amp;C212</f>
        <v>休闲休闲儿童儿童户外鞋</v>
      </c>
      <c r="E212" s="12" t="s">
        <v>813</v>
      </c>
      <c r="F212" s="13" t="s">
        <v>2328</v>
      </c>
      <c r="G212" s="4" t="s">
        <v>2329</v>
      </c>
      <c r="H212" s="5" t="s">
        <v>1908</v>
      </c>
      <c r="I212" s="5"/>
      <c r="J212" s="5"/>
    </row>
    <row r="213" spans="1:10" ht="23.25" hidden="1" customHeight="1">
      <c r="A213" s="3" t="s">
        <v>32</v>
      </c>
      <c r="B213" s="3" t="s">
        <v>46</v>
      </c>
      <c r="C213" s="3" t="s">
        <v>509</v>
      </c>
      <c r="D213" s="12" t="str">
        <f t="shared" si="13"/>
        <v>休闲休闲儿童儿童户外配饰袜子</v>
      </c>
      <c r="E213" s="12" t="s">
        <v>814</v>
      </c>
      <c r="F213" s="13" t="s">
        <v>2330</v>
      </c>
      <c r="G213" s="4" t="s">
        <v>2331</v>
      </c>
      <c r="H213" s="5" t="s">
        <v>1908</v>
      </c>
      <c r="I213" s="5"/>
      <c r="J213" s="5"/>
    </row>
    <row r="214" spans="1:10" ht="23.25" hidden="1" customHeight="1">
      <c r="A214" s="3" t="s">
        <v>32</v>
      </c>
      <c r="B214" s="3" t="s">
        <v>46</v>
      </c>
      <c r="C214" s="3" t="s">
        <v>51</v>
      </c>
      <c r="D214" s="12" t="str">
        <f t="shared" si="13"/>
        <v>休闲休闲儿童帽子</v>
      </c>
      <c r="E214" s="12" t="s">
        <v>815</v>
      </c>
      <c r="F214" s="13" t="s">
        <v>2332</v>
      </c>
      <c r="G214" s="4" t="s">
        <v>2333</v>
      </c>
      <c r="H214" s="5" t="s">
        <v>1908</v>
      </c>
      <c r="I214" s="5"/>
      <c r="J214" s="5"/>
    </row>
    <row r="215" spans="1:10" ht="23.25" hidden="1" customHeight="1">
      <c r="A215" s="3" t="s">
        <v>32</v>
      </c>
      <c r="B215" s="3" t="s">
        <v>46</v>
      </c>
      <c r="C215" s="3" t="s">
        <v>126</v>
      </c>
      <c r="D215" s="12" t="str">
        <f t="shared" si="13"/>
        <v>休闲休闲儿童围巾</v>
      </c>
      <c r="E215" s="12" t="s">
        <v>816</v>
      </c>
      <c r="F215" s="13" t="s">
        <v>2334</v>
      </c>
      <c r="G215" s="4" t="s">
        <v>2335</v>
      </c>
      <c r="H215" s="5" t="s">
        <v>1908</v>
      </c>
      <c r="I215" s="5"/>
      <c r="J215" s="5"/>
    </row>
    <row r="216" spans="1:10" ht="23.25" hidden="1" customHeight="1">
      <c r="A216" s="3" t="s">
        <v>32</v>
      </c>
      <c r="B216" s="3" t="s">
        <v>46</v>
      </c>
      <c r="C216" s="3" t="s">
        <v>240</v>
      </c>
      <c r="D216" s="12" t="str">
        <f t="shared" si="13"/>
        <v>休闲休闲儿童头巾</v>
      </c>
      <c r="E216" s="12" t="s">
        <v>817</v>
      </c>
      <c r="F216" s="13" t="s">
        <v>2336</v>
      </c>
      <c r="G216" s="4" t="s">
        <v>2337</v>
      </c>
      <c r="H216" s="5" t="s">
        <v>1908</v>
      </c>
      <c r="I216" s="5"/>
      <c r="J216" s="5"/>
    </row>
    <row r="217" spans="1:10" ht="23.25" hidden="1" customHeight="1">
      <c r="A217" s="3" t="s">
        <v>32</v>
      </c>
      <c r="B217" s="3" t="s">
        <v>46</v>
      </c>
      <c r="C217" s="3" t="s">
        <v>118</v>
      </c>
      <c r="D217" s="12" t="str">
        <f t="shared" si="13"/>
        <v>休闲休闲儿童手套</v>
      </c>
      <c r="E217" s="12" t="s">
        <v>818</v>
      </c>
      <c r="F217" s="13" t="s">
        <v>2338</v>
      </c>
      <c r="G217" s="4" t="s">
        <v>2339</v>
      </c>
      <c r="H217" s="5" t="s">
        <v>1908</v>
      </c>
      <c r="I217" s="5"/>
      <c r="J217" s="5"/>
    </row>
    <row r="218" spans="1:10" ht="23.25" hidden="1" customHeight="1">
      <c r="A218" s="3" t="s">
        <v>32</v>
      </c>
      <c r="B218" s="3" t="s">
        <v>46</v>
      </c>
      <c r="C218" s="3" t="s">
        <v>594</v>
      </c>
      <c r="D218" s="12" t="str">
        <f t="shared" si="13"/>
        <v>休闲休闲儿童其它儿童户外配饰</v>
      </c>
      <c r="E218" s="12" t="s">
        <v>819</v>
      </c>
      <c r="F218" s="13" t="s">
        <v>2340</v>
      </c>
      <c r="G218" s="4" t="s">
        <v>2341</v>
      </c>
      <c r="I218" s="5"/>
      <c r="J218" s="5"/>
    </row>
    <row r="219" spans="1:10" ht="23.25" hidden="1" customHeight="1">
      <c r="A219" s="3" t="s">
        <v>32</v>
      </c>
      <c r="B219" s="3" t="s">
        <v>107</v>
      </c>
      <c r="C219" s="3" t="s">
        <v>177</v>
      </c>
      <c r="D219" s="12" t="str">
        <f t="shared" si="13"/>
        <v>休闲休闲鞋单鞋</v>
      </c>
      <c r="E219" s="12" t="s">
        <v>820</v>
      </c>
      <c r="F219" s="13" t="s">
        <v>2342</v>
      </c>
      <c r="G219" s="4" t="s">
        <v>2343</v>
      </c>
      <c r="H219" s="5" t="s">
        <v>1908</v>
      </c>
      <c r="I219" s="5"/>
      <c r="J219" s="5"/>
    </row>
    <row r="220" spans="1:10" ht="23.25" hidden="1" customHeight="1">
      <c r="A220" s="3" t="s">
        <v>32</v>
      </c>
      <c r="B220" s="3" t="s">
        <v>107</v>
      </c>
      <c r="C220" s="3" t="s">
        <v>451</v>
      </c>
      <c r="D220" s="12" t="str">
        <f t="shared" si="13"/>
        <v>休闲休闲鞋女鞋凉鞋</v>
      </c>
      <c r="E220" s="12" t="s">
        <v>821</v>
      </c>
      <c r="F220" s="13" t="s">
        <v>2344</v>
      </c>
      <c r="G220" s="4" t="s">
        <v>2345</v>
      </c>
      <c r="H220" s="5" t="s">
        <v>1908</v>
      </c>
      <c r="I220" s="5"/>
      <c r="J220" s="5"/>
    </row>
    <row r="221" spans="1:10" ht="23.25" hidden="1" customHeight="1">
      <c r="A221" s="3" t="s">
        <v>32</v>
      </c>
      <c r="B221" s="3" t="s">
        <v>107</v>
      </c>
      <c r="C221" s="3" t="s">
        <v>483</v>
      </c>
      <c r="D221" s="12" t="str">
        <f t="shared" si="13"/>
        <v>休闲休闲鞋女鞋靴子短筒靴</v>
      </c>
      <c r="E221" s="12" t="s">
        <v>822</v>
      </c>
      <c r="F221" s="13" t="s">
        <v>2346</v>
      </c>
      <c r="G221" s="4" t="s">
        <v>2347</v>
      </c>
      <c r="H221" s="5" t="s">
        <v>1908</v>
      </c>
      <c r="I221" s="5"/>
      <c r="J221" s="5"/>
    </row>
    <row r="222" spans="1:10" ht="23.25" hidden="1" customHeight="1">
      <c r="A222" s="3" t="s">
        <v>32</v>
      </c>
      <c r="B222" s="3" t="s">
        <v>107</v>
      </c>
      <c r="C222" s="3" t="s">
        <v>510</v>
      </c>
      <c r="D222" s="12" t="str">
        <f t="shared" si="13"/>
        <v>休闲休闲鞋女鞋靴子中筒靴</v>
      </c>
      <c r="E222" s="12" t="s">
        <v>823</v>
      </c>
      <c r="F222" s="13" t="s">
        <v>2348</v>
      </c>
      <c r="G222" s="4" t="s">
        <v>2349</v>
      </c>
      <c r="H222" s="5" t="s">
        <v>1908</v>
      </c>
      <c r="I222" s="5"/>
      <c r="J222" s="5"/>
    </row>
    <row r="223" spans="1:10" ht="23.25" hidden="1" customHeight="1">
      <c r="A223" s="3" t="s">
        <v>32</v>
      </c>
      <c r="B223" s="3" t="s">
        <v>107</v>
      </c>
      <c r="C223" s="3" t="s">
        <v>497</v>
      </c>
      <c r="D223" s="12" t="str">
        <f t="shared" si="13"/>
        <v>休闲休闲鞋女鞋靴子高筒靴</v>
      </c>
      <c r="E223" s="12" t="s">
        <v>824</v>
      </c>
      <c r="F223" s="13" t="s">
        <v>2350</v>
      </c>
      <c r="G223" s="4" t="s">
        <v>2351</v>
      </c>
      <c r="H223" s="5" t="s">
        <v>1908</v>
      </c>
      <c r="I223" s="5"/>
      <c r="J223" s="5"/>
    </row>
    <row r="224" spans="1:10" ht="23.25" hidden="1" customHeight="1">
      <c r="A224" s="3" t="s">
        <v>32</v>
      </c>
      <c r="B224" s="3" t="s">
        <v>107</v>
      </c>
      <c r="C224" s="3" t="s">
        <v>302</v>
      </c>
      <c r="D224" s="12" t="str">
        <f t="shared" si="13"/>
        <v>休闲休闲鞋过膝长靴</v>
      </c>
      <c r="E224" s="12" t="s">
        <v>825</v>
      </c>
      <c r="F224" s="13" t="s">
        <v>2352</v>
      </c>
      <c r="G224" s="4" t="s">
        <v>2353</v>
      </c>
      <c r="H224" s="5" t="s">
        <v>1908</v>
      </c>
      <c r="I224" s="5"/>
      <c r="J224" s="5"/>
    </row>
    <row r="225" spans="1:10" ht="23.25" hidden="1" customHeight="1">
      <c r="A225" s="3" t="s">
        <v>32</v>
      </c>
      <c r="B225" s="3" t="s">
        <v>107</v>
      </c>
      <c r="C225" s="3" t="s">
        <v>466</v>
      </c>
      <c r="D225" s="12" t="str">
        <f t="shared" si="13"/>
        <v>休闲休闲鞋女鞋拖鞋</v>
      </c>
      <c r="E225" s="12" t="s">
        <v>826</v>
      </c>
      <c r="F225" s="13" t="s">
        <v>2354</v>
      </c>
      <c r="G225" s="4" t="s">
        <v>2355</v>
      </c>
      <c r="H225" s="5" t="s">
        <v>1908</v>
      </c>
      <c r="I225" s="5"/>
      <c r="J225" s="5"/>
    </row>
    <row r="226" spans="1:10" ht="23.25" hidden="1" customHeight="1">
      <c r="A226" s="3" t="s">
        <v>32</v>
      </c>
      <c r="B226" s="3" t="s">
        <v>107</v>
      </c>
      <c r="C226" s="3" t="s">
        <v>521</v>
      </c>
      <c r="D226" s="12" t="str">
        <f t="shared" si="13"/>
        <v>休闲休闲鞋女鞋雨鞋</v>
      </c>
      <c r="E226" s="12" t="s">
        <v>827</v>
      </c>
      <c r="F226" s="13" t="s">
        <v>2356</v>
      </c>
      <c r="G226" s="4" t="s">
        <v>2357</v>
      </c>
      <c r="H226" s="5" t="s">
        <v>1908</v>
      </c>
      <c r="I226" s="5"/>
      <c r="J226" s="5"/>
    </row>
    <row r="227" spans="1:10" ht="23.25" hidden="1" customHeight="1">
      <c r="A227" s="3" t="s">
        <v>32</v>
      </c>
      <c r="B227" s="3" t="s">
        <v>107</v>
      </c>
      <c r="C227" s="3" t="s">
        <v>409</v>
      </c>
      <c r="D227" s="12" t="str">
        <f t="shared" si="13"/>
        <v>休闲休闲鞋女鞋布鞋</v>
      </c>
      <c r="E227" s="12" t="s">
        <v>828</v>
      </c>
      <c r="F227" s="13" t="s">
        <v>2358</v>
      </c>
      <c r="G227" s="4" t="s">
        <v>2359</v>
      </c>
      <c r="H227" s="5" t="s">
        <v>1908</v>
      </c>
      <c r="I227" s="5"/>
      <c r="J227" s="5"/>
    </row>
    <row r="228" spans="1:10" ht="23.25" hidden="1" customHeight="1">
      <c r="A228" s="3" t="s">
        <v>32</v>
      </c>
      <c r="B228" s="3" t="s">
        <v>107</v>
      </c>
      <c r="C228" s="3" t="s">
        <v>433</v>
      </c>
      <c r="D228" s="12" t="str">
        <f t="shared" si="13"/>
        <v>休闲休闲鞋女鞋帆布鞋</v>
      </c>
      <c r="E228" s="12" t="s">
        <v>829</v>
      </c>
      <c r="F228" s="13" t="s">
        <v>2360</v>
      </c>
      <c r="G228" s="4" t="s">
        <v>2361</v>
      </c>
      <c r="H228" s="5" t="s">
        <v>1908</v>
      </c>
      <c r="I228" s="5"/>
      <c r="J228" s="5"/>
    </row>
    <row r="229" spans="1:10" ht="23.25" hidden="1" customHeight="1">
      <c r="A229" s="3" t="s">
        <v>32</v>
      </c>
      <c r="B229" s="3" t="s">
        <v>107</v>
      </c>
      <c r="C229" s="3" t="s">
        <v>429</v>
      </c>
      <c r="D229" s="12" t="str">
        <f t="shared" si="13"/>
        <v>休闲休闲鞋正装鞋</v>
      </c>
      <c r="E229" s="12" t="s">
        <v>830</v>
      </c>
      <c r="F229" s="13" t="s">
        <v>2362</v>
      </c>
      <c r="G229" s="4" t="s">
        <v>2363</v>
      </c>
      <c r="H229" s="5" t="s">
        <v>1908</v>
      </c>
      <c r="I229" s="5"/>
      <c r="J229" s="5"/>
    </row>
    <row r="230" spans="1:10" ht="23.25" hidden="1" customHeight="1">
      <c r="A230" s="3" t="s">
        <v>32</v>
      </c>
      <c r="B230" s="3" t="s">
        <v>107</v>
      </c>
      <c r="C230" s="3" t="s">
        <v>107</v>
      </c>
      <c r="D230" s="12" t="str">
        <f t="shared" si="13"/>
        <v>休闲休闲鞋休闲鞋</v>
      </c>
      <c r="E230" s="12" t="s">
        <v>831</v>
      </c>
      <c r="F230" s="13" t="s">
        <v>2364</v>
      </c>
      <c r="G230" s="4" t="s">
        <v>2365</v>
      </c>
      <c r="H230" s="5" t="s">
        <v>1908</v>
      </c>
      <c r="I230" s="5"/>
      <c r="J230" s="5"/>
    </row>
    <row r="231" spans="1:10" ht="23.25" hidden="1" customHeight="1">
      <c r="A231" s="3" t="s">
        <v>32</v>
      </c>
      <c r="B231" s="3" t="s">
        <v>107</v>
      </c>
      <c r="C231" s="3" t="s">
        <v>337</v>
      </c>
      <c r="D231" s="12" t="str">
        <f t="shared" si="13"/>
        <v>休闲休闲鞋男鞋凉鞋</v>
      </c>
      <c r="E231" s="12" t="s">
        <v>832</v>
      </c>
      <c r="F231" s="13" t="s">
        <v>2366</v>
      </c>
      <c r="G231" s="4" t="s">
        <v>2367</v>
      </c>
      <c r="H231" s="5" t="s">
        <v>1908</v>
      </c>
      <c r="I231" s="5"/>
      <c r="J231" s="5"/>
    </row>
    <row r="232" spans="1:10" ht="23.25" hidden="1" customHeight="1">
      <c r="A232" s="3" t="s">
        <v>32</v>
      </c>
      <c r="B232" s="3" t="s">
        <v>107</v>
      </c>
      <c r="C232" s="3" t="s">
        <v>199</v>
      </c>
      <c r="D232" s="12" t="str">
        <f t="shared" si="13"/>
        <v>休闲休闲鞋帆布鞋</v>
      </c>
      <c r="E232" s="12" t="s">
        <v>833</v>
      </c>
      <c r="F232" s="13" t="s">
        <v>2368</v>
      </c>
      <c r="G232" s="4" t="s">
        <v>2369</v>
      </c>
      <c r="H232" s="5" t="s">
        <v>1908</v>
      </c>
      <c r="I232" s="5"/>
      <c r="J232" s="5"/>
    </row>
    <row r="233" spans="1:10" ht="23.25" hidden="1" customHeight="1">
      <c r="A233" s="3" t="s">
        <v>32</v>
      </c>
      <c r="B233" s="3" t="s">
        <v>107</v>
      </c>
      <c r="C233" s="3" t="s">
        <v>366</v>
      </c>
      <c r="D233" s="12" t="str">
        <f t="shared" si="13"/>
        <v>休闲休闲鞋男鞋靴子短筒靴</v>
      </c>
      <c r="E233" s="12" t="s">
        <v>834</v>
      </c>
      <c r="F233" s="13" t="s">
        <v>2370</v>
      </c>
      <c r="G233" s="4" t="s">
        <v>2371</v>
      </c>
      <c r="H233" s="5" t="s">
        <v>1908</v>
      </c>
      <c r="I233" s="5"/>
      <c r="J233" s="5"/>
    </row>
    <row r="234" spans="1:10" ht="23.25" hidden="1" customHeight="1">
      <c r="A234" s="3" t="s">
        <v>32</v>
      </c>
      <c r="B234" s="3" t="s">
        <v>107</v>
      </c>
      <c r="C234" s="3" t="s">
        <v>311</v>
      </c>
      <c r="D234" s="12" t="str">
        <f t="shared" si="13"/>
        <v>休闲休闲鞋中筒靴</v>
      </c>
      <c r="E234" s="12" t="s">
        <v>835</v>
      </c>
      <c r="F234" s="13" t="s">
        <v>2372</v>
      </c>
      <c r="G234" s="4" t="s">
        <v>2373</v>
      </c>
      <c r="H234" s="5" t="s">
        <v>1908</v>
      </c>
      <c r="I234" s="5"/>
      <c r="J234" s="5"/>
    </row>
    <row r="235" spans="1:10" ht="23.25" hidden="1" customHeight="1">
      <c r="A235" s="3" t="s">
        <v>32</v>
      </c>
      <c r="B235" s="3" t="s">
        <v>107</v>
      </c>
      <c r="C235" s="3" t="s">
        <v>385</v>
      </c>
      <c r="D235" s="12" t="str">
        <f t="shared" si="13"/>
        <v>休闲休闲鞋男鞋靴子高筒靴</v>
      </c>
      <c r="E235" s="12" t="s">
        <v>836</v>
      </c>
      <c r="F235" s="13" t="s">
        <v>2374</v>
      </c>
      <c r="G235" s="4" t="s">
        <v>2375</v>
      </c>
      <c r="H235" s="5" t="s">
        <v>1908</v>
      </c>
      <c r="I235" s="5"/>
      <c r="J235" s="5"/>
    </row>
    <row r="236" spans="1:10" ht="23.25" hidden="1" customHeight="1">
      <c r="A236" s="3" t="s">
        <v>32</v>
      </c>
      <c r="B236" s="3" t="s">
        <v>107</v>
      </c>
      <c r="C236" s="3" t="s">
        <v>156</v>
      </c>
      <c r="D236" s="12" t="str">
        <f t="shared" si="13"/>
        <v>休闲休闲鞋布鞋</v>
      </c>
      <c r="E236" s="12" t="s">
        <v>837</v>
      </c>
      <c r="F236" s="13" t="s">
        <v>2376</v>
      </c>
      <c r="G236" s="4" t="s">
        <v>2377</v>
      </c>
      <c r="H236" s="5" t="s">
        <v>1908</v>
      </c>
      <c r="I236" s="5"/>
      <c r="J236" s="5"/>
    </row>
    <row r="237" spans="1:10" ht="23.25" hidden="1" customHeight="1">
      <c r="A237" s="3" t="s">
        <v>32</v>
      </c>
      <c r="B237" s="3" t="s">
        <v>107</v>
      </c>
      <c r="C237" s="3" t="s">
        <v>359</v>
      </c>
      <c r="D237" s="12" t="str">
        <f t="shared" si="13"/>
        <v>休闲休闲鞋拖鞋</v>
      </c>
      <c r="E237" s="12" t="s">
        <v>838</v>
      </c>
      <c r="F237" s="13" t="s">
        <v>2378</v>
      </c>
      <c r="G237" s="4" t="s">
        <v>2379</v>
      </c>
      <c r="H237" s="5" t="s">
        <v>1908</v>
      </c>
      <c r="I237" s="5"/>
      <c r="J237" s="5"/>
    </row>
    <row r="238" spans="1:10" ht="23.25" hidden="1" customHeight="1">
      <c r="A238" s="3" t="s">
        <v>32</v>
      </c>
      <c r="B238" s="3" t="s">
        <v>107</v>
      </c>
      <c r="C238" s="3" t="s">
        <v>403</v>
      </c>
      <c r="D238" s="12" t="str">
        <f t="shared" si="13"/>
        <v>休闲休闲鞋雨鞋</v>
      </c>
      <c r="E238" s="12" t="s">
        <v>839</v>
      </c>
      <c r="F238" s="13" t="s">
        <v>2380</v>
      </c>
      <c r="G238" s="4" t="s">
        <v>2381</v>
      </c>
      <c r="H238" s="5" t="s">
        <v>1908</v>
      </c>
      <c r="I238" s="5"/>
      <c r="J238" s="5"/>
    </row>
    <row r="239" spans="1:10" ht="23.25" hidden="1" customHeight="1">
      <c r="A239" s="3" t="s">
        <v>32</v>
      </c>
      <c r="B239" s="3" t="s">
        <v>93</v>
      </c>
      <c r="C239" s="3" t="s">
        <v>393</v>
      </c>
      <c r="D239" s="12" t="str">
        <f t="shared" si="13"/>
        <v>休闲休闲内衣文胸</v>
      </c>
      <c r="E239" s="12" t="s">
        <v>840</v>
      </c>
      <c r="F239" s="13" t="s">
        <v>2382</v>
      </c>
      <c r="G239" s="4" t="s">
        <v>2383</v>
      </c>
      <c r="H239" s="5" t="s">
        <v>1908</v>
      </c>
      <c r="I239" s="5"/>
      <c r="J239" s="5"/>
    </row>
    <row r="240" spans="1:10" ht="23.25" hidden="1" customHeight="1">
      <c r="A240" s="3" t="s">
        <v>32</v>
      </c>
      <c r="B240" s="3" t="s">
        <v>93</v>
      </c>
      <c r="C240" s="3" t="s">
        <v>317</v>
      </c>
      <c r="D240" s="12" t="str">
        <f t="shared" si="13"/>
        <v>休闲休闲内衣底裤</v>
      </c>
      <c r="E240" s="12" t="s">
        <v>841</v>
      </c>
      <c r="F240" s="13" t="s">
        <v>2384</v>
      </c>
      <c r="G240" s="4" t="s">
        <v>2385</v>
      </c>
      <c r="H240" s="5" t="s">
        <v>1908</v>
      </c>
      <c r="I240" s="5"/>
      <c r="J240" s="5"/>
    </row>
    <row r="241" spans="1:10" ht="23.25" hidden="1" customHeight="1">
      <c r="A241" s="3" t="s">
        <v>32</v>
      </c>
      <c r="B241" s="3" t="s">
        <v>93</v>
      </c>
      <c r="C241" s="3" t="s">
        <v>556</v>
      </c>
      <c r="D241" s="12" t="str">
        <f t="shared" si="13"/>
        <v>休闲休闲内衣生理裤</v>
      </c>
      <c r="E241" s="12" t="s">
        <v>842</v>
      </c>
      <c r="F241" s="13" t="s">
        <v>2386</v>
      </c>
      <c r="G241" s="4" t="s">
        <v>2387</v>
      </c>
      <c r="H241" s="5" t="s">
        <v>1908</v>
      </c>
      <c r="I241" s="5"/>
      <c r="J241" s="5"/>
    </row>
    <row r="242" spans="1:10" ht="23.25" hidden="1" customHeight="1">
      <c r="A242" s="3" t="s">
        <v>32</v>
      </c>
      <c r="B242" s="3" t="s">
        <v>93</v>
      </c>
      <c r="C242" s="3" t="s">
        <v>564</v>
      </c>
      <c r="D242" s="12" t="str">
        <f t="shared" si="13"/>
        <v>休闲休闲内衣塑身分体套装</v>
      </c>
      <c r="E242" s="12" t="s">
        <v>843</v>
      </c>
      <c r="F242" s="13" t="s">
        <v>2388</v>
      </c>
      <c r="G242" s="4" t="s">
        <v>2389</v>
      </c>
      <c r="H242" s="5" t="s">
        <v>1908</v>
      </c>
      <c r="I242" s="5"/>
      <c r="J242" s="5"/>
    </row>
    <row r="243" spans="1:10" ht="23.25" hidden="1" customHeight="1">
      <c r="A243" s="3" t="s">
        <v>32</v>
      </c>
      <c r="B243" s="3" t="s">
        <v>93</v>
      </c>
      <c r="C243" s="3" t="s">
        <v>574</v>
      </c>
      <c r="D243" s="12" t="str">
        <f t="shared" si="13"/>
        <v>休闲休闲内衣塑身美体衣</v>
      </c>
      <c r="E243" s="12" t="s">
        <v>844</v>
      </c>
      <c r="F243" s="13" t="s">
        <v>2390</v>
      </c>
      <c r="G243" s="4" t="s">
        <v>2391</v>
      </c>
      <c r="H243" s="5" t="s">
        <v>1908</v>
      </c>
      <c r="I243" s="5"/>
      <c r="J243" s="5"/>
    </row>
    <row r="244" spans="1:10" ht="23.25" hidden="1" customHeight="1">
      <c r="A244" s="3" t="s">
        <v>32</v>
      </c>
      <c r="B244" s="3" t="s">
        <v>93</v>
      </c>
      <c r="C244" s="3" t="s">
        <v>571</v>
      </c>
      <c r="D244" s="12" t="str">
        <f t="shared" ref="D244:D274" si="14">A244&amp;B244&amp;C244</f>
        <v>休闲休闲内衣塑身美体裤</v>
      </c>
      <c r="E244" s="12" t="s">
        <v>845</v>
      </c>
      <c r="F244" s="13" t="s">
        <v>2392</v>
      </c>
      <c r="G244" s="4" t="s">
        <v>2393</v>
      </c>
      <c r="H244" s="5" t="s">
        <v>1908</v>
      </c>
      <c r="I244" s="5"/>
      <c r="J244" s="5"/>
    </row>
    <row r="245" spans="1:10" ht="23.25" hidden="1" customHeight="1">
      <c r="A245" s="3" t="s">
        <v>32</v>
      </c>
      <c r="B245" s="3" t="s">
        <v>93</v>
      </c>
      <c r="C245" s="3" t="s">
        <v>576</v>
      </c>
      <c r="D245" s="12" t="str">
        <f t="shared" si="14"/>
        <v>休闲休闲内衣塑身腰封/腰夹</v>
      </c>
      <c r="E245" s="12" t="s">
        <v>1687</v>
      </c>
      <c r="F245" s="13" t="s">
        <v>2394</v>
      </c>
      <c r="G245" s="4" t="s">
        <v>2395</v>
      </c>
      <c r="H245" s="5" t="s">
        <v>1908</v>
      </c>
      <c r="I245" s="5"/>
      <c r="J245" s="5"/>
    </row>
    <row r="246" spans="1:10" ht="23.25" hidden="1" customHeight="1">
      <c r="A246" s="3" t="s">
        <v>32</v>
      </c>
      <c r="B246" s="3" t="s">
        <v>93</v>
      </c>
      <c r="C246" s="3" t="s">
        <v>567</v>
      </c>
      <c r="D246" s="12" t="str">
        <f t="shared" si="14"/>
        <v>休闲休闲内衣塑身连体衣</v>
      </c>
      <c r="E246" s="12" t="s">
        <v>847</v>
      </c>
      <c r="F246" s="13" t="s">
        <v>2396</v>
      </c>
      <c r="G246" s="4" t="s">
        <v>2397</v>
      </c>
      <c r="H246" s="5" t="s">
        <v>1908</v>
      </c>
      <c r="I246" s="5"/>
      <c r="J246" s="5"/>
    </row>
    <row r="247" spans="1:10" ht="23.25" hidden="1" customHeight="1">
      <c r="A247" s="3" t="s">
        <v>32</v>
      </c>
      <c r="B247" s="3" t="s">
        <v>93</v>
      </c>
      <c r="C247" s="3" t="s">
        <v>447</v>
      </c>
      <c r="D247" s="12" t="str">
        <f t="shared" si="14"/>
        <v>休闲休闲内衣吊带背心</v>
      </c>
      <c r="E247" s="12" t="s">
        <v>848</v>
      </c>
      <c r="F247" s="13" t="s">
        <v>2398</v>
      </c>
      <c r="G247" s="4" t="s">
        <v>2399</v>
      </c>
      <c r="H247" s="5" t="s">
        <v>1908</v>
      </c>
      <c r="I247" s="5"/>
      <c r="J247" s="5"/>
    </row>
    <row r="248" spans="1:10" ht="23.25" hidden="1" customHeight="1">
      <c r="A248" s="3" t="s">
        <v>32</v>
      </c>
      <c r="B248" s="3" t="s">
        <v>93</v>
      </c>
      <c r="C248" s="3" t="s">
        <v>402</v>
      </c>
      <c r="D248" s="12" t="str">
        <f t="shared" si="14"/>
        <v>休闲休闲内衣打底抹胸</v>
      </c>
      <c r="E248" s="12" t="s">
        <v>849</v>
      </c>
      <c r="F248" s="13" t="s">
        <v>2400</v>
      </c>
      <c r="G248" s="4" t="s">
        <v>2401</v>
      </c>
      <c r="H248" s="5" t="s">
        <v>1908</v>
      </c>
      <c r="I248" s="5"/>
      <c r="J248" s="5"/>
    </row>
    <row r="249" spans="1:10" ht="23.25" hidden="1" customHeight="1">
      <c r="A249" s="3" t="s">
        <v>32</v>
      </c>
      <c r="B249" s="3" t="s">
        <v>93</v>
      </c>
      <c r="C249" s="3" t="s">
        <v>461</v>
      </c>
      <c r="D249" s="12" t="str">
        <f t="shared" si="14"/>
        <v>休闲休闲内衣肚兜</v>
      </c>
      <c r="E249" s="12" t="s">
        <v>850</v>
      </c>
      <c r="F249" s="13" t="s">
        <v>2402</v>
      </c>
      <c r="G249" s="4" t="s">
        <v>2403</v>
      </c>
      <c r="H249" s="5" t="s">
        <v>1908</v>
      </c>
      <c r="I249" s="5"/>
      <c r="J249" s="5"/>
    </row>
    <row r="250" spans="1:10" ht="23.25" hidden="1" customHeight="1">
      <c r="A250" s="3" t="s">
        <v>32</v>
      </c>
      <c r="B250" s="3" t="s">
        <v>93</v>
      </c>
      <c r="C250" s="3" t="s">
        <v>581</v>
      </c>
      <c r="D250" s="12" t="str">
        <f t="shared" si="14"/>
        <v>休闲休闲内衣女士内衣秋衣</v>
      </c>
      <c r="E250" s="12" t="s">
        <v>851</v>
      </c>
      <c r="F250" s="13" t="s">
        <v>2404</v>
      </c>
      <c r="G250" s="4" t="s">
        <v>2405</v>
      </c>
      <c r="H250" s="5" t="s">
        <v>1908</v>
      </c>
      <c r="I250" s="5"/>
      <c r="J250" s="5"/>
    </row>
    <row r="251" spans="1:10" ht="23.25" hidden="1" customHeight="1">
      <c r="A251" s="3" t="s">
        <v>32</v>
      </c>
      <c r="B251" s="3" t="s">
        <v>93</v>
      </c>
      <c r="C251" s="3" t="s">
        <v>580</v>
      </c>
      <c r="D251" s="12" t="str">
        <f t="shared" si="14"/>
        <v>休闲休闲内衣女士内衣秋裤</v>
      </c>
      <c r="E251" s="12" t="s">
        <v>852</v>
      </c>
      <c r="F251" s="13" t="s">
        <v>2406</v>
      </c>
      <c r="G251" s="4" t="s">
        <v>2407</v>
      </c>
      <c r="H251" s="5" t="s">
        <v>1908</v>
      </c>
      <c r="I251" s="5"/>
      <c r="J251" s="5"/>
    </row>
    <row r="252" spans="1:10" ht="23.25" hidden="1" customHeight="1">
      <c r="A252" s="3" t="s">
        <v>32</v>
      </c>
      <c r="B252" s="3" t="s">
        <v>93</v>
      </c>
      <c r="C252" s="3" t="s">
        <v>600</v>
      </c>
      <c r="D252" s="12" t="str">
        <f t="shared" si="14"/>
        <v>休闲休闲内衣羊绒裤/羊毛裤</v>
      </c>
      <c r="E252" s="12" t="s">
        <v>1688</v>
      </c>
      <c r="F252" s="13" t="s">
        <v>2408</v>
      </c>
      <c r="G252" s="4" t="s">
        <v>2409</v>
      </c>
      <c r="H252" s="5" t="s">
        <v>1908</v>
      </c>
      <c r="I252" s="5"/>
      <c r="J252" s="5"/>
    </row>
    <row r="253" spans="1:10" ht="23.25" hidden="1" customHeight="1">
      <c r="A253" s="3" t="s">
        <v>32</v>
      </c>
      <c r="B253" s="3" t="s">
        <v>93</v>
      </c>
      <c r="C253" s="3" t="s">
        <v>356</v>
      </c>
      <c r="D253" s="12" t="str">
        <f t="shared" si="14"/>
        <v>休闲休闲内衣衬裙</v>
      </c>
      <c r="E253" s="12" t="s">
        <v>854</v>
      </c>
      <c r="F253" s="13" t="s">
        <v>2410</v>
      </c>
      <c r="G253" s="4" t="s">
        <v>2411</v>
      </c>
      <c r="H253" s="5" t="s">
        <v>1908</v>
      </c>
      <c r="I253" s="5"/>
      <c r="J253" s="5"/>
    </row>
    <row r="254" spans="1:10" ht="23.25" hidden="1" customHeight="1">
      <c r="A254" s="3" t="s">
        <v>32</v>
      </c>
      <c r="B254" s="3" t="s">
        <v>93</v>
      </c>
      <c r="C254" s="3" t="s">
        <v>161</v>
      </c>
      <c r="D254" s="12" t="str">
        <f t="shared" si="14"/>
        <v>休闲休闲内衣打底裤</v>
      </c>
      <c r="E254" s="12" t="s">
        <v>855</v>
      </c>
      <c r="F254" s="13" t="s">
        <v>2412</v>
      </c>
      <c r="G254" s="4" t="s">
        <v>2413</v>
      </c>
      <c r="H254" s="5" t="s">
        <v>1908</v>
      </c>
      <c r="I254" s="5"/>
      <c r="J254" s="5"/>
    </row>
    <row r="255" spans="1:10" ht="23.25" hidden="1" customHeight="1">
      <c r="A255" s="3" t="s">
        <v>32</v>
      </c>
      <c r="B255" s="3" t="s">
        <v>93</v>
      </c>
      <c r="C255" s="3" t="s">
        <v>578</v>
      </c>
      <c r="D255" s="12" t="str">
        <f t="shared" si="14"/>
        <v>休闲休闲内衣女士内衣保暖内衣保暖上衣</v>
      </c>
      <c r="E255" s="12" t="s">
        <v>856</v>
      </c>
      <c r="F255" s="13" t="s">
        <v>2414</v>
      </c>
      <c r="G255" s="4" t="s">
        <v>2415</v>
      </c>
      <c r="H255" s="5" t="s">
        <v>1908</v>
      </c>
      <c r="I255" s="5"/>
      <c r="J255" s="5"/>
    </row>
    <row r="256" spans="1:10" ht="23.25" hidden="1" customHeight="1">
      <c r="A256" s="3" t="s">
        <v>32</v>
      </c>
      <c r="B256" s="3" t="s">
        <v>93</v>
      </c>
      <c r="C256" s="3" t="s">
        <v>577</v>
      </c>
      <c r="D256" s="12" t="str">
        <f t="shared" si="14"/>
        <v>休闲休闲内衣女士内衣保暖内衣保暖裤</v>
      </c>
      <c r="E256" s="12" t="s">
        <v>857</v>
      </c>
      <c r="F256" s="13" t="s">
        <v>2416</v>
      </c>
      <c r="G256" s="4" t="s">
        <v>2417</v>
      </c>
      <c r="H256" s="5" t="s">
        <v>1908</v>
      </c>
      <c r="I256" s="5"/>
      <c r="J256" s="5"/>
    </row>
    <row r="257" spans="1:10" ht="23.25" hidden="1" customHeight="1">
      <c r="A257" s="3" t="s">
        <v>32</v>
      </c>
      <c r="B257" s="3" t="s">
        <v>93</v>
      </c>
      <c r="C257" s="3" t="s">
        <v>579</v>
      </c>
      <c r="D257" s="12" t="str">
        <f t="shared" si="14"/>
        <v>休闲休闲内衣女士内衣保暖内衣保暖套装</v>
      </c>
      <c r="E257" s="12" t="s">
        <v>858</v>
      </c>
      <c r="F257" s="13" t="s">
        <v>2418</v>
      </c>
      <c r="G257" s="4" t="s">
        <v>2419</v>
      </c>
      <c r="H257" s="5" t="s">
        <v>1908</v>
      </c>
      <c r="I257" s="5"/>
      <c r="J257" s="5"/>
    </row>
    <row r="258" spans="1:10" ht="23.25" hidden="1" customHeight="1">
      <c r="A258" s="3" t="s">
        <v>32</v>
      </c>
      <c r="B258" s="3" t="s">
        <v>93</v>
      </c>
      <c r="C258" s="3" t="s">
        <v>456</v>
      </c>
      <c r="D258" s="12" t="str">
        <f t="shared" si="14"/>
        <v>休闲休闲内衣上衣</v>
      </c>
      <c r="E258" s="12" t="s">
        <v>859</v>
      </c>
      <c r="F258" s="13" t="s">
        <v>2420</v>
      </c>
      <c r="G258" s="4" t="s">
        <v>2421</v>
      </c>
      <c r="H258" s="5" t="s">
        <v>1908</v>
      </c>
      <c r="I258" s="5"/>
      <c r="J258" s="5"/>
    </row>
    <row r="259" spans="1:10" ht="23.25" hidden="1" customHeight="1">
      <c r="A259" s="3" t="s">
        <v>32</v>
      </c>
      <c r="B259" s="3" t="s">
        <v>93</v>
      </c>
      <c r="C259" s="3" t="s">
        <v>490</v>
      </c>
      <c r="D259" s="12" t="str">
        <f t="shared" si="14"/>
        <v>休闲休闲内衣裤子</v>
      </c>
      <c r="E259" s="12" t="s">
        <v>860</v>
      </c>
      <c r="F259" s="13" t="s">
        <v>2422</v>
      </c>
      <c r="G259" s="4" t="s">
        <v>2423</v>
      </c>
      <c r="H259" s="5" t="s">
        <v>1908</v>
      </c>
      <c r="I259" s="5"/>
      <c r="J259" s="5"/>
    </row>
    <row r="260" spans="1:10" ht="23.25" hidden="1" customHeight="1">
      <c r="A260" s="3" t="s">
        <v>32</v>
      </c>
      <c r="B260" s="3" t="s">
        <v>93</v>
      </c>
      <c r="C260" s="3" t="s">
        <v>439</v>
      </c>
      <c r="D260" s="12" t="str">
        <f t="shared" si="14"/>
        <v>休闲休闲内衣裙子</v>
      </c>
      <c r="E260" s="12" t="s">
        <v>861</v>
      </c>
      <c r="F260" s="13" t="s">
        <v>2424</v>
      </c>
      <c r="G260" s="4" t="s">
        <v>2425</v>
      </c>
      <c r="H260" s="5" t="s">
        <v>1908</v>
      </c>
      <c r="I260" s="5"/>
      <c r="J260" s="5"/>
    </row>
    <row r="261" spans="1:10" ht="23.25" hidden="1" customHeight="1">
      <c r="A261" s="3" t="s">
        <v>32</v>
      </c>
      <c r="B261" s="3" t="s">
        <v>93</v>
      </c>
      <c r="C261" s="3" t="s">
        <v>472</v>
      </c>
      <c r="D261" s="12" t="str">
        <f t="shared" si="14"/>
        <v>休闲休闲内衣防辐射服</v>
      </c>
      <c r="E261" s="12" t="s">
        <v>862</v>
      </c>
      <c r="F261" s="13" t="s">
        <v>2426</v>
      </c>
      <c r="G261" s="4" t="s">
        <v>2427</v>
      </c>
      <c r="H261" s="5" t="s">
        <v>1908</v>
      </c>
      <c r="I261" s="5"/>
      <c r="J261" s="5"/>
    </row>
    <row r="262" spans="1:10" ht="23.25" hidden="1" customHeight="1">
      <c r="A262" s="3" t="s">
        <v>32</v>
      </c>
      <c r="B262" s="3" t="s">
        <v>93</v>
      </c>
      <c r="C262" s="3" t="s">
        <v>292</v>
      </c>
      <c r="D262" s="12" t="str">
        <f t="shared" si="14"/>
        <v>休闲休闲内衣哺乳文胸</v>
      </c>
      <c r="E262" s="12" t="s">
        <v>863</v>
      </c>
      <c r="F262" s="13" t="s">
        <v>2428</v>
      </c>
      <c r="G262" s="4" t="s">
        <v>2429</v>
      </c>
      <c r="H262" s="5" t="s">
        <v>1908</v>
      </c>
      <c r="I262" s="5"/>
      <c r="J262" s="5"/>
    </row>
    <row r="263" spans="1:10" ht="23.25" hidden="1" customHeight="1">
      <c r="A263" s="3" t="s">
        <v>32</v>
      </c>
      <c r="B263" s="3" t="s">
        <v>93</v>
      </c>
      <c r="C263" s="3" t="s">
        <v>328</v>
      </c>
      <c r="D263" s="12" t="str">
        <f t="shared" si="14"/>
        <v>休闲休闲内衣哺乳装</v>
      </c>
      <c r="E263" s="12" t="s">
        <v>864</v>
      </c>
      <c r="F263" s="13" t="s">
        <v>2430</v>
      </c>
      <c r="G263" s="4" t="s">
        <v>2431</v>
      </c>
      <c r="H263" s="5" t="s">
        <v>1908</v>
      </c>
      <c r="I263" s="5"/>
      <c r="J263" s="5"/>
    </row>
    <row r="264" spans="1:10" ht="23.25" hidden="1" customHeight="1">
      <c r="A264" s="3" t="s">
        <v>32</v>
      </c>
      <c r="B264" s="3" t="s">
        <v>93</v>
      </c>
      <c r="C264" s="3" t="s">
        <v>495</v>
      </c>
      <c r="D264" s="12" t="str">
        <f t="shared" si="14"/>
        <v>休闲休闲内衣腹带</v>
      </c>
      <c r="E264" s="12" t="s">
        <v>865</v>
      </c>
      <c r="F264" s="13" t="s">
        <v>2432</v>
      </c>
      <c r="G264" s="4" t="s">
        <v>2433</v>
      </c>
      <c r="H264" s="5" t="s">
        <v>1908</v>
      </c>
      <c r="I264" s="5"/>
      <c r="J264" s="5"/>
    </row>
    <row r="265" spans="1:10" ht="23.25" hidden="1" customHeight="1">
      <c r="A265" s="3" t="s">
        <v>32</v>
      </c>
      <c r="B265" s="3" t="s">
        <v>93</v>
      </c>
      <c r="C265" s="3" t="s">
        <v>593</v>
      </c>
      <c r="D265" s="12" t="str">
        <f t="shared" si="14"/>
        <v>休闲休闲内衣女士内衣羽绒衣羽绒上衣</v>
      </c>
      <c r="E265" s="12" t="s">
        <v>866</v>
      </c>
      <c r="F265" s="13" t="s">
        <v>2434</v>
      </c>
      <c r="G265" s="4" t="s">
        <v>2435</v>
      </c>
      <c r="H265" s="5" t="s">
        <v>1908</v>
      </c>
      <c r="I265" s="5"/>
      <c r="J265" s="5"/>
    </row>
    <row r="266" spans="1:10" ht="23.25" hidden="1" customHeight="1">
      <c r="A266" s="3" t="s">
        <v>32</v>
      </c>
      <c r="B266" s="3" t="s">
        <v>93</v>
      </c>
      <c r="C266" s="3" t="s">
        <v>590</v>
      </c>
      <c r="D266" s="12" t="str">
        <f t="shared" si="14"/>
        <v>休闲休闲内衣女士内衣羽绒衣羽绒裤</v>
      </c>
      <c r="E266" s="12" t="s">
        <v>867</v>
      </c>
      <c r="F266" s="13" t="s">
        <v>2436</v>
      </c>
      <c r="G266" s="4" t="s">
        <v>2437</v>
      </c>
      <c r="H266" s="5" t="s">
        <v>1908</v>
      </c>
      <c r="I266" s="5"/>
      <c r="J266" s="5"/>
    </row>
    <row r="267" spans="1:10" ht="23.25" hidden="1" customHeight="1">
      <c r="A267" s="3" t="s">
        <v>32</v>
      </c>
      <c r="B267" s="3" t="s">
        <v>93</v>
      </c>
      <c r="C267" s="3" t="s">
        <v>591</v>
      </c>
      <c r="D267" s="12" t="str">
        <f t="shared" si="14"/>
        <v>休闲休闲内衣女士内衣羽绒衣羽绒马甲</v>
      </c>
      <c r="E267" s="12" t="s">
        <v>868</v>
      </c>
      <c r="F267" s="13" t="s">
        <v>2438</v>
      </c>
      <c r="G267" s="4" t="s">
        <v>2439</v>
      </c>
      <c r="H267" s="5" t="s">
        <v>1908</v>
      </c>
      <c r="I267" s="5"/>
      <c r="J267" s="5"/>
    </row>
    <row r="268" spans="1:10" ht="23.25" hidden="1" customHeight="1">
      <c r="A268" s="3" t="s">
        <v>32</v>
      </c>
      <c r="B268" s="3" t="s">
        <v>93</v>
      </c>
      <c r="C268" s="3" t="s">
        <v>592</v>
      </c>
      <c r="D268" s="12" t="str">
        <f t="shared" si="14"/>
        <v>休闲休闲内衣女士内衣羽绒衣羽绒内胆</v>
      </c>
      <c r="E268" s="12" t="s">
        <v>869</v>
      </c>
      <c r="F268" s="13" t="s">
        <v>2440</v>
      </c>
      <c r="G268" s="4" t="s">
        <v>2441</v>
      </c>
      <c r="H268" s="5" t="s">
        <v>1908</v>
      </c>
      <c r="I268" s="5"/>
      <c r="J268" s="5"/>
    </row>
    <row r="269" spans="1:10" ht="23.25" hidden="1" customHeight="1">
      <c r="A269" s="3" t="s">
        <v>32</v>
      </c>
      <c r="B269" s="3" t="s">
        <v>93</v>
      </c>
      <c r="C269" s="3" t="s">
        <v>316</v>
      </c>
      <c r="D269" s="12" t="str">
        <f t="shared" si="14"/>
        <v>休闲休闲内衣家居裙</v>
      </c>
      <c r="E269" s="12" t="s">
        <v>1689</v>
      </c>
      <c r="F269" s="13" t="s">
        <v>2442</v>
      </c>
      <c r="G269" s="4" t="s">
        <v>2443</v>
      </c>
      <c r="H269" s="5" t="s">
        <v>1908</v>
      </c>
      <c r="I269" s="5"/>
      <c r="J269" s="5"/>
    </row>
    <row r="270" spans="1:10" ht="23.25" hidden="1" customHeight="1">
      <c r="A270" s="3" t="s">
        <v>32</v>
      </c>
      <c r="B270" s="3" t="s">
        <v>93</v>
      </c>
      <c r="C270" s="3" t="s">
        <v>582</v>
      </c>
      <c r="D270" s="12" t="str">
        <f t="shared" si="14"/>
        <v>休闲休闲内衣女士内衣睡衣/家居服家居服上衣</v>
      </c>
      <c r="E270" s="12" t="s">
        <v>1690</v>
      </c>
      <c r="F270" s="13" t="s">
        <v>2444</v>
      </c>
      <c r="G270" s="4" t="s">
        <v>2445</v>
      </c>
      <c r="H270" s="5" t="s">
        <v>1908</v>
      </c>
      <c r="I270" s="5"/>
      <c r="J270" s="5"/>
    </row>
    <row r="271" spans="1:10" ht="23.25" hidden="1" customHeight="1">
      <c r="A271" s="3" t="s">
        <v>32</v>
      </c>
      <c r="B271" s="3" t="s">
        <v>93</v>
      </c>
      <c r="C271" s="3" t="s">
        <v>584</v>
      </c>
      <c r="D271" s="12" t="str">
        <f t="shared" si="14"/>
        <v>休闲休闲内衣女士内衣睡衣/家居服家居裤</v>
      </c>
      <c r="E271" s="12" t="s">
        <v>1691</v>
      </c>
      <c r="F271" s="13" t="s">
        <v>2446</v>
      </c>
      <c r="G271" s="4" t="s">
        <v>2447</v>
      </c>
      <c r="H271" s="5" t="s">
        <v>1908</v>
      </c>
      <c r="I271" s="5"/>
      <c r="J271" s="5"/>
    </row>
    <row r="272" spans="1:10" ht="23.25" hidden="1" customHeight="1">
      <c r="A272" s="3" t="s">
        <v>32</v>
      </c>
      <c r="B272" s="3" t="s">
        <v>93</v>
      </c>
      <c r="C272" s="3" t="s">
        <v>588</v>
      </c>
      <c r="D272" s="12" t="str">
        <f t="shared" si="14"/>
        <v>休闲休闲内衣女士内衣睡衣/家居服睡衣上装</v>
      </c>
      <c r="E272" s="12" t="s">
        <v>1692</v>
      </c>
      <c r="F272" s="13" t="s">
        <v>2448</v>
      </c>
      <c r="G272" s="4" t="s">
        <v>2449</v>
      </c>
      <c r="H272" s="5" t="s">
        <v>1908</v>
      </c>
      <c r="I272" s="5"/>
      <c r="J272" s="5"/>
    </row>
    <row r="273" spans="1:10" ht="23.25" hidden="1" customHeight="1">
      <c r="A273" s="3" t="s">
        <v>32</v>
      </c>
      <c r="B273" s="3" t="s">
        <v>93</v>
      </c>
      <c r="C273" s="3" t="s">
        <v>585</v>
      </c>
      <c r="D273" s="12" t="str">
        <f t="shared" si="14"/>
        <v>休闲休闲内衣女士内衣睡衣/家居服睡裤</v>
      </c>
      <c r="E273" s="12" t="s">
        <v>1693</v>
      </c>
      <c r="F273" s="13" t="s">
        <v>2450</v>
      </c>
      <c r="G273" s="4" t="s">
        <v>2451</v>
      </c>
      <c r="H273" s="5" t="s">
        <v>1908</v>
      </c>
      <c r="I273" s="5"/>
      <c r="J273" s="5"/>
    </row>
    <row r="274" spans="1:10" ht="23.25" hidden="1" customHeight="1">
      <c r="A274" s="3" t="s">
        <v>32</v>
      </c>
      <c r="B274" s="3" t="s">
        <v>93</v>
      </c>
      <c r="C274" s="3" t="s">
        <v>587</v>
      </c>
      <c r="D274" s="12" t="str">
        <f t="shared" si="14"/>
        <v>休闲休闲内衣女士内衣睡衣/家居服睡衣/家居服套装</v>
      </c>
      <c r="E274" s="12" t="s">
        <v>1694</v>
      </c>
      <c r="F274" s="13" t="s">
        <v>2452</v>
      </c>
      <c r="G274" s="4" t="s">
        <v>2453</v>
      </c>
      <c r="H274" s="5" t="s">
        <v>1908</v>
      </c>
      <c r="I274" s="5"/>
      <c r="J274" s="5"/>
    </row>
    <row r="275" spans="1:10" ht="23.25" hidden="1" customHeight="1">
      <c r="A275" s="3" t="s">
        <v>32</v>
      </c>
      <c r="B275" s="3" t="s">
        <v>93</v>
      </c>
      <c r="C275" s="3" t="s">
        <v>586</v>
      </c>
      <c r="D275" s="12" t="str">
        <f t="shared" ref="D275" si="15">A275&amp;B275&amp;C275</f>
        <v>休闲休闲内衣女士内衣睡衣/家居服睡袍/浴袍</v>
      </c>
      <c r="E275" s="12" t="s">
        <v>1695</v>
      </c>
      <c r="F275" s="13" t="s">
        <v>2454</v>
      </c>
      <c r="G275" s="4" t="s">
        <v>2455</v>
      </c>
      <c r="H275" s="5" t="s">
        <v>1908</v>
      </c>
      <c r="I275" s="5"/>
      <c r="J275" s="5"/>
    </row>
    <row r="276" spans="1:10" ht="23.25" hidden="1" customHeight="1">
      <c r="A276" s="3" t="s">
        <v>32</v>
      </c>
      <c r="B276" s="3" t="s">
        <v>93</v>
      </c>
      <c r="C276" s="3" t="s">
        <v>589</v>
      </c>
      <c r="D276" s="12" t="str">
        <f t="shared" ref="D276:D307" si="16">A276&amp;B276&amp;C276</f>
        <v>休闲休闲内衣女士内衣睡衣/家居服拖鞋</v>
      </c>
      <c r="E276" s="12" t="s">
        <v>1696</v>
      </c>
      <c r="F276" s="13" t="s">
        <v>2456</v>
      </c>
      <c r="G276" s="4" t="s">
        <v>2457</v>
      </c>
      <c r="H276" s="5" t="s">
        <v>1908</v>
      </c>
      <c r="I276" s="5"/>
      <c r="J276" s="5"/>
    </row>
    <row r="277" spans="1:10" ht="23.25" hidden="1" customHeight="1">
      <c r="A277" s="3" t="s">
        <v>32</v>
      </c>
      <c r="B277" s="3" t="s">
        <v>93</v>
      </c>
      <c r="C277" s="3" t="s">
        <v>151</v>
      </c>
      <c r="D277" s="12" t="str">
        <f t="shared" si="16"/>
        <v>休闲休闲内衣背心</v>
      </c>
      <c r="E277" s="12" t="s">
        <v>878</v>
      </c>
      <c r="F277" s="13" t="s">
        <v>2458</v>
      </c>
      <c r="G277" s="4" t="s">
        <v>2459</v>
      </c>
      <c r="H277" s="5" t="s">
        <v>1908</v>
      </c>
      <c r="I277" s="5"/>
      <c r="J277" s="5"/>
    </row>
    <row r="278" spans="1:10" ht="23.25" hidden="1" customHeight="1">
      <c r="A278" s="3" t="s">
        <v>32</v>
      </c>
      <c r="B278" s="3" t="s">
        <v>93</v>
      </c>
      <c r="C278" s="3" t="s">
        <v>146</v>
      </c>
      <c r="D278" s="12" t="str">
        <f t="shared" si="16"/>
        <v>休闲休闲内衣T恤</v>
      </c>
      <c r="E278" s="12" t="s">
        <v>879</v>
      </c>
      <c r="F278" s="13" t="s">
        <v>2460</v>
      </c>
      <c r="G278" s="4" t="s">
        <v>2461</v>
      </c>
      <c r="H278" s="5" t="s">
        <v>1908</v>
      </c>
      <c r="I278" s="5"/>
      <c r="J278" s="5"/>
    </row>
    <row r="279" spans="1:10" ht="23.25" hidden="1" customHeight="1">
      <c r="A279" s="3" t="s">
        <v>32</v>
      </c>
      <c r="B279" s="3" t="s">
        <v>93</v>
      </c>
      <c r="C279" s="3" t="s">
        <v>279</v>
      </c>
      <c r="D279" s="12" t="str">
        <f t="shared" si="16"/>
        <v>休闲休闲内衣内裤</v>
      </c>
      <c r="E279" s="12" t="s">
        <v>880</v>
      </c>
      <c r="F279" s="13" t="s">
        <v>2462</v>
      </c>
      <c r="G279" s="4" t="s">
        <v>2463</v>
      </c>
      <c r="H279" s="5" t="s">
        <v>1908</v>
      </c>
      <c r="I279" s="5"/>
      <c r="J279" s="5"/>
    </row>
    <row r="280" spans="1:10" ht="23.25" hidden="1" customHeight="1">
      <c r="A280" s="3" t="s">
        <v>32</v>
      </c>
      <c r="B280" s="3" t="s">
        <v>93</v>
      </c>
      <c r="C280" s="3" t="s">
        <v>575</v>
      </c>
      <c r="D280" s="12" t="str">
        <f t="shared" si="16"/>
        <v>休闲休闲内衣男士内衣秋衣</v>
      </c>
      <c r="E280" s="12" t="s">
        <v>881</v>
      </c>
      <c r="F280" s="13" t="s">
        <v>2464</v>
      </c>
      <c r="G280" s="4" t="s">
        <v>2465</v>
      </c>
      <c r="H280" s="5" t="s">
        <v>1908</v>
      </c>
      <c r="I280" s="5"/>
      <c r="J280" s="5"/>
    </row>
    <row r="281" spans="1:10" ht="23.25" hidden="1" customHeight="1">
      <c r="A281" s="3" t="s">
        <v>32</v>
      </c>
      <c r="B281" s="3" t="s">
        <v>93</v>
      </c>
      <c r="C281" s="3" t="s">
        <v>572</v>
      </c>
      <c r="D281" s="12" t="str">
        <f t="shared" si="16"/>
        <v>休闲休闲内衣男士内衣秋裤</v>
      </c>
      <c r="E281" s="12" t="s">
        <v>882</v>
      </c>
      <c r="F281" s="13" t="s">
        <v>2466</v>
      </c>
      <c r="G281" s="4" t="s">
        <v>2467</v>
      </c>
      <c r="H281" s="5" t="s">
        <v>1908</v>
      </c>
      <c r="I281" s="5"/>
      <c r="J281" s="5"/>
    </row>
    <row r="282" spans="1:10" ht="23.25" hidden="1" customHeight="1">
      <c r="A282" s="3" t="s">
        <v>32</v>
      </c>
      <c r="B282" s="3" t="s">
        <v>93</v>
      </c>
      <c r="C282" s="3" t="s">
        <v>540</v>
      </c>
      <c r="D282" s="12" t="str">
        <f t="shared" si="16"/>
        <v>休闲休闲内衣羊绒/羊毛裤</v>
      </c>
      <c r="E282" s="12" t="s">
        <v>1697</v>
      </c>
      <c r="F282" s="13" t="s">
        <v>2468</v>
      </c>
      <c r="G282" s="4" t="s">
        <v>2469</v>
      </c>
      <c r="H282" s="5" t="s">
        <v>1908</v>
      </c>
      <c r="I282" s="5"/>
      <c r="J282" s="5"/>
    </row>
    <row r="283" spans="1:10" ht="23.25" hidden="1" customHeight="1">
      <c r="A283" s="3" t="s">
        <v>32</v>
      </c>
      <c r="B283" s="3" t="s">
        <v>93</v>
      </c>
      <c r="C283" s="3" t="s">
        <v>462</v>
      </c>
      <c r="D283" s="12" t="str">
        <f t="shared" si="16"/>
        <v>休闲休闲内衣秋衣裤套装</v>
      </c>
      <c r="E283" s="12" t="s">
        <v>884</v>
      </c>
      <c r="F283" s="13" t="s">
        <v>2470</v>
      </c>
      <c r="G283" s="4" t="s">
        <v>2471</v>
      </c>
      <c r="H283" s="5" t="s">
        <v>1908</v>
      </c>
      <c r="I283" s="5"/>
      <c r="J283" s="5"/>
    </row>
    <row r="284" spans="1:10" ht="23.25" hidden="1" customHeight="1">
      <c r="A284" s="3" t="s">
        <v>32</v>
      </c>
      <c r="B284" s="3" t="s">
        <v>93</v>
      </c>
      <c r="C284" s="3" t="s">
        <v>568</v>
      </c>
      <c r="D284" s="12" t="str">
        <f t="shared" si="16"/>
        <v>休闲休闲内衣男士内衣保暖内衣保暖上衣</v>
      </c>
      <c r="E284" s="12" t="s">
        <v>885</v>
      </c>
      <c r="F284" s="13" t="s">
        <v>2472</v>
      </c>
      <c r="G284" s="4" t="s">
        <v>2473</v>
      </c>
      <c r="H284" s="5" t="s">
        <v>1908</v>
      </c>
      <c r="I284" s="5"/>
      <c r="J284" s="5"/>
    </row>
    <row r="285" spans="1:10" ht="23.25" hidden="1" customHeight="1">
      <c r="A285" s="3" t="s">
        <v>32</v>
      </c>
      <c r="B285" s="3" t="s">
        <v>93</v>
      </c>
      <c r="C285" s="3" t="s">
        <v>154</v>
      </c>
      <c r="D285" s="12" t="str">
        <f t="shared" si="16"/>
        <v>休闲休闲内衣保暖裤</v>
      </c>
      <c r="E285" s="12" t="s">
        <v>886</v>
      </c>
      <c r="F285" s="13" t="s">
        <v>2474</v>
      </c>
      <c r="G285" s="4" t="s">
        <v>2475</v>
      </c>
      <c r="H285" s="5" t="s">
        <v>1908</v>
      </c>
      <c r="I285" s="5"/>
      <c r="J285" s="5"/>
    </row>
    <row r="286" spans="1:10" ht="23.25" hidden="1" customHeight="1">
      <c r="A286" s="3" t="s">
        <v>32</v>
      </c>
      <c r="B286" s="3" t="s">
        <v>93</v>
      </c>
      <c r="C286" s="3" t="s">
        <v>231</v>
      </c>
      <c r="D286" s="12" t="str">
        <f t="shared" si="16"/>
        <v>休闲休闲内衣保暖套装</v>
      </c>
      <c r="E286" s="12" t="s">
        <v>887</v>
      </c>
      <c r="F286" s="13" t="s">
        <v>2476</v>
      </c>
      <c r="G286" s="4" t="s">
        <v>2477</v>
      </c>
      <c r="H286" s="5" t="s">
        <v>1908</v>
      </c>
      <c r="I286" s="5"/>
      <c r="J286" s="5"/>
    </row>
    <row r="287" spans="1:10" ht="23.25" hidden="1" customHeight="1">
      <c r="A287" s="3" t="s">
        <v>32</v>
      </c>
      <c r="B287" s="3" t="s">
        <v>93</v>
      </c>
      <c r="C287" s="3" t="s">
        <v>554</v>
      </c>
      <c r="D287" s="12" t="str">
        <f t="shared" si="16"/>
        <v>休闲休闲内衣羽绒上衣</v>
      </c>
      <c r="E287" s="12" t="s">
        <v>888</v>
      </c>
      <c r="F287" s="13" t="s">
        <v>2478</v>
      </c>
      <c r="G287" s="4" t="s">
        <v>2479</v>
      </c>
      <c r="H287" s="5" t="s">
        <v>1908</v>
      </c>
      <c r="I287" s="5"/>
      <c r="J287" s="5"/>
    </row>
    <row r="288" spans="1:10" ht="23.25" hidden="1" customHeight="1">
      <c r="A288" s="3" t="s">
        <v>32</v>
      </c>
      <c r="B288" s="3" t="s">
        <v>93</v>
      </c>
      <c r="C288" s="3" t="s">
        <v>270</v>
      </c>
      <c r="D288" s="12" t="str">
        <f t="shared" si="16"/>
        <v>休闲休闲内衣羽绒裤</v>
      </c>
      <c r="E288" s="12" t="s">
        <v>889</v>
      </c>
      <c r="F288" s="13" t="s">
        <v>2480</v>
      </c>
      <c r="G288" s="4" t="s">
        <v>2481</v>
      </c>
      <c r="H288" s="5" t="s">
        <v>1908</v>
      </c>
      <c r="I288" s="5"/>
      <c r="J288" s="5"/>
    </row>
    <row r="289" spans="1:10" ht="23.25" hidden="1" customHeight="1">
      <c r="A289" s="3" t="s">
        <v>32</v>
      </c>
      <c r="B289" s="3" t="s">
        <v>93</v>
      </c>
      <c r="C289" s="3" t="s">
        <v>310</v>
      </c>
      <c r="D289" s="12" t="str">
        <f t="shared" si="16"/>
        <v>休闲休闲内衣羽绒马甲</v>
      </c>
      <c r="E289" s="12" t="s">
        <v>890</v>
      </c>
      <c r="F289" s="13" t="s">
        <v>2482</v>
      </c>
      <c r="G289" s="4" t="s">
        <v>2483</v>
      </c>
      <c r="H289" s="5" t="s">
        <v>1908</v>
      </c>
      <c r="I289" s="5"/>
      <c r="J289" s="5"/>
    </row>
    <row r="290" spans="1:10" ht="23.25" hidden="1" customHeight="1">
      <c r="A290" s="3" t="s">
        <v>32</v>
      </c>
      <c r="B290" s="3" t="s">
        <v>93</v>
      </c>
      <c r="C290" s="3" t="s">
        <v>525</v>
      </c>
      <c r="D290" s="12" t="str">
        <f t="shared" si="16"/>
        <v>休闲休闲内衣羽绒内胆</v>
      </c>
      <c r="E290" s="12" t="s">
        <v>891</v>
      </c>
      <c r="F290" s="13" t="s">
        <v>2484</v>
      </c>
      <c r="G290" s="4" t="s">
        <v>2485</v>
      </c>
      <c r="H290" s="5" t="s">
        <v>1908</v>
      </c>
      <c r="I290" s="5"/>
      <c r="J290" s="5"/>
    </row>
    <row r="291" spans="1:10" ht="23.25" hidden="1" customHeight="1">
      <c r="A291" s="3" t="s">
        <v>32</v>
      </c>
      <c r="B291" s="3" t="s">
        <v>93</v>
      </c>
      <c r="C291" s="3" t="s">
        <v>357</v>
      </c>
      <c r="D291" s="12" t="str">
        <f t="shared" si="16"/>
        <v>休闲休闲内衣家居服上衣</v>
      </c>
      <c r="E291" s="12" t="s">
        <v>1698</v>
      </c>
      <c r="F291" s="13" t="s">
        <v>2486</v>
      </c>
      <c r="G291" s="4" t="s">
        <v>2487</v>
      </c>
      <c r="H291" s="5" t="s">
        <v>1908</v>
      </c>
      <c r="I291" s="5"/>
      <c r="J291" s="5"/>
    </row>
    <row r="292" spans="1:10" ht="23.25" hidden="1" customHeight="1">
      <c r="A292" s="3" t="s">
        <v>32</v>
      </c>
      <c r="B292" s="3" t="s">
        <v>93</v>
      </c>
      <c r="C292" s="3" t="s">
        <v>228</v>
      </c>
      <c r="D292" s="12" t="str">
        <f t="shared" si="16"/>
        <v>休闲休闲内衣家居裤</v>
      </c>
      <c r="E292" s="12" t="s">
        <v>1699</v>
      </c>
      <c r="F292" s="13" t="s">
        <v>2488</v>
      </c>
      <c r="G292" s="4" t="s">
        <v>2489</v>
      </c>
      <c r="H292" s="5" t="s">
        <v>1908</v>
      </c>
      <c r="I292" s="5"/>
      <c r="J292" s="5"/>
    </row>
    <row r="293" spans="1:10" ht="23.25" hidden="1" customHeight="1">
      <c r="A293" s="3" t="s">
        <v>32</v>
      </c>
      <c r="B293" s="3" t="s">
        <v>93</v>
      </c>
      <c r="C293" s="3" t="s">
        <v>518</v>
      </c>
      <c r="D293" s="12" t="str">
        <f t="shared" si="16"/>
        <v>休闲休闲内衣睡衣上装</v>
      </c>
      <c r="E293" s="12" t="s">
        <v>1700</v>
      </c>
      <c r="F293" s="13" t="s">
        <v>2490</v>
      </c>
      <c r="G293" s="4" t="s">
        <v>2491</v>
      </c>
      <c r="H293" s="5" t="s">
        <v>1908</v>
      </c>
      <c r="I293" s="5"/>
      <c r="J293" s="5"/>
    </row>
    <row r="294" spans="1:10" ht="23.25" hidden="1" customHeight="1">
      <c r="A294" s="3" t="s">
        <v>32</v>
      </c>
      <c r="B294" s="3" t="s">
        <v>93</v>
      </c>
      <c r="C294" s="3" t="s">
        <v>480</v>
      </c>
      <c r="D294" s="12" t="str">
        <f t="shared" si="16"/>
        <v>休闲休闲内衣睡裤</v>
      </c>
      <c r="E294" s="12" t="s">
        <v>1701</v>
      </c>
      <c r="F294" s="13" t="s">
        <v>2492</v>
      </c>
      <c r="G294" s="4" t="s">
        <v>2493</v>
      </c>
      <c r="H294" s="5" t="s">
        <v>1908</v>
      </c>
      <c r="I294" s="5"/>
      <c r="J294" s="5"/>
    </row>
    <row r="295" spans="1:10" ht="23.25" hidden="1" customHeight="1">
      <c r="A295" s="3" t="s">
        <v>32</v>
      </c>
      <c r="B295" s="3" t="s">
        <v>93</v>
      </c>
      <c r="C295" s="3" t="s">
        <v>374</v>
      </c>
      <c r="D295" s="12" t="str">
        <f t="shared" si="16"/>
        <v>休闲休闲内衣睡衣/家居服套装</v>
      </c>
      <c r="E295" s="12" t="s">
        <v>1703</v>
      </c>
      <c r="F295" s="13" t="s">
        <v>2494</v>
      </c>
      <c r="G295" s="4" t="s">
        <v>2495</v>
      </c>
      <c r="H295" s="5" t="s">
        <v>1908</v>
      </c>
      <c r="I295" s="5"/>
      <c r="J295" s="5"/>
    </row>
    <row r="296" spans="1:10" ht="23.25" hidden="1" customHeight="1">
      <c r="A296" s="3" t="s">
        <v>32</v>
      </c>
      <c r="B296" s="3" t="s">
        <v>93</v>
      </c>
      <c r="C296" s="3" t="s">
        <v>313</v>
      </c>
      <c r="D296" s="12" t="str">
        <f t="shared" si="16"/>
        <v>休闲休闲内衣睡袍/浴袍</v>
      </c>
      <c r="E296" s="12" t="s">
        <v>1704</v>
      </c>
      <c r="F296" s="13" t="s">
        <v>2496</v>
      </c>
      <c r="G296" s="4" t="s">
        <v>2497</v>
      </c>
      <c r="H296" s="5" t="s">
        <v>1908</v>
      </c>
      <c r="I296" s="5"/>
      <c r="J296" s="5"/>
    </row>
    <row r="297" spans="1:10" ht="23.25" hidden="1" customHeight="1">
      <c r="A297" s="3" t="s">
        <v>32</v>
      </c>
      <c r="B297" s="3" t="s">
        <v>93</v>
      </c>
      <c r="C297" s="3" t="s">
        <v>359</v>
      </c>
      <c r="D297" s="12" t="str">
        <f t="shared" si="16"/>
        <v>休闲休闲内衣拖鞋</v>
      </c>
      <c r="E297" s="12" t="s">
        <v>1705</v>
      </c>
      <c r="F297" s="13" t="s">
        <v>2498</v>
      </c>
      <c r="G297" s="4" t="s">
        <v>2499</v>
      </c>
      <c r="H297" s="5" t="s">
        <v>1908</v>
      </c>
      <c r="I297" s="5"/>
      <c r="J297" s="5"/>
    </row>
    <row r="298" spans="1:10" ht="23.25" hidden="1" customHeight="1">
      <c r="A298" s="3" t="s">
        <v>32</v>
      </c>
      <c r="B298" s="3" t="s">
        <v>93</v>
      </c>
      <c r="C298" s="3" t="s">
        <v>160</v>
      </c>
      <c r="D298" s="12" t="str">
        <f t="shared" si="16"/>
        <v>休闲休闲内衣船袜</v>
      </c>
      <c r="E298" s="12" t="s">
        <v>900</v>
      </c>
      <c r="F298" s="13" t="s">
        <v>2500</v>
      </c>
      <c r="G298" s="4" t="s">
        <v>2501</v>
      </c>
      <c r="H298" s="5" t="s">
        <v>1908</v>
      </c>
      <c r="I298" s="5"/>
      <c r="J298" s="5"/>
    </row>
    <row r="299" spans="1:10" ht="23.25" hidden="1" customHeight="1">
      <c r="A299" s="3" t="s">
        <v>32</v>
      </c>
      <c r="B299" s="3" t="s">
        <v>93</v>
      </c>
      <c r="C299" s="3" t="s">
        <v>208</v>
      </c>
      <c r="D299" s="12" t="str">
        <f t="shared" si="16"/>
        <v>休闲休闲内衣短筒棉袜</v>
      </c>
      <c r="E299" s="12" t="s">
        <v>901</v>
      </c>
      <c r="F299" s="13" t="s">
        <v>2502</v>
      </c>
      <c r="G299" s="4" t="s">
        <v>2503</v>
      </c>
      <c r="H299" s="5" t="s">
        <v>1908</v>
      </c>
      <c r="I299" s="5"/>
      <c r="J299" s="5"/>
    </row>
    <row r="300" spans="1:10" ht="23.25" hidden="1" customHeight="1">
      <c r="A300" s="3" t="s">
        <v>32</v>
      </c>
      <c r="B300" s="3" t="s">
        <v>93</v>
      </c>
      <c r="C300" s="3" t="s">
        <v>257</v>
      </c>
      <c r="D300" s="12" t="str">
        <f t="shared" si="16"/>
        <v>休闲休闲内衣短筒丝袜</v>
      </c>
      <c r="E300" s="12" t="s">
        <v>902</v>
      </c>
      <c r="F300" s="13" t="s">
        <v>2504</v>
      </c>
      <c r="G300" s="4" t="s">
        <v>2505</v>
      </c>
      <c r="H300" s="5" t="s">
        <v>1908</v>
      </c>
      <c r="I300" s="5"/>
      <c r="J300" s="5"/>
    </row>
    <row r="301" spans="1:10" ht="23.25" hidden="1" customHeight="1">
      <c r="A301" s="3" t="s">
        <v>32</v>
      </c>
      <c r="B301" s="3" t="s">
        <v>93</v>
      </c>
      <c r="C301" s="3" t="s">
        <v>449</v>
      </c>
      <c r="D301" s="12" t="str">
        <f t="shared" si="16"/>
        <v>休闲休闲内衣长筒袜</v>
      </c>
      <c r="E301" s="12" t="s">
        <v>903</v>
      </c>
      <c r="F301" s="13" t="s">
        <v>2506</v>
      </c>
      <c r="G301" s="4" t="s">
        <v>2507</v>
      </c>
      <c r="H301" s="5" t="s">
        <v>1908</v>
      </c>
      <c r="I301" s="5"/>
      <c r="J301" s="5"/>
    </row>
    <row r="302" spans="1:10" ht="23.25" hidden="1" customHeight="1">
      <c r="A302" s="3" t="s">
        <v>32</v>
      </c>
      <c r="B302" s="3" t="s">
        <v>93</v>
      </c>
      <c r="C302" s="3" t="s">
        <v>406</v>
      </c>
      <c r="D302" s="12" t="str">
        <f t="shared" si="16"/>
        <v>休闲休闲内衣连裤袜</v>
      </c>
      <c r="E302" s="12" t="s">
        <v>904</v>
      </c>
      <c r="F302" s="13" t="s">
        <v>2508</v>
      </c>
      <c r="G302" s="4" t="s">
        <v>2509</v>
      </c>
      <c r="H302" s="5" t="s">
        <v>1908</v>
      </c>
      <c r="I302" s="5"/>
      <c r="J302" s="5"/>
    </row>
    <row r="303" spans="1:10" ht="23.25" hidden="1" customHeight="1">
      <c r="A303" s="3" t="s">
        <v>32</v>
      </c>
      <c r="B303" s="3" t="s">
        <v>93</v>
      </c>
      <c r="C303" s="3" t="s">
        <v>383</v>
      </c>
      <c r="D303" s="12" t="str">
        <f t="shared" si="16"/>
        <v>休闲休闲内衣加绒长筒打底袜</v>
      </c>
      <c r="E303" s="12" t="s">
        <v>905</v>
      </c>
      <c r="F303" s="13" t="s">
        <v>2510</v>
      </c>
      <c r="G303" s="4" t="s">
        <v>2511</v>
      </c>
      <c r="H303" s="5" t="s">
        <v>1908</v>
      </c>
      <c r="I303" s="5"/>
      <c r="J303" s="5"/>
    </row>
    <row r="304" spans="1:10" ht="23.25" hidden="1" customHeight="1">
      <c r="A304" s="3" t="s">
        <v>32</v>
      </c>
      <c r="B304" s="3" t="s">
        <v>93</v>
      </c>
      <c r="C304" s="3" t="s">
        <v>363</v>
      </c>
      <c r="D304" s="12" t="str">
        <f t="shared" si="16"/>
        <v>休闲休闲内衣加绒连裤打底袜</v>
      </c>
      <c r="E304" s="12" t="s">
        <v>906</v>
      </c>
      <c r="F304" s="13" t="s">
        <v>2512</v>
      </c>
      <c r="G304" s="4" t="s">
        <v>2513</v>
      </c>
      <c r="H304" s="5" t="s">
        <v>1908</v>
      </c>
      <c r="I304" s="5"/>
      <c r="J304" s="5"/>
    </row>
    <row r="305" spans="1:10" ht="23.25" hidden="1" customHeight="1">
      <c r="A305" s="3" t="s">
        <v>32</v>
      </c>
      <c r="B305" s="3" t="s">
        <v>93</v>
      </c>
      <c r="C305" s="3" t="s">
        <v>431</v>
      </c>
      <c r="D305" s="12" t="str">
        <f t="shared" si="16"/>
        <v>休闲休闲内衣其它女袜</v>
      </c>
      <c r="E305" s="12" t="s">
        <v>907</v>
      </c>
      <c r="F305" s="13" t="s">
        <v>2514</v>
      </c>
      <c r="G305" s="4" t="s">
        <v>2515</v>
      </c>
      <c r="H305" s="5" t="s">
        <v>1908</v>
      </c>
      <c r="I305" s="5"/>
      <c r="J305" s="5"/>
    </row>
    <row r="306" spans="1:10" ht="23.25" hidden="1" customHeight="1">
      <c r="A306" s="3" t="s">
        <v>32</v>
      </c>
      <c r="B306" s="3" t="s">
        <v>93</v>
      </c>
      <c r="C306" s="3" t="s">
        <v>229</v>
      </c>
      <c r="D306" s="12" t="str">
        <f t="shared" si="16"/>
        <v>休闲休闲内衣短筒袜</v>
      </c>
      <c r="E306" s="12" t="s">
        <v>908</v>
      </c>
      <c r="F306" s="13" t="s">
        <v>2516</v>
      </c>
      <c r="G306" s="4" t="s">
        <v>2517</v>
      </c>
      <c r="H306" s="5" t="s">
        <v>1908</v>
      </c>
      <c r="I306" s="5"/>
      <c r="J306" s="5"/>
    </row>
    <row r="307" spans="1:10" ht="23.25" hidden="1" customHeight="1">
      <c r="A307" s="3" t="s">
        <v>32</v>
      </c>
      <c r="B307" s="3" t="s">
        <v>93</v>
      </c>
      <c r="C307" s="3" t="s">
        <v>463</v>
      </c>
      <c r="D307" s="12" t="str">
        <f t="shared" si="16"/>
        <v>休闲休闲内衣中长筒袜</v>
      </c>
      <c r="E307" s="12" t="s">
        <v>909</v>
      </c>
      <c r="F307" s="13" t="s">
        <v>2518</v>
      </c>
      <c r="G307" s="4" t="s">
        <v>2519</v>
      </c>
      <c r="H307" s="5" t="s">
        <v>1908</v>
      </c>
      <c r="I307" s="5"/>
      <c r="J307" s="5"/>
    </row>
    <row r="308" spans="1:10" ht="23.25" hidden="1" customHeight="1">
      <c r="A308" s="3" t="s">
        <v>32</v>
      </c>
      <c r="B308" s="3" t="s">
        <v>93</v>
      </c>
      <c r="C308" s="3" t="s">
        <v>332</v>
      </c>
      <c r="D308" s="12" t="str">
        <f t="shared" ref="D308:D337" si="17">A308&amp;B308&amp;C308</f>
        <v>休闲休闲内衣儿童袜</v>
      </c>
      <c r="E308" s="12" t="s">
        <v>910</v>
      </c>
      <c r="F308" s="13" t="s">
        <v>2520</v>
      </c>
      <c r="G308" s="4" t="s">
        <v>2521</v>
      </c>
      <c r="H308" s="5" t="s">
        <v>1908</v>
      </c>
      <c r="I308" s="5"/>
      <c r="J308" s="5"/>
    </row>
    <row r="309" spans="1:10" ht="23.25" hidden="1" customHeight="1">
      <c r="A309" s="3" t="s">
        <v>32</v>
      </c>
      <c r="B309" s="3" t="s">
        <v>93</v>
      </c>
      <c r="C309" s="3" t="s">
        <v>42</v>
      </c>
      <c r="D309" s="12" t="str">
        <f t="shared" si="17"/>
        <v>休闲休闲内衣护膝</v>
      </c>
      <c r="E309" s="12" t="s">
        <v>911</v>
      </c>
      <c r="F309" s="13" t="s">
        <v>2522</v>
      </c>
      <c r="G309" s="4" t="s">
        <v>2523</v>
      </c>
      <c r="H309" s="5" t="s">
        <v>1908</v>
      </c>
      <c r="I309" s="5"/>
      <c r="J309" s="5"/>
    </row>
    <row r="310" spans="1:10" ht="23.25" hidden="1" customHeight="1">
      <c r="A310" s="3" t="s">
        <v>32</v>
      </c>
      <c r="B310" s="3" t="s">
        <v>93</v>
      </c>
      <c r="C310" s="3" t="s">
        <v>222</v>
      </c>
      <c r="D310" s="12" t="str">
        <f t="shared" si="17"/>
        <v>休闲休闲内衣泳衣</v>
      </c>
      <c r="E310" s="12" t="s">
        <v>912</v>
      </c>
      <c r="F310" s="13" t="s">
        <v>2524</v>
      </c>
      <c r="G310" s="4" t="s">
        <v>2525</v>
      </c>
      <c r="H310" s="5" t="s">
        <v>1908</v>
      </c>
      <c r="I310" s="5" t="s">
        <v>2526</v>
      </c>
      <c r="J310" s="5"/>
    </row>
    <row r="311" spans="1:10" ht="23.25" hidden="1" customHeight="1">
      <c r="A311" s="3" t="s">
        <v>32</v>
      </c>
      <c r="B311" s="3" t="s">
        <v>93</v>
      </c>
      <c r="C311" s="3" t="s">
        <v>175</v>
      </c>
      <c r="D311" s="12" t="str">
        <f t="shared" si="17"/>
        <v>休闲休闲内衣泳裤</v>
      </c>
      <c r="E311" s="12" t="s">
        <v>915</v>
      </c>
      <c r="F311" s="13" t="s">
        <v>2527</v>
      </c>
      <c r="G311" s="4" t="s">
        <v>2528</v>
      </c>
      <c r="H311" s="5" t="s">
        <v>1908</v>
      </c>
      <c r="I311" s="5" t="s">
        <v>2529</v>
      </c>
      <c r="J311" s="5"/>
    </row>
    <row r="312" spans="1:10" ht="23.25" hidden="1" customHeight="1">
      <c r="A312" s="3" t="s">
        <v>32</v>
      </c>
      <c r="B312" s="3" t="s">
        <v>93</v>
      </c>
      <c r="C312" s="3" t="s">
        <v>271</v>
      </c>
      <c r="D312" s="12" t="str">
        <f t="shared" si="17"/>
        <v>休闲休闲内衣游泳用品</v>
      </c>
      <c r="E312" s="12" t="s">
        <v>916</v>
      </c>
      <c r="F312" s="13" t="s">
        <v>2530</v>
      </c>
      <c r="G312" s="4" t="s">
        <v>2531</v>
      </c>
      <c r="H312" s="5" t="s">
        <v>1908</v>
      </c>
      <c r="I312" s="5" t="s">
        <v>2532</v>
      </c>
      <c r="J312" s="5"/>
    </row>
    <row r="313" spans="1:10" ht="23.25" hidden="1" customHeight="1">
      <c r="A313" s="3" t="s">
        <v>32</v>
      </c>
      <c r="B313" s="3" t="s">
        <v>60</v>
      </c>
      <c r="C313" s="3" t="s">
        <v>51</v>
      </c>
      <c r="D313" s="12" t="str">
        <f t="shared" si="17"/>
        <v>休闲休闲服饰帽子</v>
      </c>
      <c r="E313" s="12" t="s">
        <v>919</v>
      </c>
      <c r="F313" s="13" t="s">
        <v>2533</v>
      </c>
      <c r="G313" s="4" t="s">
        <v>2534</v>
      </c>
      <c r="H313" s="5" t="s">
        <v>1908</v>
      </c>
      <c r="I313" s="5"/>
      <c r="J313" s="5"/>
    </row>
    <row r="314" spans="1:10" ht="23.25" hidden="1" customHeight="1">
      <c r="A314" s="3" t="s">
        <v>32</v>
      </c>
      <c r="B314" s="3" t="s">
        <v>60</v>
      </c>
      <c r="C314" s="3" t="s">
        <v>118</v>
      </c>
      <c r="D314" s="12" t="str">
        <f t="shared" si="17"/>
        <v>休闲休闲服饰手套</v>
      </c>
      <c r="E314" s="12" t="s">
        <v>920</v>
      </c>
      <c r="F314" s="13" t="s">
        <v>2535</v>
      </c>
      <c r="G314" s="4" t="s">
        <v>2536</v>
      </c>
      <c r="H314" s="5" t="s">
        <v>1908</v>
      </c>
      <c r="I314" s="5"/>
      <c r="J314" s="5"/>
    </row>
    <row r="315" spans="1:10" ht="23.25" hidden="1" customHeight="1">
      <c r="A315" s="3" t="s">
        <v>32</v>
      </c>
      <c r="B315" s="3" t="s">
        <v>60</v>
      </c>
      <c r="C315" s="3" t="s">
        <v>37</v>
      </c>
      <c r="D315" s="12" t="str">
        <f t="shared" si="17"/>
        <v>休闲休闲服饰耳套</v>
      </c>
      <c r="E315" s="12" t="s">
        <v>921</v>
      </c>
      <c r="F315" s="13" t="s">
        <v>2537</v>
      </c>
      <c r="G315" s="4" t="s">
        <v>2538</v>
      </c>
      <c r="H315" s="5" t="s">
        <v>1908</v>
      </c>
      <c r="I315" s="5"/>
      <c r="J315" s="5"/>
    </row>
    <row r="316" spans="1:10" ht="23.25" hidden="1" customHeight="1">
      <c r="A316" s="3" t="s">
        <v>32</v>
      </c>
      <c r="B316" s="3" t="s">
        <v>60</v>
      </c>
      <c r="C316" s="3" t="s">
        <v>126</v>
      </c>
      <c r="D316" s="12" t="str">
        <f t="shared" si="17"/>
        <v>休闲休闲服饰围巾</v>
      </c>
      <c r="E316" s="12" t="s">
        <v>922</v>
      </c>
      <c r="F316" s="13" t="s">
        <v>2539</v>
      </c>
      <c r="G316" s="4" t="s">
        <v>2540</v>
      </c>
      <c r="H316" s="5" t="s">
        <v>1908</v>
      </c>
      <c r="I316" s="5"/>
      <c r="J316" s="5"/>
    </row>
    <row r="317" spans="1:10" ht="23.25" hidden="1" customHeight="1">
      <c r="A317" s="3" t="s">
        <v>32</v>
      </c>
      <c r="B317" s="3" t="s">
        <v>60</v>
      </c>
      <c r="C317" s="3" t="s">
        <v>124</v>
      </c>
      <c r="D317" s="12" t="str">
        <f t="shared" si="17"/>
        <v>休闲休闲服饰围脖</v>
      </c>
      <c r="E317" s="12" t="s">
        <v>923</v>
      </c>
      <c r="F317" s="13" t="s">
        <v>2541</v>
      </c>
      <c r="G317" s="4" t="s">
        <v>2542</v>
      </c>
      <c r="H317" s="5" t="s">
        <v>1908</v>
      </c>
      <c r="I317" s="5"/>
      <c r="J317" s="5"/>
    </row>
    <row r="318" spans="1:10" ht="23.25" hidden="1" customHeight="1">
      <c r="A318" s="3" t="s">
        <v>32</v>
      </c>
      <c r="B318" s="3" t="s">
        <v>60</v>
      </c>
      <c r="C318" s="3" t="s">
        <v>111</v>
      </c>
      <c r="D318" s="12" t="str">
        <f t="shared" si="17"/>
        <v>休闲休闲服饰手帕</v>
      </c>
      <c r="E318" s="12" t="s">
        <v>924</v>
      </c>
      <c r="F318" s="13" t="s">
        <v>2543</v>
      </c>
      <c r="G318" s="4" t="s">
        <v>2544</v>
      </c>
      <c r="H318" s="5" t="s">
        <v>1908</v>
      </c>
      <c r="I318" s="5"/>
      <c r="J318" s="5"/>
    </row>
    <row r="319" spans="1:10" ht="23.25" hidden="1" customHeight="1">
      <c r="A319" s="3" t="s">
        <v>32</v>
      </c>
      <c r="B319" s="3" t="s">
        <v>60</v>
      </c>
      <c r="C319" s="3" t="s">
        <v>121</v>
      </c>
      <c r="D319" s="12" t="str">
        <f t="shared" si="17"/>
        <v>休闲休闲服饰丝巾</v>
      </c>
      <c r="E319" s="12" t="s">
        <v>925</v>
      </c>
      <c r="F319" s="13" t="s">
        <v>2545</v>
      </c>
      <c r="G319" s="4" t="s">
        <v>2546</v>
      </c>
      <c r="H319" s="5" t="s">
        <v>1908</v>
      </c>
      <c r="I319" s="5"/>
      <c r="J319" s="5"/>
    </row>
    <row r="320" spans="1:10" ht="23.25" hidden="1" customHeight="1">
      <c r="A320" s="3" t="s">
        <v>32</v>
      </c>
      <c r="B320" s="3" t="s">
        <v>60</v>
      </c>
      <c r="C320" s="3" t="s">
        <v>65</v>
      </c>
      <c r="D320" s="12" t="str">
        <f t="shared" si="17"/>
        <v>休闲休闲服饰披肩</v>
      </c>
      <c r="E320" s="12" t="s">
        <v>926</v>
      </c>
      <c r="F320" s="13" t="s">
        <v>2547</v>
      </c>
      <c r="G320" s="4" t="s">
        <v>2548</v>
      </c>
      <c r="H320" s="5" t="s">
        <v>1908</v>
      </c>
      <c r="I320" s="5"/>
      <c r="J320" s="5"/>
    </row>
    <row r="321" spans="1:10" ht="23.25" hidden="1" customHeight="1">
      <c r="A321" s="3" t="s">
        <v>32</v>
      </c>
      <c r="B321" s="3" t="s">
        <v>60</v>
      </c>
      <c r="C321" s="3" t="s">
        <v>214</v>
      </c>
      <c r="D321" s="12" t="str">
        <f t="shared" si="17"/>
        <v>休闲休闲服饰两件套</v>
      </c>
      <c r="E321" s="12" t="s">
        <v>1706</v>
      </c>
      <c r="F321" s="13" t="s">
        <v>2549</v>
      </c>
      <c r="G321" s="4" t="s">
        <v>2550</v>
      </c>
      <c r="H321" s="5" t="s">
        <v>1908</v>
      </c>
      <c r="I321" s="5"/>
      <c r="J321" s="5"/>
    </row>
    <row r="322" spans="1:10" ht="23.25" hidden="1" customHeight="1">
      <c r="A322" s="3" t="s">
        <v>32</v>
      </c>
      <c r="B322" s="3" t="s">
        <v>60</v>
      </c>
      <c r="C322" s="3" t="s">
        <v>262</v>
      </c>
      <c r="D322" s="12" t="str">
        <f t="shared" si="17"/>
        <v>休闲休闲服饰三件套</v>
      </c>
      <c r="E322" s="12" t="s">
        <v>1707</v>
      </c>
      <c r="F322" s="13" t="s">
        <v>2551</v>
      </c>
      <c r="G322" s="4" t="s">
        <v>2552</v>
      </c>
      <c r="H322" s="5" t="s">
        <v>1908</v>
      </c>
      <c r="I322" s="5"/>
      <c r="J322" s="5"/>
    </row>
    <row r="323" spans="1:10" ht="23.25" hidden="1" customHeight="1">
      <c r="A323" s="3" t="s">
        <v>32</v>
      </c>
      <c r="B323" s="3" t="s">
        <v>60</v>
      </c>
      <c r="C323" s="3" t="s">
        <v>166</v>
      </c>
      <c r="D323" s="12" t="str">
        <f t="shared" si="17"/>
        <v>休闲休闲服饰多件套</v>
      </c>
      <c r="E323" s="12" t="s">
        <v>1708</v>
      </c>
      <c r="F323" s="13" t="s">
        <v>2553</v>
      </c>
      <c r="G323" s="4" t="s">
        <v>2554</v>
      </c>
      <c r="H323" s="5" t="s">
        <v>1908</v>
      </c>
      <c r="I323" s="5"/>
      <c r="J323" s="5"/>
    </row>
    <row r="324" spans="1:10" ht="23.25" hidden="1" customHeight="1">
      <c r="A324" s="3" t="s">
        <v>32</v>
      </c>
      <c r="B324" s="3" t="s">
        <v>60</v>
      </c>
      <c r="C324" s="3" t="s">
        <v>176</v>
      </c>
      <c r="D324" s="12" t="str">
        <f t="shared" si="17"/>
        <v>休闲休闲服饰腰带/腰链</v>
      </c>
      <c r="E324" s="12" t="s">
        <v>1709</v>
      </c>
      <c r="F324" s="13" t="s">
        <v>2555</v>
      </c>
      <c r="G324" s="4" t="s">
        <v>2556</v>
      </c>
      <c r="H324" s="5" t="s">
        <v>1908</v>
      </c>
      <c r="I324" s="5"/>
      <c r="J324" s="5"/>
    </row>
    <row r="325" spans="1:10" ht="23.25" hidden="1" customHeight="1">
      <c r="A325" s="3" t="s">
        <v>32</v>
      </c>
      <c r="B325" s="3" t="s">
        <v>60</v>
      </c>
      <c r="C325" s="3" t="s">
        <v>559</v>
      </c>
      <c r="D325" s="12" t="str">
        <f t="shared" si="17"/>
        <v>休闲休闲服饰太阳镜运动太阳镜</v>
      </c>
      <c r="E325" s="12" t="s">
        <v>1710</v>
      </c>
      <c r="F325" s="13" t="s">
        <v>2557</v>
      </c>
      <c r="G325" s="4" t="s">
        <v>2558</v>
      </c>
      <c r="H325" s="5" t="s">
        <v>1908</v>
      </c>
      <c r="I325" s="5"/>
      <c r="J325" s="5"/>
    </row>
    <row r="326" spans="1:10" ht="23.25" hidden="1" customHeight="1">
      <c r="A326" s="3" t="s">
        <v>32</v>
      </c>
      <c r="B326" s="3" t="s">
        <v>60</v>
      </c>
      <c r="C326" s="3" t="s">
        <v>557</v>
      </c>
      <c r="D326" s="12" t="str">
        <f t="shared" si="17"/>
        <v>休闲休闲服饰太阳镜休闲太阳镜</v>
      </c>
      <c r="E326" s="12" t="s">
        <v>1711</v>
      </c>
      <c r="F326" s="13" t="s">
        <v>2559</v>
      </c>
      <c r="G326" s="4" t="s">
        <v>2560</v>
      </c>
      <c r="H326" s="5" t="s">
        <v>1908</v>
      </c>
      <c r="I326" s="5" t="s">
        <v>2029</v>
      </c>
      <c r="J326" s="5"/>
    </row>
    <row r="327" spans="1:10" ht="23.25" hidden="1" customHeight="1">
      <c r="A327" s="3" t="s">
        <v>32</v>
      </c>
      <c r="B327" s="3" t="s">
        <v>60</v>
      </c>
      <c r="C327" s="3" t="s">
        <v>496</v>
      </c>
      <c r="D327" s="12" t="str">
        <f t="shared" si="17"/>
        <v>休闲休闲服饰偏光太阳镜运动太阳镜</v>
      </c>
      <c r="E327" s="12" t="s">
        <v>1712</v>
      </c>
      <c r="F327" s="13" t="s">
        <v>2561</v>
      </c>
      <c r="G327" s="4" t="s">
        <v>2562</v>
      </c>
      <c r="H327" s="5" t="s">
        <v>1908</v>
      </c>
      <c r="I327" s="5"/>
      <c r="J327" s="5"/>
    </row>
    <row r="328" spans="1:10" ht="23.25" hidden="1" customHeight="1">
      <c r="A328" s="3" t="s">
        <v>32</v>
      </c>
      <c r="B328" s="3" t="s">
        <v>60</v>
      </c>
      <c r="C328" s="3" t="s">
        <v>482</v>
      </c>
      <c r="D328" s="12" t="str">
        <f t="shared" si="17"/>
        <v>休闲休闲服饰偏光太阳镜休闲太阳镜</v>
      </c>
      <c r="E328" s="12" t="s">
        <v>1713</v>
      </c>
      <c r="F328" s="13" t="s">
        <v>2563</v>
      </c>
      <c r="G328" s="4" t="s">
        <v>2564</v>
      </c>
      <c r="H328" s="5" t="s">
        <v>1908</v>
      </c>
      <c r="I328" s="5" t="s">
        <v>2029</v>
      </c>
      <c r="J328" s="5"/>
    </row>
    <row r="329" spans="1:10" ht="23.25" hidden="1" customHeight="1">
      <c r="A329" s="3" t="s">
        <v>32</v>
      </c>
      <c r="B329" s="3" t="s">
        <v>60</v>
      </c>
      <c r="C329" s="3" t="s">
        <v>387</v>
      </c>
      <c r="D329" s="12" t="str">
        <f t="shared" si="17"/>
        <v>休闲休闲服饰眼镜夹片</v>
      </c>
      <c r="E329" s="12" t="s">
        <v>1714</v>
      </c>
      <c r="F329" s="13" t="s">
        <v>2565</v>
      </c>
      <c r="G329" s="4" t="s">
        <v>2566</v>
      </c>
      <c r="H329" s="5" t="s">
        <v>1908</v>
      </c>
      <c r="I329" s="5"/>
      <c r="J329" s="5"/>
    </row>
    <row r="330" spans="1:10" ht="23.25" hidden="1" customHeight="1">
      <c r="A330" s="3" t="s">
        <v>32</v>
      </c>
      <c r="B330" s="3" t="s">
        <v>60</v>
      </c>
      <c r="C330" s="3" t="s">
        <v>304</v>
      </c>
      <c r="D330" s="12" t="str">
        <f t="shared" si="17"/>
        <v>休闲休闲服饰镜架</v>
      </c>
      <c r="E330" s="12" t="s">
        <v>1715</v>
      </c>
      <c r="F330" s="13" t="s">
        <v>2567</v>
      </c>
      <c r="G330" s="4" t="s">
        <v>2568</v>
      </c>
      <c r="H330" s="5" t="s">
        <v>1908</v>
      </c>
      <c r="I330" s="5"/>
      <c r="J330" s="5"/>
    </row>
    <row r="331" spans="1:10" ht="23.25" hidden="1" customHeight="1">
      <c r="A331" s="3" t="s">
        <v>32</v>
      </c>
      <c r="B331" s="3" t="s">
        <v>60</v>
      </c>
      <c r="C331" s="3" t="s">
        <v>265</v>
      </c>
      <c r="D331" s="12" t="str">
        <f t="shared" si="17"/>
        <v>休闲休闲服饰滑雪眼镜</v>
      </c>
      <c r="E331" s="12" t="s">
        <v>1716</v>
      </c>
      <c r="F331" s="13" t="s">
        <v>2569</v>
      </c>
      <c r="G331" s="4" t="s">
        <v>2570</v>
      </c>
      <c r="H331" s="5" t="s">
        <v>1908</v>
      </c>
      <c r="I331" s="5"/>
      <c r="J331" s="5"/>
    </row>
    <row r="332" spans="1:10" ht="23.25" hidden="1" customHeight="1">
      <c r="A332" s="3" t="s">
        <v>32</v>
      </c>
      <c r="B332" s="3" t="s">
        <v>60</v>
      </c>
      <c r="C332" s="3" t="s">
        <v>217</v>
      </c>
      <c r="D332" s="12" t="str">
        <f t="shared" si="17"/>
        <v>休闲休闲服饰花镜</v>
      </c>
      <c r="E332" s="12" t="s">
        <v>1717</v>
      </c>
      <c r="F332" s="13" t="s">
        <v>2571</v>
      </c>
      <c r="G332" s="4" t="s">
        <v>2572</v>
      </c>
      <c r="H332" s="5" t="s">
        <v>1908</v>
      </c>
      <c r="I332" s="5"/>
      <c r="J332" s="5"/>
    </row>
    <row r="333" spans="1:10" ht="23.25" hidden="1" customHeight="1">
      <c r="A333" s="3" t="s">
        <v>32</v>
      </c>
      <c r="B333" s="3" t="s">
        <v>60</v>
      </c>
      <c r="C333" s="3" t="s">
        <v>169</v>
      </c>
      <c r="D333" s="12" t="str">
        <f t="shared" si="17"/>
        <v>休闲休闲服饰儿童眼镜</v>
      </c>
      <c r="E333" s="12" t="s">
        <v>1718</v>
      </c>
      <c r="F333" s="13" t="s">
        <v>2573</v>
      </c>
      <c r="G333" s="4" t="s">
        <v>2574</v>
      </c>
      <c r="H333" s="5" t="s">
        <v>1908</v>
      </c>
      <c r="I333" s="5"/>
      <c r="J333" s="5"/>
    </row>
    <row r="334" spans="1:10" ht="23.25" hidden="1" customHeight="1">
      <c r="A334" s="3" t="s">
        <v>32</v>
      </c>
      <c r="B334" s="3" t="s">
        <v>60</v>
      </c>
      <c r="C334" s="3" t="s">
        <v>299</v>
      </c>
      <c r="D334" s="12" t="str">
        <f t="shared" si="17"/>
        <v>休闲休闲服饰遮阳伞</v>
      </c>
      <c r="E334" s="12" t="s">
        <v>1719</v>
      </c>
      <c r="F334" s="13" t="s">
        <v>2575</v>
      </c>
      <c r="G334" s="4" t="s">
        <v>2576</v>
      </c>
      <c r="H334" s="5" t="s">
        <v>1908</v>
      </c>
      <c r="I334" s="5" t="s">
        <v>2046</v>
      </c>
      <c r="J334" s="5"/>
    </row>
    <row r="335" spans="1:10" ht="23.25" hidden="1" customHeight="1">
      <c r="A335" s="3" t="s">
        <v>32</v>
      </c>
      <c r="B335" s="3" t="s">
        <v>60</v>
      </c>
      <c r="C335" s="3" t="s">
        <v>260</v>
      </c>
      <c r="D335" s="12" t="str">
        <f t="shared" si="17"/>
        <v>休闲休闲服饰雨伞</v>
      </c>
      <c r="E335" s="12" t="s">
        <v>1720</v>
      </c>
      <c r="F335" s="13" t="s">
        <v>2577</v>
      </c>
      <c r="G335" s="4" t="s">
        <v>2578</v>
      </c>
      <c r="H335" s="5" t="s">
        <v>1908</v>
      </c>
      <c r="I335" s="5"/>
      <c r="J335" s="5"/>
    </row>
    <row r="336" spans="1:10" ht="23.25" hidden="1" customHeight="1">
      <c r="A336" s="3" t="s">
        <v>32</v>
      </c>
      <c r="B336" s="3" t="s">
        <v>60</v>
      </c>
      <c r="C336" s="3" t="s">
        <v>212</v>
      </c>
      <c r="D336" s="12" t="str">
        <f t="shared" si="17"/>
        <v>休闲休闲服饰雨披/雨衣</v>
      </c>
      <c r="E336" s="12" t="s">
        <v>1721</v>
      </c>
      <c r="F336" s="13" t="s">
        <v>2579</v>
      </c>
      <c r="G336" s="4" t="s">
        <v>2580</v>
      </c>
      <c r="H336" s="5" t="s">
        <v>1908</v>
      </c>
      <c r="I336" s="5"/>
      <c r="J336" s="5"/>
    </row>
    <row r="337" spans="1:10" ht="23.25" hidden="1" customHeight="1">
      <c r="A337" s="3" t="s">
        <v>32</v>
      </c>
      <c r="B337" s="3" t="s">
        <v>60</v>
      </c>
      <c r="C337" s="3" t="s">
        <v>164</v>
      </c>
      <c r="D337" s="12" t="str">
        <f t="shared" si="17"/>
        <v>休闲休闲服饰晴雨两用伞</v>
      </c>
      <c r="E337" s="12" t="s">
        <v>1722</v>
      </c>
      <c r="F337" s="13" t="s">
        <v>2581</v>
      </c>
      <c r="G337" s="4" t="s">
        <v>2582</v>
      </c>
      <c r="H337" s="5" t="s">
        <v>1908</v>
      </c>
      <c r="I337" s="5"/>
      <c r="J337" s="5"/>
    </row>
    <row r="338" spans="1:10" ht="23.25" hidden="1" customHeight="1">
      <c r="A338" s="3" t="s">
        <v>32</v>
      </c>
      <c r="B338" s="3" t="s">
        <v>60</v>
      </c>
      <c r="C338" s="3" t="s">
        <v>334</v>
      </c>
      <c r="D338" s="12" t="str">
        <f t="shared" ref="D338" si="18">A338&amp;B338&amp;C338</f>
        <v>休闲休闲服饰项链</v>
      </c>
      <c r="E338" s="12" t="s">
        <v>944</v>
      </c>
      <c r="F338" s="13" t="s">
        <v>2583</v>
      </c>
      <c r="G338" s="4" t="s">
        <v>2584</v>
      </c>
      <c r="H338" s="5" t="s">
        <v>1908</v>
      </c>
      <c r="I338" s="5"/>
      <c r="J338" s="5"/>
    </row>
    <row r="339" spans="1:10" ht="23.25" hidden="1" customHeight="1">
      <c r="A339" s="3" t="s">
        <v>32</v>
      </c>
      <c r="B339" s="3" t="s">
        <v>60</v>
      </c>
      <c r="C339" s="3" t="s">
        <v>165</v>
      </c>
      <c r="D339" s="12" t="str">
        <f t="shared" ref="D339:D370" si="19">A339&amp;B339&amp;C339</f>
        <v>休闲休闲服饰耳环/耳坠/耳钉</v>
      </c>
      <c r="E339" s="12" t="s">
        <v>1723</v>
      </c>
      <c r="F339" s="13" t="s">
        <v>2585</v>
      </c>
      <c r="G339" s="4" t="s">
        <v>2586</v>
      </c>
      <c r="H339" s="5" t="s">
        <v>1908</v>
      </c>
      <c r="I339" s="5"/>
      <c r="J339" s="5"/>
    </row>
    <row r="340" spans="1:10" ht="23.25" hidden="1" customHeight="1">
      <c r="A340" s="3" t="s">
        <v>32</v>
      </c>
      <c r="B340" s="3" t="s">
        <v>60</v>
      </c>
      <c r="C340" s="3" t="s">
        <v>213</v>
      </c>
      <c r="D340" s="12" t="str">
        <f t="shared" si="19"/>
        <v>休闲休闲服饰戒指</v>
      </c>
      <c r="E340" s="12" t="s">
        <v>946</v>
      </c>
      <c r="F340" s="13" t="s">
        <v>2587</v>
      </c>
      <c r="G340" s="4" t="s">
        <v>2588</v>
      </c>
      <c r="H340" s="5" t="s">
        <v>1908</v>
      </c>
      <c r="I340" s="5"/>
      <c r="J340" s="5"/>
    </row>
    <row r="341" spans="1:10" ht="23.25" hidden="1" customHeight="1">
      <c r="A341" s="3" t="s">
        <v>32</v>
      </c>
      <c r="B341" s="3" t="s">
        <v>60</v>
      </c>
      <c r="C341" s="3" t="s">
        <v>261</v>
      </c>
      <c r="D341" s="12" t="str">
        <f t="shared" si="19"/>
        <v>休闲休闲服饰手链/手镯</v>
      </c>
      <c r="E341" s="12" t="s">
        <v>1724</v>
      </c>
      <c r="F341" s="13" t="s">
        <v>2589</v>
      </c>
      <c r="G341" s="4" t="s">
        <v>2590</v>
      </c>
      <c r="H341" s="5" t="s">
        <v>1908</v>
      </c>
      <c r="I341" s="5"/>
      <c r="J341" s="5"/>
    </row>
    <row r="342" spans="1:10" ht="23.25" hidden="1" customHeight="1">
      <c r="A342" s="3" t="s">
        <v>32</v>
      </c>
      <c r="B342" s="3" t="s">
        <v>60</v>
      </c>
      <c r="C342" s="3" t="s">
        <v>300</v>
      </c>
      <c r="D342" s="12" t="str">
        <f t="shared" si="19"/>
        <v>休闲休闲服饰头饰</v>
      </c>
      <c r="E342" s="12" t="s">
        <v>948</v>
      </c>
      <c r="F342" s="13" t="s">
        <v>2591</v>
      </c>
      <c r="G342" s="4" t="s">
        <v>2592</v>
      </c>
      <c r="H342" s="5" t="s">
        <v>1908</v>
      </c>
      <c r="I342" s="5"/>
      <c r="J342" s="5"/>
    </row>
    <row r="343" spans="1:10" ht="23.25" hidden="1" customHeight="1">
      <c r="A343" s="3" t="s">
        <v>32</v>
      </c>
      <c r="B343" s="3" t="s">
        <v>60</v>
      </c>
      <c r="C343" s="3" t="s">
        <v>364</v>
      </c>
      <c r="D343" s="12" t="str">
        <f t="shared" si="19"/>
        <v>休闲休闲服饰胸花</v>
      </c>
      <c r="E343" s="12" t="s">
        <v>949</v>
      </c>
      <c r="F343" s="13" t="s">
        <v>2593</v>
      </c>
      <c r="G343" s="4" t="s">
        <v>2594</v>
      </c>
      <c r="H343" s="5" t="s">
        <v>1908</v>
      </c>
      <c r="I343" s="5"/>
      <c r="J343" s="5"/>
    </row>
    <row r="344" spans="1:10" ht="23.25" hidden="1" customHeight="1">
      <c r="A344" s="3" t="s">
        <v>32</v>
      </c>
      <c r="B344" s="3" t="s">
        <v>60</v>
      </c>
      <c r="C344" s="3" t="s">
        <v>104</v>
      </c>
      <c r="D344" s="12" t="str">
        <f t="shared" si="19"/>
        <v>休闲休闲服饰手表</v>
      </c>
      <c r="E344" s="12" t="s">
        <v>950</v>
      </c>
      <c r="F344" s="13" t="s">
        <v>2595</v>
      </c>
      <c r="G344" s="4" t="s">
        <v>2596</v>
      </c>
      <c r="H344" s="5" t="s">
        <v>1908</v>
      </c>
      <c r="I344" s="5"/>
      <c r="J344" s="5"/>
    </row>
    <row r="345" spans="1:10" ht="23.25" hidden="1" customHeight="1">
      <c r="A345" s="3" t="s">
        <v>32</v>
      </c>
      <c r="B345" s="3" t="s">
        <v>60</v>
      </c>
      <c r="C345" s="3" t="s">
        <v>130</v>
      </c>
      <c r="D345" s="12" t="str">
        <f t="shared" si="19"/>
        <v>休闲休闲服饰香水</v>
      </c>
      <c r="E345" s="12" t="s">
        <v>951</v>
      </c>
      <c r="F345" s="13" t="s">
        <v>2597</v>
      </c>
      <c r="G345" s="4" t="s">
        <v>2598</v>
      </c>
      <c r="H345" s="5" t="s">
        <v>1908</v>
      </c>
      <c r="I345" s="5"/>
      <c r="J345" s="5"/>
    </row>
    <row r="346" spans="1:10" ht="23.25" hidden="1" customHeight="1">
      <c r="A346" s="3" t="s">
        <v>32</v>
      </c>
      <c r="B346" s="3" t="s">
        <v>60</v>
      </c>
      <c r="C346" s="3" t="s">
        <v>78</v>
      </c>
      <c r="D346" s="12" t="str">
        <f t="shared" si="19"/>
        <v>休闲休闲服饰其它服饰</v>
      </c>
      <c r="E346" s="12" t="s">
        <v>952</v>
      </c>
      <c r="F346" s="13" t="s">
        <v>2599</v>
      </c>
      <c r="G346" s="4" t="s">
        <v>2600</v>
      </c>
      <c r="H346" s="5" t="s">
        <v>1908</v>
      </c>
      <c r="I346" s="5"/>
      <c r="J346" s="5"/>
    </row>
    <row r="347" spans="1:10" ht="23.25" hidden="1" customHeight="1">
      <c r="A347" s="3" t="s">
        <v>32</v>
      </c>
      <c r="B347" s="3" t="s">
        <v>114</v>
      </c>
      <c r="C347" s="3" t="s">
        <v>221</v>
      </c>
      <c r="D347" s="12" t="str">
        <f t="shared" si="19"/>
        <v>休闲休闲运动羽绒服</v>
      </c>
      <c r="E347" s="12" t="s">
        <v>953</v>
      </c>
      <c r="F347" s="13" t="s">
        <v>2601</v>
      </c>
      <c r="G347" s="4" t="s">
        <v>2602</v>
      </c>
      <c r="H347" s="5" t="s">
        <v>1908</v>
      </c>
      <c r="I347" s="5" t="s">
        <v>2603</v>
      </c>
      <c r="J347" s="5"/>
    </row>
    <row r="348" spans="1:10" ht="23.25" hidden="1" customHeight="1">
      <c r="A348" s="3" t="s">
        <v>32</v>
      </c>
      <c r="B348" s="3" t="s">
        <v>114</v>
      </c>
      <c r="C348" s="3" t="s">
        <v>391</v>
      </c>
      <c r="D348" s="12" t="str">
        <f t="shared" si="19"/>
        <v>休闲休闲运动棉服</v>
      </c>
      <c r="E348" s="12" t="s">
        <v>954</v>
      </c>
      <c r="F348" s="13" t="s">
        <v>2604</v>
      </c>
      <c r="G348" s="4" t="s">
        <v>2605</v>
      </c>
      <c r="H348" s="5" t="s">
        <v>1908</v>
      </c>
      <c r="I348" s="5" t="s">
        <v>2603</v>
      </c>
      <c r="J348" s="5"/>
    </row>
    <row r="349" spans="1:10" ht="23.25" hidden="1" customHeight="1">
      <c r="A349" s="3" t="s">
        <v>32</v>
      </c>
      <c r="B349" s="3" t="s">
        <v>114</v>
      </c>
      <c r="C349" s="3" t="s">
        <v>268</v>
      </c>
      <c r="D349" s="12" t="str">
        <f t="shared" si="19"/>
        <v>休闲休闲运动风衣</v>
      </c>
      <c r="E349" s="12" t="s">
        <v>955</v>
      </c>
      <c r="F349" s="13" t="s">
        <v>2606</v>
      </c>
      <c r="G349" s="4" t="s">
        <v>2607</v>
      </c>
      <c r="H349" s="5" t="s">
        <v>1908</v>
      </c>
      <c r="I349" s="5" t="s">
        <v>2603</v>
      </c>
      <c r="J349" s="5"/>
    </row>
    <row r="350" spans="1:10" ht="23.25" hidden="1" customHeight="1">
      <c r="A350" s="3" t="s">
        <v>32</v>
      </c>
      <c r="B350" s="3" t="s">
        <v>114</v>
      </c>
      <c r="C350" s="3" t="s">
        <v>370</v>
      </c>
      <c r="D350" s="12" t="str">
        <f t="shared" si="19"/>
        <v>休闲休闲运动毛衣/线衫</v>
      </c>
      <c r="E350" s="12" t="s">
        <v>1725</v>
      </c>
      <c r="F350" s="13" t="s">
        <v>2608</v>
      </c>
      <c r="G350" s="4" t="s">
        <v>2609</v>
      </c>
      <c r="H350" s="5" t="s">
        <v>1908</v>
      </c>
      <c r="I350" s="5" t="s">
        <v>2603</v>
      </c>
      <c r="J350" s="5"/>
    </row>
    <row r="351" spans="1:10" ht="23.25" hidden="1" customHeight="1">
      <c r="A351" s="3" t="s">
        <v>32</v>
      </c>
      <c r="B351" s="3" t="s">
        <v>114</v>
      </c>
      <c r="C351" s="3" t="s">
        <v>250</v>
      </c>
      <c r="D351" s="12" t="str">
        <f t="shared" si="19"/>
        <v>休闲休闲运动马甲</v>
      </c>
      <c r="E351" s="12" t="s">
        <v>957</v>
      </c>
      <c r="F351" s="13" t="s">
        <v>2610</v>
      </c>
      <c r="G351" s="4" t="s">
        <v>2611</v>
      </c>
      <c r="H351" s="5" t="s">
        <v>1908</v>
      </c>
      <c r="I351" s="5" t="s">
        <v>2603</v>
      </c>
      <c r="J351" s="5"/>
    </row>
    <row r="352" spans="1:10" ht="23.25" hidden="1" customHeight="1">
      <c r="A352" s="3" t="s">
        <v>32</v>
      </c>
      <c r="B352" s="3" t="s">
        <v>114</v>
      </c>
      <c r="C352" s="3" t="s">
        <v>146</v>
      </c>
      <c r="D352" s="12" t="str">
        <f t="shared" si="19"/>
        <v>休闲休闲运动T恤</v>
      </c>
      <c r="E352" s="12" t="s">
        <v>958</v>
      </c>
      <c r="F352" s="13" t="s">
        <v>2612</v>
      </c>
      <c r="G352" s="4" t="s">
        <v>2613</v>
      </c>
      <c r="H352" s="5" t="s">
        <v>1908</v>
      </c>
      <c r="I352" s="5" t="s">
        <v>2603</v>
      </c>
      <c r="J352" s="5"/>
    </row>
    <row r="353" spans="1:10" ht="23.25" hidden="1" customHeight="1">
      <c r="A353" s="3" t="s">
        <v>32</v>
      </c>
      <c r="B353" s="3" t="s">
        <v>114</v>
      </c>
      <c r="C353" s="3" t="s">
        <v>151</v>
      </c>
      <c r="D353" s="12" t="str">
        <f t="shared" si="19"/>
        <v>休闲休闲运动背心</v>
      </c>
      <c r="E353" s="12" t="s">
        <v>959</v>
      </c>
      <c r="F353" s="13" t="s">
        <v>2614</v>
      </c>
      <c r="G353" s="4" t="s">
        <v>2615</v>
      </c>
      <c r="H353" s="5" t="s">
        <v>1908</v>
      </c>
      <c r="I353" s="5" t="s">
        <v>2603</v>
      </c>
      <c r="J353" s="5"/>
    </row>
    <row r="354" spans="1:10" ht="23.25" hidden="1" customHeight="1">
      <c r="A354" s="3" t="s">
        <v>32</v>
      </c>
      <c r="B354" s="3" t="s">
        <v>114</v>
      </c>
      <c r="C354" s="3" t="s">
        <v>308</v>
      </c>
      <c r="D354" s="12" t="str">
        <f t="shared" si="19"/>
        <v>休闲休闲运动夹克/外套</v>
      </c>
      <c r="E354" s="12" t="s">
        <v>1726</v>
      </c>
      <c r="F354" s="13" t="s">
        <v>2616</v>
      </c>
      <c r="G354" s="4" t="s">
        <v>2617</v>
      </c>
      <c r="H354" s="5" t="s">
        <v>1908</v>
      </c>
      <c r="I354" s="5" t="s">
        <v>2603</v>
      </c>
      <c r="J354" s="5"/>
    </row>
    <row r="355" spans="1:10" ht="23.25" hidden="1" customHeight="1">
      <c r="A355" s="3" t="s">
        <v>32</v>
      </c>
      <c r="B355" s="3" t="s">
        <v>114</v>
      </c>
      <c r="C355" s="3" t="s">
        <v>416</v>
      </c>
      <c r="D355" s="12" t="str">
        <f t="shared" si="19"/>
        <v>休闲休闲运动卫衣</v>
      </c>
      <c r="E355" s="12" t="s">
        <v>961</v>
      </c>
      <c r="F355" s="13" t="s">
        <v>2618</v>
      </c>
      <c r="G355" s="4" t="s">
        <v>2619</v>
      </c>
      <c r="H355" s="5" t="s">
        <v>1908</v>
      </c>
      <c r="I355" s="5" t="s">
        <v>2603</v>
      </c>
      <c r="J355" s="5"/>
    </row>
    <row r="356" spans="1:10" ht="23.25" hidden="1" customHeight="1">
      <c r="A356" s="3" t="s">
        <v>32</v>
      </c>
      <c r="B356" s="3" t="s">
        <v>114</v>
      </c>
      <c r="C356" s="3" t="s">
        <v>223</v>
      </c>
      <c r="D356" s="12" t="str">
        <f t="shared" si="19"/>
        <v>休闲休闲运动长裤</v>
      </c>
      <c r="E356" s="12" t="s">
        <v>962</v>
      </c>
      <c r="F356" s="13" t="s">
        <v>2620</v>
      </c>
      <c r="G356" s="4" t="s">
        <v>2621</v>
      </c>
      <c r="H356" s="5" t="s">
        <v>1908</v>
      </c>
      <c r="I356" s="5" t="s">
        <v>2603</v>
      </c>
      <c r="J356" s="5"/>
    </row>
    <row r="357" spans="1:10" ht="23.25" hidden="1" customHeight="1">
      <c r="A357" s="3" t="s">
        <v>32</v>
      </c>
      <c r="B357" s="3" t="s">
        <v>114</v>
      </c>
      <c r="C357" s="3" t="s">
        <v>135</v>
      </c>
      <c r="D357" s="12" t="str">
        <f t="shared" si="19"/>
        <v>休闲休闲运动短裤</v>
      </c>
      <c r="E357" s="12" t="s">
        <v>963</v>
      </c>
      <c r="F357" s="13" t="s">
        <v>2622</v>
      </c>
      <c r="G357" s="4" t="s">
        <v>2623</v>
      </c>
      <c r="H357" s="5" t="s">
        <v>1908</v>
      </c>
      <c r="I357" s="5" t="s">
        <v>2603</v>
      </c>
      <c r="J357" s="5"/>
    </row>
    <row r="358" spans="1:10" ht="23.25" hidden="1" customHeight="1">
      <c r="A358" s="3" t="s">
        <v>32</v>
      </c>
      <c r="B358" s="3" t="s">
        <v>114</v>
      </c>
      <c r="C358" s="3" t="s">
        <v>186</v>
      </c>
      <c r="D358" s="12" t="str">
        <f t="shared" si="19"/>
        <v>休闲休闲运动连衣裙</v>
      </c>
      <c r="E358" s="12" t="s">
        <v>964</v>
      </c>
      <c r="F358" s="13" t="s">
        <v>2624</v>
      </c>
      <c r="G358" s="4" t="s">
        <v>2625</v>
      </c>
      <c r="H358" s="5" t="s">
        <v>1908</v>
      </c>
      <c r="I358" s="5" t="s">
        <v>2603</v>
      </c>
      <c r="J358" s="5"/>
    </row>
    <row r="359" spans="1:10" ht="23.25" hidden="1" customHeight="1">
      <c r="A359" s="3" t="s">
        <v>32</v>
      </c>
      <c r="B359" s="3" t="s">
        <v>114</v>
      </c>
      <c r="C359" s="3" t="s">
        <v>137</v>
      </c>
      <c r="D359" s="12" t="str">
        <f t="shared" si="19"/>
        <v>休闲休闲运动半身裙</v>
      </c>
      <c r="E359" s="12" t="s">
        <v>965</v>
      </c>
      <c r="F359" s="13" t="s">
        <v>2626</v>
      </c>
      <c r="G359" s="4" t="s">
        <v>2627</v>
      </c>
      <c r="H359" s="5" t="s">
        <v>1908</v>
      </c>
      <c r="I359" s="5" t="s">
        <v>2603</v>
      </c>
      <c r="J359" s="5"/>
    </row>
    <row r="360" spans="1:10" ht="23.25" hidden="1" customHeight="1">
      <c r="A360" s="3" t="s">
        <v>32</v>
      </c>
      <c r="B360" s="3" t="s">
        <v>114</v>
      </c>
      <c r="C360" s="3" t="s">
        <v>342</v>
      </c>
      <c r="D360" s="12" t="str">
        <f t="shared" si="19"/>
        <v>休闲休闲运动羽毛球服</v>
      </c>
      <c r="E360" s="12" t="s">
        <v>966</v>
      </c>
      <c r="F360" s="13" t="s">
        <v>2628</v>
      </c>
      <c r="G360" s="4" t="s">
        <v>2629</v>
      </c>
      <c r="H360" s="5" t="s">
        <v>1908</v>
      </c>
      <c r="I360" s="5" t="s">
        <v>2603</v>
      </c>
      <c r="J360" s="5"/>
    </row>
    <row r="361" spans="1:10" ht="23.25" hidden="1" customHeight="1">
      <c r="A361" s="3" t="s">
        <v>32</v>
      </c>
      <c r="B361" s="3" t="s">
        <v>114</v>
      </c>
      <c r="C361" s="3" t="s">
        <v>309</v>
      </c>
      <c r="D361" s="12" t="str">
        <f t="shared" si="19"/>
        <v>休闲休闲运动网球服</v>
      </c>
      <c r="E361" s="12" t="s">
        <v>967</v>
      </c>
      <c r="F361" s="13" t="s">
        <v>2630</v>
      </c>
      <c r="G361" s="4" t="s">
        <v>2631</v>
      </c>
      <c r="H361" s="5" t="s">
        <v>1908</v>
      </c>
      <c r="I361" s="5" t="s">
        <v>2603</v>
      </c>
      <c r="J361" s="5"/>
    </row>
    <row r="362" spans="1:10" ht="23.25" hidden="1" customHeight="1">
      <c r="A362" s="3" t="s">
        <v>32</v>
      </c>
      <c r="B362" s="3" t="s">
        <v>114</v>
      </c>
      <c r="C362" s="3" t="s">
        <v>371</v>
      </c>
      <c r="D362" s="12" t="str">
        <f t="shared" si="19"/>
        <v>休闲休闲运动足球服</v>
      </c>
      <c r="E362" s="12" t="s">
        <v>968</v>
      </c>
      <c r="F362" s="13" t="s">
        <v>2632</v>
      </c>
      <c r="G362" s="4" t="s">
        <v>2633</v>
      </c>
      <c r="H362" s="5" t="s">
        <v>1908</v>
      </c>
      <c r="I362" s="5" t="s">
        <v>2603</v>
      </c>
      <c r="J362" s="5"/>
    </row>
    <row r="363" spans="1:10" ht="23.25" hidden="1" customHeight="1">
      <c r="A363" s="3" t="s">
        <v>32</v>
      </c>
      <c r="B363" s="3" t="s">
        <v>114</v>
      </c>
      <c r="C363" s="3" t="s">
        <v>173</v>
      </c>
      <c r="D363" s="12" t="str">
        <f t="shared" si="19"/>
        <v>休闲休闲运动篮球服</v>
      </c>
      <c r="E363" s="12" t="s">
        <v>969</v>
      </c>
      <c r="F363" s="13" t="s">
        <v>2634</v>
      </c>
      <c r="G363" s="4" t="s">
        <v>2635</v>
      </c>
      <c r="H363" s="5" t="s">
        <v>1908</v>
      </c>
      <c r="I363" s="5" t="s">
        <v>2603</v>
      </c>
      <c r="J363" s="5"/>
    </row>
    <row r="364" spans="1:10" ht="23.25" hidden="1" customHeight="1">
      <c r="A364" s="3" t="s">
        <v>32</v>
      </c>
      <c r="B364" s="3" t="s">
        <v>114</v>
      </c>
      <c r="C364" s="3" t="s">
        <v>220</v>
      </c>
      <c r="D364" s="12" t="str">
        <f t="shared" si="19"/>
        <v>休闲休闲运动排球服</v>
      </c>
      <c r="E364" s="12" t="s">
        <v>970</v>
      </c>
      <c r="F364" s="13" t="s">
        <v>2636</v>
      </c>
      <c r="G364" s="4" t="s">
        <v>2637</v>
      </c>
      <c r="H364" s="5" t="s">
        <v>1908</v>
      </c>
      <c r="I364" s="5" t="s">
        <v>2603</v>
      </c>
      <c r="J364" s="5"/>
    </row>
    <row r="365" spans="1:10" ht="23.25" hidden="1" customHeight="1">
      <c r="A365" s="3" t="s">
        <v>32</v>
      </c>
      <c r="B365" s="3" t="s">
        <v>114</v>
      </c>
      <c r="C365" s="3" t="s">
        <v>269</v>
      </c>
      <c r="D365" s="12" t="str">
        <f t="shared" si="19"/>
        <v>休闲休闲运动乒乓球服</v>
      </c>
      <c r="E365" s="12" t="s">
        <v>971</v>
      </c>
      <c r="F365" s="13" t="s">
        <v>2638</v>
      </c>
      <c r="G365" s="4" t="s">
        <v>2639</v>
      </c>
      <c r="H365" s="5" t="s">
        <v>1908</v>
      </c>
      <c r="I365" s="5" t="s">
        <v>2603</v>
      </c>
      <c r="J365" s="5"/>
    </row>
    <row r="366" spans="1:10" ht="23.25" hidden="1" customHeight="1">
      <c r="A366" s="3" t="s">
        <v>32</v>
      </c>
      <c r="B366" s="3" t="s">
        <v>114</v>
      </c>
      <c r="C366" s="3" t="s">
        <v>598</v>
      </c>
      <c r="D366" s="12" t="str">
        <f t="shared" si="19"/>
        <v>休闲休闲运动休闲运动套装</v>
      </c>
      <c r="E366" s="12" t="s">
        <v>972</v>
      </c>
      <c r="F366" s="13" t="s">
        <v>2640</v>
      </c>
      <c r="G366" s="4" t="s">
        <v>2641</v>
      </c>
      <c r="H366" s="5" t="s">
        <v>1908</v>
      </c>
      <c r="I366" s="5" t="s">
        <v>2603</v>
      </c>
      <c r="J366" s="5"/>
    </row>
    <row r="367" spans="1:10" ht="23.25" hidden="1" customHeight="1">
      <c r="A367" s="3" t="s">
        <v>32</v>
      </c>
      <c r="B367" s="3" t="s">
        <v>114</v>
      </c>
      <c r="C367" s="3" t="s">
        <v>242</v>
      </c>
      <c r="D367" s="12" t="str">
        <f t="shared" si="19"/>
        <v>休闲休闲运动健身衣</v>
      </c>
      <c r="E367" s="12" t="s">
        <v>973</v>
      </c>
      <c r="F367" s="13" t="s">
        <v>2642</v>
      </c>
      <c r="G367" s="4" t="s">
        <v>2643</v>
      </c>
      <c r="H367" s="5" t="s">
        <v>1908</v>
      </c>
      <c r="I367" s="5" t="s">
        <v>2603</v>
      </c>
      <c r="J367" s="5"/>
    </row>
    <row r="368" spans="1:10" ht="23.25" hidden="1" customHeight="1">
      <c r="A368" s="3" t="s">
        <v>32</v>
      </c>
      <c r="B368" s="3" t="s">
        <v>114</v>
      </c>
      <c r="C368" s="3" t="s">
        <v>144</v>
      </c>
      <c r="D368" s="12" t="str">
        <f t="shared" si="19"/>
        <v>休闲休闲运动健身裤</v>
      </c>
      <c r="E368" s="12" t="s">
        <v>974</v>
      </c>
      <c r="F368" s="13" t="s">
        <v>2644</v>
      </c>
      <c r="G368" s="4" t="s">
        <v>2645</v>
      </c>
      <c r="H368" s="5" t="s">
        <v>1908</v>
      </c>
      <c r="I368" s="5" t="s">
        <v>2603</v>
      </c>
      <c r="J368" s="5"/>
    </row>
    <row r="369" spans="1:10" ht="23.25" hidden="1" customHeight="1">
      <c r="A369" s="3" t="s">
        <v>32</v>
      </c>
      <c r="B369" s="3" t="s">
        <v>114</v>
      </c>
      <c r="C369" s="3" t="s">
        <v>191</v>
      </c>
      <c r="D369" s="12" t="str">
        <f t="shared" si="19"/>
        <v>休闲休闲运动健身套装</v>
      </c>
      <c r="E369" s="12" t="s">
        <v>975</v>
      </c>
      <c r="F369" s="13" t="s">
        <v>2646</v>
      </c>
      <c r="G369" s="4" t="s">
        <v>2647</v>
      </c>
      <c r="H369" s="5" t="s">
        <v>1908</v>
      </c>
      <c r="I369" s="5" t="s">
        <v>2603</v>
      </c>
      <c r="J369" s="5"/>
    </row>
    <row r="370" spans="1:10" ht="23.25" hidden="1" customHeight="1">
      <c r="A370" s="3" t="s">
        <v>32</v>
      </c>
      <c r="B370" s="3" t="s">
        <v>114</v>
      </c>
      <c r="C370" s="3" t="s">
        <v>558</v>
      </c>
      <c r="D370" s="12" t="str">
        <f t="shared" si="19"/>
        <v>休闲休闲运动瑜珈背心</v>
      </c>
      <c r="E370" s="12" t="s">
        <v>1727</v>
      </c>
      <c r="F370" s="13" t="s">
        <v>2648</v>
      </c>
      <c r="G370" s="4" t="s">
        <v>2649</v>
      </c>
      <c r="H370" s="5" t="s">
        <v>1908</v>
      </c>
      <c r="I370" s="5" t="s">
        <v>2603</v>
      </c>
      <c r="J370" s="5"/>
    </row>
    <row r="371" spans="1:10" ht="23.25" hidden="1" customHeight="1">
      <c r="A371" s="3" t="s">
        <v>32</v>
      </c>
      <c r="B371" s="3" t="s">
        <v>114</v>
      </c>
      <c r="C371" s="3" t="s">
        <v>561</v>
      </c>
      <c r="D371" s="12" t="str">
        <f t="shared" ref="D371:D401" si="20">A371&amp;B371&amp;C371</f>
        <v>休闲休闲运动瑜珈裤</v>
      </c>
      <c r="E371" s="12" t="s">
        <v>1728</v>
      </c>
      <c r="F371" s="13" t="s">
        <v>2650</v>
      </c>
      <c r="G371" s="4" t="s">
        <v>2651</v>
      </c>
      <c r="H371" s="5" t="s">
        <v>1908</v>
      </c>
      <c r="I371" s="5" t="s">
        <v>2603</v>
      </c>
      <c r="J371" s="5"/>
    </row>
    <row r="372" spans="1:10" ht="23.25" hidden="1" customHeight="1">
      <c r="A372" s="3" t="s">
        <v>32</v>
      </c>
      <c r="B372" s="3" t="s">
        <v>114</v>
      </c>
      <c r="C372" s="3" t="s">
        <v>560</v>
      </c>
      <c r="D372" s="12" t="str">
        <f t="shared" si="20"/>
        <v>休闲休闲运动瑜珈垫</v>
      </c>
      <c r="E372" s="12" t="s">
        <v>1729</v>
      </c>
      <c r="F372" s="13" t="s">
        <v>2652</v>
      </c>
      <c r="G372" s="4" t="s">
        <v>2653</v>
      </c>
      <c r="H372" s="5" t="s">
        <v>1908</v>
      </c>
      <c r="I372" s="5"/>
      <c r="J372" s="5"/>
    </row>
    <row r="373" spans="1:10" ht="23.25" hidden="1" customHeight="1">
      <c r="A373" s="3" t="s">
        <v>32</v>
      </c>
      <c r="B373" s="3" t="s">
        <v>114</v>
      </c>
      <c r="C373" s="3" t="s">
        <v>555</v>
      </c>
      <c r="D373" s="12" t="str">
        <f t="shared" si="20"/>
        <v>休闲休闲运动瑜伽球</v>
      </c>
      <c r="E373" s="12" t="s">
        <v>1730</v>
      </c>
      <c r="F373" s="13" t="s">
        <v>2654</v>
      </c>
      <c r="G373" s="4" t="s">
        <v>2655</v>
      </c>
      <c r="H373" s="5" t="s">
        <v>1908</v>
      </c>
      <c r="I373" s="5"/>
      <c r="J373" s="5"/>
    </row>
    <row r="374" spans="1:10" ht="23.25" hidden="1" customHeight="1">
      <c r="A374" s="3" t="s">
        <v>32</v>
      </c>
      <c r="B374" s="3" t="s">
        <v>114</v>
      </c>
      <c r="C374" s="3" t="s">
        <v>168</v>
      </c>
      <c r="D374" s="12" t="str">
        <f t="shared" si="20"/>
        <v>休闲休闲运动比基尼</v>
      </c>
      <c r="E374" s="12" t="s">
        <v>1731</v>
      </c>
      <c r="F374" s="13" t="s">
        <v>2656</v>
      </c>
      <c r="G374" s="4" t="s">
        <v>2657</v>
      </c>
      <c r="H374" s="5" t="s">
        <v>1908</v>
      </c>
      <c r="I374" s="5" t="s">
        <v>2658</v>
      </c>
      <c r="J374" s="5"/>
    </row>
    <row r="375" spans="1:10" ht="23.25" hidden="1" customHeight="1">
      <c r="A375" s="3" t="s">
        <v>32</v>
      </c>
      <c r="B375" s="3" t="s">
        <v>114</v>
      </c>
      <c r="C375" s="3" t="s">
        <v>264</v>
      </c>
      <c r="D375" s="12" t="str">
        <f t="shared" si="20"/>
        <v>休闲休闲运动分体泳衣</v>
      </c>
      <c r="E375" s="12" t="s">
        <v>1732</v>
      </c>
      <c r="F375" s="13" t="s">
        <v>2659</v>
      </c>
      <c r="G375" s="4" t="s">
        <v>2660</v>
      </c>
      <c r="H375" s="5" t="s">
        <v>1908</v>
      </c>
      <c r="I375" s="5" t="s">
        <v>2658</v>
      </c>
      <c r="J375" s="5"/>
    </row>
    <row r="376" spans="1:10" ht="23.25" hidden="1" customHeight="1">
      <c r="A376" s="3" t="s">
        <v>32</v>
      </c>
      <c r="B376" s="3" t="s">
        <v>114</v>
      </c>
      <c r="C376" s="3" t="s">
        <v>338</v>
      </c>
      <c r="D376" s="12" t="str">
        <f t="shared" si="20"/>
        <v>休闲休闲运动连体泳衣</v>
      </c>
      <c r="E376" s="12" t="s">
        <v>1733</v>
      </c>
      <c r="F376" s="13" t="s">
        <v>2661</v>
      </c>
      <c r="G376" s="4" t="s">
        <v>2662</v>
      </c>
      <c r="H376" s="5" t="s">
        <v>1908</v>
      </c>
      <c r="I376" s="5" t="s">
        <v>2658</v>
      </c>
      <c r="J376" s="5"/>
    </row>
    <row r="377" spans="1:10" ht="23.25" hidden="1" customHeight="1">
      <c r="A377" s="3" t="s">
        <v>32</v>
      </c>
      <c r="B377" s="3" t="s">
        <v>114</v>
      </c>
      <c r="C377" s="3" t="s">
        <v>175</v>
      </c>
      <c r="D377" s="12" t="str">
        <f t="shared" si="20"/>
        <v>休闲休闲运动泳裤</v>
      </c>
      <c r="E377" s="12" t="s">
        <v>1734</v>
      </c>
      <c r="F377" s="13" t="s">
        <v>2663</v>
      </c>
      <c r="G377" s="4" t="s">
        <v>2664</v>
      </c>
      <c r="H377" s="5" t="s">
        <v>1908</v>
      </c>
      <c r="I377" s="5" t="s">
        <v>2665</v>
      </c>
      <c r="J377" s="5"/>
    </row>
    <row r="378" spans="1:10" ht="23.25" hidden="1" customHeight="1">
      <c r="A378" s="3" t="s">
        <v>32</v>
      </c>
      <c r="B378" s="3" t="s">
        <v>114</v>
      </c>
      <c r="C378" s="3" t="s">
        <v>467</v>
      </c>
      <c r="D378" s="12" t="str">
        <f t="shared" si="20"/>
        <v>休闲休闲运动沙滩裤</v>
      </c>
      <c r="E378" s="12" t="s">
        <v>1735</v>
      </c>
      <c r="F378" s="13" t="s">
        <v>2666</v>
      </c>
      <c r="G378" s="4" t="s">
        <v>2667</v>
      </c>
      <c r="H378" s="5" t="s">
        <v>1908</v>
      </c>
      <c r="I378" s="5" t="s">
        <v>2603</v>
      </c>
      <c r="J378" s="5"/>
    </row>
    <row r="379" spans="1:10" ht="23.25" hidden="1" customHeight="1">
      <c r="A379" s="3" t="s">
        <v>32</v>
      </c>
      <c r="B379" s="3" t="s">
        <v>114</v>
      </c>
      <c r="C379" s="3" t="s">
        <v>548</v>
      </c>
      <c r="D379" s="12" t="str">
        <f t="shared" si="20"/>
        <v>休闲休闲运动泳镜</v>
      </c>
      <c r="E379" s="12" t="s">
        <v>1736</v>
      </c>
      <c r="F379" s="13" t="s">
        <v>2668</v>
      </c>
      <c r="G379" s="4" t="s">
        <v>2669</v>
      </c>
      <c r="H379" s="5" t="s">
        <v>1908</v>
      </c>
      <c r="I379" s="5" t="s">
        <v>2670</v>
      </c>
      <c r="J379" s="5"/>
    </row>
    <row r="380" spans="1:10" ht="23.25" hidden="1" customHeight="1">
      <c r="A380" s="3" t="s">
        <v>32</v>
      </c>
      <c r="B380" s="3" t="s">
        <v>114</v>
      </c>
      <c r="C380" s="3" t="s">
        <v>241</v>
      </c>
      <c r="D380" s="12" t="str">
        <f t="shared" si="20"/>
        <v>休闲休闲运动泳帽</v>
      </c>
      <c r="E380" s="12" t="s">
        <v>1737</v>
      </c>
      <c r="F380" s="13" t="s">
        <v>2671</v>
      </c>
      <c r="G380" s="4" t="s">
        <v>2672</v>
      </c>
      <c r="H380" s="5" t="s">
        <v>1908</v>
      </c>
      <c r="I380" s="5" t="s">
        <v>2603</v>
      </c>
      <c r="J380" s="5"/>
    </row>
    <row r="381" spans="1:10" ht="23.25" hidden="1" customHeight="1">
      <c r="A381" s="3" t="s">
        <v>32</v>
      </c>
      <c r="B381" s="3" t="s">
        <v>114</v>
      </c>
      <c r="C381" s="3" t="s">
        <v>216</v>
      </c>
      <c r="D381" s="12" t="str">
        <f t="shared" si="20"/>
        <v>休闲休闲运动儿童泳衣/裤</v>
      </c>
      <c r="E381" s="12" t="s">
        <v>1738</v>
      </c>
      <c r="F381" s="13" t="s">
        <v>2673</v>
      </c>
      <c r="G381" s="4" t="s">
        <v>2674</v>
      </c>
      <c r="H381" s="5" t="s">
        <v>1908</v>
      </c>
      <c r="I381" s="5" t="s">
        <v>2675</v>
      </c>
      <c r="J381" s="5"/>
    </row>
    <row r="382" spans="1:10" ht="23.25" hidden="1" customHeight="1">
      <c r="A382" s="3" t="s">
        <v>32</v>
      </c>
      <c r="B382" s="3" t="s">
        <v>114</v>
      </c>
      <c r="C382" s="3" t="s">
        <v>143</v>
      </c>
      <c r="D382" s="12" t="str">
        <f t="shared" si="20"/>
        <v>休闲休闲运动其它游泳用品</v>
      </c>
      <c r="E382" s="12" t="s">
        <v>1739</v>
      </c>
      <c r="F382" s="13" t="s">
        <v>2676</v>
      </c>
      <c r="G382" s="4" t="s">
        <v>2677</v>
      </c>
      <c r="H382" s="5" t="s">
        <v>1908</v>
      </c>
      <c r="I382" s="5"/>
      <c r="J382" s="5"/>
    </row>
    <row r="383" spans="1:10" ht="23.25" hidden="1" customHeight="1">
      <c r="A383" s="3" t="s">
        <v>32</v>
      </c>
      <c r="B383" s="3" t="s">
        <v>114</v>
      </c>
      <c r="C383" s="3" t="s">
        <v>562</v>
      </c>
      <c r="D383" s="12" t="str">
        <f t="shared" si="20"/>
        <v>休闲休闲运动羽毛球</v>
      </c>
      <c r="E383" s="12" t="s">
        <v>1740</v>
      </c>
      <c r="F383" s="13" t="s">
        <v>2678</v>
      </c>
      <c r="G383" s="4" t="s">
        <v>2679</v>
      </c>
      <c r="H383" s="5" t="s">
        <v>1908</v>
      </c>
      <c r="I383" s="5"/>
      <c r="J383" s="5"/>
    </row>
    <row r="384" spans="1:10" ht="23.25" hidden="1" customHeight="1">
      <c r="A384" s="3" t="s">
        <v>32</v>
      </c>
      <c r="B384" s="3" t="s">
        <v>114</v>
      </c>
      <c r="C384" s="3" t="s">
        <v>565</v>
      </c>
      <c r="D384" s="12" t="str">
        <f t="shared" si="20"/>
        <v>休闲休闲运动羽毛球拍</v>
      </c>
      <c r="E384" s="12" t="s">
        <v>1741</v>
      </c>
      <c r="F384" s="13" t="s">
        <v>2680</v>
      </c>
      <c r="G384" s="4" t="s">
        <v>2681</v>
      </c>
      <c r="H384" s="5" t="s">
        <v>1908</v>
      </c>
      <c r="I384" s="5"/>
      <c r="J384" s="5"/>
    </row>
    <row r="385" spans="1:10" ht="23.25" hidden="1" customHeight="1">
      <c r="A385" s="3" t="s">
        <v>32</v>
      </c>
      <c r="B385" s="3" t="s">
        <v>114</v>
      </c>
      <c r="C385" s="3" t="s">
        <v>563</v>
      </c>
      <c r="D385" s="12" t="str">
        <f t="shared" si="20"/>
        <v>休闲休闲运动羽毛球包</v>
      </c>
      <c r="E385" s="12" t="s">
        <v>1742</v>
      </c>
      <c r="F385" s="13" t="s">
        <v>2682</v>
      </c>
      <c r="G385" s="4" t="s">
        <v>2683</v>
      </c>
      <c r="H385" s="5" t="s">
        <v>1908</v>
      </c>
      <c r="I385" s="5"/>
      <c r="J385" s="5"/>
    </row>
    <row r="386" spans="1:10" ht="23.25" hidden="1" customHeight="1">
      <c r="A386" s="3" t="s">
        <v>32</v>
      </c>
      <c r="B386" s="3" t="s">
        <v>114</v>
      </c>
      <c r="C386" s="3" t="s">
        <v>569</v>
      </c>
      <c r="D386" s="12" t="str">
        <f t="shared" si="20"/>
        <v>休闲休闲运动羽毛球线</v>
      </c>
      <c r="E386" s="12" t="s">
        <v>1743</v>
      </c>
      <c r="F386" s="13" t="s">
        <v>2684</v>
      </c>
      <c r="G386" s="4" t="s">
        <v>2685</v>
      </c>
      <c r="H386" s="5" t="s">
        <v>1908</v>
      </c>
      <c r="I386" s="5"/>
      <c r="J386" s="5"/>
    </row>
    <row r="387" spans="1:10" ht="23.25" hidden="1" customHeight="1">
      <c r="A387" s="3" t="s">
        <v>32</v>
      </c>
      <c r="B387" s="3" t="s">
        <v>114</v>
      </c>
      <c r="C387" s="3" t="s">
        <v>484</v>
      </c>
      <c r="D387" s="12" t="str">
        <f t="shared" si="20"/>
        <v>休闲休闲运动手胶/吸汗带</v>
      </c>
      <c r="E387" s="12" t="s">
        <v>1744</v>
      </c>
      <c r="F387" s="13" t="s">
        <v>2686</v>
      </c>
      <c r="G387" s="4" t="s">
        <v>2687</v>
      </c>
      <c r="H387" s="5" t="s">
        <v>1908</v>
      </c>
      <c r="I387" s="5"/>
      <c r="J387" s="5"/>
    </row>
    <row r="388" spans="1:10" ht="23.25" hidden="1" customHeight="1">
      <c r="A388" s="3" t="s">
        <v>32</v>
      </c>
      <c r="B388" s="3" t="s">
        <v>114</v>
      </c>
      <c r="C388" s="3" t="s">
        <v>573</v>
      </c>
      <c r="D388" s="12" t="str">
        <f t="shared" si="20"/>
        <v>休闲休闲运动足球</v>
      </c>
      <c r="E388" s="12" t="s">
        <v>1745</v>
      </c>
      <c r="F388" s="13" t="s">
        <v>2688</v>
      </c>
      <c r="G388" s="4" t="s">
        <v>2689</v>
      </c>
      <c r="H388" s="5" t="s">
        <v>1908</v>
      </c>
      <c r="I388" s="5"/>
      <c r="J388" s="5"/>
    </row>
    <row r="389" spans="1:10" ht="23.25" hidden="1" customHeight="1">
      <c r="A389" s="3" t="s">
        <v>32</v>
      </c>
      <c r="B389" s="3" t="s">
        <v>114</v>
      </c>
      <c r="C389" s="3" t="s">
        <v>303</v>
      </c>
      <c r="D389" s="12" t="str">
        <f t="shared" si="20"/>
        <v>休闲休闲运动篮球</v>
      </c>
      <c r="E389" s="12" t="s">
        <v>1746</v>
      </c>
      <c r="F389" s="13" t="s">
        <v>2690</v>
      </c>
      <c r="G389" s="4" t="s">
        <v>2691</v>
      </c>
      <c r="H389" s="5" t="s">
        <v>1908</v>
      </c>
      <c r="I389" s="5"/>
      <c r="J389" s="5"/>
    </row>
    <row r="390" spans="1:10" ht="23.25" hidden="1" customHeight="1">
      <c r="A390" s="3" t="s">
        <v>32</v>
      </c>
      <c r="B390" s="3" t="s">
        <v>114</v>
      </c>
      <c r="C390" s="3" t="s">
        <v>367</v>
      </c>
      <c r="D390" s="12" t="str">
        <f t="shared" si="20"/>
        <v>休闲休闲运动排球</v>
      </c>
      <c r="E390" s="12" t="s">
        <v>1747</v>
      </c>
      <c r="F390" s="13" t="s">
        <v>2692</v>
      </c>
      <c r="G390" s="4" t="s">
        <v>2693</v>
      </c>
      <c r="H390" s="5" t="s">
        <v>1908</v>
      </c>
      <c r="I390" s="5"/>
      <c r="J390" s="5"/>
    </row>
    <row r="391" spans="1:10" ht="23.25" hidden="1" customHeight="1">
      <c r="A391" s="3" t="s">
        <v>32</v>
      </c>
      <c r="B391" s="3" t="s">
        <v>114</v>
      </c>
      <c r="C391" s="3" t="s">
        <v>498</v>
      </c>
      <c r="D391" s="12" t="str">
        <f t="shared" si="20"/>
        <v>休闲休闲运动网球</v>
      </c>
      <c r="E391" s="12" t="s">
        <v>1889</v>
      </c>
      <c r="F391" s="13" t="s">
        <v>2694</v>
      </c>
      <c r="G391" s="4" t="s">
        <v>2695</v>
      </c>
      <c r="H391" s="5" t="s">
        <v>1908</v>
      </c>
      <c r="I391" s="5"/>
      <c r="J391" s="5"/>
    </row>
    <row r="392" spans="1:10" ht="23.25" hidden="1" customHeight="1">
      <c r="A392" s="3" t="s">
        <v>32</v>
      </c>
      <c r="B392" s="3" t="s">
        <v>114</v>
      </c>
      <c r="C392" s="3" t="s">
        <v>522</v>
      </c>
      <c r="D392" s="12" t="str">
        <f t="shared" si="20"/>
        <v>休闲休闲运动网球拍</v>
      </c>
      <c r="E392" s="12" t="s">
        <v>1890</v>
      </c>
      <c r="F392" s="13" t="s">
        <v>2696</v>
      </c>
      <c r="G392" s="4" t="s">
        <v>2697</v>
      </c>
      <c r="H392" s="5" t="s">
        <v>1908</v>
      </c>
      <c r="I392" s="5"/>
      <c r="J392" s="5"/>
    </row>
    <row r="393" spans="1:10" ht="23.25" hidden="1" customHeight="1">
      <c r="A393" s="3" t="s">
        <v>32</v>
      </c>
      <c r="B393" s="3" t="s">
        <v>114</v>
      </c>
      <c r="C393" s="3" t="s">
        <v>511</v>
      </c>
      <c r="D393" s="12" t="str">
        <f t="shared" si="20"/>
        <v>休闲休闲运动网球帽</v>
      </c>
      <c r="E393" s="12" t="s">
        <v>1886</v>
      </c>
      <c r="F393" s="13" t="s">
        <v>2698</v>
      </c>
      <c r="G393" s="4" t="s">
        <v>2699</v>
      </c>
      <c r="H393" s="5" t="s">
        <v>1908</v>
      </c>
      <c r="I393" s="5" t="s">
        <v>2700</v>
      </c>
      <c r="J393" s="5"/>
    </row>
    <row r="394" spans="1:10" ht="23.25" hidden="1" customHeight="1">
      <c r="A394" s="3" t="s">
        <v>32</v>
      </c>
      <c r="B394" s="3" t="s">
        <v>114</v>
      </c>
      <c r="C394" s="3" t="s">
        <v>533</v>
      </c>
      <c r="D394" s="12" t="str">
        <f t="shared" si="20"/>
        <v>休闲休闲运动网球配饰</v>
      </c>
      <c r="E394" s="12" t="s">
        <v>1891</v>
      </c>
      <c r="F394" s="13" t="s">
        <v>2701</v>
      </c>
      <c r="G394" s="4" t="s">
        <v>2702</v>
      </c>
      <c r="H394" s="5" t="s">
        <v>1908</v>
      </c>
      <c r="I394" s="5"/>
      <c r="J394" s="5"/>
    </row>
    <row r="395" spans="1:10" ht="23.25" hidden="1" customHeight="1">
      <c r="A395" s="3" t="s">
        <v>32</v>
      </c>
      <c r="B395" s="3" t="s">
        <v>114</v>
      </c>
      <c r="C395" s="3" t="s">
        <v>541</v>
      </c>
      <c r="D395" s="12" t="str">
        <f t="shared" si="20"/>
        <v>休闲休闲运动网球用品</v>
      </c>
      <c r="E395" s="12" t="s">
        <v>1892</v>
      </c>
      <c r="F395" s="13" t="s">
        <v>2703</v>
      </c>
      <c r="G395" s="4" t="s">
        <v>2704</v>
      </c>
      <c r="H395" s="5" t="s">
        <v>1908</v>
      </c>
      <c r="I395" s="5"/>
      <c r="J395" s="5"/>
    </row>
    <row r="396" spans="1:10" ht="23.25" hidden="1" customHeight="1">
      <c r="A396" s="3" t="s">
        <v>32</v>
      </c>
      <c r="B396" s="3" t="s">
        <v>114</v>
      </c>
      <c r="C396" s="3" t="s">
        <v>410</v>
      </c>
      <c r="D396" s="12" t="str">
        <f t="shared" si="20"/>
        <v>休闲休闲运动乒乓球板/乒乓球拍</v>
      </c>
      <c r="E396" s="12" t="s">
        <v>1893</v>
      </c>
      <c r="F396" s="13" t="s">
        <v>2705</v>
      </c>
      <c r="G396" s="4" t="s">
        <v>2706</v>
      </c>
      <c r="H396" s="5" t="s">
        <v>1908</v>
      </c>
      <c r="I396" s="5"/>
      <c r="J396" s="5"/>
    </row>
    <row r="397" spans="1:10" ht="23.25" hidden="1" customHeight="1">
      <c r="A397" s="3" t="s">
        <v>32</v>
      </c>
      <c r="B397" s="3" t="s">
        <v>114</v>
      </c>
      <c r="C397" s="3" t="s">
        <v>583</v>
      </c>
      <c r="D397" s="12" t="str">
        <f t="shared" si="20"/>
        <v>休闲休闲运动乒乓球其他用品</v>
      </c>
      <c r="E397" s="12" t="s">
        <v>1894</v>
      </c>
      <c r="F397" s="13" t="s">
        <v>2707</v>
      </c>
      <c r="G397" s="4" t="s">
        <v>2708</v>
      </c>
      <c r="H397" s="5" t="s">
        <v>1908</v>
      </c>
      <c r="I397" s="5"/>
      <c r="J397" s="5"/>
    </row>
    <row r="398" spans="1:10" ht="23.25" hidden="1" customHeight="1">
      <c r="A398" s="3" t="s">
        <v>32</v>
      </c>
      <c r="B398" s="3" t="s">
        <v>114</v>
      </c>
      <c r="C398" s="3" t="s">
        <v>386</v>
      </c>
      <c r="D398" s="12" t="str">
        <f t="shared" si="20"/>
        <v>休闲休闲运动乒乓球</v>
      </c>
      <c r="E398" s="12" t="s">
        <v>1895</v>
      </c>
      <c r="F398" s="13" t="s">
        <v>2709</v>
      </c>
      <c r="G398" s="4" t="s">
        <v>2710</v>
      </c>
      <c r="H398" s="5" t="s">
        <v>1908</v>
      </c>
      <c r="I398" s="5"/>
      <c r="J398" s="5"/>
    </row>
    <row r="399" spans="1:10" ht="23.25" hidden="1" customHeight="1">
      <c r="A399" s="3" t="s">
        <v>32</v>
      </c>
      <c r="B399" s="3" t="s">
        <v>114</v>
      </c>
      <c r="C399" s="3" t="s">
        <v>170</v>
      </c>
      <c r="D399" s="12" t="str">
        <f t="shared" si="20"/>
        <v>休闲休闲运动板鞋/休闲鞋</v>
      </c>
      <c r="E399" s="12" t="s">
        <v>1756</v>
      </c>
      <c r="F399" s="13" t="s">
        <v>2711</v>
      </c>
      <c r="G399" s="4" t="s">
        <v>2712</v>
      </c>
      <c r="H399" s="5" t="s">
        <v>1908</v>
      </c>
      <c r="I399" s="5" t="s">
        <v>2603</v>
      </c>
      <c r="J399" s="5"/>
    </row>
    <row r="400" spans="1:10" ht="23.25" hidden="1" customHeight="1">
      <c r="A400" s="3" t="s">
        <v>32</v>
      </c>
      <c r="B400" s="3" t="s">
        <v>114</v>
      </c>
      <c r="C400" s="3" t="s">
        <v>199</v>
      </c>
      <c r="D400" s="12" t="str">
        <f t="shared" si="20"/>
        <v>休闲休闲运动帆布鞋</v>
      </c>
      <c r="E400" s="12" t="s">
        <v>1008</v>
      </c>
      <c r="F400" s="13" t="s">
        <v>2713</v>
      </c>
      <c r="G400" s="4" t="s">
        <v>2714</v>
      </c>
      <c r="H400" s="5" t="s">
        <v>1908</v>
      </c>
      <c r="I400" s="5" t="s">
        <v>2670</v>
      </c>
      <c r="J400" s="5"/>
    </row>
    <row r="401" spans="1:10" ht="23.25" hidden="1" customHeight="1">
      <c r="A401" s="3" t="s">
        <v>32</v>
      </c>
      <c r="B401" s="3" t="s">
        <v>114</v>
      </c>
      <c r="C401" s="3" t="s">
        <v>599</v>
      </c>
      <c r="D401" s="12" t="str">
        <f t="shared" si="20"/>
        <v>休闲休闲运动休闲运动鞋轮滑鞋</v>
      </c>
      <c r="E401" s="12" t="s">
        <v>1009</v>
      </c>
      <c r="F401" s="13" t="s">
        <v>2715</v>
      </c>
      <c r="G401" s="4" t="s">
        <v>2716</v>
      </c>
      <c r="H401" s="5" t="s">
        <v>1908</v>
      </c>
      <c r="I401" s="5"/>
      <c r="J401" s="5"/>
    </row>
    <row r="402" spans="1:10" ht="23.25" hidden="1" customHeight="1">
      <c r="A402" s="3" t="s">
        <v>32</v>
      </c>
      <c r="B402" s="3" t="s">
        <v>114</v>
      </c>
      <c r="C402" s="3" t="s">
        <v>388</v>
      </c>
      <c r="D402" s="12" t="str">
        <f t="shared" ref="D402" si="21">A402&amp;B402&amp;C402</f>
        <v>休闲休闲运动慢跑鞋</v>
      </c>
      <c r="E402" s="12" t="s">
        <v>1010</v>
      </c>
      <c r="F402" s="13" t="s">
        <v>2717</v>
      </c>
      <c r="G402" s="4" t="s">
        <v>2718</v>
      </c>
      <c r="H402" s="5" t="s">
        <v>1908</v>
      </c>
      <c r="I402" s="5" t="s">
        <v>2603</v>
      </c>
      <c r="J402" s="5"/>
    </row>
    <row r="403" spans="1:10" ht="23.25" hidden="1" customHeight="1">
      <c r="A403" s="3" t="s">
        <v>32</v>
      </c>
      <c r="B403" s="3" t="s">
        <v>114</v>
      </c>
      <c r="C403" s="3" t="s">
        <v>486</v>
      </c>
      <c r="D403" s="12" t="str">
        <f t="shared" ref="D403:D434" si="22">A403&amp;B403&amp;C403</f>
        <v>休闲休闲运动室内运动鞋</v>
      </c>
      <c r="E403" s="12" t="s">
        <v>1011</v>
      </c>
      <c r="F403" s="13" t="s">
        <v>2719</v>
      </c>
      <c r="G403" s="4" t="s">
        <v>2720</v>
      </c>
      <c r="H403" s="5" t="s">
        <v>1908</v>
      </c>
      <c r="I403" s="5" t="s">
        <v>2603</v>
      </c>
      <c r="J403" s="5"/>
    </row>
    <row r="404" spans="1:10" ht="23.25" hidden="1" customHeight="1">
      <c r="A404" s="3" t="s">
        <v>32</v>
      </c>
      <c r="B404" s="3" t="s">
        <v>114</v>
      </c>
      <c r="C404" s="3" t="s">
        <v>549</v>
      </c>
      <c r="D404" s="12" t="str">
        <f t="shared" si="22"/>
        <v>休闲休闲运动综合训练鞋</v>
      </c>
      <c r="E404" s="12" t="s">
        <v>1012</v>
      </c>
      <c r="F404" s="13" t="s">
        <v>2721</v>
      </c>
      <c r="G404" s="4" t="s">
        <v>2722</v>
      </c>
      <c r="H404" s="5" t="s">
        <v>1908</v>
      </c>
      <c r="I404" s="5" t="s">
        <v>2603</v>
      </c>
      <c r="J404" s="5"/>
    </row>
    <row r="405" spans="1:10" ht="23.25" hidden="1" customHeight="1">
      <c r="A405" s="3" t="s">
        <v>32</v>
      </c>
      <c r="B405" s="3" t="s">
        <v>114</v>
      </c>
      <c r="C405" s="3" t="s">
        <v>469</v>
      </c>
      <c r="D405" s="12" t="str">
        <f t="shared" si="22"/>
        <v>休闲休闲运动室内鞋</v>
      </c>
      <c r="E405" s="12" t="s">
        <v>1013</v>
      </c>
      <c r="F405" s="13" t="s">
        <v>2723</v>
      </c>
      <c r="G405" s="4" t="s">
        <v>2724</v>
      </c>
      <c r="H405" s="5" t="s">
        <v>1908</v>
      </c>
      <c r="I405" s="5" t="s">
        <v>2603</v>
      </c>
      <c r="J405" s="5"/>
    </row>
    <row r="406" spans="1:10" ht="23.25" hidden="1" customHeight="1">
      <c r="A406" s="3" t="s">
        <v>32</v>
      </c>
      <c r="B406" s="3" t="s">
        <v>114</v>
      </c>
      <c r="C406" s="3" t="s">
        <v>218</v>
      </c>
      <c r="D406" s="12" t="str">
        <f t="shared" si="22"/>
        <v>休闲休闲运动场地鞋</v>
      </c>
      <c r="E406" s="12" t="s">
        <v>1014</v>
      </c>
      <c r="F406" s="13" t="s">
        <v>2725</v>
      </c>
      <c r="G406" s="4" t="s">
        <v>2726</v>
      </c>
      <c r="H406" s="5" t="s">
        <v>1908</v>
      </c>
      <c r="I406" s="5" t="s">
        <v>2603</v>
      </c>
      <c r="J406" s="5"/>
    </row>
    <row r="407" spans="1:10" ht="23.25" hidden="1" customHeight="1">
      <c r="A407" s="3" t="s">
        <v>32</v>
      </c>
      <c r="B407" s="3" t="s">
        <v>114</v>
      </c>
      <c r="C407" s="3" t="s">
        <v>499</v>
      </c>
      <c r="D407" s="12" t="str">
        <f t="shared" si="22"/>
        <v>休闲休闲运动室内足球鞋</v>
      </c>
      <c r="E407" s="12" t="s">
        <v>1015</v>
      </c>
      <c r="F407" s="13" t="s">
        <v>2727</v>
      </c>
      <c r="G407" s="4" t="s">
        <v>2728</v>
      </c>
      <c r="H407" s="5" t="s">
        <v>1908</v>
      </c>
      <c r="I407" s="5" t="s">
        <v>2603</v>
      </c>
      <c r="J407" s="5"/>
    </row>
    <row r="408" spans="1:10" ht="23.25" hidden="1" customHeight="1">
      <c r="A408" s="3" t="s">
        <v>32</v>
      </c>
      <c r="B408" s="3" t="s">
        <v>114</v>
      </c>
      <c r="C408" s="3" t="s">
        <v>512</v>
      </c>
      <c r="D408" s="12" t="str">
        <f t="shared" si="22"/>
        <v>休闲休闲运动天然草坪鞋</v>
      </c>
      <c r="E408" s="12" t="s">
        <v>1016</v>
      </c>
      <c r="F408" s="13" t="s">
        <v>2729</v>
      </c>
      <c r="G408" s="4" t="s">
        <v>2730</v>
      </c>
      <c r="H408" s="5" t="s">
        <v>1908</v>
      </c>
      <c r="I408" s="5" t="s">
        <v>2603</v>
      </c>
      <c r="J408" s="5"/>
    </row>
    <row r="409" spans="1:10" ht="23.25" hidden="1" customHeight="1">
      <c r="A409" s="3" t="s">
        <v>32</v>
      </c>
      <c r="B409" s="3" t="s">
        <v>114</v>
      </c>
      <c r="C409" s="3" t="s">
        <v>602</v>
      </c>
      <c r="D409" s="12" t="str">
        <f t="shared" si="22"/>
        <v>休闲休闲运动足球鞋橡胶场地鞋</v>
      </c>
      <c r="E409" s="12" t="s">
        <v>1017</v>
      </c>
      <c r="F409" s="13" t="s">
        <v>2731</v>
      </c>
      <c r="G409" s="4" t="s">
        <v>2732</v>
      </c>
      <c r="H409" s="5" t="s">
        <v>1908</v>
      </c>
      <c r="I409" s="5" t="s">
        <v>2603</v>
      </c>
      <c r="J409" s="5"/>
    </row>
    <row r="410" spans="1:10" ht="23.25" hidden="1" customHeight="1">
      <c r="A410" s="3" t="s">
        <v>32</v>
      </c>
      <c r="B410" s="3" t="s">
        <v>114</v>
      </c>
      <c r="C410" s="3" t="s">
        <v>596</v>
      </c>
      <c r="D410" s="12" t="str">
        <f t="shared" si="22"/>
        <v>休闲休闲运动网球鞋橡胶场地鞋</v>
      </c>
      <c r="E410" s="12" t="s">
        <v>1883</v>
      </c>
      <c r="F410" s="13" t="s">
        <v>2733</v>
      </c>
      <c r="G410" s="4" t="s">
        <v>2734</v>
      </c>
      <c r="H410" s="5" t="s">
        <v>1908</v>
      </c>
      <c r="I410" s="5" t="s">
        <v>2603</v>
      </c>
      <c r="J410" s="5"/>
    </row>
    <row r="411" spans="1:10" ht="23.25" hidden="1" customHeight="1">
      <c r="A411" s="3" t="s">
        <v>32</v>
      </c>
      <c r="B411" s="3" t="s">
        <v>114</v>
      </c>
      <c r="C411" s="3" t="s">
        <v>532</v>
      </c>
      <c r="D411" s="12" t="str">
        <f t="shared" si="22"/>
        <v>休闲休闲运动红土场地鞋</v>
      </c>
      <c r="E411" s="12" t="s">
        <v>1884</v>
      </c>
      <c r="F411" s="13" t="s">
        <v>2735</v>
      </c>
      <c r="G411" s="4" t="s">
        <v>2736</v>
      </c>
      <c r="H411" s="5" t="s">
        <v>1908</v>
      </c>
      <c r="I411" s="5" t="s">
        <v>2603</v>
      </c>
      <c r="J411" s="5"/>
    </row>
    <row r="412" spans="1:10" ht="23.25" hidden="1" customHeight="1">
      <c r="A412" s="3" t="s">
        <v>32</v>
      </c>
      <c r="B412" s="3" t="s">
        <v>114</v>
      </c>
      <c r="C412" s="3" t="s">
        <v>437</v>
      </c>
      <c r="D412" s="12" t="str">
        <f t="shared" si="22"/>
        <v>休闲休闲运动乒乓球鞋</v>
      </c>
      <c r="E412" s="12" t="s">
        <v>1020</v>
      </c>
      <c r="F412" s="13" t="s">
        <v>2737</v>
      </c>
      <c r="G412" s="4" t="s">
        <v>2738</v>
      </c>
      <c r="H412" s="5" t="s">
        <v>1908</v>
      </c>
      <c r="I412" s="5" t="s">
        <v>2603</v>
      </c>
      <c r="J412" s="5"/>
    </row>
    <row r="413" spans="1:10" ht="23.25" hidden="1" customHeight="1">
      <c r="A413" s="3" t="s">
        <v>32</v>
      </c>
      <c r="B413" s="3" t="s">
        <v>114</v>
      </c>
      <c r="C413" s="3" t="s">
        <v>305</v>
      </c>
      <c r="D413" s="12" t="str">
        <f t="shared" si="22"/>
        <v>休闲休闲运动高尔夫球鞋</v>
      </c>
      <c r="E413" s="12" t="s">
        <v>1021</v>
      </c>
      <c r="F413" s="13" t="s">
        <v>2739</v>
      </c>
      <c r="G413" s="4" t="s">
        <v>2740</v>
      </c>
      <c r="H413" s="5" t="s">
        <v>1908</v>
      </c>
      <c r="I413" s="5" t="s">
        <v>2603</v>
      </c>
      <c r="J413" s="5"/>
    </row>
    <row r="414" spans="1:10" ht="23.25" hidden="1" customHeight="1">
      <c r="A414" s="3" t="s">
        <v>32</v>
      </c>
      <c r="B414" s="3" t="s">
        <v>114</v>
      </c>
      <c r="C414" s="3" t="s">
        <v>413</v>
      </c>
      <c r="D414" s="12" t="str">
        <f t="shared" si="22"/>
        <v>休闲休闲运动排球鞋</v>
      </c>
      <c r="E414" s="12" t="s">
        <v>1022</v>
      </c>
      <c r="F414" s="13" t="s">
        <v>2741</v>
      </c>
      <c r="G414" s="4" t="s">
        <v>2742</v>
      </c>
      <c r="H414" s="5" t="s">
        <v>1908</v>
      </c>
      <c r="I414" s="5" t="s">
        <v>2603</v>
      </c>
      <c r="J414" s="5"/>
    </row>
    <row r="415" spans="1:10" ht="23.25" hidden="1" customHeight="1">
      <c r="A415" s="3" t="s">
        <v>32</v>
      </c>
      <c r="B415" s="3" t="s">
        <v>114</v>
      </c>
      <c r="C415" s="3" t="s">
        <v>249</v>
      </c>
      <c r="D415" s="12" t="str">
        <f t="shared" si="22"/>
        <v>休闲休闲运动沙滩鞋/凉鞋/拖鞋</v>
      </c>
      <c r="E415" s="12" t="s">
        <v>1757</v>
      </c>
      <c r="F415" s="13" t="s">
        <v>2743</v>
      </c>
      <c r="G415" s="4" t="s">
        <v>2744</v>
      </c>
      <c r="H415" s="5" t="s">
        <v>1908</v>
      </c>
      <c r="I415" s="5" t="s">
        <v>2603</v>
      </c>
      <c r="J415" s="5"/>
    </row>
    <row r="416" spans="1:10" ht="23.25" hidden="1" customHeight="1">
      <c r="A416" s="3" t="s">
        <v>32</v>
      </c>
      <c r="B416" s="3" t="s">
        <v>114</v>
      </c>
      <c r="C416" s="3" t="s">
        <v>543</v>
      </c>
      <c r="D416" s="12" t="str">
        <f t="shared" si="22"/>
        <v>休闲休闲运动羽毛球鞋</v>
      </c>
      <c r="E416" s="12" t="s">
        <v>1024</v>
      </c>
      <c r="F416" s="13" t="s">
        <v>2745</v>
      </c>
      <c r="G416" s="4" t="s">
        <v>2746</v>
      </c>
      <c r="H416" s="5" t="s">
        <v>1908</v>
      </c>
      <c r="I416" s="5" t="s">
        <v>2603</v>
      </c>
      <c r="J416" s="5"/>
    </row>
    <row r="417" spans="1:10" ht="23.25" hidden="1" customHeight="1">
      <c r="A417" s="3" t="s">
        <v>32</v>
      </c>
      <c r="B417" s="3" t="s">
        <v>114</v>
      </c>
      <c r="C417" s="3" t="s">
        <v>513</v>
      </c>
      <c r="D417" s="12" t="str">
        <f t="shared" si="22"/>
        <v>休闲休闲运动运动双肩背包</v>
      </c>
      <c r="E417" s="12" t="s">
        <v>1025</v>
      </c>
      <c r="F417" s="13" t="s">
        <v>2747</v>
      </c>
      <c r="G417" s="4" t="s">
        <v>2748</v>
      </c>
      <c r="H417" s="5" t="s">
        <v>1908</v>
      </c>
      <c r="I417" s="5"/>
      <c r="J417" s="5"/>
    </row>
    <row r="418" spans="1:10" ht="23.25" hidden="1" customHeight="1">
      <c r="A418" s="3" t="s">
        <v>32</v>
      </c>
      <c r="B418" s="3" t="s">
        <v>114</v>
      </c>
      <c r="C418" s="3" t="s">
        <v>500</v>
      </c>
      <c r="D418" s="12" t="str">
        <f t="shared" si="22"/>
        <v>休闲休闲运动运动单肩挎包/手拎包/腰包</v>
      </c>
      <c r="E418" s="12" t="s">
        <v>1758</v>
      </c>
      <c r="F418" s="13" t="s">
        <v>2749</v>
      </c>
      <c r="G418" s="4" t="s">
        <v>2750</v>
      </c>
      <c r="H418" s="5" t="s">
        <v>1908</v>
      </c>
      <c r="I418" s="5"/>
      <c r="J418" s="5"/>
    </row>
    <row r="419" spans="1:10" ht="23.25" hidden="1" customHeight="1">
      <c r="A419" s="3" t="s">
        <v>32</v>
      </c>
      <c r="B419" s="3" t="s">
        <v>114</v>
      </c>
      <c r="C419" s="3" t="s">
        <v>524</v>
      </c>
      <c r="D419" s="12" t="str">
        <f t="shared" si="22"/>
        <v>休闲休闲运动运动袜</v>
      </c>
      <c r="E419" s="12" t="s">
        <v>1027</v>
      </c>
      <c r="F419" s="13" t="s">
        <v>2751</v>
      </c>
      <c r="G419" s="4" t="s">
        <v>2752</v>
      </c>
      <c r="H419" s="5" t="s">
        <v>1908</v>
      </c>
      <c r="I419" s="5" t="s">
        <v>2603</v>
      </c>
      <c r="J419" s="5"/>
    </row>
    <row r="420" spans="1:10" ht="23.25" hidden="1" customHeight="1">
      <c r="A420" s="3" t="s">
        <v>32</v>
      </c>
      <c r="B420" s="3" t="s">
        <v>114</v>
      </c>
      <c r="C420" s="3" t="s">
        <v>51</v>
      </c>
      <c r="D420" s="12" t="str">
        <f t="shared" si="22"/>
        <v>休闲休闲运动帽子</v>
      </c>
      <c r="E420" s="12" t="s">
        <v>1028</v>
      </c>
      <c r="F420" s="13" t="s">
        <v>2753</v>
      </c>
      <c r="G420" s="4" t="s">
        <v>2754</v>
      </c>
      <c r="H420" s="5" t="s">
        <v>1908</v>
      </c>
      <c r="I420" s="5"/>
      <c r="J420" s="5"/>
    </row>
    <row r="421" spans="1:10" ht="23.25" hidden="1" customHeight="1">
      <c r="A421" s="3" t="s">
        <v>32</v>
      </c>
      <c r="B421" s="3" t="s">
        <v>114</v>
      </c>
      <c r="C421" s="3" t="s">
        <v>597</v>
      </c>
      <c r="D421" s="12" t="str">
        <f t="shared" si="22"/>
        <v>休闲休闲运动休闲运动配饰轮滑鞋</v>
      </c>
      <c r="E421" s="12" t="s">
        <v>1029</v>
      </c>
      <c r="F421" s="13" t="s">
        <v>2755</v>
      </c>
      <c r="G421" s="4" t="s">
        <v>2756</v>
      </c>
      <c r="H421" s="5" t="s">
        <v>1908</v>
      </c>
      <c r="I421" s="5"/>
      <c r="J421" s="5"/>
    </row>
    <row r="422" spans="1:10" ht="23.25" hidden="1" customHeight="1">
      <c r="A422" s="3" t="s">
        <v>32</v>
      </c>
      <c r="B422" s="3" t="s">
        <v>114</v>
      </c>
      <c r="C422" s="3" t="s">
        <v>219</v>
      </c>
      <c r="D422" s="12" t="str">
        <f t="shared" si="22"/>
        <v>休闲休闲运动防护用具</v>
      </c>
      <c r="E422" s="12" t="s">
        <v>1030</v>
      </c>
      <c r="F422" s="13" t="s">
        <v>2757</v>
      </c>
      <c r="G422" s="4" t="s">
        <v>2758</v>
      </c>
      <c r="H422" s="5" t="s">
        <v>1908</v>
      </c>
      <c r="I422" s="5"/>
      <c r="J422" s="5"/>
    </row>
    <row r="423" spans="1:10" ht="23.25" hidden="1" customHeight="1">
      <c r="A423" s="3" t="s">
        <v>32</v>
      </c>
      <c r="B423" s="3" t="s">
        <v>114</v>
      </c>
      <c r="C423" s="3" t="s">
        <v>487</v>
      </c>
      <c r="D423" s="12" t="str">
        <f t="shared" si="22"/>
        <v>休闲休闲运动哑铃</v>
      </c>
      <c r="E423" s="12" t="s">
        <v>1031</v>
      </c>
      <c r="F423" s="13" t="s">
        <v>2759</v>
      </c>
      <c r="G423" s="4" t="s">
        <v>2760</v>
      </c>
      <c r="H423" s="5" t="s">
        <v>1908</v>
      </c>
      <c r="I423" s="5"/>
      <c r="J423" s="5"/>
    </row>
    <row r="424" spans="1:10" ht="23.25" hidden="1" customHeight="1">
      <c r="A424" s="3" t="s">
        <v>32</v>
      </c>
      <c r="B424" s="3" t="s">
        <v>114</v>
      </c>
      <c r="C424" s="3" t="s">
        <v>171</v>
      </c>
      <c r="D424" s="12" t="str">
        <f t="shared" si="22"/>
        <v>休闲休闲运动电子称</v>
      </c>
      <c r="E424" s="12" t="s">
        <v>1032</v>
      </c>
      <c r="F424" s="13" t="s">
        <v>2761</v>
      </c>
      <c r="G424" s="4" t="s">
        <v>2762</v>
      </c>
      <c r="H424" s="5" t="s">
        <v>1908</v>
      </c>
      <c r="I424" s="5"/>
      <c r="J424" s="5"/>
    </row>
    <row r="425" spans="1:10" ht="23.25" hidden="1" customHeight="1">
      <c r="A425" s="3" t="s">
        <v>32</v>
      </c>
      <c r="B425" s="3" t="s">
        <v>114</v>
      </c>
      <c r="C425" s="3" t="s">
        <v>414</v>
      </c>
      <c r="D425" s="12" t="str">
        <f t="shared" si="22"/>
        <v>休闲休闲运动沙袋</v>
      </c>
      <c r="E425" s="12" t="s">
        <v>1033</v>
      </c>
      <c r="F425" s="13" t="s">
        <v>2763</v>
      </c>
      <c r="G425" s="4" t="s">
        <v>2764</v>
      </c>
      <c r="H425" s="5" t="s">
        <v>1908</v>
      </c>
      <c r="I425" s="5"/>
      <c r="J425" s="5"/>
    </row>
    <row r="426" spans="1:10" ht="23.25" hidden="1" customHeight="1">
      <c r="A426" s="3" t="s">
        <v>32</v>
      </c>
      <c r="B426" s="3" t="s">
        <v>114</v>
      </c>
      <c r="C426" s="3" t="s">
        <v>453</v>
      </c>
      <c r="D426" s="12" t="str">
        <f t="shared" si="22"/>
        <v>休闲休闲运动双节棍</v>
      </c>
      <c r="E426" s="12" t="s">
        <v>1034</v>
      </c>
      <c r="F426" s="13" t="s">
        <v>2765</v>
      </c>
      <c r="G426" s="4" t="s">
        <v>2766</v>
      </c>
      <c r="H426" s="5" t="s">
        <v>1908</v>
      </c>
      <c r="I426" s="5"/>
      <c r="J426" s="5"/>
    </row>
    <row r="427" spans="1:10" ht="23.25" hidden="1" customHeight="1">
      <c r="A427" s="3" t="s">
        <v>32</v>
      </c>
      <c r="B427" s="3" t="s">
        <v>114</v>
      </c>
      <c r="C427" s="3" t="s">
        <v>306</v>
      </c>
      <c r="D427" s="12" t="str">
        <f t="shared" si="22"/>
        <v>休闲休闲运动拉力器</v>
      </c>
      <c r="E427" s="12" t="s">
        <v>1035</v>
      </c>
      <c r="F427" s="13" t="s">
        <v>2767</v>
      </c>
      <c r="G427" s="4" t="s">
        <v>2768</v>
      </c>
      <c r="H427" s="5" t="s">
        <v>1908</v>
      </c>
      <c r="I427" s="5"/>
      <c r="J427" s="5"/>
    </row>
    <row r="428" spans="1:10" ht="23.25" hidden="1" customHeight="1">
      <c r="A428" s="3" t="s">
        <v>32</v>
      </c>
      <c r="B428" s="3" t="s">
        <v>114</v>
      </c>
      <c r="C428" s="3" t="s">
        <v>266</v>
      </c>
      <c r="D428" s="12" t="str">
        <f t="shared" si="22"/>
        <v>休闲休闲运动飞镖盘</v>
      </c>
      <c r="E428" s="12" t="s">
        <v>1036</v>
      </c>
      <c r="F428" s="13" t="s">
        <v>2769</v>
      </c>
      <c r="G428" s="4" t="s">
        <v>2770</v>
      </c>
      <c r="H428" s="5" t="s">
        <v>1908</v>
      </c>
      <c r="I428" s="5"/>
      <c r="J428" s="5"/>
    </row>
    <row r="429" spans="1:10" ht="23.25" hidden="1" customHeight="1">
      <c r="A429" s="3" t="s">
        <v>32</v>
      </c>
      <c r="B429" s="3" t="s">
        <v>114</v>
      </c>
      <c r="C429" s="3" t="s">
        <v>389</v>
      </c>
      <c r="D429" s="12" t="str">
        <f t="shared" si="22"/>
        <v>休闲休闲运动其它运动器材</v>
      </c>
      <c r="E429" s="12" t="s">
        <v>1037</v>
      </c>
      <c r="F429" s="13" t="s">
        <v>2771</v>
      </c>
      <c r="G429" s="4" t="s">
        <v>2772</v>
      </c>
      <c r="H429" s="5" t="s">
        <v>1908</v>
      </c>
      <c r="I429" s="5"/>
      <c r="J429" s="5"/>
    </row>
    <row r="430" spans="1:10" ht="23.25" hidden="1" customHeight="1">
      <c r="A430" s="3" t="s">
        <v>32</v>
      </c>
      <c r="B430" s="3" t="s">
        <v>114</v>
      </c>
      <c r="C430" s="3" t="s">
        <v>126</v>
      </c>
      <c r="D430" s="12" t="str">
        <f t="shared" si="22"/>
        <v>休闲休闲运动围巾</v>
      </c>
      <c r="E430" s="12" t="s">
        <v>1038</v>
      </c>
      <c r="F430" s="13" t="s">
        <v>2773</v>
      </c>
      <c r="G430" s="4" t="s">
        <v>2774</v>
      </c>
      <c r="H430" s="5" t="s">
        <v>1908</v>
      </c>
      <c r="I430" s="5"/>
      <c r="J430" s="5"/>
    </row>
    <row r="431" spans="1:10" ht="23.25" hidden="1" customHeight="1">
      <c r="A431" s="3" t="s">
        <v>32</v>
      </c>
      <c r="B431" s="3" t="s">
        <v>114</v>
      </c>
      <c r="C431" s="3" t="s">
        <v>118</v>
      </c>
      <c r="D431" s="12" t="str">
        <f t="shared" si="22"/>
        <v>休闲休闲运动手套</v>
      </c>
      <c r="E431" s="12" t="s">
        <v>1039</v>
      </c>
      <c r="F431" s="13" t="s">
        <v>2775</v>
      </c>
      <c r="G431" s="4" t="s">
        <v>2776</v>
      </c>
      <c r="H431" s="5" t="s">
        <v>1908</v>
      </c>
      <c r="I431" s="5"/>
      <c r="J431" s="5"/>
    </row>
    <row r="432" spans="1:10" ht="23.25" hidden="1" customHeight="1">
      <c r="A432" s="3" t="s">
        <v>32</v>
      </c>
      <c r="B432" s="3" t="s">
        <v>73</v>
      </c>
      <c r="C432" s="3" t="s">
        <v>566</v>
      </c>
      <c r="D432" s="12" t="str">
        <f t="shared" si="22"/>
        <v>休闲休闲户外羽绒衣</v>
      </c>
      <c r="E432" s="12" t="s">
        <v>1040</v>
      </c>
      <c r="F432" s="13" t="s">
        <v>2777</v>
      </c>
      <c r="G432" s="4" t="s">
        <v>2778</v>
      </c>
      <c r="H432" s="5" t="s">
        <v>1908</v>
      </c>
      <c r="I432" s="5"/>
      <c r="J432" s="5"/>
    </row>
    <row r="433" spans="1:10" ht="23.25" hidden="1" customHeight="1">
      <c r="A433" s="3" t="s">
        <v>32</v>
      </c>
      <c r="B433" s="3" t="s">
        <v>73</v>
      </c>
      <c r="C433" s="3" t="s">
        <v>270</v>
      </c>
      <c r="D433" s="12" t="str">
        <f t="shared" si="22"/>
        <v>休闲休闲户外羽绒裤</v>
      </c>
      <c r="E433" s="12" t="s">
        <v>1041</v>
      </c>
      <c r="F433" s="13" t="s">
        <v>2779</v>
      </c>
      <c r="G433" s="4" t="s">
        <v>2780</v>
      </c>
      <c r="H433" s="5" t="s">
        <v>1908</v>
      </c>
      <c r="I433" s="5"/>
      <c r="J433" s="5"/>
    </row>
    <row r="434" spans="1:10" ht="23.25" hidden="1" customHeight="1">
      <c r="A434" s="3" t="s">
        <v>32</v>
      </c>
      <c r="B434" s="3" t="s">
        <v>73</v>
      </c>
      <c r="C434" s="3" t="s">
        <v>310</v>
      </c>
      <c r="D434" s="12" t="str">
        <f t="shared" si="22"/>
        <v>休闲休闲户外羽绒马甲</v>
      </c>
      <c r="E434" s="12" t="s">
        <v>1042</v>
      </c>
      <c r="F434" s="13" t="s">
        <v>2781</v>
      </c>
      <c r="G434" s="4" t="s">
        <v>2782</v>
      </c>
      <c r="H434" s="5" t="s">
        <v>1908</v>
      </c>
      <c r="I434" s="5"/>
      <c r="J434" s="5"/>
    </row>
    <row r="435" spans="1:10" ht="23.25" hidden="1" customHeight="1">
      <c r="A435" s="3" t="s">
        <v>32</v>
      </c>
      <c r="B435" s="3" t="s">
        <v>73</v>
      </c>
      <c r="C435" s="3" t="s">
        <v>284</v>
      </c>
      <c r="D435" s="12" t="str">
        <f t="shared" ref="D435:D465" si="23">A435&amp;B435&amp;C435</f>
        <v>休闲休闲户外滑雪衣</v>
      </c>
      <c r="E435" s="12" t="s">
        <v>1043</v>
      </c>
      <c r="F435" s="13" t="s">
        <v>2783</v>
      </c>
      <c r="G435" s="4" t="s">
        <v>2784</v>
      </c>
      <c r="H435" s="5" t="s">
        <v>1908</v>
      </c>
      <c r="I435" s="5"/>
      <c r="J435" s="5"/>
    </row>
    <row r="436" spans="1:10" ht="23.25" hidden="1" customHeight="1">
      <c r="A436" s="3" t="s">
        <v>32</v>
      </c>
      <c r="B436" s="3" t="s">
        <v>73</v>
      </c>
      <c r="C436" s="3" t="s">
        <v>239</v>
      </c>
      <c r="D436" s="12" t="str">
        <f t="shared" si="23"/>
        <v>休闲休闲户外滑雪裤</v>
      </c>
      <c r="E436" s="12" t="s">
        <v>1044</v>
      </c>
      <c r="F436" s="13" t="s">
        <v>2785</v>
      </c>
      <c r="G436" s="4" t="s">
        <v>2786</v>
      </c>
      <c r="H436" s="5" t="s">
        <v>1908</v>
      </c>
      <c r="I436" s="5"/>
      <c r="J436" s="5"/>
    </row>
    <row r="437" spans="1:10" ht="23.25" hidden="1" customHeight="1">
      <c r="A437" s="3" t="s">
        <v>32</v>
      </c>
      <c r="B437" s="3" t="s">
        <v>73</v>
      </c>
      <c r="C437" s="3" t="s">
        <v>140</v>
      </c>
      <c r="D437" s="12" t="str">
        <f t="shared" si="23"/>
        <v>休闲休闲户外冲锋裤</v>
      </c>
      <c r="E437" s="12" t="s">
        <v>1045</v>
      </c>
      <c r="F437" s="13" t="s">
        <v>2787</v>
      </c>
      <c r="G437" s="4" t="s">
        <v>2788</v>
      </c>
      <c r="H437" s="5" t="s">
        <v>1908</v>
      </c>
      <c r="I437" s="5"/>
      <c r="J437" s="5"/>
    </row>
    <row r="438" spans="1:10" ht="23.25" hidden="1" customHeight="1">
      <c r="A438" s="3" t="s">
        <v>32</v>
      </c>
      <c r="B438" s="3" t="s">
        <v>73</v>
      </c>
      <c r="C438" s="3" t="s">
        <v>189</v>
      </c>
      <c r="D438" s="12" t="str">
        <f t="shared" si="23"/>
        <v>休闲休闲户外单件冲锋衣</v>
      </c>
      <c r="E438" s="12" t="s">
        <v>1046</v>
      </c>
      <c r="F438" s="13" t="s">
        <v>2789</v>
      </c>
      <c r="G438" s="4" t="s">
        <v>2790</v>
      </c>
      <c r="H438" s="5" t="s">
        <v>1908</v>
      </c>
      <c r="I438" s="5"/>
      <c r="J438" s="5"/>
    </row>
    <row r="439" spans="1:10" ht="23.25" hidden="1" customHeight="1">
      <c r="A439" s="3" t="s">
        <v>32</v>
      </c>
      <c r="B439" s="3" t="s">
        <v>73</v>
      </c>
      <c r="C439" s="3" t="s">
        <v>347</v>
      </c>
      <c r="D439" s="12" t="str">
        <f t="shared" si="23"/>
        <v>休闲休闲户外三合一冲锋衣</v>
      </c>
      <c r="E439" s="12" t="s">
        <v>1047</v>
      </c>
      <c r="F439" s="13" t="s">
        <v>2791</v>
      </c>
      <c r="G439" s="4" t="s">
        <v>2792</v>
      </c>
      <c r="H439" s="5" t="s">
        <v>1908</v>
      </c>
      <c r="I439" s="5"/>
      <c r="J439" s="5"/>
    </row>
    <row r="440" spans="1:10" ht="23.25" hidden="1" customHeight="1">
      <c r="A440" s="3" t="s">
        <v>32</v>
      </c>
      <c r="B440" s="3" t="s">
        <v>73</v>
      </c>
      <c r="C440" s="3" t="s">
        <v>321</v>
      </c>
      <c r="D440" s="12" t="str">
        <f t="shared" si="23"/>
        <v>休闲休闲户外皮肤超薄风衣</v>
      </c>
      <c r="E440" s="12" t="s">
        <v>1048</v>
      </c>
      <c r="F440" s="13" t="s">
        <v>2793</v>
      </c>
      <c r="G440" s="4" t="s">
        <v>2794</v>
      </c>
      <c r="H440" s="5" t="s">
        <v>1908</v>
      </c>
      <c r="I440" s="5"/>
      <c r="J440" s="5"/>
    </row>
    <row r="441" spans="1:10" ht="23.25" hidden="1" customHeight="1">
      <c r="A441" s="3" t="s">
        <v>32</v>
      </c>
      <c r="B441" s="3" t="s">
        <v>73</v>
      </c>
      <c r="C441" s="3" t="s">
        <v>542</v>
      </c>
      <c r="D441" s="12" t="str">
        <f t="shared" si="23"/>
        <v>休闲休闲户外抓绒衣</v>
      </c>
      <c r="E441" s="12" t="s">
        <v>1049</v>
      </c>
      <c r="F441" s="13" t="s">
        <v>2795</v>
      </c>
      <c r="G441" s="4" t="s">
        <v>2796</v>
      </c>
      <c r="H441" s="5" t="s">
        <v>1908</v>
      </c>
      <c r="I441" s="5"/>
      <c r="J441" s="5"/>
    </row>
    <row r="442" spans="1:10" ht="23.25" hidden="1" customHeight="1">
      <c r="A442" s="3" t="s">
        <v>32</v>
      </c>
      <c r="B442" s="3" t="s">
        <v>73</v>
      </c>
      <c r="C442" s="3" t="s">
        <v>534</v>
      </c>
      <c r="D442" s="12" t="str">
        <f t="shared" si="23"/>
        <v>休闲休闲户外抓绒裤</v>
      </c>
      <c r="E442" s="12" t="s">
        <v>1050</v>
      </c>
      <c r="F442" s="13" t="s">
        <v>2797</v>
      </c>
      <c r="G442" s="4" t="s">
        <v>2798</v>
      </c>
      <c r="H442" s="5" t="s">
        <v>1908</v>
      </c>
      <c r="I442" s="5"/>
      <c r="J442" s="5"/>
    </row>
    <row r="443" spans="1:10" ht="23.25" hidden="1" customHeight="1">
      <c r="A443" s="3" t="s">
        <v>32</v>
      </c>
      <c r="B443" s="3" t="s">
        <v>73</v>
      </c>
      <c r="C443" s="3" t="s">
        <v>412</v>
      </c>
      <c r="D443" s="12" t="str">
        <f t="shared" si="23"/>
        <v>休闲休闲户外速干T恤</v>
      </c>
      <c r="E443" s="12" t="s">
        <v>1051</v>
      </c>
      <c r="F443" s="13" t="s">
        <v>2799</v>
      </c>
      <c r="G443" s="4" t="s">
        <v>2800</v>
      </c>
      <c r="H443" s="5" t="s">
        <v>1908</v>
      </c>
      <c r="I443" s="5"/>
      <c r="J443" s="5"/>
    </row>
    <row r="444" spans="1:10" ht="23.25" hidden="1" customHeight="1">
      <c r="A444" s="3" t="s">
        <v>32</v>
      </c>
      <c r="B444" s="3" t="s">
        <v>73</v>
      </c>
      <c r="C444" s="3" t="s">
        <v>436</v>
      </c>
      <c r="D444" s="12" t="str">
        <f t="shared" si="23"/>
        <v>休闲休闲户外速干背心</v>
      </c>
      <c r="E444" s="12" t="s">
        <v>1052</v>
      </c>
      <c r="F444" s="13" t="s">
        <v>2801</v>
      </c>
      <c r="G444" s="4" t="s">
        <v>2802</v>
      </c>
      <c r="H444" s="5" t="s">
        <v>1908</v>
      </c>
      <c r="I444" s="5"/>
      <c r="J444" s="5"/>
    </row>
    <row r="445" spans="1:10" ht="23.25" hidden="1" customHeight="1">
      <c r="A445" s="3" t="s">
        <v>32</v>
      </c>
      <c r="B445" s="3" t="s">
        <v>73</v>
      </c>
      <c r="C445" s="3" t="s">
        <v>452</v>
      </c>
      <c r="D445" s="12" t="str">
        <f t="shared" si="23"/>
        <v>休闲休闲户外速干衬衣</v>
      </c>
      <c r="E445" s="12" t="s">
        <v>1053</v>
      </c>
      <c r="F445" s="13" t="s">
        <v>2803</v>
      </c>
      <c r="G445" s="4" t="s">
        <v>2804</v>
      </c>
      <c r="H445" s="5" t="s">
        <v>1908</v>
      </c>
      <c r="I445" s="5"/>
      <c r="J445" s="5"/>
    </row>
    <row r="446" spans="1:10" ht="23.25" hidden="1" customHeight="1">
      <c r="A446" s="3" t="s">
        <v>32</v>
      </c>
      <c r="B446" s="3" t="s">
        <v>73</v>
      </c>
      <c r="C446" s="3" t="s">
        <v>468</v>
      </c>
      <c r="D446" s="12" t="str">
        <f t="shared" si="23"/>
        <v>休闲休闲户外速干裤</v>
      </c>
      <c r="E446" s="12" t="s">
        <v>1054</v>
      </c>
      <c r="F446" s="13" t="s">
        <v>2805</v>
      </c>
      <c r="G446" s="4" t="s">
        <v>2806</v>
      </c>
      <c r="H446" s="5" t="s">
        <v>1908</v>
      </c>
      <c r="I446" s="5"/>
      <c r="J446" s="5"/>
    </row>
    <row r="447" spans="1:10" ht="23.25" hidden="1" customHeight="1">
      <c r="A447" s="3" t="s">
        <v>32</v>
      </c>
      <c r="B447" s="3" t="s">
        <v>73</v>
      </c>
      <c r="C447" s="3" t="s">
        <v>485</v>
      </c>
      <c r="D447" s="12" t="str">
        <f t="shared" si="23"/>
        <v>休闲休闲户外速干马甲</v>
      </c>
      <c r="E447" s="12" t="s">
        <v>1055</v>
      </c>
      <c r="F447" s="13" t="s">
        <v>2807</v>
      </c>
      <c r="G447" s="4" t="s">
        <v>2808</v>
      </c>
      <c r="H447" s="5" t="s">
        <v>1908</v>
      </c>
      <c r="I447" s="5"/>
      <c r="J447" s="5"/>
    </row>
    <row r="448" spans="1:10" ht="23.25" hidden="1" customHeight="1">
      <c r="A448" s="3" t="s">
        <v>32</v>
      </c>
      <c r="B448" s="3" t="s">
        <v>73</v>
      </c>
      <c r="C448" s="3" t="s">
        <v>529</v>
      </c>
      <c r="D448" s="12" t="str">
        <f t="shared" si="23"/>
        <v>休闲休闲户外骑行服</v>
      </c>
      <c r="E448" s="12" t="s">
        <v>1056</v>
      </c>
      <c r="F448" s="13" t="s">
        <v>2809</v>
      </c>
      <c r="G448" s="4" t="s">
        <v>2810</v>
      </c>
      <c r="H448" s="5" t="s">
        <v>1908</v>
      </c>
      <c r="I448" s="5"/>
      <c r="J448" s="5"/>
    </row>
    <row r="449" spans="1:10" ht="23.25" hidden="1" customHeight="1">
      <c r="A449" s="3" t="s">
        <v>32</v>
      </c>
      <c r="B449" s="3" t="s">
        <v>73</v>
      </c>
      <c r="C449" s="3" t="s">
        <v>539</v>
      </c>
      <c r="D449" s="12" t="str">
        <f t="shared" si="23"/>
        <v>休闲休闲户外骑行裤</v>
      </c>
      <c r="E449" s="12" t="s">
        <v>1057</v>
      </c>
      <c r="F449" s="13" t="s">
        <v>2811</v>
      </c>
      <c r="G449" s="4" t="s">
        <v>2812</v>
      </c>
      <c r="H449" s="5" t="s">
        <v>1908</v>
      </c>
      <c r="I449" s="5"/>
      <c r="J449" s="5"/>
    </row>
    <row r="450" spans="1:10" ht="23.25" hidden="1" customHeight="1">
      <c r="A450" s="3" t="s">
        <v>32</v>
      </c>
      <c r="B450" s="3" t="s">
        <v>73</v>
      </c>
      <c r="C450" s="3" t="s">
        <v>280</v>
      </c>
      <c r="D450" s="12" t="str">
        <f t="shared" si="23"/>
        <v>休闲休闲户外休闲裤</v>
      </c>
      <c r="E450" s="12" t="s">
        <v>1058</v>
      </c>
      <c r="F450" s="13" t="s">
        <v>2813</v>
      </c>
      <c r="G450" s="4" t="s">
        <v>2814</v>
      </c>
      <c r="H450" s="5" t="s">
        <v>1908</v>
      </c>
      <c r="I450" s="5"/>
      <c r="J450" s="5"/>
    </row>
    <row r="451" spans="1:10" ht="23.25" hidden="1" customHeight="1">
      <c r="A451" s="3" t="s">
        <v>32</v>
      </c>
      <c r="B451" s="3" t="s">
        <v>73</v>
      </c>
      <c r="C451" s="3" t="s">
        <v>135</v>
      </c>
      <c r="D451" s="12" t="str">
        <f t="shared" si="23"/>
        <v>休闲休闲户外短裤</v>
      </c>
      <c r="E451" s="12" t="s">
        <v>1059</v>
      </c>
      <c r="F451" s="13" t="s">
        <v>2815</v>
      </c>
      <c r="G451" s="4" t="s">
        <v>2816</v>
      </c>
      <c r="H451" s="5" t="s">
        <v>1908</v>
      </c>
      <c r="I451" s="5"/>
      <c r="J451" s="5"/>
    </row>
    <row r="452" spans="1:10" ht="23.25" hidden="1" customHeight="1">
      <c r="A452" s="3" t="s">
        <v>32</v>
      </c>
      <c r="B452" s="3" t="s">
        <v>73</v>
      </c>
      <c r="C452" s="3" t="s">
        <v>250</v>
      </c>
      <c r="D452" s="12" t="str">
        <f t="shared" si="23"/>
        <v>休闲休闲户外马甲</v>
      </c>
      <c r="E452" s="12" t="s">
        <v>1060</v>
      </c>
      <c r="F452" s="13" t="s">
        <v>2817</v>
      </c>
      <c r="G452" s="4" t="s">
        <v>2818</v>
      </c>
      <c r="H452" s="5" t="s">
        <v>1908</v>
      </c>
      <c r="I452" s="5"/>
      <c r="J452" s="5"/>
    </row>
    <row r="453" spans="1:10" ht="23.25" hidden="1" customHeight="1">
      <c r="A453" s="3" t="s">
        <v>32</v>
      </c>
      <c r="B453" s="3" t="s">
        <v>73</v>
      </c>
      <c r="C453" s="3" t="s">
        <v>416</v>
      </c>
      <c r="D453" s="12" t="str">
        <f t="shared" si="23"/>
        <v>休闲休闲户外卫衣</v>
      </c>
      <c r="E453" s="12" t="s">
        <v>1061</v>
      </c>
      <c r="F453" s="13" t="s">
        <v>2819</v>
      </c>
      <c r="G453" s="4" t="s">
        <v>2820</v>
      </c>
      <c r="H453" s="5" t="s">
        <v>1908</v>
      </c>
      <c r="I453" s="5"/>
      <c r="J453" s="5"/>
    </row>
    <row r="454" spans="1:10" ht="23.25" hidden="1" customHeight="1">
      <c r="A454" s="3" t="s">
        <v>32</v>
      </c>
      <c r="B454" s="3" t="s">
        <v>73</v>
      </c>
      <c r="C454" s="3" t="s">
        <v>348</v>
      </c>
      <c r="D454" s="12" t="str">
        <f t="shared" si="23"/>
        <v>休闲休闲户外夹克</v>
      </c>
      <c r="E454" s="12" t="s">
        <v>1062</v>
      </c>
      <c r="F454" s="13" t="s">
        <v>2821</v>
      </c>
      <c r="G454" s="4" t="s">
        <v>2822</v>
      </c>
      <c r="H454" s="5" t="s">
        <v>1908</v>
      </c>
      <c r="I454" s="5"/>
      <c r="J454" s="5"/>
    </row>
    <row r="455" spans="1:10" ht="23.25" hidden="1" customHeight="1">
      <c r="A455" s="3" t="s">
        <v>32</v>
      </c>
      <c r="B455" s="3" t="s">
        <v>73</v>
      </c>
      <c r="C455" s="3" t="s">
        <v>479</v>
      </c>
      <c r="D455" s="12" t="str">
        <f t="shared" si="23"/>
        <v>休闲休闲户外毛衣</v>
      </c>
      <c r="E455" s="12" t="s">
        <v>1063</v>
      </c>
      <c r="F455" s="13" t="s">
        <v>2823</v>
      </c>
      <c r="G455" s="4" t="s">
        <v>2824</v>
      </c>
      <c r="H455" s="5" t="s">
        <v>1908</v>
      </c>
      <c r="I455" s="5"/>
      <c r="J455" s="5"/>
    </row>
    <row r="456" spans="1:10" ht="23.25" hidden="1" customHeight="1">
      <c r="A456" s="3" t="s">
        <v>32</v>
      </c>
      <c r="B456" s="3" t="s">
        <v>73</v>
      </c>
      <c r="C456" s="3" t="s">
        <v>268</v>
      </c>
      <c r="D456" s="12" t="str">
        <f t="shared" si="23"/>
        <v>休闲休闲户外风衣</v>
      </c>
      <c r="E456" s="12" t="s">
        <v>1064</v>
      </c>
      <c r="F456" s="13" t="s">
        <v>2825</v>
      </c>
      <c r="G456" s="4" t="s">
        <v>2826</v>
      </c>
      <c r="H456" s="5" t="s">
        <v>1908</v>
      </c>
      <c r="I456" s="5"/>
      <c r="J456" s="5"/>
    </row>
    <row r="457" spans="1:10" ht="23.25" hidden="1" customHeight="1">
      <c r="A457" s="3" t="s">
        <v>32</v>
      </c>
      <c r="B457" s="3" t="s">
        <v>73</v>
      </c>
      <c r="C457" s="3" t="s">
        <v>146</v>
      </c>
      <c r="D457" s="12" t="str">
        <f t="shared" si="23"/>
        <v>休闲休闲户外T恤</v>
      </c>
      <c r="E457" s="12" t="s">
        <v>1065</v>
      </c>
      <c r="F457" s="13" t="s">
        <v>2827</v>
      </c>
      <c r="G457" s="4" t="s">
        <v>2828</v>
      </c>
      <c r="H457" s="5" t="s">
        <v>1908</v>
      </c>
      <c r="I457" s="5" t="s">
        <v>2829</v>
      </c>
      <c r="J457" s="5"/>
    </row>
    <row r="458" spans="1:10" ht="23.25" hidden="1" customHeight="1">
      <c r="A458" s="3" t="s">
        <v>32</v>
      </c>
      <c r="B458" s="3" t="s">
        <v>73</v>
      </c>
      <c r="C458" s="3" t="s">
        <v>202</v>
      </c>
      <c r="D458" s="12" t="str">
        <f t="shared" si="23"/>
        <v>休闲休闲户外衬衫</v>
      </c>
      <c r="E458" s="12" t="s">
        <v>1066</v>
      </c>
      <c r="F458" s="13" t="s">
        <v>2830</v>
      </c>
      <c r="G458" s="4" t="s">
        <v>2831</v>
      </c>
      <c r="H458" s="5" t="s">
        <v>1908</v>
      </c>
      <c r="I458" s="5"/>
      <c r="J458" s="5"/>
    </row>
    <row r="459" spans="1:10" ht="23.25" hidden="1" customHeight="1">
      <c r="A459" s="3" t="s">
        <v>32</v>
      </c>
      <c r="B459" s="3" t="s">
        <v>73</v>
      </c>
      <c r="C459" s="3" t="s">
        <v>391</v>
      </c>
      <c r="D459" s="12" t="str">
        <f t="shared" si="23"/>
        <v>休闲休闲户外棉服</v>
      </c>
      <c r="E459" s="12" t="s">
        <v>1067</v>
      </c>
      <c r="F459" s="13" t="s">
        <v>2832</v>
      </c>
      <c r="G459" s="4" t="s">
        <v>2833</v>
      </c>
      <c r="H459" s="5" t="s">
        <v>1908</v>
      </c>
      <c r="I459" s="5"/>
      <c r="J459" s="5"/>
    </row>
    <row r="460" spans="1:10" ht="23.25" hidden="1" customHeight="1">
      <c r="A460" s="3" t="s">
        <v>32</v>
      </c>
      <c r="B460" s="3" t="s">
        <v>73</v>
      </c>
      <c r="C460" s="3" t="s">
        <v>570</v>
      </c>
      <c r="D460" s="12" t="str">
        <f t="shared" si="23"/>
        <v>休闲休闲户外长裙</v>
      </c>
      <c r="E460" s="12" t="s">
        <v>1068</v>
      </c>
      <c r="F460" s="13" t="s">
        <v>2834</v>
      </c>
      <c r="G460" s="4" t="s">
        <v>2835</v>
      </c>
      <c r="H460" s="5" t="s">
        <v>1908</v>
      </c>
      <c r="I460" s="5"/>
      <c r="J460" s="5"/>
    </row>
    <row r="461" spans="1:10" ht="23.25" hidden="1" customHeight="1">
      <c r="A461" s="3" t="s">
        <v>32</v>
      </c>
      <c r="B461" s="3" t="s">
        <v>73</v>
      </c>
      <c r="C461" s="3" t="s">
        <v>355</v>
      </c>
      <c r="D461" s="12" t="str">
        <f t="shared" si="23"/>
        <v>休闲休闲户外短裙</v>
      </c>
      <c r="E461" s="12" t="s">
        <v>1069</v>
      </c>
      <c r="F461" s="13" t="s">
        <v>2836</v>
      </c>
      <c r="G461" s="4" t="s">
        <v>2837</v>
      </c>
      <c r="H461" s="5" t="s">
        <v>1908</v>
      </c>
      <c r="I461" s="5"/>
      <c r="J461" s="5"/>
    </row>
    <row r="462" spans="1:10" ht="23.25" hidden="1" customHeight="1">
      <c r="A462" s="3" t="s">
        <v>32</v>
      </c>
      <c r="B462" s="3" t="s">
        <v>73</v>
      </c>
      <c r="C462" s="3" t="s">
        <v>28</v>
      </c>
      <c r="D462" s="12" t="str">
        <f t="shared" si="23"/>
        <v>休闲休闲户外内衣</v>
      </c>
      <c r="E462" s="12" t="s">
        <v>1070</v>
      </c>
      <c r="F462" s="13" t="s">
        <v>2838</v>
      </c>
      <c r="G462" s="4" t="s">
        <v>2839</v>
      </c>
      <c r="H462" s="5" t="s">
        <v>1908</v>
      </c>
      <c r="I462" s="5"/>
      <c r="J462" s="5"/>
    </row>
    <row r="463" spans="1:10" ht="23.25" hidden="1" customHeight="1">
      <c r="A463" s="3" t="s">
        <v>32</v>
      </c>
      <c r="B463" s="3" t="s">
        <v>73</v>
      </c>
      <c r="C463" s="3" t="s">
        <v>152</v>
      </c>
      <c r="D463" s="12" t="str">
        <f t="shared" si="23"/>
        <v>休闲休闲户外登山鞋</v>
      </c>
      <c r="E463" s="12" t="s">
        <v>1071</v>
      </c>
      <c r="F463" s="13" t="s">
        <v>2840</v>
      </c>
      <c r="G463" s="4" t="s">
        <v>2841</v>
      </c>
      <c r="H463" s="5" t="s">
        <v>1908</v>
      </c>
      <c r="I463" s="5"/>
      <c r="J463" s="5"/>
    </row>
    <row r="464" spans="1:10" ht="23.25" hidden="1" customHeight="1">
      <c r="A464" s="3" t="s">
        <v>32</v>
      </c>
      <c r="B464" s="3" t="s">
        <v>73</v>
      </c>
      <c r="C464" s="3" t="s">
        <v>353</v>
      </c>
      <c r="D464" s="12" t="str">
        <f t="shared" si="23"/>
        <v>休闲休闲户外雪地靴</v>
      </c>
      <c r="E464" s="12" t="s">
        <v>1072</v>
      </c>
      <c r="F464" s="13" t="s">
        <v>2842</v>
      </c>
      <c r="G464" s="4" t="s">
        <v>2843</v>
      </c>
      <c r="H464" s="5" t="s">
        <v>1908</v>
      </c>
      <c r="I464" s="5"/>
      <c r="J464" s="5"/>
    </row>
    <row r="465" spans="1:10" ht="23.25" hidden="1" customHeight="1">
      <c r="A465" s="3" t="s">
        <v>32</v>
      </c>
      <c r="B465" s="3" t="s">
        <v>73</v>
      </c>
      <c r="C465" s="3" t="s">
        <v>326</v>
      </c>
      <c r="D465" s="12" t="str">
        <f t="shared" si="23"/>
        <v>休闲休闲户外徒步鞋/越野跑鞋</v>
      </c>
      <c r="E465" s="12" t="s">
        <v>1759</v>
      </c>
      <c r="F465" s="13" t="s">
        <v>2844</v>
      </c>
      <c r="G465" s="4" t="s">
        <v>2845</v>
      </c>
      <c r="H465" s="5" t="s">
        <v>1908</v>
      </c>
      <c r="I465" s="5"/>
      <c r="J465" s="5"/>
    </row>
    <row r="466" spans="1:10" ht="23.25" hidden="1" customHeight="1">
      <c r="A466" s="3" t="s">
        <v>32</v>
      </c>
      <c r="B466" s="3" t="s">
        <v>73</v>
      </c>
      <c r="C466" s="3" t="s">
        <v>199</v>
      </c>
      <c r="D466" s="12" t="str">
        <f t="shared" ref="D466" si="24">A466&amp;B466&amp;C466</f>
        <v>休闲休闲户外帆布鞋</v>
      </c>
      <c r="E466" s="12" t="s">
        <v>1074</v>
      </c>
      <c r="F466" s="13" t="s">
        <v>2846</v>
      </c>
      <c r="G466" s="4" t="s">
        <v>2847</v>
      </c>
      <c r="H466" s="5" t="s">
        <v>1908</v>
      </c>
      <c r="I466" s="5"/>
      <c r="J466" s="5"/>
    </row>
    <row r="467" spans="1:10" ht="23.25" hidden="1" customHeight="1">
      <c r="A467" s="3" t="s">
        <v>32</v>
      </c>
      <c r="B467" s="3" t="s">
        <v>73</v>
      </c>
      <c r="C467" s="3" t="s">
        <v>290</v>
      </c>
      <c r="D467" s="12" t="str">
        <f t="shared" ref="D467:D498" si="25">A467&amp;B467&amp;C467</f>
        <v>休闲休闲户外溯溪鞋</v>
      </c>
      <c r="E467" s="12" t="s">
        <v>1075</v>
      </c>
      <c r="F467" s="13" t="s">
        <v>2848</v>
      </c>
      <c r="G467" s="4" t="s">
        <v>2849</v>
      </c>
      <c r="H467" s="5" t="s">
        <v>1908</v>
      </c>
      <c r="I467" s="5"/>
      <c r="J467" s="5"/>
    </row>
    <row r="468" spans="1:10" ht="23.25" hidden="1" customHeight="1">
      <c r="A468" s="3" t="s">
        <v>32</v>
      </c>
      <c r="B468" s="3" t="s">
        <v>73</v>
      </c>
      <c r="C468" s="3" t="s">
        <v>249</v>
      </c>
      <c r="D468" s="12" t="str">
        <f t="shared" si="25"/>
        <v>休闲休闲户外沙滩鞋/凉鞋/拖鞋</v>
      </c>
      <c r="E468" s="12" t="s">
        <v>1760</v>
      </c>
      <c r="F468" s="13" t="s">
        <v>2850</v>
      </c>
      <c r="G468" s="4" t="s">
        <v>2851</v>
      </c>
      <c r="H468" s="5" t="s">
        <v>1908</v>
      </c>
      <c r="I468" s="5"/>
      <c r="J468" s="5"/>
    </row>
    <row r="469" spans="1:10" ht="23.25" hidden="1" customHeight="1">
      <c r="A469" s="3" t="s">
        <v>32</v>
      </c>
      <c r="B469" s="3" t="s">
        <v>73</v>
      </c>
      <c r="C469" s="3" t="s">
        <v>145</v>
      </c>
      <c r="D469" s="12" t="str">
        <f t="shared" si="25"/>
        <v>休闲休闲户外登山包/旅行包/户外包</v>
      </c>
      <c r="E469" s="12" t="s">
        <v>1761</v>
      </c>
      <c r="F469" s="13" t="s">
        <v>2852</v>
      </c>
      <c r="G469" s="4" t="s">
        <v>2853</v>
      </c>
      <c r="H469" s="5" t="s">
        <v>1908</v>
      </c>
      <c r="I469" s="5" t="s">
        <v>2854</v>
      </c>
      <c r="J469" s="5"/>
    </row>
    <row r="470" spans="1:10" ht="23.25" hidden="1" customHeight="1">
      <c r="A470" s="3" t="s">
        <v>32</v>
      </c>
      <c r="B470" s="3" t="s">
        <v>73</v>
      </c>
      <c r="C470" s="3" t="s">
        <v>285</v>
      </c>
      <c r="D470" s="12" t="str">
        <f t="shared" si="25"/>
        <v>休闲休闲户外野餐包/洗漱包</v>
      </c>
      <c r="E470" s="12" t="s">
        <v>1762</v>
      </c>
      <c r="F470" s="13" t="s">
        <v>2855</v>
      </c>
      <c r="G470" s="4" t="s">
        <v>2856</v>
      </c>
      <c r="H470" s="5" t="s">
        <v>1908</v>
      </c>
      <c r="I470" s="5"/>
      <c r="J470" s="5"/>
    </row>
    <row r="471" spans="1:10" ht="23.25" hidden="1" customHeight="1">
      <c r="A471" s="3" t="s">
        <v>32</v>
      </c>
      <c r="B471" s="3" t="s">
        <v>73</v>
      </c>
      <c r="C471" s="3" t="s">
        <v>192</v>
      </c>
      <c r="D471" s="12" t="str">
        <f t="shared" si="25"/>
        <v>休闲休闲户外相机包</v>
      </c>
      <c r="E471" s="12" t="s">
        <v>1084</v>
      </c>
      <c r="F471" s="13" t="s">
        <v>2857</v>
      </c>
      <c r="G471" s="4" t="s">
        <v>2858</v>
      </c>
      <c r="H471" s="5" t="s">
        <v>1908</v>
      </c>
      <c r="I471" s="5"/>
      <c r="J471" s="5"/>
    </row>
    <row r="472" spans="1:10" ht="23.25" hidden="1" customHeight="1">
      <c r="A472" s="3" t="s">
        <v>32</v>
      </c>
      <c r="B472" s="3" t="s">
        <v>73</v>
      </c>
      <c r="C472" s="3" t="s">
        <v>243</v>
      </c>
      <c r="D472" s="12" t="str">
        <f t="shared" si="25"/>
        <v>休闲休闲户外腰包</v>
      </c>
      <c r="E472" s="12" t="s">
        <v>1085</v>
      </c>
      <c r="F472" s="13" t="s">
        <v>2859</v>
      </c>
      <c r="G472" s="4" t="s">
        <v>2860</v>
      </c>
      <c r="H472" s="5" t="s">
        <v>1908</v>
      </c>
      <c r="I472" s="5"/>
      <c r="J472" s="5"/>
    </row>
    <row r="473" spans="1:10" ht="23.25" hidden="1" customHeight="1">
      <c r="A473" s="3" t="s">
        <v>32</v>
      </c>
      <c r="B473" s="3" t="s">
        <v>73</v>
      </c>
      <c r="C473" s="3" t="s">
        <v>81</v>
      </c>
      <c r="D473" s="12" t="str">
        <f t="shared" si="25"/>
        <v>休闲休闲户外袜子</v>
      </c>
      <c r="E473" s="12" t="s">
        <v>1086</v>
      </c>
      <c r="F473" s="13" t="s">
        <v>2861</v>
      </c>
      <c r="G473" s="4" t="s">
        <v>2862</v>
      </c>
      <c r="H473" s="5" t="s">
        <v>1908</v>
      </c>
      <c r="I473" s="5" t="s">
        <v>2670</v>
      </c>
      <c r="J473" s="5"/>
    </row>
    <row r="474" spans="1:10" ht="23.25" hidden="1" customHeight="1">
      <c r="A474" s="3" t="s">
        <v>32</v>
      </c>
      <c r="B474" s="3" t="s">
        <v>73</v>
      </c>
      <c r="C474" s="3" t="s">
        <v>379</v>
      </c>
      <c r="D474" s="12" t="str">
        <f t="shared" si="25"/>
        <v>休闲休闲户外鞋垫</v>
      </c>
      <c r="E474" s="12" t="s">
        <v>1087</v>
      </c>
      <c r="F474" s="13" t="s">
        <v>2863</v>
      </c>
      <c r="G474" s="4" t="s">
        <v>2864</v>
      </c>
      <c r="H474" s="5" t="s">
        <v>1908</v>
      </c>
      <c r="I474" s="5"/>
      <c r="J474" s="5"/>
    </row>
    <row r="475" spans="1:10" ht="23.25" hidden="1" customHeight="1">
      <c r="A475" s="3" t="s">
        <v>32</v>
      </c>
      <c r="B475" s="3" t="s">
        <v>73</v>
      </c>
      <c r="C475" s="3" t="s">
        <v>51</v>
      </c>
      <c r="D475" s="12" t="str">
        <f t="shared" si="25"/>
        <v>休闲休闲户外帽子</v>
      </c>
      <c r="E475" s="12" t="s">
        <v>1088</v>
      </c>
      <c r="F475" s="13" t="s">
        <v>2865</v>
      </c>
      <c r="G475" s="4" t="s">
        <v>2866</v>
      </c>
      <c r="H475" s="5" t="s">
        <v>1908</v>
      </c>
      <c r="I475" s="5"/>
      <c r="J475" s="5"/>
    </row>
    <row r="476" spans="1:10" ht="23.25" hidden="1" customHeight="1">
      <c r="A476" s="3" t="s">
        <v>32</v>
      </c>
      <c r="B476" s="3" t="s">
        <v>73</v>
      </c>
      <c r="C476" s="3" t="s">
        <v>126</v>
      </c>
      <c r="D476" s="12" t="str">
        <f t="shared" si="25"/>
        <v>休闲休闲户外围巾</v>
      </c>
      <c r="E476" s="12" t="s">
        <v>1089</v>
      </c>
      <c r="F476" s="13" t="s">
        <v>2867</v>
      </c>
      <c r="G476" s="4" t="s">
        <v>2868</v>
      </c>
      <c r="H476" s="5" t="s">
        <v>1908</v>
      </c>
      <c r="I476" s="5"/>
      <c r="J476" s="5"/>
    </row>
    <row r="477" spans="1:10" ht="23.25" hidden="1" customHeight="1">
      <c r="A477" s="3" t="s">
        <v>32</v>
      </c>
      <c r="B477" s="3" t="s">
        <v>73</v>
      </c>
      <c r="C477" s="3" t="s">
        <v>240</v>
      </c>
      <c r="D477" s="12" t="str">
        <f t="shared" si="25"/>
        <v>休闲休闲户外头巾</v>
      </c>
      <c r="E477" s="12" t="s">
        <v>1090</v>
      </c>
      <c r="F477" s="13" t="s">
        <v>2869</v>
      </c>
      <c r="G477" s="4" t="s">
        <v>2870</v>
      </c>
      <c r="H477" s="5" t="s">
        <v>1908</v>
      </c>
      <c r="I477" s="5"/>
      <c r="J477" s="5"/>
    </row>
    <row r="478" spans="1:10" ht="23.25" hidden="1" customHeight="1">
      <c r="A478" s="3" t="s">
        <v>32</v>
      </c>
      <c r="B478" s="3" t="s">
        <v>73</v>
      </c>
      <c r="C478" s="3" t="s">
        <v>399</v>
      </c>
      <c r="D478" s="12" t="str">
        <f t="shared" si="25"/>
        <v>休闲休闲户外雪套</v>
      </c>
      <c r="E478" s="12" t="s">
        <v>1091</v>
      </c>
      <c r="F478" s="13" t="s">
        <v>2871</v>
      </c>
      <c r="G478" s="4" t="s">
        <v>2872</v>
      </c>
      <c r="H478" s="5" t="s">
        <v>1908</v>
      </c>
      <c r="I478" s="5"/>
      <c r="J478" s="5"/>
    </row>
    <row r="479" spans="1:10" ht="23.25" hidden="1" customHeight="1">
      <c r="A479" s="3" t="s">
        <v>32</v>
      </c>
      <c r="B479" s="3" t="s">
        <v>73</v>
      </c>
      <c r="C479" s="3" t="s">
        <v>118</v>
      </c>
      <c r="D479" s="12" t="str">
        <f t="shared" si="25"/>
        <v>休闲休闲户外手套</v>
      </c>
      <c r="E479" s="12" t="s">
        <v>1092</v>
      </c>
      <c r="F479" s="13" t="s">
        <v>2873</v>
      </c>
      <c r="G479" s="4" t="s">
        <v>2874</v>
      </c>
      <c r="H479" s="5" t="s">
        <v>1908</v>
      </c>
      <c r="I479" s="5"/>
      <c r="J479" s="5"/>
    </row>
    <row r="480" spans="1:10" ht="23.25" hidden="1" customHeight="1">
      <c r="A480" s="3" t="s">
        <v>32</v>
      </c>
      <c r="B480" s="3" t="s">
        <v>73</v>
      </c>
      <c r="C480" s="3" t="s">
        <v>425</v>
      </c>
      <c r="D480" s="12" t="str">
        <f t="shared" si="25"/>
        <v>休闲休闲户外眼镜</v>
      </c>
      <c r="E480" s="12" t="s">
        <v>1093</v>
      </c>
      <c r="F480" s="13" t="s">
        <v>2875</v>
      </c>
      <c r="G480" s="4" t="s">
        <v>2876</v>
      </c>
      <c r="H480" s="5" t="s">
        <v>1908</v>
      </c>
      <c r="I480" s="5" t="s">
        <v>2877</v>
      </c>
      <c r="J480" s="5"/>
    </row>
    <row r="481" spans="1:10" ht="23.25" hidden="1" customHeight="1">
      <c r="A481" s="3" t="s">
        <v>32</v>
      </c>
      <c r="B481" s="3" t="s">
        <v>73</v>
      </c>
      <c r="C481" s="3" t="s">
        <v>198</v>
      </c>
      <c r="D481" s="12" t="str">
        <f t="shared" si="25"/>
        <v>休闲休闲户外其它户外配饰</v>
      </c>
      <c r="E481" s="12" t="s">
        <v>1098</v>
      </c>
      <c r="F481" s="13" t="s">
        <v>2878</v>
      </c>
      <c r="G481" s="4" t="s">
        <v>2879</v>
      </c>
      <c r="I481" s="5"/>
      <c r="J481" s="5"/>
    </row>
    <row r="482" spans="1:10" ht="23.25" hidden="1" customHeight="1">
      <c r="A482" s="3" t="s">
        <v>32</v>
      </c>
      <c r="B482" s="3" t="s">
        <v>73</v>
      </c>
      <c r="C482" s="3" t="s">
        <v>537</v>
      </c>
      <c r="D482" s="12" t="str">
        <f t="shared" si="25"/>
        <v>休闲休闲户外帐篷/天幕/帐篷配件</v>
      </c>
      <c r="E482" s="12" t="s">
        <v>1763</v>
      </c>
      <c r="F482" s="13" t="s">
        <v>2880</v>
      </c>
      <c r="G482" s="4" t="s">
        <v>2881</v>
      </c>
      <c r="H482" s="5" t="s">
        <v>1908</v>
      </c>
      <c r="I482" s="5" t="s">
        <v>2882</v>
      </c>
      <c r="J482" s="5"/>
    </row>
    <row r="483" spans="1:10" ht="23.25" hidden="1" customHeight="1">
      <c r="A483" s="3" t="s">
        <v>32</v>
      </c>
      <c r="B483" s="3" t="s">
        <v>73</v>
      </c>
      <c r="C483" s="3" t="s">
        <v>475</v>
      </c>
      <c r="D483" s="12" t="str">
        <f t="shared" si="25"/>
        <v>休闲休闲户外睡袋</v>
      </c>
      <c r="E483" s="12" t="s">
        <v>1103</v>
      </c>
      <c r="F483" s="13" t="s">
        <v>2883</v>
      </c>
      <c r="G483" s="4" t="s">
        <v>2884</v>
      </c>
      <c r="H483" s="5" t="s">
        <v>1908</v>
      </c>
      <c r="I483" s="5"/>
      <c r="J483" s="5"/>
    </row>
    <row r="484" spans="1:10" ht="23.25" hidden="1" customHeight="1">
      <c r="A484" s="3" t="s">
        <v>32</v>
      </c>
      <c r="B484" s="3" t="s">
        <v>73</v>
      </c>
      <c r="C484" s="3" t="s">
        <v>288</v>
      </c>
      <c r="D484" s="12" t="str">
        <f t="shared" si="25"/>
        <v>休闲休闲户外防潮垫/地席/枕头</v>
      </c>
      <c r="E484" s="12" t="s">
        <v>1764</v>
      </c>
      <c r="F484" s="13" t="s">
        <v>2885</v>
      </c>
      <c r="G484" s="4" t="s">
        <v>2886</v>
      </c>
      <c r="H484" s="5" t="s">
        <v>1908</v>
      </c>
      <c r="I484" s="5"/>
      <c r="J484" s="5"/>
    </row>
    <row r="485" spans="1:10" ht="23.25" hidden="1" customHeight="1">
      <c r="A485" s="3" t="s">
        <v>32</v>
      </c>
      <c r="B485" s="3" t="s">
        <v>73</v>
      </c>
      <c r="C485" s="3" t="s">
        <v>246</v>
      </c>
      <c r="D485" s="12" t="str">
        <f t="shared" si="25"/>
        <v>休闲休闲户外登山杖/手杖</v>
      </c>
      <c r="E485" s="12" t="s">
        <v>1765</v>
      </c>
      <c r="F485" s="13" t="s">
        <v>2887</v>
      </c>
      <c r="G485" s="4" t="s">
        <v>2888</v>
      </c>
      <c r="H485" s="5" t="s">
        <v>1908</v>
      </c>
      <c r="I485" s="5"/>
      <c r="J485" s="5"/>
    </row>
    <row r="486" spans="1:10" ht="23.25" hidden="1" customHeight="1">
      <c r="A486" s="3" t="s">
        <v>32</v>
      </c>
      <c r="B486" s="3" t="s">
        <v>73</v>
      </c>
      <c r="C486" s="3" t="s">
        <v>324</v>
      </c>
      <c r="D486" s="12" t="str">
        <f t="shared" si="25"/>
        <v>休闲休闲户外防护/救生装备</v>
      </c>
      <c r="E486" s="12" t="s">
        <v>1766</v>
      </c>
      <c r="F486" s="13" t="s">
        <v>2889</v>
      </c>
      <c r="G486" s="4" t="s">
        <v>2890</v>
      </c>
      <c r="H486" s="5" t="s">
        <v>1908</v>
      </c>
      <c r="I486" s="5" t="s">
        <v>2891</v>
      </c>
      <c r="J486" s="5"/>
    </row>
    <row r="487" spans="1:10" ht="23.25" hidden="1" customHeight="1">
      <c r="A487" s="3" t="s">
        <v>32</v>
      </c>
      <c r="B487" s="3" t="s">
        <v>73</v>
      </c>
      <c r="C487" s="3" t="s">
        <v>377</v>
      </c>
      <c r="D487" s="12" t="str">
        <f t="shared" si="25"/>
        <v>休闲休闲户外户外照明</v>
      </c>
      <c r="E487" s="12" t="s">
        <v>1117</v>
      </c>
      <c r="F487" s="13" t="s">
        <v>2892</v>
      </c>
      <c r="G487" s="4" t="s">
        <v>2893</v>
      </c>
      <c r="H487" s="5" t="s">
        <v>1908</v>
      </c>
      <c r="I487" s="5"/>
      <c r="J487" s="5"/>
    </row>
    <row r="488" spans="1:10" ht="23.25" hidden="1" customHeight="1">
      <c r="A488" s="3" t="s">
        <v>32</v>
      </c>
      <c r="B488" s="3" t="s">
        <v>73</v>
      </c>
      <c r="C488" s="3" t="s">
        <v>505</v>
      </c>
      <c r="D488" s="12" t="str">
        <f t="shared" si="25"/>
        <v>休闲休闲户外望远镜/夜视仪</v>
      </c>
      <c r="E488" s="12" t="s">
        <v>1767</v>
      </c>
      <c r="F488" s="13" t="s">
        <v>2894</v>
      </c>
      <c r="G488" s="4" t="s">
        <v>2895</v>
      </c>
      <c r="H488" s="5" t="s">
        <v>1908</v>
      </c>
      <c r="I488" s="5"/>
      <c r="J488" s="5"/>
    </row>
    <row r="489" spans="1:10" ht="23.25" hidden="1" customHeight="1">
      <c r="A489" s="3" t="s">
        <v>32</v>
      </c>
      <c r="B489" s="3" t="s">
        <v>73</v>
      </c>
      <c r="C489" s="3" t="s">
        <v>351</v>
      </c>
      <c r="D489" s="12" t="str">
        <f t="shared" si="25"/>
        <v>休闲休闲户外户外休闲家具</v>
      </c>
      <c r="E489" s="12" t="s">
        <v>1119</v>
      </c>
      <c r="F489" s="13" t="s">
        <v>2896</v>
      </c>
      <c r="G489" s="4" t="s">
        <v>2897</v>
      </c>
      <c r="H489" s="5" t="s">
        <v>1908</v>
      </c>
      <c r="I489" s="5"/>
      <c r="J489" s="5"/>
    </row>
    <row r="490" spans="1:10" ht="23.25" hidden="1" customHeight="1">
      <c r="A490" s="3" t="s">
        <v>32</v>
      </c>
      <c r="B490" s="3" t="s">
        <v>73</v>
      </c>
      <c r="C490" s="3" t="s">
        <v>516</v>
      </c>
      <c r="D490" s="12" t="str">
        <f t="shared" si="25"/>
        <v>休闲休闲户外饮水用具/盛水容器</v>
      </c>
      <c r="E490" s="12" t="s">
        <v>1768</v>
      </c>
      <c r="F490" s="13" t="s">
        <v>2898</v>
      </c>
      <c r="G490" s="4" t="s">
        <v>2899</v>
      </c>
      <c r="H490" s="5" t="s">
        <v>1908</v>
      </c>
      <c r="I490" s="5"/>
      <c r="J490" s="5"/>
    </row>
    <row r="491" spans="1:10" ht="23.25" hidden="1" customHeight="1">
      <c r="A491" s="3" t="s">
        <v>32</v>
      </c>
      <c r="B491" s="3" t="s">
        <v>73</v>
      </c>
      <c r="C491" s="3" t="s">
        <v>397</v>
      </c>
      <c r="D491" s="12" t="str">
        <f t="shared" si="25"/>
        <v>休闲休闲户外炉具/餐具/野餐烧烤用品</v>
      </c>
      <c r="E491" s="12" t="s">
        <v>1769</v>
      </c>
      <c r="F491" s="13" t="s">
        <v>2900</v>
      </c>
      <c r="G491" s="4" t="s">
        <v>2901</v>
      </c>
      <c r="H491" s="5" t="s">
        <v>1908</v>
      </c>
      <c r="I491" s="5"/>
      <c r="J491" s="5"/>
    </row>
    <row r="492" spans="1:10" ht="23.25" hidden="1" customHeight="1">
      <c r="A492" s="3" t="s">
        <v>32</v>
      </c>
      <c r="B492" s="3" t="s">
        <v>73</v>
      </c>
      <c r="C492" s="3" t="s">
        <v>195</v>
      </c>
      <c r="D492" s="12" t="str">
        <f t="shared" si="25"/>
        <v>休闲休闲户外登山扣</v>
      </c>
      <c r="E492" s="12" t="s">
        <v>1122</v>
      </c>
      <c r="F492" s="13" t="s">
        <v>2902</v>
      </c>
      <c r="G492" s="4" t="s">
        <v>2903</v>
      </c>
      <c r="H492" s="5" t="s">
        <v>1908</v>
      </c>
      <c r="I492" s="5"/>
      <c r="J492" s="5"/>
    </row>
    <row r="493" spans="1:10" ht="23.25" hidden="1" customHeight="1">
      <c r="A493" s="3" t="s">
        <v>32</v>
      </c>
      <c r="B493" s="3" t="s">
        <v>73</v>
      </c>
      <c r="C493" s="3" t="s">
        <v>442</v>
      </c>
      <c r="D493" s="12" t="str">
        <f t="shared" si="25"/>
        <v>休闲休闲户外绳索</v>
      </c>
      <c r="E493" s="12" t="s">
        <v>1123</v>
      </c>
      <c r="F493" s="13" t="s">
        <v>2904</v>
      </c>
      <c r="G493" s="4" t="s">
        <v>2905</v>
      </c>
      <c r="H493" s="5" t="s">
        <v>1908</v>
      </c>
      <c r="I493" s="5"/>
      <c r="J493" s="5"/>
    </row>
    <row r="494" spans="1:10" ht="23.25" hidden="1" customHeight="1">
      <c r="A494" s="3" t="s">
        <v>32</v>
      </c>
      <c r="B494" s="3" t="s">
        <v>73</v>
      </c>
      <c r="C494" s="3" t="s">
        <v>149</v>
      </c>
      <c r="D494" s="12" t="str">
        <f t="shared" si="25"/>
        <v>休闲休闲户外杯子</v>
      </c>
      <c r="E494" s="12" t="s">
        <v>1124</v>
      </c>
      <c r="F494" s="13" t="s">
        <v>2906</v>
      </c>
      <c r="G494" s="4" t="s">
        <v>2907</v>
      </c>
      <c r="H494" s="5" t="s">
        <v>1908</v>
      </c>
      <c r="I494" s="5"/>
      <c r="J494" s="5"/>
    </row>
    <row r="495" spans="1:10" ht="23.25" hidden="1" customHeight="1">
      <c r="A495" s="3" t="s">
        <v>32</v>
      </c>
      <c r="B495" s="3" t="s">
        <v>73</v>
      </c>
      <c r="C495" s="3" t="s">
        <v>459</v>
      </c>
      <c r="D495" s="12" t="str">
        <f t="shared" si="25"/>
        <v>休闲休闲户外水壶</v>
      </c>
      <c r="E495" s="12" t="s">
        <v>1125</v>
      </c>
      <c r="F495" s="13" t="s">
        <v>2908</v>
      </c>
      <c r="G495" s="4" t="s">
        <v>2909</v>
      </c>
      <c r="H495" s="5" t="s">
        <v>1908</v>
      </c>
      <c r="I495" s="5"/>
      <c r="J495" s="5"/>
    </row>
    <row r="496" spans="1:10" ht="23.25" hidden="1" customHeight="1">
      <c r="A496" s="3" t="s">
        <v>32</v>
      </c>
      <c r="B496" s="3" t="s">
        <v>73</v>
      </c>
      <c r="C496" s="3" t="s">
        <v>260</v>
      </c>
      <c r="D496" s="12" t="str">
        <f t="shared" si="25"/>
        <v>休闲休闲户外雨伞</v>
      </c>
      <c r="E496" s="12" t="s">
        <v>1126</v>
      </c>
      <c r="F496" s="13" t="s">
        <v>2910</v>
      </c>
      <c r="G496" s="4" t="s">
        <v>2911</v>
      </c>
      <c r="H496" s="5" t="s">
        <v>1908</v>
      </c>
      <c r="I496" s="5"/>
      <c r="J496" s="5"/>
    </row>
    <row r="497" spans="1:10" ht="23.25" hidden="1" customHeight="1">
      <c r="A497" s="3" t="s">
        <v>32</v>
      </c>
      <c r="B497" s="3" t="s">
        <v>73</v>
      </c>
      <c r="C497" s="3" t="s">
        <v>492</v>
      </c>
      <c r="D497" s="12" t="str">
        <f t="shared" si="25"/>
        <v>休闲休闲户外碳</v>
      </c>
      <c r="E497" s="12" t="s">
        <v>1127</v>
      </c>
      <c r="F497" s="13" t="s">
        <v>2912</v>
      </c>
      <c r="G497" s="12" t="s">
        <v>2913</v>
      </c>
      <c r="H497" s="5" t="s">
        <v>1908</v>
      </c>
      <c r="I497" s="5"/>
      <c r="J497" s="5"/>
    </row>
    <row r="498" spans="1:10" ht="23.25" hidden="1" customHeight="1">
      <c r="A498" s="3" t="s">
        <v>32</v>
      </c>
      <c r="B498" s="3" t="s">
        <v>73</v>
      </c>
      <c r="C498" s="3" t="s">
        <v>422</v>
      </c>
      <c r="D498" s="12" t="str">
        <f t="shared" si="25"/>
        <v>休闲休闲户外旅行便携装备</v>
      </c>
      <c r="E498" s="12" t="s">
        <v>1128</v>
      </c>
      <c r="F498" s="12" t="s">
        <v>2914</v>
      </c>
      <c r="G498" s="4" t="s">
        <v>2915</v>
      </c>
      <c r="H498" s="5" t="s">
        <v>1908</v>
      </c>
      <c r="I498" s="5"/>
      <c r="J498" s="5"/>
    </row>
    <row r="499" spans="1:10" ht="23.25" hidden="1" customHeight="1">
      <c r="A499" s="3" t="s">
        <v>28</v>
      </c>
      <c r="B499" s="3" t="s">
        <v>69</v>
      </c>
      <c r="C499" s="3" t="s">
        <v>393</v>
      </c>
      <c r="D499" s="12" t="str">
        <f t="shared" ref="D499:D529" si="26">A499&amp;B499&amp;C499</f>
        <v>内衣女士内衣文胸</v>
      </c>
      <c r="E499" s="12" t="s">
        <v>1129</v>
      </c>
      <c r="F499" s="4" t="s">
        <v>2916</v>
      </c>
      <c r="G499" s="4" t="s">
        <v>2917</v>
      </c>
      <c r="H499" s="5" t="s">
        <v>1908</v>
      </c>
      <c r="I499" s="5"/>
      <c r="J499" s="5"/>
    </row>
    <row r="500" spans="1:10" ht="23.25" hidden="1" customHeight="1">
      <c r="A500" s="3" t="s">
        <v>28</v>
      </c>
      <c r="B500" s="3" t="s">
        <v>69</v>
      </c>
      <c r="C500" s="3" t="s">
        <v>317</v>
      </c>
      <c r="D500" s="12" t="str">
        <f t="shared" si="26"/>
        <v>内衣女士内衣底裤</v>
      </c>
      <c r="E500" s="12" t="s">
        <v>1130</v>
      </c>
      <c r="F500" s="4" t="s">
        <v>2918</v>
      </c>
      <c r="G500" s="4" t="s">
        <v>2919</v>
      </c>
      <c r="H500" s="5" t="s">
        <v>1908</v>
      </c>
      <c r="I500" s="5"/>
      <c r="J500" s="5"/>
    </row>
    <row r="501" spans="1:10" ht="23.25" hidden="1" customHeight="1">
      <c r="A501" s="3" t="s">
        <v>28</v>
      </c>
      <c r="B501" s="3" t="s">
        <v>69</v>
      </c>
      <c r="C501" s="3" t="s">
        <v>556</v>
      </c>
      <c r="D501" s="12" t="str">
        <f t="shared" si="26"/>
        <v>内衣女士内衣生理裤</v>
      </c>
      <c r="E501" s="12" t="s">
        <v>1131</v>
      </c>
      <c r="F501" s="4" t="s">
        <v>2920</v>
      </c>
      <c r="G501" s="4" t="s">
        <v>2921</v>
      </c>
      <c r="H501" s="5" t="s">
        <v>1908</v>
      </c>
      <c r="I501" s="5"/>
      <c r="J501" s="5"/>
    </row>
    <row r="502" spans="1:10" ht="23.25" hidden="1" customHeight="1">
      <c r="A502" s="3" t="s">
        <v>28</v>
      </c>
      <c r="B502" s="3" t="s">
        <v>69</v>
      </c>
      <c r="C502" s="3" t="s">
        <v>564</v>
      </c>
      <c r="D502" s="12" t="str">
        <f t="shared" si="26"/>
        <v>内衣女士内衣塑身分体套装</v>
      </c>
      <c r="E502" s="12" t="s">
        <v>1132</v>
      </c>
      <c r="F502" s="4" t="s">
        <v>2922</v>
      </c>
      <c r="G502" s="4" t="s">
        <v>2923</v>
      </c>
      <c r="H502" s="5" t="s">
        <v>1908</v>
      </c>
      <c r="I502" s="5"/>
      <c r="J502" s="5"/>
    </row>
    <row r="503" spans="1:10" ht="23.25" hidden="1" customHeight="1">
      <c r="A503" s="3" t="s">
        <v>28</v>
      </c>
      <c r="B503" s="3" t="s">
        <v>69</v>
      </c>
      <c r="C503" s="3" t="s">
        <v>574</v>
      </c>
      <c r="D503" s="12" t="str">
        <f t="shared" si="26"/>
        <v>内衣女士内衣塑身美体衣</v>
      </c>
      <c r="E503" s="12" t="s">
        <v>1133</v>
      </c>
      <c r="F503" s="4" t="s">
        <v>2924</v>
      </c>
      <c r="G503" s="4" t="s">
        <v>2925</v>
      </c>
      <c r="H503" s="5" t="s">
        <v>1908</v>
      </c>
      <c r="I503" s="5"/>
      <c r="J503" s="5"/>
    </row>
    <row r="504" spans="1:10" ht="23.25" hidden="1" customHeight="1">
      <c r="A504" s="3" t="s">
        <v>28</v>
      </c>
      <c r="B504" s="3" t="s">
        <v>69</v>
      </c>
      <c r="C504" s="3" t="s">
        <v>571</v>
      </c>
      <c r="D504" s="12" t="str">
        <f t="shared" si="26"/>
        <v>内衣女士内衣塑身美体裤</v>
      </c>
      <c r="E504" s="12" t="s">
        <v>1134</v>
      </c>
      <c r="F504" s="4" t="s">
        <v>2926</v>
      </c>
      <c r="G504" s="4" t="s">
        <v>2927</v>
      </c>
      <c r="H504" s="5" t="s">
        <v>1908</v>
      </c>
      <c r="I504" s="5"/>
      <c r="J504" s="5"/>
    </row>
    <row r="505" spans="1:10" ht="23.25" hidden="1" customHeight="1">
      <c r="A505" s="3" t="s">
        <v>28</v>
      </c>
      <c r="B505" s="3" t="s">
        <v>69</v>
      </c>
      <c r="C505" s="3" t="s">
        <v>576</v>
      </c>
      <c r="D505" s="12" t="str">
        <f t="shared" si="26"/>
        <v>内衣女士内衣塑身腰封/腰夹</v>
      </c>
      <c r="E505" s="12" t="s">
        <v>1770</v>
      </c>
      <c r="F505" s="4" t="s">
        <v>2928</v>
      </c>
      <c r="G505" s="4" t="s">
        <v>2929</v>
      </c>
      <c r="H505" s="5" t="s">
        <v>1908</v>
      </c>
      <c r="I505" s="5"/>
      <c r="J505" s="5"/>
    </row>
    <row r="506" spans="1:10" ht="23.25" hidden="1" customHeight="1">
      <c r="A506" s="3" t="s">
        <v>28</v>
      </c>
      <c r="B506" s="3" t="s">
        <v>69</v>
      </c>
      <c r="C506" s="3" t="s">
        <v>567</v>
      </c>
      <c r="D506" s="12" t="str">
        <f t="shared" si="26"/>
        <v>内衣女士内衣塑身连体衣</v>
      </c>
      <c r="E506" s="12" t="s">
        <v>1136</v>
      </c>
      <c r="F506" s="4" t="s">
        <v>2930</v>
      </c>
      <c r="G506" s="4" t="s">
        <v>2931</v>
      </c>
      <c r="H506" s="5" t="s">
        <v>1908</v>
      </c>
      <c r="I506" s="5"/>
      <c r="J506" s="5"/>
    </row>
    <row r="507" spans="1:10" ht="23.25" hidden="1" customHeight="1">
      <c r="A507" s="3" t="s">
        <v>28</v>
      </c>
      <c r="B507" s="3" t="s">
        <v>69</v>
      </c>
      <c r="C507" s="3" t="s">
        <v>447</v>
      </c>
      <c r="D507" s="12" t="str">
        <f t="shared" si="26"/>
        <v>内衣女士内衣吊带背心</v>
      </c>
      <c r="E507" s="12" t="s">
        <v>1137</v>
      </c>
      <c r="F507" s="4" t="s">
        <v>2932</v>
      </c>
      <c r="G507" s="4" t="s">
        <v>2933</v>
      </c>
      <c r="H507" s="5" t="s">
        <v>1908</v>
      </c>
      <c r="I507" s="5"/>
      <c r="J507" s="5"/>
    </row>
    <row r="508" spans="1:10" ht="23.25" hidden="1" customHeight="1">
      <c r="A508" s="3" t="s">
        <v>28</v>
      </c>
      <c r="B508" s="3" t="s">
        <v>69</v>
      </c>
      <c r="C508" s="3" t="s">
        <v>402</v>
      </c>
      <c r="D508" s="12" t="str">
        <f t="shared" si="26"/>
        <v>内衣女士内衣打底抹胸</v>
      </c>
      <c r="E508" s="12" t="s">
        <v>1138</v>
      </c>
      <c r="F508" s="4" t="s">
        <v>2934</v>
      </c>
      <c r="G508" s="4" t="s">
        <v>2935</v>
      </c>
      <c r="H508" s="5" t="s">
        <v>1908</v>
      </c>
      <c r="I508" s="5"/>
      <c r="J508" s="5"/>
    </row>
    <row r="509" spans="1:10" ht="23.25" hidden="1" customHeight="1">
      <c r="A509" s="3" t="s">
        <v>28</v>
      </c>
      <c r="B509" s="3" t="s">
        <v>69</v>
      </c>
      <c r="C509" s="3" t="s">
        <v>461</v>
      </c>
      <c r="D509" s="12" t="str">
        <f t="shared" si="26"/>
        <v>内衣女士内衣肚兜</v>
      </c>
      <c r="E509" s="12" t="s">
        <v>1139</v>
      </c>
      <c r="F509" s="4" t="s">
        <v>2936</v>
      </c>
      <c r="G509" s="4" t="s">
        <v>2937</v>
      </c>
      <c r="H509" s="5" t="s">
        <v>1908</v>
      </c>
      <c r="I509" s="5"/>
      <c r="J509" s="5"/>
    </row>
    <row r="510" spans="1:10" ht="23.25" hidden="1" customHeight="1">
      <c r="A510" s="3" t="s">
        <v>28</v>
      </c>
      <c r="B510" s="3" t="s">
        <v>69</v>
      </c>
      <c r="C510" s="3" t="s">
        <v>274</v>
      </c>
      <c r="D510" s="12" t="str">
        <f t="shared" si="26"/>
        <v>内衣女士内衣秋衣</v>
      </c>
      <c r="E510" s="12" t="s">
        <v>1140</v>
      </c>
      <c r="F510" s="4" t="s">
        <v>2938</v>
      </c>
      <c r="G510" s="4" t="s">
        <v>2939</v>
      </c>
      <c r="H510" s="5" t="s">
        <v>1908</v>
      </c>
      <c r="I510" s="5"/>
      <c r="J510" s="5"/>
    </row>
    <row r="511" spans="1:10" ht="23.25" hidden="1" customHeight="1">
      <c r="A511" s="3" t="s">
        <v>28</v>
      </c>
      <c r="B511" s="3" t="s">
        <v>69</v>
      </c>
      <c r="C511" s="3" t="s">
        <v>312</v>
      </c>
      <c r="D511" s="12" t="str">
        <f t="shared" si="26"/>
        <v>内衣女士内衣秋裤</v>
      </c>
      <c r="E511" s="12" t="s">
        <v>1141</v>
      </c>
      <c r="F511" s="4" t="s">
        <v>2940</v>
      </c>
      <c r="G511" s="4" t="s">
        <v>2941</v>
      </c>
      <c r="H511" s="5" t="s">
        <v>1908</v>
      </c>
      <c r="I511" s="5"/>
      <c r="J511" s="5"/>
    </row>
    <row r="512" spans="1:10" ht="23.25" hidden="1" customHeight="1">
      <c r="A512" s="3" t="s">
        <v>28</v>
      </c>
      <c r="B512" s="3" t="s">
        <v>69</v>
      </c>
      <c r="C512" s="3" t="s">
        <v>540</v>
      </c>
      <c r="D512" s="12" t="str">
        <f t="shared" si="26"/>
        <v>内衣女士内衣羊绒/羊毛裤</v>
      </c>
      <c r="E512" s="12" t="s">
        <v>1771</v>
      </c>
      <c r="F512" s="4" t="s">
        <v>2942</v>
      </c>
      <c r="G512" s="4" t="s">
        <v>2943</v>
      </c>
      <c r="H512" s="5" t="s">
        <v>1908</v>
      </c>
      <c r="I512" s="5"/>
      <c r="J512" s="5"/>
    </row>
    <row r="513" spans="1:10" ht="23.25" hidden="1" customHeight="1">
      <c r="A513" s="3" t="s">
        <v>28</v>
      </c>
      <c r="B513" s="3" t="s">
        <v>69</v>
      </c>
      <c r="C513" s="3" t="s">
        <v>356</v>
      </c>
      <c r="D513" s="12" t="str">
        <f t="shared" si="26"/>
        <v>内衣女士内衣衬裙</v>
      </c>
      <c r="E513" s="12" t="s">
        <v>1143</v>
      </c>
      <c r="F513" s="4" t="s">
        <v>2944</v>
      </c>
      <c r="G513" s="4" t="s">
        <v>2945</v>
      </c>
      <c r="H513" s="5" t="s">
        <v>1908</v>
      </c>
      <c r="I513" s="5"/>
      <c r="J513" s="5"/>
    </row>
    <row r="514" spans="1:10" ht="23.25" hidden="1" customHeight="1">
      <c r="A514" s="3" t="s">
        <v>28</v>
      </c>
      <c r="B514" s="3" t="s">
        <v>69</v>
      </c>
      <c r="C514" s="3" t="s">
        <v>161</v>
      </c>
      <c r="D514" s="12" t="str">
        <f t="shared" si="26"/>
        <v>内衣女士内衣打底裤</v>
      </c>
      <c r="E514" s="12" t="s">
        <v>1144</v>
      </c>
      <c r="F514" s="4" t="s">
        <v>2946</v>
      </c>
      <c r="G514" s="4" t="s">
        <v>2947</v>
      </c>
      <c r="H514" s="5" t="s">
        <v>1908</v>
      </c>
      <c r="I514" s="5"/>
      <c r="J514" s="5"/>
    </row>
    <row r="515" spans="1:10" ht="23.25" hidden="1" customHeight="1">
      <c r="A515" s="3" t="s">
        <v>28</v>
      </c>
      <c r="B515" s="3" t="s">
        <v>69</v>
      </c>
      <c r="C515" s="3" t="s">
        <v>203</v>
      </c>
      <c r="D515" s="12" t="str">
        <f t="shared" si="26"/>
        <v>内衣女士内衣保暖上衣</v>
      </c>
      <c r="E515" s="12" t="s">
        <v>1145</v>
      </c>
      <c r="F515" s="4" t="s">
        <v>2948</v>
      </c>
      <c r="G515" s="4" t="s">
        <v>2949</v>
      </c>
      <c r="H515" s="5" t="s">
        <v>1908</v>
      </c>
      <c r="I515" s="5"/>
      <c r="J515" s="5"/>
    </row>
    <row r="516" spans="1:10" ht="23.25" hidden="1" customHeight="1">
      <c r="A516" s="3" t="s">
        <v>28</v>
      </c>
      <c r="B516" s="3" t="s">
        <v>69</v>
      </c>
      <c r="C516" s="3" t="s">
        <v>154</v>
      </c>
      <c r="D516" s="12" t="str">
        <f t="shared" si="26"/>
        <v>内衣女士内衣保暖裤</v>
      </c>
      <c r="E516" s="12" t="s">
        <v>1146</v>
      </c>
      <c r="F516" s="4" t="s">
        <v>2950</v>
      </c>
      <c r="G516" s="4" t="s">
        <v>2951</v>
      </c>
      <c r="H516" s="5" t="s">
        <v>1908</v>
      </c>
      <c r="I516" s="5"/>
      <c r="J516" s="5"/>
    </row>
    <row r="517" spans="1:10" ht="23.25" hidden="1" customHeight="1">
      <c r="A517" s="3" t="s">
        <v>28</v>
      </c>
      <c r="B517" s="3" t="s">
        <v>69</v>
      </c>
      <c r="C517" s="3" t="s">
        <v>231</v>
      </c>
      <c r="D517" s="12" t="str">
        <f t="shared" si="26"/>
        <v>内衣女士内衣保暖套装</v>
      </c>
      <c r="E517" s="12" t="s">
        <v>1147</v>
      </c>
      <c r="F517" s="4" t="s">
        <v>2952</v>
      </c>
      <c r="G517" s="4" t="s">
        <v>2953</v>
      </c>
      <c r="H517" s="5" t="s">
        <v>1908</v>
      </c>
      <c r="I517" s="5"/>
      <c r="J517" s="5"/>
    </row>
    <row r="518" spans="1:10" ht="23.25" hidden="1" customHeight="1">
      <c r="A518" s="3" t="s">
        <v>28</v>
      </c>
      <c r="B518" s="3" t="s">
        <v>69</v>
      </c>
      <c r="C518" s="3" t="s">
        <v>456</v>
      </c>
      <c r="D518" s="12" t="str">
        <f t="shared" si="26"/>
        <v>内衣女士内衣上衣</v>
      </c>
      <c r="E518" s="12" t="s">
        <v>1148</v>
      </c>
      <c r="F518" s="4" t="s">
        <v>2954</v>
      </c>
      <c r="G518" s="4" t="s">
        <v>2955</v>
      </c>
      <c r="H518" s="5" t="s">
        <v>1908</v>
      </c>
      <c r="I518" s="5"/>
      <c r="J518" s="5"/>
    </row>
    <row r="519" spans="1:10" ht="23.25" hidden="1" customHeight="1">
      <c r="A519" s="3" t="s">
        <v>28</v>
      </c>
      <c r="B519" s="3" t="s">
        <v>69</v>
      </c>
      <c r="C519" s="3" t="s">
        <v>490</v>
      </c>
      <c r="D519" s="12" t="str">
        <f t="shared" si="26"/>
        <v>内衣女士内衣裤子</v>
      </c>
      <c r="E519" s="12" t="s">
        <v>1149</v>
      </c>
      <c r="F519" s="4" t="s">
        <v>2956</v>
      </c>
      <c r="G519" s="4" t="s">
        <v>2957</v>
      </c>
      <c r="H519" s="5" t="s">
        <v>1908</v>
      </c>
      <c r="I519" s="5"/>
      <c r="J519" s="5"/>
    </row>
    <row r="520" spans="1:10" ht="23.25" hidden="1" customHeight="1">
      <c r="A520" s="3" t="s">
        <v>28</v>
      </c>
      <c r="B520" s="3" t="s">
        <v>69</v>
      </c>
      <c r="C520" s="3" t="s">
        <v>439</v>
      </c>
      <c r="D520" s="12" t="str">
        <f t="shared" si="26"/>
        <v>内衣女士内衣裙子</v>
      </c>
      <c r="E520" s="12" t="s">
        <v>1150</v>
      </c>
      <c r="F520" s="4" t="s">
        <v>2958</v>
      </c>
      <c r="G520" s="4" t="s">
        <v>2959</v>
      </c>
      <c r="H520" s="5" t="s">
        <v>1908</v>
      </c>
      <c r="I520" s="5"/>
      <c r="J520" s="5"/>
    </row>
    <row r="521" spans="1:10" ht="23.25" hidden="1" customHeight="1">
      <c r="A521" s="3" t="s">
        <v>28</v>
      </c>
      <c r="B521" s="3" t="s">
        <v>69</v>
      </c>
      <c r="C521" s="3" t="s">
        <v>472</v>
      </c>
      <c r="D521" s="12" t="str">
        <f t="shared" si="26"/>
        <v>内衣女士内衣防辐射服</v>
      </c>
      <c r="E521" s="12" t="s">
        <v>1151</v>
      </c>
      <c r="F521" s="4" t="s">
        <v>2960</v>
      </c>
      <c r="G521" s="4" t="s">
        <v>2961</v>
      </c>
      <c r="H521" s="5" t="s">
        <v>1908</v>
      </c>
      <c r="I521" s="5"/>
      <c r="J521" s="5"/>
    </row>
    <row r="522" spans="1:10" ht="23.25" hidden="1" customHeight="1">
      <c r="A522" s="3" t="s">
        <v>28</v>
      </c>
      <c r="B522" s="3" t="s">
        <v>69</v>
      </c>
      <c r="C522" s="3" t="s">
        <v>292</v>
      </c>
      <c r="D522" s="12" t="str">
        <f t="shared" si="26"/>
        <v>内衣女士内衣哺乳文胸</v>
      </c>
      <c r="E522" s="12" t="s">
        <v>1152</v>
      </c>
      <c r="F522" s="4" t="s">
        <v>2962</v>
      </c>
      <c r="G522" s="4" t="s">
        <v>2963</v>
      </c>
      <c r="H522" s="5" t="s">
        <v>1908</v>
      </c>
      <c r="I522" s="5"/>
      <c r="J522" s="5"/>
    </row>
    <row r="523" spans="1:10" ht="23.25" hidden="1" customHeight="1">
      <c r="A523" s="3" t="s">
        <v>28</v>
      </c>
      <c r="B523" s="3" t="s">
        <v>69</v>
      </c>
      <c r="C523" s="3" t="s">
        <v>328</v>
      </c>
      <c r="D523" s="12" t="str">
        <f t="shared" si="26"/>
        <v>内衣女士内衣哺乳装</v>
      </c>
      <c r="E523" s="12" t="s">
        <v>1153</v>
      </c>
      <c r="F523" s="4" t="s">
        <v>2964</v>
      </c>
      <c r="G523" s="4" t="s">
        <v>2965</v>
      </c>
      <c r="H523" s="5" t="s">
        <v>1908</v>
      </c>
      <c r="I523" s="5"/>
      <c r="J523" s="5"/>
    </row>
    <row r="524" spans="1:10" ht="23.25" hidden="1" customHeight="1">
      <c r="A524" s="3" t="s">
        <v>28</v>
      </c>
      <c r="B524" s="3" t="s">
        <v>69</v>
      </c>
      <c r="C524" s="3" t="s">
        <v>495</v>
      </c>
      <c r="D524" s="12" t="str">
        <f t="shared" si="26"/>
        <v>内衣女士内衣腹带</v>
      </c>
      <c r="E524" s="12" t="s">
        <v>1154</v>
      </c>
      <c r="F524" s="4" t="s">
        <v>2966</v>
      </c>
      <c r="G524" s="4" t="s">
        <v>2967</v>
      </c>
      <c r="H524" s="5" t="s">
        <v>1908</v>
      </c>
      <c r="I524" s="5"/>
      <c r="J524" s="5"/>
    </row>
    <row r="525" spans="1:10" ht="23.25" hidden="1" customHeight="1">
      <c r="A525" s="3" t="s">
        <v>28</v>
      </c>
      <c r="B525" s="3" t="s">
        <v>69</v>
      </c>
      <c r="C525" s="3" t="s">
        <v>554</v>
      </c>
      <c r="D525" s="12" t="str">
        <f t="shared" si="26"/>
        <v>内衣女士内衣羽绒上衣</v>
      </c>
      <c r="E525" s="12" t="s">
        <v>1155</v>
      </c>
      <c r="F525" s="4" t="s">
        <v>2968</v>
      </c>
      <c r="G525" s="4" t="s">
        <v>2969</v>
      </c>
      <c r="H525" s="5" t="s">
        <v>1908</v>
      </c>
      <c r="I525" s="5"/>
      <c r="J525" s="5"/>
    </row>
    <row r="526" spans="1:10" ht="23.25" hidden="1" customHeight="1">
      <c r="A526" s="3" t="s">
        <v>28</v>
      </c>
      <c r="B526" s="3" t="s">
        <v>69</v>
      </c>
      <c r="C526" s="3" t="s">
        <v>270</v>
      </c>
      <c r="D526" s="12" t="str">
        <f t="shared" si="26"/>
        <v>内衣女士内衣羽绒裤</v>
      </c>
      <c r="E526" s="12" t="s">
        <v>1156</v>
      </c>
      <c r="F526" s="4" t="s">
        <v>2970</v>
      </c>
      <c r="G526" s="4" t="s">
        <v>2971</v>
      </c>
      <c r="H526" s="5" t="s">
        <v>1908</v>
      </c>
      <c r="I526" s="5"/>
      <c r="J526" s="5"/>
    </row>
    <row r="527" spans="1:10" ht="23.25" hidden="1" customHeight="1">
      <c r="A527" s="3" t="s">
        <v>28</v>
      </c>
      <c r="B527" s="3" t="s">
        <v>69</v>
      </c>
      <c r="C527" s="3" t="s">
        <v>310</v>
      </c>
      <c r="D527" s="12" t="str">
        <f t="shared" si="26"/>
        <v>内衣女士内衣羽绒马甲</v>
      </c>
      <c r="E527" s="12" t="s">
        <v>1157</v>
      </c>
      <c r="F527" s="4" t="s">
        <v>2972</v>
      </c>
      <c r="G527" s="4" t="s">
        <v>2973</v>
      </c>
      <c r="H527" s="5" t="s">
        <v>1908</v>
      </c>
      <c r="I527" s="5"/>
      <c r="J527" s="5"/>
    </row>
    <row r="528" spans="1:10" ht="23.25" hidden="1" customHeight="1">
      <c r="A528" s="3" t="s">
        <v>28</v>
      </c>
      <c r="B528" s="3" t="s">
        <v>69</v>
      </c>
      <c r="C528" s="3" t="s">
        <v>525</v>
      </c>
      <c r="D528" s="12" t="str">
        <f t="shared" si="26"/>
        <v>内衣女士内衣羽绒内胆</v>
      </c>
      <c r="E528" s="12" t="s">
        <v>1158</v>
      </c>
      <c r="F528" s="4" t="s">
        <v>2974</v>
      </c>
      <c r="G528" s="4" t="s">
        <v>2975</v>
      </c>
      <c r="H528" s="5" t="s">
        <v>1908</v>
      </c>
      <c r="I528" s="5"/>
      <c r="J528" s="5"/>
    </row>
    <row r="529" spans="1:10" ht="23.25" hidden="1" customHeight="1">
      <c r="A529" s="3" t="s">
        <v>28</v>
      </c>
      <c r="B529" s="3" t="s">
        <v>69</v>
      </c>
      <c r="C529" s="3" t="s">
        <v>316</v>
      </c>
      <c r="D529" s="12" t="str">
        <f t="shared" si="26"/>
        <v>内衣女士内衣家居裙</v>
      </c>
      <c r="E529" s="12" t="s">
        <v>1772</v>
      </c>
      <c r="F529" s="4" t="s">
        <v>2976</v>
      </c>
      <c r="G529" s="4" t="s">
        <v>2977</v>
      </c>
      <c r="H529" s="5" t="s">
        <v>1908</v>
      </c>
      <c r="I529" s="5"/>
      <c r="J529" s="5"/>
    </row>
    <row r="530" spans="1:10" ht="23.25" hidden="1" customHeight="1">
      <c r="A530" s="3" t="s">
        <v>28</v>
      </c>
      <c r="B530" s="3" t="s">
        <v>69</v>
      </c>
      <c r="C530" s="3" t="s">
        <v>357</v>
      </c>
      <c r="D530" s="12" t="str">
        <f t="shared" ref="D530" si="27">A530&amp;B530&amp;C530</f>
        <v>内衣女士内衣家居服上衣</v>
      </c>
      <c r="E530" s="12" t="s">
        <v>1773</v>
      </c>
      <c r="F530" s="4" t="s">
        <v>2978</v>
      </c>
      <c r="G530" s="4" t="s">
        <v>2979</v>
      </c>
      <c r="H530" s="5" t="s">
        <v>1908</v>
      </c>
      <c r="I530" s="5"/>
      <c r="J530" s="5"/>
    </row>
    <row r="531" spans="1:10" ht="23.25" hidden="1" customHeight="1">
      <c r="A531" s="3" t="s">
        <v>28</v>
      </c>
      <c r="B531" s="3" t="s">
        <v>69</v>
      </c>
      <c r="C531" s="3" t="s">
        <v>228</v>
      </c>
      <c r="D531" s="12" t="str">
        <f t="shared" ref="D531:D562" si="28">A531&amp;B531&amp;C531</f>
        <v>内衣女士内衣家居裤</v>
      </c>
      <c r="E531" s="12" t="s">
        <v>1774</v>
      </c>
      <c r="F531" s="4" t="s">
        <v>2980</v>
      </c>
      <c r="G531" s="4" t="s">
        <v>2981</v>
      </c>
      <c r="H531" s="5" t="s">
        <v>1908</v>
      </c>
      <c r="I531" s="5"/>
      <c r="J531" s="5"/>
    </row>
    <row r="532" spans="1:10" ht="23.25" hidden="1" customHeight="1">
      <c r="A532" s="3" t="s">
        <v>28</v>
      </c>
      <c r="B532" s="3" t="s">
        <v>69</v>
      </c>
      <c r="C532" s="3" t="s">
        <v>518</v>
      </c>
      <c r="D532" s="12" t="str">
        <f t="shared" si="28"/>
        <v>内衣女士内衣睡衣上装</v>
      </c>
      <c r="E532" s="12" t="s">
        <v>1775</v>
      </c>
      <c r="F532" s="4" t="s">
        <v>2982</v>
      </c>
      <c r="G532" s="4" t="s">
        <v>2983</v>
      </c>
      <c r="H532" s="5" t="s">
        <v>1908</v>
      </c>
      <c r="I532" s="5"/>
      <c r="J532" s="5"/>
    </row>
    <row r="533" spans="1:10" ht="23.25" hidden="1" customHeight="1">
      <c r="A533" s="3" t="s">
        <v>28</v>
      </c>
      <c r="B533" s="3" t="s">
        <v>69</v>
      </c>
      <c r="C533" s="3" t="s">
        <v>480</v>
      </c>
      <c r="D533" s="12" t="str">
        <f t="shared" si="28"/>
        <v>内衣女士内衣睡裤</v>
      </c>
      <c r="E533" s="12" t="s">
        <v>1776</v>
      </c>
      <c r="F533" s="4" t="s">
        <v>2984</v>
      </c>
      <c r="G533" s="4" t="s">
        <v>2985</v>
      </c>
      <c r="H533" s="5" t="s">
        <v>1908</v>
      </c>
      <c r="I533" s="5"/>
      <c r="J533" s="5"/>
    </row>
    <row r="534" spans="1:10" ht="23.25" hidden="1" customHeight="1">
      <c r="A534" s="3" t="s">
        <v>28</v>
      </c>
      <c r="B534" s="3" t="s">
        <v>69</v>
      </c>
      <c r="C534" s="3" t="s">
        <v>374</v>
      </c>
      <c r="D534" s="12" t="str">
        <f t="shared" si="28"/>
        <v>内衣女士内衣睡衣/家居服套装</v>
      </c>
      <c r="E534" s="12" t="s">
        <v>1777</v>
      </c>
      <c r="F534" s="4" t="s">
        <v>2986</v>
      </c>
      <c r="G534" s="4" t="s">
        <v>2987</v>
      </c>
      <c r="H534" s="5" t="s">
        <v>1908</v>
      </c>
      <c r="I534" s="5"/>
      <c r="J534" s="5"/>
    </row>
    <row r="535" spans="1:10" ht="23.25" hidden="1" customHeight="1">
      <c r="A535" s="3" t="s">
        <v>28</v>
      </c>
      <c r="B535" s="3" t="s">
        <v>69</v>
      </c>
      <c r="C535" s="3" t="s">
        <v>313</v>
      </c>
      <c r="D535" s="12" t="str">
        <f t="shared" si="28"/>
        <v>内衣女士内衣睡袍/浴袍</v>
      </c>
      <c r="E535" s="12" t="s">
        <v>1778</v>
      </c>
      <c r="F535" s="4" t="s">
        <v>2988</v>
      </c>
      <c r="G535" s="4" t="s">
        <v>2989</v>
      </c>
      <c r="H535" s="5" t="s">
        <v>1908</v>
      </c>
      <c r="I535" s="5"/>
      <c r="J535" s="5"/>
    </row>
    <row r="536" spans="1:10" ht="23.25" hidden="1" customHeight="1">
      <c r="A536" s="3" t="s">
        <v>28</v>
      </c>
      <c r="B536" s="3" t="s">
        <v>69</v>
      </c>
      <c r="C536" s="3" t="s">
        <v>359</v>
      </c>
      <c r="D536" s="12" t="str">
        <f t="shared" si="28"/>
        <v>内衣女士内衣拖鞋</v>
      </c>
      <c r="E536" s="12" t="s">
        <v>1779</v>
      </c>
      <c r="F536" s="4" t="s">
        <v>2990</v>
      </c>
      <c r="G536" s="4" t="s">
        <v>2991</v>
      </c>
      <c r="H536" s="5" t="s">
        <v>1908</v>
      </c>
      <c r="I536" s="5"/>
      <c r="J536" s="5"/>
    </row>
    <row r="537" spans="1:10" ht="23.25" hidden="1" customHeight="1">
      <c r="A537" s="3" t="s">
        <v>28</v>
      </c>
      <c r="B537" s="3" t="s">
        <v>56</v>
      </c>
      <c r="C537" s="3" t="s">
        <v>151</v>
      </c>
      <c r="D537" s="12" t="str">
        <f t="shared" si="28"/>
        <v>内衣男士内衣背心</v>
      </c>
      <c r="E537" s="12" t="s">
        <v>1167</v>
      </c>
      <c r="F537" s="4" t="s">
        <v>2992</v>
      </c>
      <c r="G537" s="4" t="s">
        <v>2993</v>
      </c>
      <c r="H537" s="5" t="s">
        <v>1908</v>
      </c>
      <c r="I537" s="5"/>
      <c r="J537" s="5"/>
    </row>
    <row r="538" spans="1:10" ht="23.25" hidden="1" customHeight="1">
      <c r="A538" s="3" t="s">
        <v>28</v>
      </c>
      <c r="B538" s="3" t="s">
        <v>56</v>
      </c>
      <c r="C538" s="3" t="s">
        <v>146</v>
      </c>
      <c r="D538" s="12" t="str">
        <f t="shared" si="28"/>
        <v>内衣男士内衣T恤</v>
      </c>
      <c r="E538" s="12" t="s">
        <v>1168</v>
      </c>
      <c r="F538" s="4" t="s">
        <v>2994</v>
      </c>
      <c r="G538" s="4" t="s">
        <v>2995</v>
      </c>
      <c r="H538" s="5" t="s">
        <v>1908</v>
      </c>
      <c r="I538" s="5"/>
      <c r="J538" s="5"/>
    </row>
    <row r="539" spans="1:10" ht="23.25" hidden="1" customHeight="1">
      <c r="A539" s="3" t="s">
        <v>28</v>
      </c>
      <c r="B539" s="3" t="s">
        <v>56</v>
      </c>
      <c r="C539" s="3" t="s">
        <v>279</v>
      </c>
      <c r="D539" s="12" t="str">
        <f t="shared" si="28"/>
        <v>内衣男士内衣内裤</v>
      </c>
      <c r="E539" s="12" t="s">
        <v>1169</v>
      </c>
      <c r="F539" s="4" t="s">
        <v>2996</v>
      </c>
      <c r="G539" s="4" t="s">
        <v>2997</v>
      </c>
      <c r="H539" s="5" t="s">
        <v>1908</v>
      </c>
      <c r="I539" s="5"/>
      <c r="J539" s="5"/>
    </row>
    <row r="540" spans="1:10" ht="23.25" hidden="1" customHeight="1">
      <c r="A540" s="3" t="s">
        <v>28</v>
      </c>
      <c r="B540" s="3" t="s">
        <v>56</v>
      </c>
      <c r="C540" s="3" t="s">
        <v>274</v>
      </c>
      <c r="D540" s="12" t="str">
        <f t="shared" si="28"/>
        <v>内衣男士内衣秋衣</v>
      </c>
      <c r="E540" s="12" t="s">
        <v>1170</v>
      </c>
      <c r="F540" s="4" t="s">
        <v>2998</v>
      </c>
      <c r="G540" s="4" t="s">
        <v>2999</v>
      </c>
      <c r="H540" s="5" t="s">
        <v>1908</v>
      </c>
      <c r="I540" s="5"/>
      <c r="J540" s="5"/>
    </row>
    <row r="541" spans="1:10" ht="23.25" hidden="1" customHeight="1">
      <c r="A541" s="3" t="s">
        <v>28</v>
      </c>
      <c r="B541" s="3" t="s">
        <v>56</v>
      </c>
      <c r="C541" s="3" t="s">
        <v>312</v>
      </c>
      <c r="D541" s="12" t="str">
        <f t="shared" si="28"/>
        <v>内衣男士内衣秋裤</v>
      </c>
      <c r="E541" s="12" t="s">
        <v>1171</v>
      </c>
      <c r="F541" s="4" t="s">
        <v>3000</v>
      </c>
      <c r="G541" s="4" t="s">
        <v>3001</v>
      </c>
      <c r="H541" s="5" t="s">
        <v>1908</v>
      </c>
      <c r="I541" s="5"/>
      <c r="J541" s="5"/>
    </row>
    <row r="542" spans="1:10" ht="23.25" hidden="1" customHeight="1">
      <c r="A542" s="3" t="s">
        <v>28</v>
      </c>
      <c r="B542" s="3" t="s">
        <v>56</v>
      </c>
      <c r="C542" s="3" t="s">
        <v>540</v>
      </c>
      <c r="D542" s="12" t="str">
        <f t="shared" si="28"/>
        <v>内衣男士内衣羊绒/羊毛裤</v>
      </c>
      <c r="E542" s="12" t="s">
        <v>1780</v>
      </c>
      <c r="F542" s="4" t="s">
        <v>3002</v>
      </c>
      <c r="G542" s="4" t="s">
        <v>3003</v>
      </c>
      <c r="H542" s="5" t="s">
        <v>1908</v>
      </c>
      <c r="I542" s="5"/>
      <c r="J542" s="5"/>
    </row>
    <row r="543" spans="1:10" ht="23.25" hidden="1" customHeight="1">
      <c r="A543" s="3" t="s">
        <v>28</v>
      </c>
      <c r="B543" s="3" t="s">
        <v>56</v>
      </c>
      <c r="C543" s="3" t="s">
        <v>462</v>
      </c>
      <c r="D543" s="12" t="str">
        <f t="shared" si="28"/>
        <v>内衣男士内衣秋衣裤套装</v>
      </c>
      <c r="E543" s="12" t="s">
        <v>1173</v>
      </c>
      <c r="F543" s="4" t="s">
        <v>3004</v>
      </c>
      <c r="G543" s="4" t="s">
        <v>3005</v>
      </c>
      <c r="H543" s="5" t="s">
        <v>1908</v>
      </c>
      <c r="I543" s="5"/>
      <c r="J543" s="5"/>
    </row>
    <row r="544" spans="1:10" ht="23.25" hidden="1" customHeight="1">
      <c r="A544" s="3" t="s">
        <v>28</v>
      </c>
      <c r="B544" s="3" t="s">
        <v>56</v>
      </c>
      <c r="C544" s="3" t="s">
        <v>203</v>
      </c>
      <c r="D544" s="12" t="str">
        <f t="shared" si="28"/>
        <v>内衣男士内衣保暖上衣</v>
      </c>
      <c r="E544" s="12" t="s">
        <v>1174</v>
      </c>
      <c r="F544" s="4" t="s">
        <v>3006</v>
      </c>
      <c r="G544" s="4" t="s">
        <v>3007</v>
      </c>
      <c r="H544" s="5" t="s">
        <v>1908</v>
      </c>
      <c r="I544" s="5"/>
      <c r="J544" s="5"/>
    </row>
    <row r="545" spans="1:10" ht="23.25" hidden="1" customHeight="1">
      <c r="A545" s="3" t="s">
        <v>28</v>
      </c>
      <c r="B545" s="3" t="s">
        <v>56</v>
      </c>
      <c r="C545" s="3" t="s">
        <v>154</v>
      </c>
      <c r="D545" s="12" t="str">
        <f t="shared" si="28"/>
        <v>内衣男士内衣保暖裤</v>
      </c>
      <c r="E545" s="12" t="s">
        <v>1175</v>
      </c>
      <c r="F545" s="4" t="s">
        <v>3008</v>
      </c>
      <c r="G545" s="4" t="s">
        <v>3009</v>
      </c>
      <c r="H545" s="5" t="s">
        <v>1908</v>
      </c>
      <c r="I545" s="5"/>
      <c r="J545" s="5"/>
    </row>
    <row r="546" spans="1:10" ht="23.25" hidden="1" customHeight="1">
      <c r="A546" s="3" t="s">
        <v>28</v>
      </c>
      <c r="B546" s="3" t="s">
        <v>56</v>
      </c>
      <c r="C546" s="3" t="s">
        <v>231</v>
      </c>
      <c r="D546" s="12" t="str">
        <f t="shared" si="28"/>
        <v>内衣男士内衣保暖套装</v>
      </c>
      <c r="E546" s="12" t="s">
        <v>1176</v>
      </c>
      <c r="F546" s="4" t="s">
        <v>3010</v>
      </c>
      <c r="G546" s="4" t="s">
        <v>3011</v>
      </c>
      <c r="H546" s="5" t="s">
        <v>1908</v>
      </c>
      <c r="I546" s="5"/>
      <c r="J546" s="5"/>
    </row>
    <row r="547" spans="1:10" ht="23.25" hidden="1" customHeight="1">
      <c r="A547" s="3" t="s">
        <v>28</v>
      </c>
      <c r="B547" s="3" t="s">
        <v>56</v>
      </c>
      <c r="C547" s="3" t="s">
        <v>554</v>
      </c>
      <c r="D547" s="12" t="str">
        <f t="shared" si="28"/>
        <v>内衣男士内衣羽绒上衣</v>
      </c>
      <c r="E547" s="12" t="s">
        <v>1177</v>
      </c>
      <c r="F547" s="4" t="s">
        <v>3012</v>
      </c>
      <c r="G547" s="4" t="s">
        <v>3013</v>
      </c>
      <c r="H547" s="5" t="s">
        <v>1908</v>
      </c>
      <c r="I547" s="5"/>
      <c r="J547" s="5"/>
    </row>
    <row r="548" spans="1:10" ht="23.25" hidden="1" customHeight="1">
      <c r="A548" s="3" t="s">
        <v>28</v>
      </c>
      <c r="B548" s="3" t="s">
        <v>56</v>
      </c>
      <c r="C548" s="3" t="s">
        <v>270</v>
      </c>
      <c r="D548" s="12" t="str">
        <f t="shared" si="28"/>
        <v>内衣男士内衣羽绒裤</v>
      </c>
      <c r="E548" s="12" t="s">
        <v>1178</v>
      </c>
      <c r="F548" s="4" t="s">
        <v>3014</v>
      </c>
      <c r="G548" s="4" t="s">
        <v>3015</v>
      </c>
      <c r="H548" s="5" t="s">
        <v>1908</v>
      </c>
      <c r="I548" s="5"/>
      <c r="J548" s="5"/>
    </row>
    <row r="549" spans="1:10" ht="23.25" hidden="1" customHeight="1">
      <c r="A549" s="3" t="s">
        <v>28</v>
      </c>
      <c r="B549" s="3" t="s">
        <v>56</v>
      </c>
      <c r="C549" s="3" t="s">
        <v>310</v>
      </c>
      <c r="D549" s="12" t="str">
        <f t="shared" si="28"/>
        <v>内衣男士内衣羽绒马甲</v>
      </c>
      <c r="E549" s="12" t="s">
        <v>1179</v>
      </c>
      <c r="F549" s="4" t="s">
        <v>3016</v>
      </c>
      <c r="G549" s="4" t="s">
        <v>3017</v>
      </c>
      <c r="H549" s="5" t="s">
        <v>1908</v>
      </c>
      <c r="I549" s="5"/>
      <c r="J549" s="5"/>
    </row>
    <row r="550" spans="1:10" ht="23.25" hidden="1" customHeight="1">
      <c r="A550" s="3" t="s">
        <v>28</v>
      </c>
      <c r="B550" s="3" t="s">
        <v>56</v>
      </c>
      <c r="C550" s="3" t="s">
        <v>525</v>
      </c>
      <c r="D550" s="12" t="str">
        <f t="shared" si="28"/>
        <v>内衣男士内衣羽绒内胆</v>
      </c>
      <c r="E550" s="12" t="s">
        <v>1180</v>
      </c>
      <c r="F550" s="4" t="s">
        <v>3018</v>
      </c>
      <c r="G550" s="4" t="s">
        <v>3019</v>
      </c>
      <c r="H550" s="5" t="s">
        <v>1908</v>
      </c>
      <c r="I550" s="5"/>
      <c r="J550" s="5"/>
    </row>
    <row r="551" spans="1:10" ht="23.25" hidden="1" customHeight="1">
      <c r="A551" s="3" t="s">
        <v>28</v>
      </c>
      <c r="B551" s="3" t="s">
        <v>56</v>
      </c>
      <c r="C551" s="3" t="s">
        <v>357</v>
      </c>
      <c r="D551" s="12" t="str">
        <f t="shared" si="28"/>
        <v>内衣男士内衣家居服上衣</v>
      </c>
      <c r="E551" s="12" t="s">
        <v>1781</v>
      </c>
      <c r="F551" s="4" t="s">
        <v>3020</v>
      </c>
      <c r="G551" s="4" t="s">
        <v>3021</v>
      </c>
      <c r="H551" s="5" t="s">
        <v>1908</v>
      </c>
      <c r="I551" s="5"/>
      <c r="J551" s="5"/>
    </row>
    <row r="552" spans="1:10" ht="23.25" hidden="1" customHeight="1">
      <c r="A552" s="3" t="s">
        <v>28</v>
      </c>
      <c r="B552" s="3" t="s">
        <v>56</v>
      </c>
      <c r="C552" s="3" t="s">
        <v>228</v>
      </c>
      <c r="D552" s="12" t="str">
        <f t="shared" si="28"/>
        <v>内衣男士内衣家居裤</v>
      </c>
      <c r="E552" s="12" t="s">
        <v>1782</v>
      </c>
      <c r="F552" s="4" t="s">
        <v>3022</v>
      </c>
      <c r="G552" s="4" t="s">
        <v>3023</v>
      </c>
      <c r="H552" s="5" t="s">
        <v>1908</v>
      </c>
      <c r="I552" s="5"/>
      <c r="J552" s="5"/>
    </row>
    <row r="553" spans="1:10" ht="23.25" hidden="1" customHeight="1">
      <c r="A553" s="3" t="s">
        <v>28</v>
      </c>
      <c r="B553" s="3" t="s">
        <v>56</v>
      </c>
      <c r="C553" s="3" t="s">
        <v>518</v>
      </c>
      <c r="D553" s="12" t="str">
        <f t="shared" si="28"/>
        <v>内衣男士内衣睡衣上装</v>
      </c>
      <c r="E553" s="12" t="s">
        <v>1783</v>
      </c>
      <c r="F553" s="4" t="s">
        <v>3024</v>
      </c>
      <c r="G553" s="4" t="s">
        <v>3025</v>
      </c>
      <c r="H553" s="5" t="s">
        <v>1908</v>
      </c>
      <c r="I553" s="5"/>
      <c r="J553" s="5"/>
    </row>
    <row r="554" spans="1:10" ht="23.25" hidden="1" customHeight="1">
      <c r="A554" s="3" t="s">
        <v>28</v>
      </c>
      <c r="B554" s="3" t="s">
        <v>56</v>
      </c>
      <c r="C554" s="3" t="s">
        <v>480</v>
      </c>
      <c r="D554" s="12" t="str">
        <f t="shared" si="28"/>
        <v>内衣男士内衣睡裤</v>
      </c>
      <c r="E554" s="12" t="s">
        <v>1784</v>
      </c>
      <c r="F554" s="4" t="s">
        <v>3026</v>
      </c>
      <c r="G554" s="4" t="s">
        <v>3027</v>
      </c>
      <c r="H554" s="5" t="s">
        <v>1908</v>
      </c>
      <c r="I554" s="5"/>
      <c r="J554" s="5"/>
    </row>
    <row r="555" spans="1:10" ht="23.25" hidden="1" customHeight="1">
      <c r="A555" s="3" t="s">
        <v>28</v>
      </c>
      <c r="B555" s="3" t="s">
        <v>56</v>
      </c>
      <c r="C555" s="3" t="s">
        <v>595</v>
      </c>
      <c r="D555" s="12" t="str">
        <f t="shared" si="28"/>
        <v>内衣男士内衣睡裙</v>
      </c>
      <c r="E555" s="12" t="s">
        <v>1785</v>
      </c>
      <c r="F555" s="4" t="s">
        <v>3028</v>
      </c>
      <c r="G555" s="4" t="s">
        <v>3029</v>
      </c>
      <c r="H555" s="5" t="s">
        <v>1908</v>
      </c>
      <c r="I555" s="5"/>
      <c r="J555" s="5"/>
    </row>
    <row r="556" spans="1:10" ht="23.25" hidden="1" customHeight="1">
      <c r="A556" s="3" t="s">
        <v>28</v>
      </c>
      <c r="B556" s="3" t="s">
        <v>56</v>
      </c>
      <c r="C556" s="3" t="s">
        <v>374</v>
      </c>
      <c r="D556" s="12" t="str">
        <f t="shared" si="28"/>
        <v>内衣男士内衣睡衣/家居服套装</v>
      </c>
      <c r="E556" s="12" t="s">
        <v>1786</v>
      </c>
      <c r="F556" s="4" t="s">
        <v>3030</v>
      </c>
      <c r="G556" s="4" t="s">
        <v>3031</v>
      </c>
      <c r="H556" s="5" t="s">
        <v>1908</v>
      </c>
      <c r="I556" s="5"/>
      <c r="J556" s="5"/>
    </row>
    <row r="557" spans="1:10" ht="23.25" hidden="1" customHeight="1">
      <c r="A557" s="3" t="s">
        <v>28</v>
      </c>
      <c r="B557" s="3" t="s">
        <v>56</v>
      </c>
      <c r="C557" s="3" t="s">
        <v>313</v>
      </c>
      <c r="D557" s="12" t="str">
        <f t="shared" si="28"/>
        <v>内衣男士内衣睡袍/浴袍</v>
      </c>
      <c r="E557" s="12" t="s">
        <v>1787</v>
      </c>
      <c r="F557" s="4" t="s">
        <v>3032</v>
      </c>
      <c r="G557" s="4" t="s">
        <v>3033</v>
      </c>
      <c r="H557" s="5" t="s">
        <v>1908</v>
      </c>
      <c r="I557" s="5"/>
      <c r="J557" s="5"/>
    </row>
    <row r="558" spans="1:10" ht="23.25" hidden="1" customHeight="1">
      <c r="A558" s="3" t="s">
        <v>28</v>
      </c>
      <c r="B558" s="3" t="s">
        <v>56</v>
      </c>
      <c r="C558" s="3" t="s">
        <v>359</v>
      </c>
      <c r="D558" s="12" t="str">
        <f t="shared" si="28"/>
        <v>内衣男士内衣拖鞋</v>
      </c>
      <c r="E558" s="12" t="s">
        <v>1788</v>
      </c>
      <c r="F558" s="4" t="s">
        <v>3034</v>
      </c>
      <c r="G558" s="4" t="s">
        <v>3035</v>
      </c>
      <c r="H558" s="5" t="s">
        <v>1908</v>
      </c>
      <c r="I558" s="5"/>
      <c r="J558" s="5"/>
    </row>
    <row r="559" spans="1:10" ht="23.25" hidden="1" customHeight="1">
      <c r="A559" s="3" t="s">
        <v>28</v>
      </c>
      <c r="B559" s="3" t="s">
        <v>81</v>
      </c>
      <c r="C559" s="3" t="s">
        <v>160</v>
      </c>
      <c r="D559" s="12" t="str">
        <f t="shared" si="28"/>
        <v>内衣袜子船袜</v>
      </c>
      <c r="E559" s="12" t="s">
        <v>1189</v>
      </c>
      <c r="F559" s="4" t="s">
        <v>3036</v>
      </c>
      <c r="G559" s="4" t="s">
        <v>3037</v>
      </c>
      <c r="H559" s="5" t="s">
        <v>1908</v>
      </c>
      <c r="I559" s="5"/>
      <c r="J559" s="5"/>
    </row>
    <row r="560" spans="1:10" ht="23.25" hidden="1" customHeight="1">
      <c r="A560" s="3" t="s">
        <v>28</v>
      </c>
      <c r="B560" s="3" t="s">
        <v>81</v>
      </c>
      <c r="C560" s="3" t="s">
        <v>208</v>
      </c>
      <c r="D560" s="12" t="str">
        <f t="shared" si="28"/>
        <v>内衣袜子短筒棉袜</v>
      </c>
      <c r="E560" s="12" t="s">
        <v>1190</v>
      </c>
      <c r="F560" s="4" t="s">
        <v>3038</v>
      </c>
      <c r="G560" s="4" t="s">
        <v>3039</v>
      </c>
      <c r="H560" s="5" t="s">
        <v>1908</v>
      </c>
      <c r="I560" s="5"/>
      <c r="J560" s="5"/>
    </row>
    <row r="561" spans="1:10" ht="23.25" hidden="1" customHeight="1">
      <c r="A561" s="3" t="s">
        <v>28</v>
      </c>
      <c r="B561" s="3" t="s">
        <v>81</v>
      </c>
      <c r="C561" s="3" t="s">
        <v>257</v>
      </c>
      <c r="D561" s="12" t="str">
        <f t="shared" si="28"/>
        <v>内衣袜子短筒丝袜</v>
      </c>
      <c r="E561" s="12" t="s">
        <v>1191</v>
      </c>
      <c r="F561" s="4" t="s">
        <v>3040</v>
      </c>
      <c r="G561" s="4" t="s">
        <v>3041</v>
      </c>
      <c r="H561" s="5" t="s">
        <v>1908</v>
      </c>
      <c r="I561" s="5"/>
      <c r="J561" s="5"/>
    </row>
    <row r="562" spans="1:10" ht="23.25" hidden="1" customHeight="1">
      <c r="A562" s="3" t="s">
        <v>28</v>
      </c>
      <c r="B562" s="3" t="s">
        <v>81</v>
      </c>
      <c r="C562" s="3" t="s">
        <v>449</v>
      </c>
      <c r="D562" s="12" t="str">
        <f t="shared" si="28"/>
        <v>内衣袜子长筒袜</v>
      </c>
      <c r="E562" s="12" t="s">
        <v>1192</v>
      </c>
      <c r="F562" s="4" t="s">
        <v>3042</v>
      </c>
      <c r="G562" s="4" t="s">
        <v>3043</v>
      </c>
      <c r="H562" s="5" t="s">
        <v>1908</v>
      </c>
      <c r="I562" s="5"/>
      <c r="J562" s="5"/>
    </row>
    <row r="563" spans="1:10" ht="23.25" hidden="1" customHeight="1">
      <c r="A563" s="3" t="s">
        <v>28</v>
      </c>
      <c r="B563" s="3" t="s">
        <v>81</v>
      </c>
      <c r="C563" s="3" t="s">
        <v>406</v>
      </c>
      <c r="D563" s="12" t="str">
        <f t="shared" ref="D563:D645" si="29">A563&amp;B563&amp;C563</f>
        <v>内衣袜子连裤袜</v>
      </c>
      <c r="E563" s="12" t="s">
        <v>1193</v>
      </c>
      <c r="F563" s="4" t="s">
        <v>3044</v>
      </c>
      <c r="G563" s="4" t="s">
        <v>3045</v>
      </c>
      <c r="H563" s="5" t="s">
        <v>1908</v>
      </c>
      <c r="I563" s="5"/>
      <c r="J563" s="5"/>
    </row>
    <row r="564" spans="1:10" ht="23.25" hidden="1" customHeight="1">
      <c r="A564" s="3" t="s">
        <v>28</v>
      </c>
      <c r="B564" s="3" t="s">
        <v>81</v>
      </c>
      <c r="C564" s="3" t="s">
        <v>383</v>
      </c>
      <c r="D564" s="12" t="str">
        <f t="shared" si="29"/>
        <v>内衣袜子加绒长筒打底袜</v>
      </c>
      <c r="E564" s="12" t="s">
        <v>1194</v>
      </c>
      <c r="F564" s="4" t="s">
        <v>3046</v>
      </c>
      <c r="G564" s="4" t="s">
        <v>3047</v>
      </c>
      <c r="H564" s="5" t="s">
        <v>1908</v>
      </c>
      <c r="I564" s="5"/>
      <c r="J564" s="5"/>
    </row>
    <row r="565" spans="1:10" ht="23.25" hidden="1" customHeight="1">
      <c r="A565" s="3" t="s">
        <v>28</v>
      </c>
      <c r="B565" s="3" t="s">
        <v>81</v>
      </c>
      <c r="C565" s="3" t="s">
        <v>363</v>
      </c>
      <c r="D565" s="12" t="str">
        <f t="shared" si="29"/>
        <v>内衣袜子加绒连裤打底袜</v>
      </c>
      <c r="E565" s="12" t="s">
        <v>1195</v>
      </c>
      <c r="F565" s="4" t="s">
        <v>3048</v>
      </c>
      <c r="G565" s="4" t="s">
        <v>3049</v>
      </c>
      <c r="H565" s="5" t="s">
        <v>1908</v>
      </c>
      <c r="I565" s="5"/>
      <c r="J565" s="5"/>
    </row>
    <row r="566" spans="1:10" ht="23.25" hidden="1" customHeight="1">
      <c r="A566" s="3" t="s">
        <v>28</v>
      </c>
      <c r="B566" s="3" t="s">
        <v>81</v>
      </c>
      <c r="C566" s="3" t="s">
        <v>431</v>
      </c>
      <c r="D566" s="12" t="str">
        <f t="shared" si="29"/>
        <v>内衣袜子其它女袜</v>
      </c>
      <c r="E566" s="12" t="s">
        <v>1196</v>
      </c>
      <c r="F566" s="4" t="s">
        <v>3050</v>
      </c>
      <c r="G566" s="4" t="s">
        <v>3051</v>
      </c>
      <c r="I566" s="5"/>
      <c r="J566" s="5"/>
    </row>
    <row r="567" spans="1:10" ht="23.25" hidden="1" customHeight="1">
      <c r="A567" s="3" t="s">
        <v>28</v>
      </c>
      <c r="B567" s="3" t="s">
        <v>81</v>
      </c>
      <c r="C567" s="3" t="s">
        <v>229</v>
      </c>
      <c r="D567" s="12" t="str">
        <f t="shared" si="29"/>
        <v>内衣袜子短筒袜</v>
      </c>
      <c r="E567" s="12" t="s">
        <v>1197</v>
      </c>
      <c r="F567" s="4" t="s">
        <v>3052</v>
      </c>
      <c r="G567" s="4" t="s">
        <v>3053</v>
      </c>
      <c r="H567" s="5" t="s">
        <v>1908</v>
      </c>
      <c r="I567" s="5"/>
      <c r="J567" s="5"/>
    </row>
    <row r="568" spans="1:10" ht="23.25" hidden="1" customHeight="1">
      <c r="A568" s="3" t="s">
        <v>28</v>
      </c>
      <c r="B568" s="3" t="s">
        <v>81</v>
      </c>
      <c r="C568" s="3" t="s">
        <v>463</v>
      </c>
      <c r="D568" s="12" t="str">
        <f t="shared" si="29"/>
        <v>内衣袜子中长筒袜</v>
      </c>
      <c r="E568" s="12" t="s">
        <v>1198</v>
      </c>
      <c r="F568" s="4" t="s">
        <v>3054</v>
      </c>
      <c r="G568" s="4" t="s">
        <v>3055</v>
      </c>
      <c r="H568" s="5" t="s">
        <v>1908</v>
      </c>
      <c r="I568" s="5"/>
      <c r="J568" s="5"/>
    </row>
    <row r="569" spans="1:10" ht="23.25" hidden="1" customHeight="1">
      <c r="A569" s="3" t="s">
        <v>28</v>
      </c>
      <c r="B569" s="3" t="s">
        <v>81</v>
      </c>
      <c r="C569" s="3" t="s">
        <v>332</v>
      </c>
      <c r="D569" s="12" t="str">
        <f t="shared" si="29"/>
        <v>内衣袜子儿童袜</v>
      </c>
      <c r="E569" s="12" t="s">
        <v>1199</v>
      </c>
      <c r="F569" s="4" t="s">
        <v>3056</v>
      </c>
      <c r="G569" s="4" t="s">
        <v>3057</v>
      </c>
      <c r="H569" s="5" t="s">
        <v>1908</v>
      </c>
      <c r="I569" s="5"/>
      <c r="J569" s="5"/>
    </row>
    <row r="570" spans="1:10" ht="23.25" hidden="1" customHeight="1">
      <c r="A570" s="3" t="s">
        <v>28</v>
      </c>
      <c r="B570" s="3" t="s">
        <v>42</v>
      </c>
      <c r="C570" s="3" t="s">
        <v>42</v>
      </c>
      <c r="D570" s="12" t="str">
        <f t="shared" si="29"/>
        <v>内衣护膝护膝</v>
      </c>
      <c r="E570" s="12" t="s">
        <v>1200</v>
      </c>
      <c r="F570" s="4" t="s">
        <v>3058</v>
      </c>
      <c r="G570" s="4" t="s">
        <v>3059</v>
      </c>
      <c r="H570" s="5" t="s">
        <v>1908</v>
      </c>
      <c r="I570" s="5"/>
      <c r="J570" s="5"/>
    </row>
    <row r="571" spans="1:10" ht="23.25" hidden="1" customHeight="1">
      <c r="A571" s="3" t="s">
        <v>28</v>
      </c>
      <c r="B571" s="3" t="s">
        <v>91</v>
      </c>
      <c r="C571" s="3" t="s">
        <v>222</v>
      </c>
      <c r="D571" s="12" t="str">
        <f t="shared" si="29"/>
        <v>内衣泳装泳衣</v>
      </c>
      <c r="E571" s="12" t="s">
        <v>1201</v>
      </c>
      <c r="F571" s="4" t="s">
        <v>3060</v>
      </c>
      <c r="G571" s="4" t="s">
        <v>3061</v>
      </c>
      <c r="H571" s="5" t="s">
        <v>1908</v>
      </c>
      <c r="I571" s="5" t="s">
        <v>2526</v>
      </c>
      <c r="J571" s="5"/>
    </row>
    <row r="572" spans="1:10" ht="23.25" hidden="1" customHeight="1">
      <c r="A572" s="3" t="s">
        <v>28</v>
      </c>
      <c r="B572" s="3" t="s">
        <v>91</v>
      </c>
      <c r="C572" s="3" t="s">
        <v>175</v>
      </c>
      <c r="D572" s="12" t="str">
        <f t="shared" si="29"/>
        <v>内衣泳装泳裤</v>
      </c>
      <c r="E572" s="12" t="s">
        <v>1202</v>
      </c>
      <c r="F572" s="4" t="s">
        <v>3062</v>
      </c>
      <c r="G572" s="12" t="s">
        <v>3063</v>
      </c>
      <c r="H572" s="5" t="s">
        <v>1908</v>
      </c>
      <c r="I572" s="5" t="s">
        <v>2529</v>
      </c>
      <c r="J572" s="5"/>
    </row>
    <row r="573" spans="1:10" ht="23.25" hidden="1" customHeight="1">
      <c r="A573" s="3" t="s">
        <v>28</v>
      </c>
      <c r="B573" s="3" t="s">
        <v>91</v>
      </c>
      <c r="C573" s="3" t="s">
        <v>271</v>
      </c>
      <c r="D573" s="12" t="str">
        <f t="shared" si="29"/>
        <v>内衣泳装游泳用品</v>
      </c>
      <c r="E573" s="12" t="s">
        <v>1203</v>
      </c>
      <c r="F573" s="12" t="s">
        <v>3064</v>
      </c>
      <c r="G573" s="4" t="s">
        <v>3065</v>
      </c>
      <c r="H573" s="5" t="s">
        <v>1908</v>
      </c>
      <c r="I573" s="5" t="s">
        <v>2532</v>
      </c>
      <c r="J573" s="5"/>
    </row>
    <row r="574" spans="1:10" ht="23.25" hidden="1" customHeight="1">
      <c r="A574" s="3" t="s">
        <v>35</v>
      </c>
      <c r="B574" s="3" t="s">
        <v>49</v>
      </c>
      <c r="C574" s="3" t="s">
        <v>160</v>
      </c>
      <c r="D574" s="12" t="str">
        <f t="shared" si="29"/>
        <v>内衣多品男士袜子船袜</v>
      </c>
      <c r="E574" s="12" t="str">
        <f>A574&amp;"."&amp;B574&amp;"."&amp;C574</f>
        <v>内衣多品.男士袜子.船袜</v>
      </c>
      <c r="F574" s="12" t="s">
        <v>3066</v>
      </c>
      <c r="G574" s="4" t="s">
        <v>3067</v>
      </c>
      <c r="I574" s="5"/>
      <c r="J574" s="5"/>
    </row>
    <row r="575" spans="1:10" ht="23.25" hidden="1" customHeight="1">
      <c r="A575" s="3" t="s">
        <v>35</v>
      </c>
      <c r="B575" s="3" t="s">
        <v>49</v>
      </c>
      <c r="C575" s="3" t="s">
        <v>225</v>
      </c>
      <c r="D575" s="12" t="str">
        <f t="shared" si="29"/>
        <v>内衣多品男士袜子丝袜</v>
      </c>
      <c r="E575" s="12" t="str">
        <f t="shared" ref="E575:E622" si="30">A575&amp;"."&amp;B575&amp;"."&amp;C575</f>
        <v>内衣多品.男士袜子.丝袜</v>
      </c>
      <c r="F575" s="12" t="s">
        <v>3068</v>
      </c>
      <c r="G575" s="4" t="str">
        <f t="shared" ref="G575:G624" si="31">A575&amp;"-"&amp;B575&amp;"-"&amp;C575</f>
        <v>内衣多品-男士袜子-丝袜</v>
      </c>
      <c r="I575" s="5"/>
      <c r="J575" s="5"/>
    </row>
    <row r="576" spans="1:10" ht="23.25" hidden="1" customHeight="1">
      <c r="A576" s="3" t="s">
        <v>35</v>
      </c>
      <c r="B576" s="3" t="s">
        <v>49</v>
      </c>
      <c r="C576" s="3" t="s">
        <v>272</v>
      </c>
      <c r="D576" s="12" t="str">
        <f t="shared" si="29"/>
        <v>内衣多品男士袜子毛袜</v>
      </c>
      <c r="E576" s="12" t="str">
        <f t="shared" si="30"/>
        <v>内衣多品.男士袜子.毛袜</v>
      </c>
      <c r="F576" s="12" t="s">
        <v>3069</v>
      </c>
      <c r="G576" s="4" t="str">
        <f t="shared" si="31"/>
        <v>内衣多品-男士袜子-毛袜</v>
      </c>
      <c r="I576" s="5"/>
      <c r="J576" s="5"/>
    </row>
    <row r="577" spans="1:10" ht="23.25" hidden="1" customHeight="1">
      <c r="A577" s="3" t="s">
        <v>35</v>
      </c>
      <c r="B577" s="3" t="s">
        <v>49</v>
      </c>
      <c r="C577" s="3" t="s">
        <v>229</v>
      </c>
      <c r="D577" s="12" t="str">
        <f t="shared" si="29"/>
        <v>内衣多品男士袜子短筒袜</v>
      </c>
      <c r="E577" s="12" t="str">
        <f t="shared" si="30"/>
        <v>内衣多品.男士袜子.短筒袜</v>
      </c>
      <c r="F577" s="12" t="s">
        <v>3070</v>
      </c>
      <c r="G577" s="4" t="str">
        <f t="shared" si="31"/>
        <v>内衣多品-男士袜子-短筒袜</v>
      </c>
      <c r="I577" s="5"/>
      <c r="J577" s="5"/>
    </row>
    <row r="578" spans="1:10" ht="23.25" hidden="1" customHeight="1">
      <c r="A578" s="3" t="s">
        <v>35</v>
      </c>
      <c r="B578" s="3" t="s">
        <v>49</v>
      </c>
      <c r="C578" s="3" t="s">
        <v>276</v>
      </c>
      <c r="D578" s="12" t="str">
        <f t="shared" si="29"/>
        <v>内衣多品男士袜子中筒袜</v>
      </c>
      <c r="E578" s="12" t="str">
        <f t="shared" si="30"/>
        <v>内衣多品.男士袜子.中筒袜</v>
      </c>
      <c r="F578" s="12" t="s">
        <v>3071</v>
      </c>
      <c r="G578" s="4" t="str">
        <f t="shared" si="31"/>
        <v>内衣多品-男士袜子-中筒袜</v>
      </c>
      <c r="I578" s="5"/>
      <c r="J578" s="5"/>
    </row>
    <row r="579" spans="1:10" ht="23.25" hidden="1" customHeight="1">
      <c r="A579" s="3" t="s">
        <v>35</v>
      </c>
      <c r="B579" s="3" t="s">
        <v>49</v>
      </c>
      <c r="C579" s="3" t="s">
        <v>314</v>
      </c>
      <c r="D579" s="12" t="str">
        <f t="shared" si="29"/>
        <v>内衣多品男士袜子高筒袜</v>
      </c>
      <c r="E579" s="12" t="str">
        <f t="shared" si="30"/>
        <v>内衣多品.男士袜子.高筒袜</v>
      </c>
      <c r="F579" s="12" t="s">
        <v>3072</v>
      </c>
      <c r="G579" s="4" t="str">
        <f t="shared" si="31"/>
        <v>内衣多品-男士袜子-高筒袜</v>
      </c>
      <c r="I579" s="5"/>
      <c r="J579" s="5"/>
    </row>
    <row r="580" spans="1:10" ht="23.25" hidden="1" customHeight="1">
      <c r="A580" s="3" t="s">
        <v>35</v>
      </c>
      <c r="B580" s="3" t="s">
        <v>76</v>
      </c>
      <c r="C580" s="3" t="s">
        <v>151</v>
      </c>
      <c r="D580" s="12" t="s">
        <v>3073</v>
      </c>
      <c r="E580" s="12" t="s">
        <v>3074</v>
      </c>
      <c r="F580" s="12" t="s">
        <v>3075</v>
      </c>
      <c r="G580" s="4" t="s">
        <v>3076</v>
      </c>
      <c r="I580" s="5"/>
      <c r="J580" s="5"/>
    </row>
    <row r="581" spans="1:10" ht="23.25" hidden="1" customHeight="1">
      <c r="A581" s="3" t="s">
        <v>35</v>
      </c>
      <c r="B581" s="3" t="s">
        <v>76</v>
      </c>
      <c r="C581" s="3" t="s">
        <v>227</v>
      </c>
      <c r="D581" s="12" t="s">
        <v>3077</v>
      </c>
      <c r="E581" s="12" t="s">
        <v>3078</v>
      </c>
      <c r="F581" s="12" t="s">
        <v>3079</v>
      </c>
      <c r="G581" s="4" t="str">
        <f t="shared" si="31"/>
        <v>内衣多品-男士.内衣-短袖</v>
      </c>
      <c r="I581" s="5"/>
      <c r="J581" s="5"/>
    </row>
    <row r="582" spans="1:10" ht="23.25" hidden="1" customHeight="1">
      <c r="A582" s="3" t="s">
        <v>35</v>
      </c>
      <c r="B582" s="3" t="s">
        <v>76</v>
      </c>
      <c r="C582" s="3" t="s">
        <v>274</v>
      </c>
      <c r="D582" s="12" t="s">
        <v>3080</v>
      </c>
      <c r="E582" s="12" t="s">
        <v>3081</v>
      </c>
      <c r="F582" s="12" t="s">
        <v>3082</v>
      </c>
      <c r="G582" s="4" t="str">
        <f t="shared" si="31"/>
        <v>内衣多品-男士.内衣-秋衣</v>
      </c>
      <c r="I582" s="5"/>
      <c r="J582" s="5"/>
    </row>
    <row r="583" spans="1:10" ht="23.25" hidden="1" customHeight="1">
      <c r="A583" s="3" t="s">
        <v>35</v>
      </c>
      <c r="B583" s="3" t="s">
        <v>76</v>
      </c>
      <c r="C583" s="3" t="s">
        <v>312</v>
      </c>
      <c r="D583" s="12" t="s">
        <v>3083</v>
      </c>
      <c r="E583" s="12" t="s">
        <v>3084</v>
      </c>
      <c r="F583" s="12" t="s">
        <v>3085</v>
      </c>
      <c r="G583" s="4" t="str">
        <f t="shared" si="31"/>
        <v>内衣多品-男士.内衣-秋裤</v>
      </c>
      <c r="I583" s="5"/>
      <c r="J583" s="5"/>
    </row>
    <row r="584" spans="1:10" ht="23.25" hidden="1" customHeight="1">
      <c r="A584" s="3" t="s">
        <v>35</v>
      </c>
      <c r="B584" s="3" t="s">
        <v>76</v>
      </c>
      <c r="C584" s="3" t="s">
        <v>344</v>
      </c>
      <c r="D584" s="12" t="s">
        <v>3086</v>
      </c>
      <c r="E584" s="12" t="s">
        <v>3087</v>
      </c>
      <c r="F584" s="12" t="s">
        <v>3088</v>
      </c>
      <c r="G584" s="4" t="str">
        <f t="shared" si="31"/>
        <v>内衣多品-男士.内衣-秋套</v>
      </c>
      <c r="I584" s="5"/>
      <c r="J584" s="5"/>
    </row>
    <row r="585" spans="1:10" ht="23.25" hidden="1" customHeight="1">
      <c r="A585" s="3" t="s">
        <v>35</v>
      </c>
      <c r="B585" s="3" t="s">
        <v>76</v>
      </c>
      <c r="C585" s="3" t="s">
        <v>372</v>
      </c>
      <c r="D585" s="12" t="s">
        <v>3089</v>
      </c>
      <c r="E585" s="12" t="s">
        <v>3090</v>
      </c>
      <c r="F585" s="12" t="s">
        <v>3091</v>
      </c>
      <c r="G585" s="4" t="str">
        <f t="shared" si="31"/>
        <v>内衣多品-男士.内衣-保暖衣</v>
      </c>
      <c r="I585" s="5"/>
      <c r="J585" s="5"/>
    </row>
    <row r="586" spans="1:10" ht="23.25" hidden="1" customHeight="1">
      <c r="A586" s="3" t="s">
        <v>35</v>
      </c>
      <c r="B586" s="3" t="s">
        <v>76</v>
      </c>
      <c r="C586" s="3" t="s">
        <v>154</v>
      </c>
      <c r="D586" s="12" t="s">
        <v>3092</v>
      </c>
      <c r="E586" s="12" t="s">
        <v>3093</v>
      </c>
      <c r="F586" s="12" t="s">
        <v>3094</v>
      </c>
      <c r="G586" s="4" t="str">
        <f t="shared" si="31"/>
        <v>内衣多品-男士.内衣-保暖裤</v>
      </c>
      <c r="I586" s="5"/>
      <c r="J586" s="5"/>
    </row>
    <row r="587" spans="1:10" ht="23.25" hidden="1" customHeight="1">
      <c r="A587" s="3" t="s">
        <v>35</v>
      </c>
      <c r="B587" s="3" t="s">
        <v>76</v>
      </c>
      <c r="C587" s="3" t="s">
        <v>417</v>
      </c>
      <c r="D587" s="12" t="s">
        <v>3095</v>
      </c>
      <c r="E587" s="12" t="s">
        <v>3096</v>
      </c>
      <c r="F587" s="12" t="s">
        <v>3097</v>
      </c>
      <c r="G587" s="4" t="str">
        <f t="shared" si="31"/>
        <v>内衣多品-男士.内衣-保暖套</v>
      </c>
      <c r="I587" s="5"/>
      <c r="J587" s="5"/>
    </row>
    <row r="588" spans="1:10" ht="23.25" hidden="1" customHeight="1">
      <c r="A588" s="3" t="s">
        <v>35</v>
      </c>
      <c r="B588" s="3" t="s">
        <v>86</v>
      </c>
      <c r="C588" s="3" t="s">
        <v>179</v>
      </c>
      <c r="D588" s="12" t="str">
        <f t="shared" si="29"/>
        <v>内衣多品男士家居服家居衣</v>
      </c>
      <c r="E588" s="12" t="str">
        <f t="shared" si="30"/>
        <v>内衣多品.男士家居服.家居衣</v>
      </c>
      <c r="F588" s="12" t="s">
        <v>3098</v>
      </c>
      <c r="G588" s="4" t="s">
        <v>3099</v>
      </c>
      <c r="I588" s="5"/>
      <c r="J588" s="5"/>
    </row>
    <row r="589" spans="1:10" ht="23.25" hidden="1" customHeight="1">
      <c r="A589" s="3" t="s">
        <v>35</v>
      </c>
      <c r="B589" s="3" t="s">
        <v>86</v>
      </c>
      <c r="C589" s="3" t="s">
        <v>228</v>
      </c>
      <c r="D589" s="12" t="str">
        <f t="shared" si="29"/>
        <v>内衣多品男士家居服家居裤</v>
      </c>
      <c r="E589" s="12" t="str">
        <f t="shared" si="30"/>
        <v>内衣多品.男士家居服.家居裤</v>
      </c>
      <c r="F589" s="12" t="s">
        <v>3100</v>
      </c>
      <c r="G589" s="4" t="str">
        <f t="shared" si="31"/>
        <v>内衣多品-男士家居服-家居裤</v>
      </c>
      <c r="I589" s="5"/>
      <c r="J589" s="5"/>
    </row>
    <row r="590" spans="1:10" ht="23.25" hidden="1" customHeight="1">
      <c r="A590" s="3" t="s">
        <v>35</v>
      </c>
      <c r="B590" s="3" t="s">
        <v>86</v>
      </c>
      <c r="C590" s="3" t="s">
        <v>275</v>
      </c>
      <c r="D590" s="12" t="str">
        <f t="shared" si="29"/>
        <v>内衣多品男士家居服家居套</v>
      </c>
      <c r="E590" s="12" t="str">
        <f t="shared" si="30"/>
        <v>内衣多品.男士家居服.家居套</v>
      </c>
      <c r="F590" s="12" t="s">
        <v>3101</v>
      </c>
      <c r="G590" s="4" t="str">
        <f t="shared" si="31"/>
        <v>内衣多品-男士家居服-家居套</v>
      </c>
      <c r="I590" s="5"/>
      <c r="J590" s="5"/>
    </row>
    <row r="591" spans="1:10" ht="23.25" hidden="1" customHeight="1">
      <c r="A591" s="3" t="s">
        <v>35</v>
      </c>
      <c r="B591" s="3" t="s">
        <v>86</v>
      </c>
      <c r="C591" s="3" t="s">
        <v>313</v>
      </c>
      <c r="D591" s="12" t="str">
        <f t="shared" ref="D591" si="32">A591&amp;B591&amp;C591</f>
        <v>内衣多品男士家居服睡袍/浴袍</v>
      </c>
      <c r="E591" s="12" t="str">
        <f t="shared" ref="E591" si="33">A591&amp;"."&amp;B591&amp;"."&amp;C591</f>
        <v>内衣多品.男士家居服.睡袍/浴袍</v>
      </c>
      <c r="F591" s="12" t="s">
        <v>3102</v>
      </c>
      <c r="G591" s="4" t="str">
        <f t="shared" si="31"/>
        <v>内衣多品-男士家居服-睡袍/浴袍</v>
      </c>
      <c r="I591" s="5"/>
      <c r="J591" s="5"/>
    </row>
    <row r="592" spans="1:10" ht="23.25" hidden="1" customHeight="1">
      <c r="A592" s="3" t="s">
        <v>35</v>
      </c>
      <c r="B592" s="3" t="s">
        <v>95</v>
      </c>
      <c r="C592" s="3" t="s">
        <v>160</v>
      </c>
      <c r="D592" s="12" t="str">
        <f t="shared" si="29"/>
        <v>内衣多品女士袜子船袜</v>
      </c>
      <c r="E592" s="12" t="str">
        <f t="shared" si="30"/>
        <v>内衣多品.女士袜子.船袜</v>
      </c>
      <c r="F592" s="12" t="s">
        <v>3103</v>
      </c>
      <c r="G592" s="4" t="s">
        <v>3104</v>
      </c>
      <c r="I592" s="5"/>
      <c r="J592" s="5"/>
    </row>
    <row r="593" spans="1:10" ht="23.25" hidden="1" customHeight="1">
      <c r="A593" s="3" t="s">
        <v>35</v>
      </c>
      <c r="B593" s="3" t="s">
        <v>95</v>
      </c>
      <c r="C593" s="3" t="s">
        <v>229</v>
      </c>
      <c r="D593" s="12" t="str">
        <f t="shared" si="29"/>
        <v>内衣多品女士袜子短筒袜</v>
      </c>
      <c r="E593" s="12" t="str">
        <f t="shared" si="30"/>
        <v>内衣多品.女士袜子.短筒袜</v>
      </c>
      <c r="F593" s="12" t="s">
        <v>3105</v>
      </c>
      <c r="G593" s="4" t="str">
        <f t="shared" si="31"/>
        <v>内衣多品-女士袜子-短筒袜</v>
      </c>
      <c r="I593" s="5"/>
      <c r="J593" s="5"/>
    </row>
    <row r="594" spans="1:10" ht="23.25" hidden="1" customHeight="1">
      <c r="A594" s="3" t="s">
        <v>35</v>
      </c>
      <c r="B594" s="3" t="s">
        <v>95</v>
      </c>
      <c r="C594" s="3" t="s">
        <v>276</v>
      </c>
      <c r="D594" s="12" t="str">
        <f t="shared" si="29"/>
        <v>内衣多品女士袜子中筒袜</v>
      </c>
      <c r="E594" s="12" t="str">
        <f t="shared" si="30"/>
        <v>内衣多品.女士袜子.中筒袜</v>
      </c>
      <c r="F594" s="12" t="s">
        <v>3106</v>
      </c>
      <c r="G594" s="4" t="str">
        <f t="shared" si="31"/>
        <v>内衣多品-女士袜子-中筒袜</v>
      </c>
      <c r="I594" s="5"/>
      <c r="J594" s="5"/>
    </row>
    <row r="595" spans="1:10" ht="23.25" hidden="1" customHeight="1">
      <c r="A595" s="3" t="s">
        <v>35</v>
      </c>
      <c r="B595" s="3" t="s">
        <v>95</v>
      </c>
      <c r="C595" s="3" t="s">
        <v>314</v>
      </c>
      <c r="D595" s="12" t="str">
        <f t="shared" si="29"/>
        <v>内衣多品女士袜子高筒袜</v>
      </c>
      <c r="E595" s="12" t="str">
        <f t="shared" si="30"/>
        <v>内衣多品.女士袜子.高筒袜</v>
      </c>
      <c r="F595" s="12" t="s">
        <v>3107</v>
      </c>
      <c r="G595" s="4" t="str">
        <f t="shared" si="31"/>
        <v>内衣多品-女士袜子-高筒袜</v>
      </c>
      <c r="I595" s="5"/>
      <c r="J595" s="5"/>
    </row>
    <row r="596" spans="1:10" ht="23.25" hidden="1" customHeight="1">
      <c r="A596" s="3" t="s">
        <v>35</v>
      </c>
      <c r="B596" s="3" t="s">
        <v>95</v>
      </c>
      <c r="C596" s="3" t="s">
        <v>272</v>
      </c>
      <c r="D596" s="12" t="str">
        <f t="shared" si="29"/>
        <v>内衣多品女士袜子毛袜</v>
      </c>
      <c r="E596" s="12" t="str">
        <f t="shared" si="30"/>
        <v>内衣多品.女士袜子.毛袜</v>
      </c>
      <c r="F596" s="12" t="s">
        <v>3108</v>
      </c>
      <c r="G596" s="4" t="str">
        <f t="shared" si="31"/>
        <v>内衣多品-女士袜子-毛袜</v>
      </c>
      <c r="I596" s="5"/>
      <c r="J596" s="5"/>
    </row>
    <row r="597" spans="1:10" ht="23.25" hidden="1" customHeight="1">
      <c r="A597" s="3" t="s">
        <v>35</v>
      </c>
      <c r="B597" s="3" t="s">
        <v>95</v>
      </c>
      <c r="C597" s="3" t="s">
        <v>373</v>
      </c>
      <c r="D597" s="12" t="str">
        <f t="shared" si="29"/>
        <v>内衣多品女士袜子短丝袜</v>
      </c>
      <c r="E597" s="12" t="str">
        <f t="shared" si="30"/>
        <v>内衣多品.女士袜子.短丝袜</v>
      </c>
      <c r="F597" s="12" t="s">
        <v>3109</v>
      </c>
      <c r="G597" s="4" t="str">
        <f t="shared" si="31"/>
        <v>内衣多品-女士袜子-短丝袜</v>
      </c>
      <c r="I597" s="5"/>
      <c r="J597" s="5"/>
    </row>
    <row r="598" spans="1:10" ht="23.25" hidden="1" customHeight="1">
      <c r="A598" s="3" t="s">
        <v>35</v>
      </c>
      <c r="B598" s="3" t="s">
        <v>95</v>
      </c>
      <c r="C598" s="3" t="s">
        <v>392</v>
      </c>
      <c r="D598" s="12" t="str">
        <f t="shared" si="29"/>
        <v>内衣多品女士袜子中长丝袜</v>
      </c>
      <c r="E598" s="12" t="str">
        <f t="shared" si="30"/>
        <v>内衣多品.女士袜子.中长丝袜</v>
      </c>
      <c r="F598" s="12" t="s">
        <v>3110</v>
      </c>
      <c r="G598" s="4" t="str">
        <f t="shared" si="31"/>
        <v>内衣多品-女士袜子-中长丝袜</v>
      </c>
      <c r="I598" s="5"/>
      <c r="J598" s="5"/>
    </row>
    <row r="599" spans="1:10" ht="23.25" hidden="1" customHeight="1">
      <c r="A599" s="3" t="s">
        <v>35</v>
      </c>
      <c r="B599" s="3" t="s">
        <v>95</v>
      </c>
      <c r="C599" s="3" t="s">
        <v>418</v>
      </c>
      <c r="D599" s="12" t="str">
        <f t="shared" si="29"/>
        <v>内衣多品女士袜子连裤丝袜</v>
      </c>
      <c r="E599" s="12" t="str">
        <f t="shared" si="30"/>
        <v>内衣多品.女士袜子.连裤丝袜</v>
      </c>
      <c r="F599" s="12" t="s">
        <v>3111</v>
      </c>
      <c r="G599" s="4" t="str">
        <f t="shared" si="31"/>
        <v>内衣多品-女士袜子-连裤丝袜</v>
      </c>
      <c r="I599" s="5"/>
      <c r="J599" s="5"/>
    </row>
    <row r="600" spans="1:10" ht="23.25" hidden="1" customHeight="1">
      <c r="A600" s="3" t="s">
        <v>35</v>
      </c>
      <c r="B600" s="3" t="s">
        <v>95</v>
      </c>
      <c r="C600" s="3" t="s">
        <v>161</v>
      </c>
      <c r="D600" s="12" t="str">
        <f t="shared" si="29"/>
        <v>内衣多品女士袜子打底裤</v>
      </c>
      <c r="E600" s="12" t="str">
        <f t="shared" si="30"/>
        <v>内衣多品.女士袜子.打底裤</v>
      </c>
      <c r="F600" s="12" t="s">
        <v>3112</v>
      </c>
      <c r="G600" s="4" t="str">
        <f t="shared" si="31"/>
        <v>内衣多品-女士袜子-打底裤</v>
      </c>
      <c r="I600" s="5"/>
      <c r="J600" s="5"/>
    </row>
    <row r="601" spans="1:10" ht="23.25" hidden="1" customHeight="1">
      <c r="A601" s="3" t="s">
        <v>35</v>
      </c>
      <c r="B601" s="3" t="s">
        <v>95</v>
      </c>
      <c r="C601" s="3" t="s">
        <v>455</v>
      </c>
      <c r="D601" s="12" t="str">
        <f t="shared" si="29"/>
        <v>内衣多品女士袜子加厚打底裤</v>
      </c>
      <c r="E601" s="12" t="str">
        <f t="shared" si="30"/>
        <v>内衣多品.女士袜子.加厚打底裤</v>
      </c>
      <c r="F601" s="12" t="s">
        <v>3113</v>
      </c>
      <c r="G601" s="4" t="str">
        <f t="shared" si="31"/>
        <v>内衣多品-女士袜子-加厚打底裤</v>
      </c>
      <c r="I601" s="5"/>
      <c r="J601" s="5"/>
    </row>
    <row r="602" spans="1:10" ht="23.25" hidden="1" customHeight="1">
      <c r="A602" s="3" t="s">
        <v>35</v>
      </c>
      <c r="B602" s="3" t="s">
        <v>95</v>
      </c>
      <c r="C602" s="3" t="s">
        <v>471</v>
      </c>
      <c r="D602" s="12" t="str">
        <f t="shared" si="29"/>
        <v>内衣多品女士袜子护具</v>
      </c>
      <c r="E602" s="12" t="str">
        <f t="shared" si="30"/>
        <v>内衣多品.女士袜子.护具</v>
      </c>
      <c r="F602" s="12" t="s">
        <v>3114</v>
      </c>
      <c r="G602" s="4" t="str">
        <f t="shared" si="31"/>
        <v>内衣多品-女士袜子-护具</v>
      </c>
      <c r="I602" s="5"/>
      <c r="J602" s="5"/>
    </row>
    <row r="603" spans="1:10" ht="23.25" hidden="1" customHeight="1">
      <c r="A603" s="3" t="s">
        <v>35</v>
      </c>
      <c r="B603" s="3" t="s">
        <v>95</v>
      </c>
      <c r="C603" s="3" t="s">
        <v>489</v>
      </c>
      <c r="D603" s="12" t="str">
        <f t="shared" si="29"/>
        <v>内衣多品女士袜子袜套</v>
      </c>
      <c r="E603" s="12" t="str">
        <f t="shared" si="30"/>
        <v>内衣多品.女士袜子.袜套</v>
      </c>
      <c r="F603" s="12" t="s">
        <v>3115</v>
      </c>
      <c r="G603" s="4" t="str">
        <f t="shared" si="31"/>
        <v>内衣多品-女士袜子-袜套</v>
      </c>
      <c r="I603" s="5"/>
      <c r="J603" s="5"/>
    </row>
    <row r="604" spans="1:10" ht="23.25" hidden="1" customHeight="1">
      <c r="A604" s="3" t="s">
        <v>35</v>
      </c>
      <c r="B604" s="3" t="s">
        <v>102</v>
      </c>
      <c r="C604" s="3" t="s">
        <v>180</v>
      </c>
      <c r="D604" s="12" t="str">
        <f t="shared" si="29"/>
        <v>内衣多品女士内裤三角</v>
      </c>
      <c r="E604" s="12" t="str">
        <f t="shared" si="30"/>
        <v>内衣多品.女士内裤.三角</v>
      </c>
      <c r="F604" s="12" t="s">
        <v>3116</v>
      </c>
      <c r="G604" s="4" t="s">
        <v>3117</v>
      </c>
      <c r="I604" s="5"/>
      <c r="J604" s="5"/>
    </row>
    <row r="605" spans="1:10" ht="23.25" hidden="1" customHeight="1">
      <c r="A605" s="3" t="s">
        <v>35</v>
      </c>
      <c r="B605" s="3" t="s">
        <v>102</v>
      </c>
      <c r="C605" s="3" t="s">
        <v>230</v>
      </c>
      <c r="D605" s="12" t="str">
        <f t="shared" si="29"/>
        <v>内衣多品女士内裤平角</v>
      </c>
      <c r="E605" s="12" t="str">
        <f t="shared" si="30"/>
        <v>内衣多品.女士内裤.平角</v>
      </c>
      <c r="F605" s="12" t="s">
        <v>3118</v>
      </c>
      <c r="G605" s="4" t="str">
        <f t="shared" si="31"/>
        <v>内衣多品-女士内裤-平角</v>
      </c>
      <c r="I605" s="5"/>
      <c r="J605" s="5"/>
    </row>
    <row r="606" spans="1:10" ht="23.25" hidden="1" customHeight="1">
      <c r="A606" s="3" t="s">
        <v>35</v>
      </c>
      <c r="B606" s="3" t="s">
        <v>102</v>
      </c>
      <c r="C606" s="3" t="s">
        <v>277</v>
      </c>
      <c r="D606" s="12" t="str">
        <f t="shared" si="29"/>
        <v>内衣多品女士内裤安全</v>
      </c>
      <c r="E606" s="12" t="str">
        <f t="shared" si="30"/>
        <v>内衣多品.女士内裤.安全</v>
      </c>
      <c r="F606" s="12" t="s">
        <v>3119</v>
      </c>
      <c r="G606" s="4" t="str">
        <f t="shared" si="31"/>
        <v>内衣多品-女士内裤-安全</v>
      </c>
      <c r="I606" s="5"/>
      <c r="J606" s="5"/>
    </row>
    <row r="607" spans="1:10" ht="23.25" hidden="1" customHeight="1">
      <c r="A607" s="3" t="s">
        <v>35</v>
      </c>
      <c r="B607" s="3" t="s">
        <v>102</v>
      </c>
      <c r="C607" s="3" t="s">
        <v>315</v>
      </c>
      <c r="D607" s="12" t="str">
        <f t="shared" si="29"/>
        <v>内衣多品女士内裤生理</v>
      </c>
      <c r="E607" s="12" t="str">
        <f t="shared" si="30"/>
        <v>内衣多品.女士内裤.生理</v>
      </c>
      <c r="F607" s="12" t="s">
        <v>3120</v>
      </c>
      <c r="G607" s="4" t="str">
        <f t="shared" si="31"/>
        <v>内衣多品-女士内裤-生理</v>
      </c>
      <c r="I607" s="5"/>
      <c r="J607" s="5"/>
    </row>
    <row r="608" spans="1:10" ht="23.25" hidden="1" customHeight="1">
      <c r="A608" s="3" t="s">
        <v>35</v>
      </c>
      <c r="B608" s="3" t="s">
        <v>109</v>
      </c>
      <c r="C608" s="3" t="s">
        <v>151</v>
      </c>
      <c r="D608" s="12" t="s">
        <v>3121</v>
      </c>
      <c r="E608" s="12" t="str">
        <f t="shared" si="30"/>
        <v>内衣多品.女士.内衣.背心</v>
      </c>
      <c r="F608" s="12" t="s">
        <v>3122</v>
      </c>
      <c r="G608" s="4" t="s">
        <v>3123</v>
      </c>
      <c r="I608" s="5"/>
      <c r="J608" s="5"/>
    </row>
    <row r="609" spans="1:10" ht="23.25" hidden="1" customHeight="1">
      <c r="A609" s="3" t="s">
        <v>35</v>
      </c>
      <c r="B609" s="3" t="s">
        <v>109</v>
      </c>
      <c r="C609" s="3" t="s">
        <v>227</v>
      </c>
      <c r="D609" s="12" t="s">
        <v>3124</v>
      </c>
      <c r="E609" s="12" t="s">
        <v>3125</v>
      </c>
      <c r="F609" s="12" t="s">
        <v>3126</v>
      </c>
      <c r="G609" s="4" t="str">
        <f t="shared" si="31"/>
        <v>内衣多品-女士.内衣-短袖</v>
      </c>
      <c r="I609" s="5"/>
      <c r="J609" s="5"/>
    </row>
    <row r="610" spans="1:10" ht="23.25" hidden="1" customHeight="1">
      <c r="A610" s="3" t="s">
        <v>35</v>
      </c>
      <c r="B610" s="3" t="s">
        <v>109</v>
      </c>
      <c r="C610" s="3" t="s">
        <v>274</v>
      </c>
      <c r="D610" s="12" t="s">
        <v>3127</v>
      </c>
      <c r="E610" s="12" t="s">
        <v>3128</v>
      </c>
      <c r="F610" s="12" t="s">
        <v>3129</v>
      </c>
      <c r="G610" s="4" t="str">
        <f t="shared" si="31"/>
        <v>内衣多品-女士.内衣-秋衣</v>
      </c>
      <c r="I610" s="5"/>
      <c r="J610" s="5"/>
    </row>
    <row r="611" spans="1:10" ht="23.25" hidden="1" customHeight="1">
      <c r="A611" s="3" t="s">
        <v>35</v>
      </c>
      <c r="B611" s="3" t="s">
        <v>109</v>
      </c>
      <c r="C611" s="3" t="s">
        <v>312</v>
      </c>
      <c r="D611" s="12" t="s">
        <v>3130</v>
      </c>
      <c r="E611" s="12" t="s">
        <v>3131</v>
      </c>
      <c r="F611" s="12" t="s">
        <v>3132</v>
      </c>
      <c r="G611" s="4" t="str">
        <f t="shared" si="31"/>
        <v>内衣多品-女士.内衣-秋裤</v>
      </c>
      <c r="I611" s="5"/>
      <c r="J611" s="5"/>
    </row>
    <row r="612" spans="1:10" ht="23.25" hidden="1" customHeight="1">
      <c r="A612" s="3" t="s">
        <v>35</v>
      </c>
      <c r="B612" s="3" t="s">
        <v>109</v>
      </c>
      <c r="C612" s="3" t="s">
        <v>344</v>
      </c>
      <c r="D612" s="12" t="s">
        <v>3133</v>
      </c>
      <c r="E612" s="12" t="s">
        <v>3134</v>
      </c>
      <c r="F612" s="12" t="s">
        <v>3135</v>
      </c>
      <c r="G612" s="4" t="str">
        <f t="shared" si="31"/>
        <v>内衣多品-女士.内衣-秋套</v>
      </c>
      <c r="I612" s="5"/>
      <c r="J612" s="5"/>
    </row>
    <row r="613" spans="1:10" ht="23.25" hidden="1" customHeight="1">
      <c r="A613" s="3" t="s">
        <v>35</v>
      </c>
      <c r="B613" s="3" t="s">
        <v>109</v>
      </c>
      <c r="C613" s="3" t="s">
        <v>372</v>
      </c>
      <c r="D613" s="12" t="s">
        <v>3136</v>
      </c>
      <c r="E613" s="12" t="s">
        <v>3137</v>
      </c>
      <c r="F613" s="12" t="s">
        <v>3138</v>
      </c>
      <c r="G613" s="4" t="str">
        <f t="shared" si="31"/>
        <v>内衣多品-女士.内衣-保暖衣</v>
      </c>
      <c r="I613" s="5"/>
      <c r="J613" s="5"/>
    </row>
    <row r="614" spans="1:10" ht="23.25" hidden="1" customHeight="1">
      <c r="A614" s="3" t="s">
        <v>35</v>
      </c>
      <c r="B614" s="3" t="s">
        <v>109</v>
      </c>
      <c r="C614" s="3" t="s">
        <v>154</v>
      </c>
      <c r="D614" s="12" t="s">
        <v>3139</v>
      </c>
      <c r="E614" s="12" t="s">
        <v>3140</v>
      </c>
      <c r="F614" s="12" t="s">
        <v>3141</v>
      </c>
      <c r="G614" s="4" t="str">
        <f t="shared" si="31"/>
        <v>内衣多品-女士.内衣-保暖裤</v>
      </c>
      <c r="I614" s="5"/>
      <c r="J614" s="5"/>
    </row>
    <row r="615" spans="1:10" ht="23.25" hidden="1" customHeight="1">
      <c r="A615" s="3" t="s">
        <v>35</v>
      </c>
      <c r="B615" s="3" t="s">
        <v>109</v>
      </c>
      <c r="C615" s="3" t="s">
        <v>417</v>
      </c>
      <c r="D615" s="12" t="s">
        <v>3142</v>
      </c>
      <c r="E615" s="12" t="s">
        <v>3143</v>
      </c>
      <c r="F615" s="12" t="s">
        <v>3144</v>
      </c>
      <c r="G615" s="4" t="str">
        <f t="shared" si="31"/>
        <v>内衣多品-女士.内衣-保暖套</v>
      </c>
      <c r="I615" s="5"/>
      <c r="J615" s="5"/>
    </row>
    <row r="616" spans="1:10" ht="23.25" hidden="1" customHeight="1">
      <c r="A616" s="3" t="s">
        <v>35</v>
      </c>
      <c r="B616" s="3" t="s">
        <v>109</v>
      </c>
      <c r="C616" s="3" t="s">
        <v>438</v>
      </c>
      <c r="D616" s="12" t="str">
        <f t="shared" ref="D616:D617" si="34">A616&amp;B616&amp;C616</f>
        <v>内衣多品女士.内衣胸衣</v>
      </c>
      <c r="E616" s="12" t="str">
        <f t="shared" ref="E616:E617" si="35">A616&amp;"."&amp;B616&amp;"."&amp;C616</f>
        <v>内衣多品.女士.内衣.胸衣</v>
      </c>
      <c r="F616" s="12" t="s">
        <v>3145</v>
      </c>
      <c r="G616" s="4" t="str">
        <f t="shared" si="31"/>
        <v>内衣多品-女士.内衣-胸衣</v>
      </c>
      <c r="I616" s="5"/>
      <c r="J616" s="5"/>
    </row>
    <row r="617" spans="1:10" ht="23.25" hidden="1" customHeight="1">
      <c r="A617" s="3" t="s">
        <v>35</v>
      </c>
      <c r="B617" s="3" t="s">
        <v>109</v>
      </c>
      <c r="C617" s="3" t="s">
        <v>211</v>
      </c>
      <c r="D617" s="12" t="str">
        <f t="shared" si="34"/>
        <v>内衣多品女士.内衣吊带裙</v>
      </c>
      <c r="E617" s="12" t="str">
        <f t="shared" si="35"/>
        <v>内衣多品.女士.内衣.吊带裙</v>
      </c>
      <c r="F617" s="12" t="s">
        <v>3146</v>
      </c>
      <c r="G617" s="4" t="str">
        <f t="shared" si="31"/>
        <v>内衣多品-女士.内衣-吊带裙</v>
      </c>
      <c r="I617" s="5"/>
      <c r="J617" s="5"/>
    </row>
    <row r="618" spans="1:10" ht="23.25" hidden="1" customHeight="1">
      <c r="A618" s="3" t="s">
        <v>35</v>
      </c>
      <c r="B618" s="3" t="s">
        <v>116</v>
      </c>
      <c r="C618" s="3" t="s">
        <v>179</v>
      </c>
      <c r="D618" s="12" t="str">
        <f t="shared" si="29"/>
        <v>内衣多品女士家居服家居衣</v>
      </c>
      <c r="E618" s="12" t="str">
        <f t="shared" si="30"/>
        <v>内衣多品.女士家居服.家居衣</v>
      </c>
      <c r="F618" s="12" t="s">
        <v>3147</v>
      </c>
      <c r="G618" s="4" t="s">
        <v>3148</v>
      </c>
      <c r="I618" s="5"/>
      <c r="J618" s="5"/>
    </row>
    <row r="619" spans="1:10" ht="23.25" hidden="1" customHeight="1">
      <c r="A619" s="3" t="s">
        <v>35</v>
      </c>
      <c r="B619" s="3" t="s">
        <v>116</v>
      </c>
      <c r="C619" s="3" t="s">
        <v>228</v>
      </c>
      <c r="D619" s="12" t="str">
        <f t="shared" si="29"/>
        <v>内衣多品女士家居服家居裤</v>
      </c>
      <c r="E619" s="12" t="str">
        <f t="shared" si="30"/>
        <v>内衣多品.女士家居服.家居裤</v>
      </c>
      <c r="F619" s="12" t="s">
        <v>3149</v>
      </c>
      <c r="G619" s="4" t="str">
        <f t="shared" si="31"/>
        <v>内衣多品-女士家居服-家居裤</v>
      </c>
      <c r="I619" s="5"/>
      <c r="J619" s="5"/>
    </row>
    <row r="620" spans="1:10" ht="23.25" hidden="1" customHeight="1">
      <c r="A620" s="3" t="s">
        <v>35</v>
      </c>
      <c r="B620" s="3" t="s">
        <v>116</v>
      </c>
      <c r="C620" s="3" t="s">
        <v>275</v>
      </c>
      <c r="D620" s="12" t="str">
        <f t="shared" si="29"/>
        <v>内衣多品女士家居服家居套</v>
      </c>
      <c r="E620" s="12" t="str">
        <f t="shared" si="30"/>
        <v>内衣多品.女士家居服.家居套</v>
      </c>
      <c r="F620" s="12" t="s">
        <v>3150</v>
      </c>
      <c r="G620" s="4" t="str">
        <f t="shared" si="31"/>
        <v>内衣多品-女士家居服-家居套</v>
      </c>
      <c r="I620" s="5"/>
      <c r="J620" s="5"/>
    </row>
    <row r="621" spans="1:10" ht="23.25" hidden="1" customHeight="1">
      <c r="A621" s="3" t="s">
        <v>35</v>
      </c>
      <c r="B621" s="3" t="s">
        <v>116</v>
      </c>
      <c r="C621" s="3" t="s">
        <v>316</v>
      </c>
      <c r="D621" s="12" t="str">
        <f t="shared" si="29"/>
        <v>内衣多品女士家居服家居裙</v>
      </c>
      <c r="E621" s="12" t="str">
        <f t="shared" si="30"/>
        <v>内衣多品.女士家居服.家居裙</v>
      </c>
      <c r="F621" s="12" t="s">
        <v>3151</v>
      </c>
      <c r="G621" s="4" t="str">
        <f t="shared" si="31"/>
        <v>内衣多品-女士家居服-家居裙</v>
      </c>
      <c r="I621" s="5"/>
      <c r="J621" s="5"/>
    </row>
    <row r="622" spans="1:10" ht="23.25" hidden="1" customHeight="1">
      <c r="A622" s="3" t="s">
        <v>35</v>
      </c>
      <c r="B622" s="3" t="s">
        <v>116</v>
      </c>
      <c r="C622" s="3" t="s">
        <v>313</v>
      </c>
      <c r="D622" s="12" t="str">
        <f t="shared" si="29"/>
        <v>内衣多品女士家居服睡袍/浴袍</v>
      </c>
      <c r="E622" s="12" t="str">
        <f t="shared" si="30"/>
        <v>内衣多品.女士家居服.睡袍/浴袍</v>
      </c>
      <c r="F622" s="12" t="s">
        <v>3152</v>
      </c>
      <c r="G622" s="4" t="str">
        <f t="shared" si="31"/>
        <v>内衣多品-女士家居服-睡袍/浴袍</v>
      </c>
      <c r="I622" s="5"/>
      <c r="J622" s="5"/>
    </row>
    <row r="623" spans="1:10" ht="23.25" hidden="1" customHeight="1">
      <c r="A623" s="3" t="s">
        <v>35</v>
      </c>
      <c r="B623" s="3" t="s">
        <v>63</v>
      </c>
      <c r="C623" s="3" t="s">
        <v>178</v>
      </c>
      <c r="D623" s="12" t="str">
        <f t="shared" ref="D623:D625" si="36">A623&amp;B623&amp;C623</f>
        <v>内衣多品男士内裤三角内裤</v>
      </c>
      <c r="E623" s="12" t="str">
        <f t="shared" ref="E623:E625" si="37">A623&amp;"."&amp;B623&amp;"."&amp;C623</f>
        <v>内衣多品.男士内裤.三角内裤</v>
      </c>
      <c r="F623" s="12" t="s">
        <v>3153</v>
      </c>
      <c r="G623" s="4" t="str">
        <f t="shared" si="31"/>
        <v>内衣多品-男士内裤-三角内裤</v>
      </c>
      <c r="I623" s="5"/>
      <c r="J623" s="5"/>
    </row>
    <row r="624" spans="1:10" ht="23.25" hidden="1" customHeight="1">
      <c r="A624" s="3" t="s">
        <v>35</v>
      </c>
      <c r="B624" s="3" t="s">
        <v>63</v>
      </c>
      <c r="C624" s="3" t="s">
        <v>226</v>
      </c>
      <c r="D624" s="12" t="str">
        <f t="shared" si="36"/>
        <v>内衣多品男士内裤平角内裤</v>
      </c>
      <c r="E624" s="12" t="str">
        <f t="shared" si="37"/>
        <v>内衣多品.男士内裤.平角内裤</v>
      </c>
      <c r="F624" s="12" t="s">
        <v>3154</v>
      </c>
      <c r="G624" s="4" t="str">
        <f t="shared" si="31"/>
        <v>内衣多品-男士内裤-平角内裤</v>
      </c>
      <c r="I624" s="5"/>
      <c r="J624" s="5"/>
    </row>
    <row r="625" spans="1:10" ht="23.25" hidden="1" customHeight="1">
      <c r="A625" s="3" t="s">
        <v>35</v>
      </c>
      <c r="B625" s="3" t="s">
        <v>63</v>
      </c>
      <c r="C625" s="3" t="s">
        <v>273</v>
      </c>
      <c r="D625" s="12" t="str">
        <f t="shared" si="36"/>
        <v>内衣多品男士内裤阿罗裤</v>
      </c>
      <c r="E625" s="12" t="str">
        <f t="shared" si="37"/>
        <v>内衣多品.男士内裤.阿罗裤</v>
      </c>
      <c r="F625" s="12" t="s">
        <v>3155</v>
      </c>
      <c r="G625" s="4" t="s">
        <v>3156</v>
      </c>
      <c r="I625" s="5"/>
      <c r="J625" s="5"/>
    </row>
    <row r="626" spans="1:10" ht="23.25" hidden="1" customHeight="1">
      <c r="A626" s="3" t="s">
        <v>34</v>
      </c>
      <c r="B626" s="3" t="s">
        <v>115</v>
      </c>
      <c r="C626" s="3" t="s">
        <v>221</v>
      </c>
      <c r="D626" s="12" t="str">
        <f t="shared" si="29"/>
        <v>运动运动上装羽绒服</v>
      </c>
      <c r="E626" s="12" t="s">
        <v>1204</v>
      </c>
      <c r="F626" s="4" t="s">
        <v>3157</v>
      </c>
      <c r="G626" s="4" t="s">
        <v>3158</v>
      </c>
      <c r="H626" s="14" t="s">
        <v>1908</v>
      </c>
      <c r="I626" s="14" t="s">
        <v>2603</v>
      </c>
      <c r="J626" s="14"/>
    </row>
    <row r="627" spans="1:10" ht="23.25" hidden="1" customHeight="1">
      <c r="A627" s="3" t="s">
        <v>34</v>
      </c>
      <c r="B627" s="3" t="s">
        <v>115</v>
      </c>
      <c r="C627" s="3" t="s">
        <v>391</v>
      </c>
      <c r="D627" s="12" t="str">
        <f t="shared" si="29"/>
        <v>运动运动上装棉服</v>
      </c>
      <c r="E627" s="12" t="s">
        <v>1205</v>
      </c>
      <c r="F627" s="4" t="s">
        <v>3159</v>
      </c>
      <c r="G627" s="4" t="s">
        <v>3160</v>
      </c>
      <c r="H627" s="5" t="s">
        <v>1908</v>
      </c>
      <c r="I627" s="5" t="s">
        <v>2603</v>
      </c>
      <c r="J627" s="5"/>
    </row>
    <row r="628" spans="1:10" ht="23.25" hidden="1" customHeight="1">
      <c r="A628" s="3" t="s">
        <v>34</v>
      </c>
      <c r="B628" s="3" t="s">
        <v>115</v>
      </c>
      <c r="C628" s="3" t="s">
        <v>268</v>
      </c>
      <c r="D628" s="12" t="str">
        <f t="shared" si="29"/>
        <v>运动运动上装风衣</v>
      </c>
      <c r="E628" s="12" t="s">
        <v>1206</v>
      </c>
      <c r="F628" s="4" t="s">
        <v>3161</v>
      </c>
      <c r="G628" s="4" t="s">
        <v>3162</v>
      </c>
      <c r="H628" s="5" t="s">
        <v>1908</v>
      </c>
      <c r="I628" s="5" t="s">
        <v>2603</v>
      </c>
      <c r="J628" s="5"/>
    </row>
    <row r="629" spans="1:10" ht="23.25" hidden="1" customHeight="1">
      <c r="A629" s="3" t="s">
        <v>34</v>
      </c>
      <c r="B629" s="3" t="s">
        <v>115</v>
      </c>
      <c r="C629" s="3" t="s">
        <v>370</v>
      </c>
      <c r="D629" s="12" t="str">
        <f t="shared" si="29"/>
        <v>运动运动上装毛衣/线衫</v>
      </c>
      <c r="E629" s="12" t="s">
        <v>1789</v>
      </c>
      <c r="F629" s="4" t="s">
        <v>3163</v>
      </c>
      <c r="G629" s="4" t="s">
        <v>3164</v>
      </c>
      <c r="H629" s="5" t="s">
        <v>1908</v>
      </c>
      <c r="I629" s="5" t="s">
        <v>2603</v>
      </c>
      <c r="J629" s="5"/>
    </row>
    <row r="630" spans="1:10" ht="23.25" hidden="1" customHeight="1">
      <c r="A630" s="3" t="s">
        <v>34</v>
      </c>
      <c r="B630" s="3" t="s">
        <v>115</v>
      </c>
      <c r="C630" s="3" t="s">
        <v>250</v>
      </c>
      <c r="D630" s="12" t="str">
        <f t="shared" si="29"/>
        <v>运动运动上装马甲</v>
      </c>
      <c r="E630" s="12" t="s">
        <v>1208</v>
      </c>
      <c r="F630" s="4" t="s">
        <v>3165</v>
      </c>
      <c r="G630" s="4" t="s">
        <v>3166</v>
      </c>
      <c r="H630" s="5" t="s">
        <v>1908</v>
      </c>
      <c r="I630" s="5" t="s">
        <v>2603</v>
      </c>
      <c r="J630" s="5"/>
    </row>
    <row r="631" spans="1:10" ht="23.25" hidden="1" customHeight="1">
      <c r="A631" s="3" t="s">
        <v>34</v>
      </c>
      <c r="B631" s="3" t="s">
        <v>115</v>
      </c>
      <c r="C631" s="3" t="s">
        <v>146</v>
      </c>
      <c r="D631" s="12" t="str">
        <f t="shared" si="29"/>
        <v>运动运动上装T恤</v>
      </c>
      <c r="E631" s="12" t="s">
        <v>1209</v>
      </c>
      <c r="F631" s="4" t="s">
        <v>3167</v>
      </c>
      <c r="G631" s="4" t="s">
        <v>3168</v>
      </c>
      <c r="H631" s="5" t="s">
        <v>1908</v>
      </c>
      <c r="I631" s="5" t="s">
        <v>2603</v>
      </c>
      <c r="J631" s="5"/>
    </row>
    <row r="632" spans="1:10" ht="23.25" hidden="1" customHeight="1">
      <c r="A632" s="3" t="s">
        <v>34</v>
      </c>
      <c r="B632" s="3" t="s">
        <v>115</v>
      </c>
      <c r="C632" s="3" t="s">
        <v>151</v>
      </c>
      <c r="D632" s="12" t="str">
        <f t="shared" si="29"/>
        <v>运动运动上装背心</v>
      </c>
      <c r="E632" s="12" t="s">
        <v>1210</v>
      </c>
      <c r="F632" s="4" t="s">
        <v>3169</v>
      </c>
      <c r="G632" s="4" t="s">
        <v>3170</v>
      </c>
      <c r="H632" s="5" t="s">
        <v>1908</v>
      </c>
      <c r="I632" s="5" t="s">
        <v>2603</v>
      </c>
      <c r="J632" s="5"/>
    </row>
    <row r="633" spans="1:10" ht="23.25" hidden="1" customHeight="1">
      <c r="A633" s="3" t="s">
        <v>34</v>
      </c>
      <c r="B633" s="3" t="s">
        <v>115</v>
      </c>
      <c r="C633" s="3" t="s">
        <v>308</v>
      </c>
      <c r="D633" s="12" t="str">
        <f t="shared" si="29"/>
        <v>运动运动上装夹克/外套</v>
      </c>
      <c r="E633" s="12" t="s">
        <v>1790</v>
      </c>
      <c r="F633" s="4" t="s">
        <v>3171</v>
      </c>
      <c r="G633" s="4" t="s">
        <v>3172</v>
      </c>
      <c r="H633" s="5" t="s">
        <v>1908</v>
      </c>
      <c r="I633" s="5" t="s">
        <v>2603</v>
      </c>
      <c r="J633" s="5"/>
    </row>
    <row r="634" spans="1:10" ht="23.25" hidden="1" customHeight="1">
      <c r="A634" s="3" t="s">
        <v>34</v>
      </c>
      <c r="B634" s="3" t="s">
        <v>115</v>
      </c>
      <c r="C634" s="3" t="s">
        <v>416</v>
      </c>
      <c r="D634" s="12" t="str">
        <f t="shared" si="29"/>
        <v>运动运动上装卫衣</v>
      </c>
      <c r="E634" s="12" t="s">
        <v>1212</v>
      </c>
      <c r="F634" s="4" t="s">
        <v>3173</v>
      </c>
      <c r="G634" s="4" t="s">
        <v>3174</v>
      </c>
      <c r="H634" s="5" t="s">
        <v>1908</v>
      </c>
      <c r="I634" s="5" t="s">
        <v>2603</v>
      </c>
      <c r="J634" s="5"/>
    </row>
    <row r="635" spans="1:10" ht="23.25" hidden="1" customHeight="1">
      <c r="A635" s="3" t="s">
        <v>34</v>
      </c>
      <c r="B635" s="3" t="s">
        <v>85</v>
      </c>
      <c r="C635" s="3" t="s">
        <v>223</v>
      </c>
      <c r="D635" s="12" t="str">
        <f t="shared" si="29"/>
        <v>运动运动裤子长裤</v>
      </c>
      <c r="E635" s="12" t="s">
        <v>1213</v>
      </c>
      <c r="F635" s="4" t="s">
        <v>3175</v>
      </c>
      <c r="G635" s="4" t="s">
        <v>3176</v>
      </c>
      <c r="H635" s="5" t="s">
        <v>1908</v>
      </c>
      <c r="I635" s="5" t="s">
        <v>2603</v>
      </c>
      <c r="J635" s="5"/>
    </row>
    <row r="636" spans="1:10" ht="23.25" hidden="1" customHeight="1">
      <c r="A636" s="3" t="s">
        <v>34</v>
      </c>
      <c r="B636" s="3" t="s">
        <v>85</v>
      </c>
      <c r="C636" s="3" t="s">
        <v>135</v>
      </c>
      <c r="D636" s="12" t="str">
        <f t="shared" si="29"/>
        <v>运动运动裤子短裤</v>
      </c>
      <c r="E636" s="12" t="s">
        <v>1214</v>
      </c>
      <c r="F636" s="4" t="s">
        <v>3177</v>
      </c>
      <c r="G636" s="4" t="s">
        <v>3178</v>
      </c>
      <c r="H636" s="5" t="s">
        <v>1908</v>
      </c>
      <c r="I636" s="5" t="s">
        <v>2603</v>
      </c>
      <c r="J636" s="5"/>
    </row>
    <row r="637" spans="1:10" ht="23.25" hidden="1" customHeight="1">
      <c r="A637" s="3" t="s">
        <v>34</v>
      </c>
      <c r="B637" s="3" t="s">
        <v>108</v>
      </c>
      <c r="C637" s="3" t="s">
        <v>186</v>
      </c>
      <c r="D637" s="12" t="str">
        <f t="shared" si="29"/>
        <v>运动运动裙装连衣裙</v>
      </c>
      <c r="E637" s="12" t="s">
        <v>1215</v>
      </c>
      <c r="F637" s="4" t="s">
        <v>3179</v>
      </c>
      <c r="G637" s="4" t="s">
        <v>3180</v>
      </c>
      <c r="H637" s="5" t="s">
        <v>1908</v>
      </c>
      <c r="I637" s="5" t="s">
        <v>2603</v>
      </c>
      <c r="J637" s="5"/>
    </row>
    <row r="638" spans="1:10" ht="23.25" hidden="1" customHeight="1">
      <c r="A638" s="3" t="s">
        <v>34</v>
      </c>
      <c r="B638" s="3" t="s">
        <v>108</v>
      </c>
      <c r="C638" s="3" t="s">
        <v>137</v>
      </c>
      <c r="D638" s="12" t="str">
        <f t="shared" si="29"/>
        <v>运动运动裙装半身裙</v>
      </c>
      <c r="E638" s="12" t="s">
        <v>1216</v>
      </c>
      <c r="F638" s="4" t="s">
        <v>3181</v>
      </c>
      <c r="G638" s="4" t="s">
        <v>3182</v>
      </c>
      <c r="H638" s="5" t="s">
        <v>1908</v>
      </c>
      <c r="I638" s="5" t="s">
        <v>2603</v>
      </c>
      <c r="J638" s="5"/>
    </row>
    <row r="639" spans="1:10" ht="23.25" hidden="1" customHeight="1">
      <c r="A639" s="3" t="s">
        <v>34</v>
      </c>
      <c r="B639" s="3" t="s">
        <v>101</v>
      </c>
      <c r="C639" s="3" t="s">
        <v>342</v>
      </c>
      <c r="D639" s="12" t="str">
        <f t="shared" si="29"/>
        <v>运动运动球服羽毛球服</v>
      </c>
      <c r="E639" s="12" t="s">
        <v>1217</v>
      </c>
      <c r="F639" s="4" t="s">
        <v>3183</v>
      </c>
      <c r="G639" s="4" t="s">
        <v>3184</v>
      </c>
      <c r="H639" s="5" t="s">
        <v>1908</v>
      </c>
      <c r="I639" s="5" t="s">
        <v>2603</v>
      </c>
      <c r="J639" s="5"/>
    </row>
    <row r="640" spans="1:10" ht="23.25" hidden="1" customHeight="1">
      <c r="A640" s="3" t="s">
        <v>34</v>
      </c>
      <c r="B640" s="3" t="s">
        <v>101</v>
      </c>
      <c r="C640" s="3" t="s">
        <v>309</v>
      </c>
      <c r="D640" s="12" t="str">
        <f t="shared" si="29"/>
        <v>运动运动球服网球服</v>
      </c>
      <c r="E640" s="12" t="s">
        <v>1218</v>
      </c>
      <c r="F640" s="4" t="s">
        <v>3185</v>
      </c>
      <c r="G640" s="4" t="s">
        <v>3186</v>
      </c>
      <c r="H640" s="5" t="s">
        <v>1908</v>
      </c>
      <c r="I640" s="5" t="s">
        <v>2603</v>
      </c>
      <c r="J640" s="5"/>
    </row>
    <row r="641" spans="1:10" ht="23.25" hidden="1" customHeight="1">
      <c r="A641" s="3" t="s">
        <v>34</v>
      </c>
      <c r="B641" s="3" t="s">
        <v>101</v>
      </c>
      <c r="C641" s="3" t="s">
        <v>371</v>
      </c>
      <c r="D641" s="12" t="str">
        <f t="shared" si="29"/>
        <v>运动运动球服足球服</v>
      </c>
      <c r="E641" s="12" t="s">
        <v>1219</v>
      </c>
      <c r="F641" s="4" t="s">
        <v>3187</v>
      </c>
      <c r="G641" s="4" t="s">
        <v>3188</v>
      </c>
      <c r="H641" s="5" t="s">
        <v>1908</v>
      </c>
      <c r="I641" s="5" t="s">
        <v>2603</v>
      </c>
      <c r="J641" s="5"/>
    </row>
    <row r="642" spans="1:10" ht="23.25" hidden="1" customHeight="1">
      <c r="A642" s="3" t="s">
        <v>34</v>
      </c>
      <c r="B642" s="3" t="s">
        <v>101</v>
      </c>
      <c r="C642" s="3" t="s">
        <v>173</v>
      </c>
      <c r="D642" s="12" t="str">
        <f t="shared" si="29"/>
        <v>运动运动球服篮球服</v>
      </c>
      <c r="E642" s="12" t="s">
        <v>1220</v>
      </c>
      <c r="F642" s="4" t="s">
        <v>3189</v>
      </c>
      <c r="G642" s="4" t="s">
        <v>3190</v>
      </c>
      <c r="H642" s="5" t="s">
        <v>1908</v>
      </c>
      <c r="I642" s="5" t="s">
        <v>2603</v>
      </c>
      <c r="J642" s="5"/>
    </row>
    <row r="643" spans="1:10" ht="23.25" hidden="1" customHeight="1">
      <c r="A643" s="3" t="s">
        <v>34</v>
      </c>
      <c r="B643" s="3" t="s">
        <v>101</v>
      </c>
      <c r="C643" s="3" t="s">
        <v>220</v>
      </c>
      <c r="D643" s="12" t="str">
        <f t="shared" si="29"/>
        <v>运动运动球服排球服</v>
      </c>
      <c r="E643" s="12" t="s">
        <v>1221</v>
      </c>
      <c r="F643" s="4" t="s">
        <v>3191</v>
      </c>
      <c r="G643" s="4" t="s">
        <v>3192</v>
      </c>
      <c r="H643" s="5" t="s">
        <v>1908</v>
      </c>
      <c r="I643" s="5" t="s">
        <v>2603</v>
      </c>
      <c r="J643" s="5"/>
    </row>
    <row r="644" spans="1:10" ht="23.25" hidden="1" customHeight="1">
      <c r="A644" s="3" t="s">
        <v>34</v>
      </c>
      <c r="B644" s="3" t="s">
        <v>101</v>
      </c>
      <c r="C644" s="3" t="s">
        <v>269</v>
      </c>
      <c r="D644" s="12" t="str">
        <f t="shared" si="29"/>
        <v>运动运动球服乒乓球服</v>
      </c>
      <c r="E644" s="12" t="s">
        <v>1222</v>
      </c>
      <c r="F644" s="4" t="s">
        <v>3193</v>
      </c>
      <c r="G644" s="4" t="s">
        <v>3194</v>
      </c>
      <c r="H644" s="5" t="s">
        <v>1908</v>
      </c>
      <c r="I644" s="5" t="s">
        <v>2603</v>
      </c>
      <c r="J644" s="5"/>
    </row>
    <row r="645" spans="1:10" ht="23.25" hidden="1" customHeight="1">
      <c r="A645" s="3" t="s">
        <v>34</v>
      </c>
      <c r="B645" s="3" t="s">
        <v>119</v>
      </c>
      <c r="C645" s="3" t="s">
        <v>119</v>
      </c>
      <c r="D645" s="12" t="str">
        <f t="shared" si="29"/>
        <v>运动运动套装运动套装</v>
      </c>
      <c r="E645" s="12" t="s">
        <v>1223</v>
      </c>
      <c r="F645" s="4" t="s">
        <v>3195</v>
      </c>
      <c r="G645" s="4" t="s">
        <v>3196</v>
      </c>
      <c r="H645" s="5" t="s">
        <v>1908</v>
      </c>
      <c r="I645" s="5" t="s">
        <v>2603</v>
      </c>
      <c r="J645" s="5"/>
    </row>
    <row r="646" spans="1:10" ht="23.25" hidden="1" customHeight="1">
      <c r="A646" s="3" t="s">
        <v>34</v>
      </c>
      <c r="B646" s="3" t="s">
        <v>48</v>
      </c>
      <c r="C646" s="3" t="s">
        <v>242</v>
      </c>
      <c r="D646" s="12" t="str">
        <f t="shared" ref="D646" si="38">A646&amp;B646&amp;C646</f>
        <v>运动健身服健身衣</v>
      </c>
      <c r="E646" s="12" t="s">
        <v>1224</v>
      </c>
      <c r="F646" s="4" t="s">
        <v>3197</v>
      </c>
      <c r="G646" s="4" t="s">
        <v>3198</v>
      </c>
      <c r="H646" s="5" t="s">
        <v>1908</v>
      </c>
      <c r="I646" s="5" t="s">
        <v>2603</v>
      </c>
      <c r="J646" s="5"/>
    </row>
    <row r="647" spans="1:10" ht="23.25" hidden="1" customHeight="1">
      <c r="A647" s="3" t="s">
        <v>34</v>
      </c>
      <c r="B647" s="3" t="s">
        <v>48</v>
      </c>
      <c r="C647" s="3" t="s">
        <v>144</v>
      </c>
      <c r="D647" s="12" t="str">
        <f t="shared" ref="D647:D678" si="39">A647&amp;B647&amp;C647</f>
        <v>运动健身服健身裤</v>
      </c>
      <c r="E647" s="12" t="s">
        <v>1225</v>
      </c>
      <c r="F647" s="4" t="s">
        <v>3199</v>
      </c>
      <c r="G647" s="4" t="s">
        <v>3200</v>
      </c>
      <c r="H647" s="5" t="s">
        <v>1908</v>
      </c>
      <c r="I647" s="5" t="s">
        <v>2603</v>
      </c>
      <c r="J647" s="5"/>
    </row>
    <row r="648" spans="1:10" ht="23.25" hidden="1" customHeight="1">
      <c r="A648" s="3" t="s">
        <v>34</v>
      </c>
      <c r="B648" s="3" t="s">
        <v>48</v>
      </c>
      <c r="C648" s="3" t="s">
        <v>191</v>
      </c>
      <c r="D648" s="12" t="str">
        <f t="shared" si="39"/>
        <v>运动健身服健身套装</v>
      </c>
      <c r="E648" s="12" t="s">
        <v>1226</v>
      </c>
      <c r="F648" s="4" t="s">
        <v>3201</v>
      </c>
      <c r="G648" s="4" t="s">
        <v>3202</v>
      </c>
      <c r="H648" s="5" t="s">
        <v>1908</v>
      </c>
      <c r="I648" s="5" t="s">
        <v>2603</v>
      </c>
      <c r="J648" s="5"/>
    </row>
    <row r="649" spans="1:10" ht="23.25" hidden="1" customHeight="1">
      <c r="A649" s="3" t="s">
        <v>34</v>
      </c>
      <c r="B649" s="3" t="s">
        <v>62</v>
      </c>
      <c r="C649" s="3" t="s">
        <v>558</v>
      </c>
      <c r="D649" s="12" t="str">
        <f t="shared" si="39"/>
        <v>运动游泳.球迷用品瑜珈背心</v>
      </c>
      <c r="E649" s="12" t="s">
        <v>1791</v>
      </c>
      <c r="F649" s="4" t="s">
        <v>3203</v>
      </c>
      <c r="G649" s="4" t="s">
        <v>3204</v>
      </c>
      <c r="H649" s="5" t="s">
        <v>1908</v>
      </c>
      <c r="I649" s="5" t="s">
        <v>2603</v>
      </c>
      <c r="J649" s="5"/>
    </row>
    <row r="650" spans="1:10" ht="23.25" hidden="1" customHeight="1">
      <c r="A650" s="3" t="s">
        <v>34</v>
      </c>
      <c r="B650" s="3" t="s">
        <v>62</v>
      </c>
      <c r="C650" s="3" t="s">
        <v>561</v>
      </c>
      <c r="D650" s="12" t="str">
        <f t="shared" si="39"/>
        <v>运动游泳.球迷用品瑜珈裤</v>
      </c>
      <c r="E650" s="12" t="s">
        <v>1792</v>
      </c>
      <c r="F650" s="4" t="s">
        <v>3205</v>
      </c>
      <c r="G650" s="4" t="s">
        <v>3206</v>
      </c>
      <c r="H650" s="5" t="s">
        <v>1908</v>
      </c>
      <c r="I650" s="5" t="s">
        <v>2603</v>
      </c>
      <c r="J650" s="5"/>
    </row>
    <row r="651" spans="1:10" ht="23.25" hidden="1" customHeight="1">
      <c r="A651" s="3" t="s">
        <v>34</v>
      </c>
      <c r="B651" s="3" t="s">
        <v>62</v>
      </c>
      <c r="C651" s="3" t="s">
        <v>560</v>
      </c>
      <c r="D651" s="12" t="str">
        <f t="shared" si="39"/>
        <v>运动游泳.球迷用品瑜珈垫</v>
      </c>
      <c r="E651" s="12" t="s">
        <v>1793</v>
      </c>
      <c r="F651" s="4" t="s">
        <v>3207</v>
      </c>
      <c r="G651" s="4" t="s">
        <v>3208</v>
      </c>
      <c r="H651" s="5" t="s">
        <v>1908</v>
      </c>
      <c r="I651" s="5"/>
      <c r="J651" s="5"/>
    </row>
    <row r="652" spans="1:10" ht="23.25" hidden="1" customHeight="1">
      <c r="A652" s="3" t="s">
        <v>34</v>
      </c>
      <c r="B652" s="3" t="s">
        <v>62</v>
      </c>
      <c r="C652" s="3" t="s">
        <v>555</v>
      </c>
      <c r="D652" s="12" t="str">
        <f t="shared" si="39"/>
        <v>运动游泳.球迷用品瑜伽球</v>
      </c>
      <c r="E652" s="12" t="s">
        <v>1794</v>
      </c>
      <c r="F652" s="4" t="s">
        <v>3209</v>
      </c>
      <c r="G652" s="4" t="s">
        <v>3210</v>
      </c>
      <c r="H652" s="5" t="s">
        <v>1908</v>
      </c>
      <c r="I652" s="5"/>
      <c r="J652" s="5"/>
    </row>
    <row r="653" spans="1:10" ht="23.25" hidden="1" customHeight="1">
      <c r="A653" s="3" t="s">
        <v>34</v>
      </c>
      <c r="B653" s="3" t="s">
        <v>62</v>
      </c>
      <c r="C653" s="3" t="s">
        <v>168</v>
      </c>
      <c r="D653" s="12" t="str">
        <f t="shared" si="39"/>
        <v>运动游泳.球迷用品比基尼</v>
      </c>
      <c r="E653" s="12" t="s">
        <v>1795</v>
      </c>
      <c r="F653" s="4" t="s">
        <v>3211</v>
      </c>
      <c r="G653" s="4" t="s">
        <v>3212</v>
      </c>
      <c r="H653" s="5" t="s">
        <v>1908</v>
      </c>
      <c r="I653" s="5" t="s">
        <v>2658</v>
      </c>
      <c r="J653" s="5"/>
    </row>
    <row r="654" spans="1:10" ht="23.25" hidden="1" customHeight="1">
      <c r="A654" s="3" t="s">
        <v>34</v>
      </c>
      <c r="B654" s="3" t="s">
        <v>62</v>
      </c>
      <c r="C654" s="3" t="s">
        <v>264</v>
      </c>
      <c r="D654" s="12" t="str">
        <f t="shared" si="39"/>
        <v>运动游泳.球迷用品分体泳衣</v>
      </c>
      <c r="E654" s="12" t="s">
        <v>1796</v>
      </c>
      <c r="F654" s="4" t="s">
        <v>3213</v>
      </c>
      <c r="G654" s="4" t="s">
        <v>3214</v>
      </c>
      <c r="H654" s="5" t="s">
        <v>1908</v>
      </c>
      <c r="I654" s="5" t="s">
        <v>2658</v>
      </c>
      <c r="J654" s="5"/>
    </row>
    <row r="655" spans="1:10" ht="23.25" hidden="1" customHeight="1">
      <c r="A655" s="3" t="s">
        <v>34</v>
      </c>
      <c r="B655" s="3" t="s">
        <v>62</v>
      </c>
      <c r="C655" s="3" t="s">
        <v>338</v>
      </c>
      <c r="D655" s="12" t="str">
        <f t="shared" si="39"/>
        <v>运动游泳.球迷用品连体泳衣</v>
      </c>
      <c r="E655" s="12" t="s">
        <v>1797</v>
      </c>
      <c r="F655" s="4" t="s">
        <v>3215</v>
      </c>
      <c r="G655" s="4" t="s">
        <v>3216</v>
      </c>
      <c r="H655" s="5" t="s">
        <v>1908</v>
      </c>
      <c r="I655" s="5" t="s">
        <v>2658</v>
      </c>
      <c r="J655" s="5"/>
    </row>
    <row r="656" spans="1:10" ht="23.25" hidden="1" customHeight="1">
      <c r="A656" s="3" t="s">
        <v>34</v>
      </c>
      <c r="B656" s="3" t="s">
        <v>62</v>
      </c>
      <c r="C656" s="3" t="s">
        <v>175</v>
      </c>
      <c r="D656" s="12" t="str">
        <f t="shared" si="39"/>
        <v>运动游泳.球迷用品泳裤</v>
      </c>
      <c r="E656" s="12" t="s">
        <v>1798</v>
      </c>
      <c r="F656" s="4" t="s">
        <v>3217</v>
      </c>
      <c r="G656" s="4" t="s">
        <v>3218</v>
      </c>
      <c r="H656" s="5" t="s">
        <v>1908</v>
      </c>
      <c r="I656" s="5" t="s">
        <v>2665</v>
      </c>
      <c r="J656" s="5"/>
    </row>
    <row r="657" spans="1:10" ht="23.25" hidden="1" customHeight="1">
      <c r="A657" s="3" t="s">
        <v>34</v>
      </c>
      <c r="B657" s="3" t="s">
        <v>62</v>
      </c>
      <c r="C657" s="3" t="s">
        <v>467</v>
      </c>
      <c r="D657" s="12" t="str">
        <f t="shared" si="39"/>
        <v>运动游泳.球迷用品沙滩裤</v>
      </c>
      <c r="E657" s="12" t="s">
        <v>1799</v>
      </c>
      <c r="F657" s="4" t="s">
        <v>3219</v>
      </c>
      <c r="G657" s="4" t="s">
        <v>3220</v>
      </c>
      <c r="H657" s="5" t="s">
        <v>1908</v>
      </c>
      <c r="I657" s="5" t="s">
        <v>2603</v>
      </c>
      <c r="J657" s="5"/>
    </row>
    <row r="658" spans="1:10" ht="23.25" hidden="1" customHeight="1">
      <c r="A658" s="3" t="s">
        <v>34</v>
      </c>
      <c r="B658" s="3" t="s">
        <v>62</v>
      </c>
      <c r="C658" s="3" t="s">
        <v>548</v>
      </c>
      <c r="D658" s="12" t="str">
        <f t="shared" si="39"/>
        <v>运动游泳.球迷用品泳镜</v>
      </c>
      <c r="E658" s="12" t="s">
        <v>1800</v>
      </c>
      <c r="F658" s="4" t="s">
        <v>3221</v>
      </c>
      <c r="G658" s="4" t="s">
        <v>3222</v>
      </c>
      <c r="H658" s="5" t="s">
        <v>1908</v>
      </c>
      <c r="I658" s="5" t="s">
        <v>2670</v>
      </c>
      <c r="J658" s="5"/>
    </row>
    <row r="659" spans="1:10" ht="23.25" hidden="1" customHeight="1">
      <c r="A659" s="3" t="s">
        <v>34</v>
      </c>
      <c r="B659" s="3" t="s">
        <v>62</v>
      </c>
      <c r="C659" s="3" t="s">
        <v>241</v>
      </c>
      <c r="D659" s="12" t="str">
        <f t="shared" si="39"/>
        <v>运动游泳.球迷用品泳帽</v>
      </c>
      <c r="E659" s="12" t="s">
        <v>1801</v>
      </c>
      <c r="F659" s="4" t="s">
        <v>3223</v>
      </c>
      <c r="G659" s="4" t="s">
        <v>3224</v>
      </c>
      <c r="H659" s="5" t="s">
        <v>1908</v>
      </c>
      <c r="I659" s="5" t="s">
        <v>2603</v>
      </c>
      <c r="J659" s="5"/>
    </row>
    <row r="660" spans="1:10" ht="23.25" hidden="1" customHeight="1">
      <c r="A660" s="3" t="s">
        <v>34</v>
      </c>
      <c r="B660" s="3" t="s">
        <v>62</v>
      </c>
      <c r="C660" s="3" t="s">
        <v>216</v>
      </c>
      <c r="D660" s="12" t="str">
        <f t="shared" si="39"/>
        <v>运动游泳.球迷用品儿童泳衣/裤</v>
      </c>
      <c r="E660" s="12" t="s">
        <v>1802</v>
      </c>
      <c r="F660" s="4" t="s">
        <v>3225</v>
      </c>
      <c r="G660" s="4" t="s">
        <v>3226</v>
      </c>
      <c r="H660" s="5" t="s">
        <v>1908</v>
      </c>
      <c r="I660" s="5" t="s">
        <v>2675</v>
      </c>
      <c r="J660" s="5"/>
    </row>
    <row r="661" spans="1:10" ht="23.25" hidden="1" customHeight="1">
      <c r="A661" s="3" t="s">
        <v>34</v>
      </c>
      <c r="B661" s="3" t="s">
        <v>62</v>
      </c>
      <c r="C661" s="3" t="s">
        <v>143</v>
      </c>
      <c r="D661" s="12" t="str">
        <f t="shared" si="39"/>
        <v>运动游泳.球迷用品其它游泳用品</v>
      </c>
      <c r="E661" s="12" t="s">
        <v>1803</v>
      </c>
      <c r="F661" s="4" t="s">
        <v>3227</v>
      </c>
      <c r="G661" s="4" t="s">
        <v>3228</v>
      </c>
      <c r="H661" s="5" t="s">
        <v>1908</v>
      </c>
      <c r="I661" s="5"/>
      <c r="J661" s="5"/>
    </row>
    <row r="662" spans="1:10" ht="23.25" hidden="1" customHeight="1">
      <c r="A662" s="3" t="s">
        <v>34</v>
      </c>
      <c r="B662" s="3" t="s">
        <v>62</v>
      </c>
      <c r="C662" s="3" t="s">
        <v>562</v>
      </c>
      <c r="D662" s="12" t="str">
        <f t="shared" si="39"/>
        <v>运动游泳.球迷用品羽毛球</v>
      </c>
      <c r="E662" s="12" t="s">
        <v>1804</v>
      </c>
      <c r="F662" s="4" t="s">
        <v>3229</v>
      </c>
      <c r="G662" s="4" t="s">
        <v>3230</v>
      </c>
      <c r="H662" s="5" t="s">
        <v>1908</v>
      </c>
      <c r="I662" s="5"/>
      <c r="J662" s="5"/>
    </row>
    <row r="663" spans="1:10" ht="23.25" hidden="1" customHeight="1">
      <c r="A663" s="3" t="s">
        <v>34</v>
      </c>
      <c r="B663" s="3" t="s">
        <v>62</v>
      </c>
      <c r="C663" s="3" t="s">
        <v>565</v>
      </c>
      <c r="D663" s="12" t="str">
        <f t="shared" si="39"/>
        <v>运动游泳.球迷用品羽毛球拍</v>
      </c>
      <c r="E663" s="12" t="s">
        <v>1805</v>
      </c>
      <c r="F663" s="4" t="s">
        <v>3231</v>
      </c>
      <c r="G663" s="4" t="s">
        <v>3232</v>
      </c>
      <c r="H663" s="5" t="s">
        <v>1908</v>
      </c>
      <c r="I663" s="5"/>
      <c r="J663" s="5"/>
    </row>
    <row r="664" spans="1:10" ht="23.25" hidden="1" customHeight="1">
      <c r="A664" s="3" t="s">
        <v>34</v>
      </c>
      <c r="B664" s="3" t="s">
        <v>62</v>
      </c>
      <c r="C664" s="3" t="s">
        <v>563</v>
      </c>
      <c r="D664" s="12" t="str">
        <f t="shared" si="39"/>
        <v>运动游泳.球迷用品羽毛球包</v>
      </c>
      <c r="E664" s="12" t="s">
        <v>1806</v>
      </c>
      <c r="F664" s="4" t="s">
        <v>3233</v>
      </c>
      <c r="G664" s="4" t="s">
        <v>3234</v>
      </c>
      <c r="H664" s="5" t="s">
        <v>1908</v>
      </c>
      <c r="I664" s="5"/>
      <c r="J664" s="5"/>
    </row>
    <row r="665" spans="1:10" ht="23.25" hidden="1" customHeight="1">
      <c r="A665" s="3" t="s">
        <v>34</v>
      </c>
      <c r="B665" s="3" t="s">
        <v>62</v>
      </c>
      <c r="C665" s="3" t="s">
        <v>569</v>
      </c>
      <c r="D665" s="12" t="str">
        <f t="shared" si="39"/>
        <v>运动游泳.球迷用品羽毛球线</v>
      </c>
      <c r="E665" s="12" t="s">
        <v>1807</v>
      </c>
      <c r="F665" s="4" t="s">
        <v>3235</v>
      </c>
      <c r="G665" s="4" t="s">
        <v>3236</v>
      </c>
      <c r="H665" s="5" t="s">
        <v>1908</v>
      </c>
      <c r="I665" s="5"/>
      <c r="J665" s="5"/>
    </row>
    <row r="666" spans="1:10" ht="23.25" hidden="1" customHeight="1">
      <c r="A666" s="3" t="s">
        <v>34</v>
      </c>
      <c r="B666" s="3" t="s">
        <v>62</v>
      </c>
      <c r="C666" s="3" t="s">
        <v>484</v>
      </c>
      <c r="D666" s="12" t="str">
        <f t="shared" si="39"/>
        <v>运动游泳.球迷用品手胶/吸汗带</v>
      </c>
      <c r="E666" s="12" t="s">
        <v>1808</v>
      </c>
      <c r="F666" s="4" t="s">
        <v>3237</v>
      </c>
      <c r="G666" s="4" t="s">
        <v>3238</v>
      </c>
      <c r="H666" s="5" t="s">
        <v>1908</v>
      </c>
      <c r="I666" s="5"/>
      <c r="J666" s="5"/>
    </row>
    <row r="667" spans="1:10" ht="23.25" hidden="1" customHeight="1">
      <c r="A667" s="3" t="s">
        <v>34</v>
      </c>
      <c r="B667" s="3" t="s">
        <v>62</v>
      </c>
      <c r="C667" s="3" t="s">
        <v>573</v>
      </c>
      <c r="D667" s="12" t="str">
        <f t="shared" si="39"/>
        <v>运动游泳.球迷用品足球</v>
      </c>
      <c r="E667" s="12" t="s">
        <v>1809</v>
      </c>
      <c r="F667" s="4" t="s">
        <v>3239</v>
      </c>
      <c r="G667" s="4" t="s">
        <v>3240</v>
      </c>
      <c r="H667" s="5" t="s">
        <v>1908</v>
      </c>
      <c r="I667" s="5"/>
      <c r="J667" s="5"/>
    </row>
    <row r="668" spans="1:10" ht="23.25" hidden="1" customHeight="1">
      <c r="A668" s="3" t="s">
        <v>34</v>
      </c>
      <c r="B668" s="3" t="s">
        <v>62</v>
      </c>
      <c r="C668" s="3" t="s">
        <v>303</v>
      </c>
      <c r="D668" s="12" t="str">
        <f t="shared" si="39"/>
        <v>运动游泳.球迷用品篮球</v>
      </c>
      <c r="E668" s="12" t="s">
        <v>1810</v>
      </c>
      <c r="F668" s="4" t="s">
        <v>3241</v>
      </c>
      <c r="G668" s="4" t="s">
        <v>3242</v>
      </c>
      <c r="H668" s="5" t="s">
        <v>1908</v>
      </c>
      <c r="I668" s="5"/>
      <c r="J668" s="5"/>
    </row>
    <row r="669" spans="1:10" ht="23.25" hidden="1" customHeight="1">
      <c r="A669" s="3" t="s">
        <v>34</v>
      </c>
      <c r="B669" s="3" t="s">
        <v>62</v>
      </c>
      <c r="C669" s="3" t="s">
        <v>367</v>
      </c>
      <c r="D669" s="12" t="str">
        <f t="shared" si="39"/>
        <v>运动游泳.球迷用品排球</v>
      </c>
      <c r="E669" s="12" t="s">
        <v>1811</v>
      </c>
      <c r="F669" s="4" t="s">
        <v>3243</v>
      </c>
      <c r="G669" s="4" t="s">
        <v>3244</v>
      </c>
      <c r="H669" s="5" t="s">
        <v>1908</v>
      </c>
      <c r="I669" s="5"/>
      <c r="J669" s="5"/>
    </row>
    <row r="670" spans="1:10" ht="23.25" hidden="1" customHeight="1">
      <c r="A670" s="3" t="s">
        <v>34</v>
      </c>
      <c r="B670" s="3" t="s">
        <v>62</v>
      </c>
      <c r="C670" s="3" t="s">
        <v>498</v>
      </c>
      <c r="D670" s="12" t="str">
        <f t="shared" si="39"/>
        <v>运动游泳.球迷用品网球</v>
      </c>
      <c r="E670" s="12" t="s">
        <v>1896</v>
      </c>
      <c r="F670" s="4" t="s">
        <v>3245</v>
      </c>
      <c r="G670" s="4" t="s">
        <v>3246</v>
      </c>
      <c r="H670" s="5" t="s">
        <v>1908</v>
      </c>
      <c r="I670" s="5"/>
      <c r="J670" s="5"/>
    </row>
    <row r="671" spans="1:10" ht="23.25" hidden="1" customHeight="1">
      <c r="A671" s="3" t="s">
        <v>34</v>
      </c>
      <c r="B671" s="3" t="s">
        <v>62</v>
      </c>
      <c r="C671" s="3" t="s">
        <v>522</v>
      </c>
      <c r="D671" s="12" t="str">
        <f t="shared" si="39"/>
        <v>运动游泳.球迷用品网球拍</v>
      </c>
      <c r="E671" s="12" t="s">
        <v>1897</v>
      </c>
      <c r="F671" s="4" t="s">
        <v>3247</v>
      </c>
      <c r="G671" s="4" t="s">
        <v>3248</v>
      </c>
      <c r="H671" s="5" t="s">
        <v>1908</v>
      </c>
      <c r="I671" s="5"/>
      <c r="J671" s="5"/>
    </row>
    <row r="672" spans="1:10" ht="23.25" hidden="1" customHeight="1">
      <c r="A672" s="3" t="s">
        <v>34</v>
      </c>
      <c r="B672" s="3" t="s">
        <v>62</v>
      </c>
      <c r="C672" s="3" t="s">
        <v>511</v>
      </c>
      <c r="D672" s="12" t="str">
        <f t="shared" si="39"/>
        <v>运动游泳.球迷用品网球帽</v>
      </c>
      <c r="E672" s="12" t="s">
        <v>1887</v>
      </c>
      <c r="F672" s="4" t="s">
        <v>3249</v>
      </c>
      <c r="G672" s="4" t="s">
        <v>3250</v>
      </c>
      <c r="H672" s="5" t="s">
        <v>1908</v>
      </c>
      <c r="I672" s="5" t="s">
        <v>2700</v>
      </c>
      <c r="J672" s="5"/>
    </row>
    <row r="673" spans="1:10" ht="23.25" hidden="1" customHeight="1">
      <c r="A673" s="3" t="s">
        <v>34</v>
      </c>
      <c r="B673" s="3" t="s">
        <v>62</v>
      </c>
      <c r="C673" s="3" t="s">
        <v>533</v>
      </c>
      <c r="D673" s="12" t="str">
        <f t="shared" si="39"/>
        <v>运动游泳.球迷用品网球配饰</v>
      </c>
      <c r="E673" s="12" t="s">
        <v>1898</v>
      </c>
      <c r="F673" s="4" t="s">
        <v>3251</v>
      </c>
      <c r="G673" s="4" t="s">
        <v>3252</v>
      </c>
      <c r="H673" s="5" t="s">
        <v>1908</v>
      </c>
      <c r="I673" s="5"/>
      <c r="J673" s="5"/>
    </row>
    <row r="674" spans="1:10" ht="23.25" hidden="1" customHeight="1">
      <c r="A674" s="3" t="s">
        <v>34</v>
      </c>
      <c r="B674" s="3" t="s">
        <v>62</v>
      </c>
      <c r="C674" s="3" t="s">
        <v>541</v>
      </c>
      <c r="D674" s="12" t="str">
        <f t="shared" si="39"/>
        <v>运动游泳.球迷用品网球用品</v>
      </c>
      <c r="E674" s="12" t="s">
        <v>1899</v>
      </c>
      <c r="F674" s="4" t="s">
        <v>3253</v>
      </c>
      <c r="G674" s="4" t="s">
        <v>3254</v>
      </c>
      <c r="H674" s="5" t="s">
        <v>1908</v>
      </c>
      <c r="I674" s="5"/>
      <c r="J674" s="5"/>
    </row>
    <row r="675" spans="1:10" ht="23.25" hidden="1" customHeight="1">
      <c r="A675" s="3" t="s">
        <v>34</v>
      </c>
      <c r="B675" s="3" t="s">
        <v>62</v>
      </c>
      <c r="C675" s="3" t="s">
        <v>410</v>
      </c>
      <c r="D675" s="12" t="str">
        <f t="shared" si="39"/>
        <v>运动游泳.球迷用品乒乓球板/乒乓球拍</v>
      </c>
      <c r="E675" s="12" t="s">
        <v>1817</v>
      </c>
      <c r="F675" s="4" t="s">
        <v>3255</v>
      </c>
      <c r="G675" s="4" t="s">
        <v>3256</v>
      </c>
      <c r="H675" s="5" t="s">
        <v>1908</v>
      </c>
      <c r="I675" s="5"/>
      <c r="J675" s="5"/>
    </row>
    <row r="676" spans="1:10" ht="23.25" hidden="1" customHeight="1">
      <c r="A676" s="3" t="s">
        <v>34</v>
      </c>
      <c r="B676" s="3" t="s">
        <v>62</v>
      </c>
      <c r="C676" s="3" t="s">
        <v>434</v>
      </c>
      <c r="D676" s="12" t="str">
        <f t="shared" si="39"/>
        <v>运动游泳.球迷用品乒乓球用品</v>
      </c>
      <c r="E676" s="12" t="s">
        <v>1818</v>
      </c>
      <c r="F676" s="4" t="s">
        <v>3257</v>
      </c>
      <c r="G676" s="4" t="s">
        <v>3258</v>
      </c>
      <c r="H676" s="5" t="s">
        <v>1908</v>
      </c>
      <c r="I676" s="5"/>
      <c r="J676" s="5"/>
    </row>
    <row r="677" spans="1:10" ht="23.25" hidden="1" customHeight="1">
      <c r="A677" s="3" t="s">
        <v>34</v>
      </c>
      <c r="B677" s="3" t="s">
        <v>62</v>
      </c>
      <c r="C677" s="3" t="s">
        <v>386</v>
      </c>
      <c r="D677" s="12" t="str">
        <f t="shared" si="39"/>
        <v>运动游泳.球迷用品乒乓球</v>
      </c>
      <c r="E677" s="12" t="s">
        <v>1819</v>
      </c>
      <c r="F677" s="4" t="s">
        <v>3259</v>
      </c>
      <c r="G677" s="4" t="s">
        <v>3260</v>
      </c>
      <c r="H677" s="5" t="s">
        <v>1908</v>
      </c>
      <c r="I677" s="5"/>
      <c r="J677" s="5"/>
    </row>
    <row r="678" spans="1:10" ht="23.25" hidden="1" customHeight="1">
      <c r="A678" s="3" t="s">
        <v>34</v>
      </c>
      <c r="B678" s="3" t="s">
        <v>122</v>
      </c>
      <c r="C678" s="3" t="s">
        <v>170</v>
      </c>
      <c r="D678" s="12" t="str">
        <f t="shared" si="39"/>
        <v>运动运动鞋板鞋/休闲鞋</v>
      </c>
      <c r="E678" s="12" t="s">
        <v>1820</v>
      </c>
      <c r="F678" s="4" t="s">
        <v>3261</v>
      </c>
      <c r="G678" s="4" t="s">
        <v>3262</v>
      </c>
      <c r="H678" s="5" t="s">
        <v>1908</v>
      </c>
      <c r="I678" s="5" t="s">
        <v>2603</v>
      </c>
      <c r="J678" s="5"/>
    </row>
    <row r="679" spans="1:10" ht="23.25" hidden="1" customHeight="1">
      <c r="A679" s="3" t="s">
        <v>34</v>
      </c>
      <c r="B679" s="3" t="s">
        <v>122</v>
      </c>
      <c r="C679" s="3" t="s">
        <v>199</v>
      </c>
      <c r="D679" s="12" t="str">
        <f t="shared" ref="D679:D709" si="40">A679&amp;B679&amp;C679</f>
        <v>运动运动鞋帆布鞋</v>
      </c>
      <c r="E679" s="12" t="s">
        <v>1257</v>
      </c>
      <c r="F679" s="4" t="s">
        <v>3263</v>
      </c>
      <c r="G679" s="4" t="s">
        <v>3264</v>
      </c>
      <c r="H679" s="5" t="s">
        <v>1908</v>
      </c>
      <c r="I679" s="5" t="s">
        <v>2670</v>
      </c>
      <c r="J679" s="5"/>
    </row>
    <row r="680" spans="1:10" ht="23.25" hidden="1" customHeight="1">
      <c r="A680" s="3" t="s">
        <v>34</v>
      </c>
      <c r="B680" s="3" t="s">
        <v>122</v>
      </c>
      <c r="C680" s="3" t="s">
        <v>297</v>
      </c>
      <c r="D680" s="12" t="str">
        <f t="shared" si="40"/>
        <v>运动运动鞋轮滑鞋</v>
      </c>
      <c r="E680" s="12" t="s">
        <v>1258</v>
      </c>
      <c r="F680" s="4" t="s">
        <v>3265</v>
      </c>
      <c r="G680" s="4" t="s">
        <v>3266</v>
      </c>
      <c r="H680" s="5" t="s">
        <v>1908</v>
      </c>
      <c r="I680" s="5"/>
      <c r="J680" s="5"/>
    </row>
    <row r="681" spans="1:10" ht="23.25" hidden="1" customHeight="1">
      <c r="A681" s="3" t="s">
        <v>34</v>
      </c>
      <c r="B681" s="3" t="s">
        <v>122</v>
      </c>
      <c r="C681" s="3" t="s">
        <v>388</v>
      </c>
      <c r="D681" s="12" t="str">
        <f t="shared" si="40"/>
        <v>运动运动鞋慢跑鞋</v>
      </c>
      <c r="E681" s="12" t="s">
        <v>1259</v>
      </c>
      <c r="F681" s="4" t="s">
        <v>3267</v>
      </c>
      <c r="G681" s="4" t="s">
        <v>3268</v>
      </c>
      <c r="H681" s="5" t="s">
        <v>1908</v>
      </c>
      <c r="I681" s="5" t="s">
        <v>2603</v>
      </c>
      <c r="J681" s="5"/>
    </row>
    <row r="682" spans="1:10" ht="23.25" hidden="1" customHeight="1">
      <c r="A682" s="3" t="s">
        <v>34</v>
      </c>
      <c r="B682" s="3" t="s">
        <v>122</v>
      </c>
      <c r="C682" s="3" t="s">
        <v>486</v>
      </c>
      <c r="D682" s="12" t="str">
        <f t="shared" si="40"/>
        <v>运动运动鞋室内运动鞋</v>
      </c>
      <c r="E682" s="12" t="s">
        <v>1260</v>
      </c>
      <c r="F682" s="4" t="s">
        <v>3269</v>
      </c>
      <c r="G682" s="4" t="s">
        <v>3270</v>
      </c>
      <c r="H682" s="5" t="s">
        <v>1908</v>
      </c>
      <c r="I682" s="5" t="s">
        <v>2603</v>
      </c>
      <c r="J682" s="5"/>
    </row>
    <row r="683" spans="1:10" ht="23.25" hidden="1" customHeight="1">
      <c r="A683" s="3" t="s">
        <v>34</v>
      </c>
      <c r="B683" s="3" t="s">
        <v>122</v>
      </c>
      <c r="C683" s="3" t="s">
        <v>549</v>
      </c>
      <c r="D683" s="12" t="str">
        <f t="shared" si="40"/>
        <v>运动运动鞋综合训练鞋</v>
      </c>
      <c r="E683" s="12" t="s">
        <v>1261</v>
      </c>
      <c r="F683" s="4" t="s">
        <v>3271</v>
      </c>
      <c r="G683" s="4" t="s">
        <v>3272</v>
      </c>
      <c r="H683" s="5" t="s">
        <v>1908</v>
      </c>
      <c r="I683" s="5" t="s">
        <v>2603</v>
      </c>
      <c r="J683" s="5"/>
    </row>
    <row r="684" spans="1:10" ht="23.25" hidden="1" customHeight="1">
      <c r="A684" s="3" t="s">
        <v>34</v>
      </c>
      <c r="B684" s="3" t="s">
        <v>122</v>
      </c>
      <c r="C684" s="3" t="s">
        <v>469</v>
      </c>
      <c r="D684" s="12" t="str">
        <f t="shared" si="40"/>
        <v>运动运动鞋室内鞋</v>
      </c>
      <c r="E684" s="12" t="s">
        <v>1262</v>
      </c>
      <c r="F684" s="4" t="s">
        <v>3273</v>
      </c>
      <c r="G684" s="4" t="s">
        <v>3274</v>
      </c>
      <c r="H684" s="5" t="s">
        <v>1908</v>
      </c>
      <c r="I684" s="5" t="s">
        <v>2603</v>
      </c>
      <c r="J684" s="5"/>
    </row>
    <row r="685" spans="1:10" ht="23.25" hidden="1" customHeight="1">
      <c r="A685" s="3" t="s">
        <v>34</v>
      </c>
      <c r="B685" s="3" t="s">
        <v>122</v>
      </c>
      <c r="C685" s="3" t="s">
        <v>218</v>
      </c>
      <c r="D685" s="12" t="str">
        <f t="shared" si="40"/>
        <v>运动运动鞋场地鞋</v>
      </c>
      <c r="E685" s="12" t="s">
        <v>1263</v>
      </c>
      <c r="F685" s="4" t="s">
        <v>3275</v>
      </c>
      <c r="G685" s="4" t="s">
        <v>3276</v>
      </c>
      <c r="H685" s="5" t="s">
        <v>1908</v>
      </c>
      <c r="I685" s="5" t="s">
        <v>2603</v>
      </c>
      <c r="J685" s="5"/>
    </row>
    <row r="686" spans="1:10" ht="23.25" hidden="1" customHeight="1">
      <c r="A686" s="3" t="s">
        <v>34</v>
      </c>
      <c r="B686" s="3" t="s">
        <v>122</v>
      </c>
      <c r="C686" s="3" t="s">
        <v>499</v>
      </c>
      <c r="D686" s="12" t="str">
        <f t="shared" si="40"/>
        <v>运动运动鞋室内足球鞋</v>
      </c>
      <c r="E686" s="12" t="s">
        <v>1264</v>
      </c>
      <c r="F686" s="4" t="s">
        <v>3277</v>
      </c>
      <c r="G686" s="4" t="s">
        <v>3278</v>
      </c>
      <c r="H686" s="5" t="s">
        <v>1908</v>
      </c>
      <c r="I686" s="5" t="s">
        <v>2603</v>
      </c>
      <c r="J686" s="5"/>
    </row>
    <row r="687" spans="1:10" ht="23.25" hidden="1" customHeight="1">
      <c r="A687" s="3" t="s">
        <v>34</v>
      </c>
      <c r="B687" s="3" t="s">
        <v>122</v>
      </c>
      <c r="C687" s="3" t="s">
        <v>512</v>
      </c>
      <c r="D687" s="12" t="str">
        <f t="shared" si="40"/>
        <v>运动运动鞋天然草坪鞋</v>
      </c>
      <c r="E687" s="12" t="s">
        <v>1265</v>
      </c>
      <c r="F687" s="4" t="s">
        <v>3279</v>
      </c>
      <c r="G687" s="4" t="s">
        <v>3280</v>
      </c>
      <c r="H687" s="5" t="s">
        <v>1908</v>
      </c>
      <c r="I687" s="5" t="s">
        <v>2603</v>
      </c>
      <c r="J687" s="5"/>
    </row>
    <row r="688" spans="1:10" ht="23.25" hidden="1" customHeight="1">
      <c r="A688" s="3" t="s">
        <v>34</v>
      </c>
      <c r="B688" s="3" t="s">
        <v>122</v>
      </c>
      <c r="C688" s="3" t="s">
        <v>535</v>
      </c>
      <c r="D688" s="12" t="str">
        <f t="shared" si="40"/>
        <v>运动运动鞋橡胶场地鞋</v>
      </c>
      <c r="E688" s="12" t="s">
        <v>1266</v>
      </c>
      <c r="F688" s="4" t="s">
        <v>3281</v>
      </c>
      <c r="G688" s="4" t="s">
        <v>3282</v>
      </c>
      <c r="H688" s="5" t="s">
        <v>1908</v>
      </c>
      <c r="I688" s="5" t="s">
        <v>2603</v>
      </c>
      <c r="J688" s="5"/>
    </row>
    <row r="689" spans="1:10" ht="23.25" hidden="1" customHeight="1">
      <c r="A689" s="3" t="s">
        <v>34</v>
      </c>
      <c r="B689" s="3" t="s">
        <v>122</v>
      </c>
      <c r="C689" s="3" t="s">
        <v>523</v>
      </c>
      <c r="D689" s="12" t="str">
        <f t="shared" si="40"/>
        <v>运动运动鞋橡胶场地</v>
      </c>
      <c r="E689" s="12" t="s">
        <v>1267</v>
      </c>
      <c r="F689" s="4" t="s">
        <v>3283</v>
      </c>
      <c r="G689" s="4" t="s">
        <v>3284</v>
      </c>
      <c r="H689" s="5" t="s">
        <v>1908</v>
      </c>
      <c r="I689" s="5" t="s">
        <v>2603</v>
      </c>
      <c r="J689" s="5"/>
    </row>
    <row r="690" spans="1:10" ht="23.25" hidden="1" customHeight="1">
      <c r="A690" s="3" t="s">
        <v>34</v>
      </c>
      <c r="B690" s="3" t="s">
        <v>122</v>
      </c>
      <c r="C690" s="3" t="s">
        <v>340</v>
      </c>
      <c r="D690" s="12" t="str">
        <f t="shared" si="40"/>
        <v>运动运动鞋红土场地</v>
      </c>
      <c r="E690" s="12" t="s">
        <v>1268</v>
      </c>
      <c r="F690" s="4" t="s">
        <v>3285</v>
      </c>
      <c r="G690" s="4" t="s">
        <v>3286</v>
      </c>
      <c r="H690" s="5" t="s">
        <v>1908</v>
      </c>
      <c r="I690" s="5" t="s">
        <v>2603</v>
      </c>
      <c r="J690" s="5"/>
    </row>
    <row r="691" spans="1:10" ht="23.25" hidden="1" customHeight="1">
      <c r="A691" s="3" t="s">
        <v>34</v>
      </c>
      <c r="B691" s="3" t="s">
        <v>122</v>
      </c>
      <c r="C691" s="3" t="s">
        <v>437</v>
      </c>
      <c r="D691" s="12" t="str">
        <f t="shared" si="40"/>
        <v>运动运动鞋乒乓球鞋</v>
      </c>
      <c r="E691" s="12" t="s">
        <v>1269</v>
      </c>
      <c r="F691" s="4" t="s">
        <v>3287</v>
      </c>
      <c r="G691" s="4" t="s">
        <v>3288</v>
      </c>
      <c r="H691" s="5" t="s">
        <v>1908</v>
      </c>
      <c r="I691" s="5" t="s">
        <v>2603</v>
      </c>
      <c r="J691" s="5"/>
    </row>
    <row r="692" spans="1:10" ht="23.25" hidden="1" customHeight="1">
      <c r="A692" s="3" t="s">
        <v>34</v>
      </c>
      <c r="B692" s="3" t="s">
        <v>122</v>
      </c>
      <c r="C692" s="3" t="s">
        <v>305</v>
      </c>
      <c r="D692" s="12" t="str">
        <f t="shared" si="40"/>
        <v>运动运动鞋高尔夫球鞋</v>
      </c>
      <c r="E692" s="12" t="s">
        <v>1270</v>
      </c>
      <c r="F692" s="4" t="s">
        <v>3289</v>
      </c>
      <c r="G692" s="4" t="s">
        <v>3290</v>
      </c>
      <c r="H692" s="5" t="s">
        <v>1908</v>
      </c>
      <c r="I692" s="5" t="s">
        <v>2603</v>
      </c>
      <c r="J692" s="5"/>
    </row>
    <row r="693" spans="1:10" ht="23.25" hidden="1" customHeight="1">
      <c r="A693" s="3" t="s">
        <v>34</v>
      </c>
      <c r="B693" s="3" t="s">
        <v>122</v>
      </c>
      <c r="C693" s="3" t="s">
        <v>413</v>
      </c>
      <c r="D693" s="12" t="str">
        <f t="shared" si="40"/>
        <v>运动运动鞋排球鞋</v>
      </c>
      <c r="E693" s="12" t="s">
        <v>1271</v>
      </c>
      <c r="F693" s="4" t="s">
        <v>3291</v>
      </c>
      <c r="G693" s="4" t="s">
        <v>3292</v>
      </c>
      <c r="H693" s="5" t="s">
        <v>1908</v>
      </c>
      <c r="I693" s="5" t="s">
        <v>2603</v>
      </c>
      <c r="J693" s="5"/>
    </row>
    <row r="694" spans="1:10" ht="23.25" hidden="1" customHeight="1">
      <c r="A694" s="3" t="s">
        <v>34</v>
      </c>
      <c r="B694" s="3" t="s">
        <v>122</v>
      </c>
      <c r="C694" s="3" t="s">
        <v>249</v>
      </c>
      <c r="D694" s="12" t="str">
        <f t="shared" si="40"/>
        <v>运动运动鞋沙滩鞋/凉鞋/拖鞋</v>
      </c>
      <c r="E694" s="12" t="s">
        <v>1821</v>
      </c>
      <c r="F694" s="4" t="s">
        <v>3293</v>
      </c>
      <c r="G694" s="4" t="s">
        <v>3294</v>
      </c>
      <c r="H694" s="5" t="s">
        <v>1908</v>
      </c>
      <c r="I694" s="5" t="s">
        <v>2603</v>
      </c>
      <c r="J694" s="5"/>
    </row>
    <row r="695" spans="1:10" ht="23.25" hidden="1" customHeight="1">
      <c r="A695" s="3" t="s">
        <v>34</v>
      </c>
      <c r="B695" s="3" t="s">
        <v>122</v>
      </c>
      <c r="C695" s="3" t="s">
        <v>543</v>
      </c>
      <c r="D695" s="12" t="str">
        <f t="shared" si="40"/>
        <v>运动运动鞋羽毛球鞋</v>
      </c>
      <c r="E695" s="12" t="s">
        <v>1273</v>
      </c>
      <c r="F695" s="4" t="s">
        <v>3295</v>
      </c>
      <c r="G695" s="4" t="s">
        <v>3296</v>
      </c>
      <c r="H695" s="5" t="s">
        <v>1908</v>
      </c>
      <c r="I695" s="5" t="s">
        <v>2603</v>
      </c>
      <c r="J695" s="5"/>
    </row>
    <row r="696" spans="1:10" ht="23.25" hidden="1" customHeight="1">
      <c r="A696" s="3" t="s">
        <v>34</v>
      </c>
      <c r="B696" s="3" t="s">
        <v>94</v>
      </c>
      <c r="C696" s="3" t="s">
        <v>513</v>
      </c>
      <c r="D696" s="12" t="str">
        <f t="shared" si="40"/>
        <v>运动运动配饰运动双肩背包</v>
      </c>
      <c r="E696" s="12" t="s">
        <v>1274</v>
      </c>
      <c r="F696" s="4" t="s">
        <v>3297</v>
      </c>
      <c r="G696" s="4" t="s">
        <v>3298</v>
      </c>
      <c r="H696" s="5" t="s">
        <v>1908</v>
      </c>
      <c r="I696" s="5"/>
      <c r="J696" s="5"/>
    </row>
    <row r="697" spans="1:10" ht="23.25" hidden="1" customHeight="1">
      <c r="A697" s="3" t="s">
        <v>34</v>
      </c>
      <c r="B697" s="3" t="s">
        <v>94</v>
      </c>
      <c r="C697" s="3" t="s">
        <v>500</v>
      </c>
      <c r="D697" s="12" t="str">
        <f t="shared" si="40"/>
        <v>运动运动配饰运动单肩挎包/手拎包/腰包</v>
      </c>
      <c r="E697" s="12" t="s">
        <v>1900</v>
      </c>
      <c r="F697" s="4" t="s">
        <v>3299</v>
      </c>
      <c r="G697" s="4" t="s">
        <v>3300</v>
      </c>
      <c r="H697" s="5" t="s">
        <v>1908</v>
      </c>
      <c r="I697" s="5"/>
      <c r="J697" s="5"/>
    </row>
    <row r="698" spans="1:10" ht="23.25" hidden="1" customHeight="1">
      <c r="A698" s="3" t="s">
        <v>34</v>
      </c>
      <c r="B698" s="3" t="s">
        <v>94</v>
      </c>
      <c r="C698" s="3" t="s">
        <v>524</v>
      </c>
      <c r="D698" s="12" t="str">
        <f t="shared" si="40"/>
        <v>运动运动配饰运动袜</v>
      </c>
      <c r="E698" s="12" t="s">
        <v>1276</v>
      </c>
      <c r="F698" s="4" t="s">
        <v>3301</v>
      </c>
      <c r="G698" s="4" t="s">
        <v>3302</v>
      </c>
      <c r="H698" s="5" t="s">
        <v>1908</v>
      </c>
      <c r="I698" s="5" t="s">
        <v>2603</v>
      </c>
      <c r="J698" s="5"/>
    </row>
    <row r="699" spans="1:10" ht="23.25" hidden="1" customHeight="1">
      <c r="A699" s="3" t="s">
        <v>34</v>
      </c>
      <c r="B699" s="3" t="s">
        <v>94</v>
      </c>
      <c r="C699" s="3" t="s">
        <v>51</v>
      </c>
      <c r="D699" s="12" t="str">
        <f t="shared" si="40"/>
        <v>运动运动配饰帽子</v>
      </c>
      <c r="E699" s="12" t="s">
        <v>1277</v>
      </c>
      <c r="F699" s="4" t="s">
        <v>3303</v>
      </c>
      <c r="G699" s="4" t="s">
        <v>3304</v>
      </c>
      <c r="H699" s="5" t="s">
        <v>1908</v>
      </c>
      <c r="I699" s="5"/>
      <c r="J699" s="5"/>
    </row>
    <row r="700" spans="1:10" ht="23.25" hidden="1" customHeight="1">
      <c r="A700" s="3" t="s">
        <v>34</v>
      </c>
      <c r="B700" s="3" t="s">
        <v>94</v>
      </c>
      <c r="C700" s="3" t="s">
        <v>297</v>
      </c>
      <c r="D700" s="12" t="str">
        <f t="shared" si="40"/>
        <v>运动运动配饰轮滑鞋</v>
      </c>
      <c r="E700" s="12" t="s">
        <v>1278</v>
      </c>
      <c r="F700" s="4" t="s">
        <v>3305</v>
      </c>
      <c r="G700" s="4" t="s">
        <v>3306</v>
      </c>
      <c r="H700" s="5" t="s">
        <v>1908</v>
      </c>
      <c r="I700" s="5"/>
      <c r="J700" s="5"/>
    </row>
    <row r="701" spans="1:10" ht="23.25" hidden="1" customHeight="1">
      <c r="A701" s="3" t="s">
        <v>34</v>
      </c>
      <c r="B701" s="3" t="s">
        <v>94</v>
      </c>
      <c r="C701" s="3" t="s">
        <v>219</v>
      </c>
      <c r="D701" s="12" t="str">
        <f t="shared" si="40"/>
        <v>运动运动配饰防护用具</v>
      </c>
      <c r="E701" s="12" t="s">
        <v>1279</v>
      </c>
      <c r="F701" s="4" t="s">
        <v>3307</v>
      </c>
      <c r="G701" s="4" t="s">
        <v>3308</v>
      </c>
      <c r="H701" s="5" t="s">
        <v>1908</v>
      </c>
      <c r="I701" s="5"/>
      <c r="J701" s="5"/>
    </row>
    <row r="702" spans="1:10" ht="23.25" hidden="1" customHeight="1">
      <c r="A702" s="3" t="s">
        <v>34</v>
      </c>
      <c r="B702" s="3" t="s">
        <v>94</v>
      </c>
      <c r="C702" s="3" t="s">
        <v>487</v>
      </c>
      <c r="D702" s="12" t="str">
        <f t="shared" si="40"/>
        <v>运动运动配饰哑铃</v>
      </c>
      <c r="E702" s="12" t="s">
        <v>1280</v>
      </c>
      <c r="F702" s="4" t="s">
        <v>3309</v>
      </c>
      <c r="G702" s="4" t="s">
        <v>3310</v>
      </c>
      <c r="H702" s="5" t="s">
        <v>1908</v>
      </c>
      <c r="I702" s="5"/>
      <c r="J702" s="5"/>
    </row>
    <row r="703" spans="1:10" ht="23.25" hidden="1" customHeight="1">
      <c r="A703" s="3" t="s">
        <v>34</v>
      </c>
      <c r="B703" s="3" t="s">
        <v>94</v>
      </c>
      <c r="C703" s="3" t="s">
        <v>171</v>
      </c>
      <c r="D703" s="12" t="str">
        <f t="shared" si="40"/>
        <v>运动运动配饰电子称</v>
      </c>
      <c r="E703" s="12" t="s">
        <v>1281</v>
      </c>
      <c r="F703" s="4" t="s">
        <v>3311</v>
      </c>
      <c r="G703" s="4" t="s">
        <v>3312</v>
      </c>
      <c r="H703" s="5" t="s">
        <v>1908</v>
      </c>
      <c r="I703" s="5"/>
      <c r="J703" s="5"/>
    </row>
    <row r="704" spans="1:10" ht="23.25" hidden="1" customHeight="1">
      <c r="A704" s="3" t="s">
        <v>34</v>
      </c>
      <c r="B704" s="3" t="s">
        <v>94</v>
      </c>
      <c r="C704" s="3" t="s">
        <v>414</v>
      </c>
      <c r="D704" s="12" t="str">
        <f t="shared" si="40"/>
        <v>运动运动配饰沙袋</v>
      </c>
      <c r="E704" s="12" t="s">
        <v>1282</v>
      </c>
      <c r="F704" s="4" t="s">
        <v>3313</v>
      </c>
      <c r="G704" s="4" t="s">
        <v>3314</v>
      </c>
      <c r="H704" s="5" t="s">
        <v>1908</v>
      </c>
      <c r="I704" s="5"/>
      <c r="J704" s="5"/>
    </row>
    <row r="705" spans="1:10" ht="23.25" hidden="1" customHeight="1">
      <c r="A705" s="3" t="s">
        <v>34</v>
      </c>
      <c r="B705" s="3" t="s">
        <v>94</v>
      </c>
      <c r="C705" s="3" t="s">
        <v>453</v>
      </c>
      <c r="D705" s="12" t="str">
        <f t="shared" si="40"/>
        <v>运动运动配饰双节棍</v>
      </c>
      <c r="E705" s="12" t="s">
        <v>1283</v>
      </c>
      <c r="F705" s="4" t="s">
        <v>3315</v>
      </c>
      <c r="G705" s="4" t="s">
        <v>3316</v>
      </c>
      <c r="H705" s="5" t="s">
        <v>1908</v>
      </c>
      <c r="I705" s="5"/>
      <c r="J705" s="5"/>
    </row>
    <row r="706" spans="1:10" ht="23.25" hidden="1" customHeight="1">
      <c r="A706" s="3" t="s">
        <v>34</v>
      </c>
      <c r="B706" s="3" t="s">
        <v>94</v>
      </c>
      <c r="C706" s="3" t="s">
        <v>306</v>
      </c>
      <c r="D706" s="12" t="str">
        <f t="shared" si="40"/>
        <v>运动运动配饰拉力器</v>
      </c>
      <c r="E706" s="12" t="s">
        <v>1284</v>
      </c>
      <c r="F706" s="4" t="s">
        <v>3317</v>
      </c>
      <c r="G706" s="4" t="s">
        <v>3318</v>
      </c>
      <c r="H706" s="5" t="s">
        <v>1908</v>
      </c>
      <c r="I706" s="5"/>
      <c r="J706" s="5"/>
    </row>
    <row r="707" spans="1:10" ht="23.25" hidden="1" customHeight="1">
      <c r="A707" s="3" t="s">
        <v>34</v>
      </c>
      <c r="B707" s="3" t="s">
        <v>94</v>
      </c>
      <c r="C707" s="3" t="s">
        <v>266</v>
      </c>
      <c r="D707" s="12" t="str">
        <f t="shared" si="40"/>
        <v>运动运动配饰飞镖盘</v>
      </c>
      <c r="E707" s="12" t="s">
        <v>1285</v>
      </c>
      <c r="F707" s="4" t="s">
        <v>3319</v>
      </c>
      <c r="G707" s="4" t="s">
        <v>3320</v>
      </c>
      <c r="H707" s="5" t="s">
        <v>1908</v>
      </c>
      <c r="I707" s="5"/>
      <c r="J707" s="5"/>
    </row>
    <row r="708" spans="1:10" ht="23.25" hidden="1" customHeight="1">
      <c r="A708" s="3" t="s">
        <v>34</v>
      </c>
      <c r="B708" s="3" t="s">
        <v>94</v>
      </c>
      <c r="C708" s="3" t="s">
        <v>389</v>
      </c>
      <c r="D708" s="12" t="str">
        <f t="shared" si="40"/>
        <v>运动运动配饰其它运动器材</v>
      </c>
      <c r="E708" s="12" t="s">
        <v>1286</v>
      </c>
      <c r="F708" s="4" t="s">
        <v>3321</v>
      </c>
      <c r="G708" s="4" t="s">
        <v>3322</v>
      </c>
      <c r="H708" s="5" t="s">
        <v>1908</v>
      </c>
      <c r="I708" s="5"/>
      <c r="J708" s="5"/>
    </row>
    <row r="709" spans="1:10" ht="23.25" hidden="1" customHeight="1">
      <c r="A709" s="3" t="s">
        <v>34</v>
      </c>
      <c r="B709" s="3" t="s">
        <v>94</v>
      </c>
      <c r="C709" s="3" t="s">
        <v>126</v>
      </c>
      <c r="D709" s="12" t="str">
        <f t="shared" si="40"/>
        <v>运动运动配饰围巾</v>
      </c>
      <c r="E709" s="12" t="s">
        <v>1287</v>
      </c>
      <c r="F709" s="4" t="s">
        <v>3323</v>
      </c>
      <c r="G709" s="4" t="s">
        <v>3324</v>
      </c>
      <c r="H709" s="5" t="s">
        <v>1908</v>
      </c>
      <c r="I709" s="5"/>
      <c r="J709" s="5"/>
    </row>
    <row r="710" spans="1:10" ht="23.25" hidden="1" customHeight="1">
      <c r="A710" s="3" t="s">
        <v>34</v>
      </c>
      <c r="B710" s="3" t="s">
        <v>94</v>
      </c>
      <c r="C710" s="3" t="s">
        <v>118</v>
      </c>
      <c r="D710" s="12" t="str">
        <f t="shared" ref="D710" si="41">A710&amp;B710&amp;C710</f>
        <v>运动运动配饰手套</v>
      </c>
      <c r="E710" s="12" t="s">
        <v>1288</v>
      </c>
      <c r="F710" s="4" t="s">
        <v>3325</v>
      </c>
      <c r="G710" s="4" t="s">
        <v>3326</v>
      </c>
      <c r="H710" s="5" t="s">
        <v>1908</v>
      </c>
      <c r="I710" s="5"/>
      <c r="J710" s="5"/>
    </row>
    <row r="711" spans="1:10" ht="23.25" hidden="1" customHeight="1">
      <c r="A711" s="3" t="s">
        <v>34</v>
      </c>
      <c r="B711" s="3" t="s">
        <v>75</v>
      </c>
      <c r="C711" s="3" t="s">
        <v>152</v>
      </c>
      <c r="D711" s="12" t="str">
        <f t="shared" ref="D711:D742" si="42">A711&amp;B711&amp;C711</f>
        <v>运动运动.户外登山鞋</v>
      </c>
      <c r="E711" s="12" t="s">
        <v>1289</v>
      </c>
      <c r="F711" s="4" t="s">
        <v>3327</v>
      </c>
      <c r="G711" s="4" t="s">
        <v>3328</v>
      </c>
      <c r="H711" s="5" t="s">
        <v>1908</v>
      </c>
      <c r="I711" s="5"/>
      <c r="J711" s="5"/>
    </row>
    <row r="712" spans="1:10" ht="23.25" hidden="1" customHeight="1">
      <c r="A712" s="3" t="s">
        <v>34</v>
      </c>
      <c r="B712" s="3" t="s">
        <v>75</v>
      </c>
      <c r="C712" s="3" t="s">
        <v>353</v>
      </c>
      <c r="D712" s="12" t="str">
        <f t="shared" si="42"/>
        <v>运动运动.户外雪地靴</v>
      </c>
      <c r="E712" s="12" t="s">
        <v>1290</v>
      </c>
      <c r="F712" s="4" t="s">
        <v>3329</v>
      </c>
      <c r="G712" s="4" t="s">
        <v>3330</v>
      </c>
      <c r="H712" s="5" t="s">
        <v>1908</v>
      </c>
      <c r="I712" s="5"/>
      <c r="J712" s="5"/>
    </row>
    <row r="713" spans="1:10" ht="23.25" hidden="1" customHeight="1">
      <c r="A713" s="3" t="s">
        <v>34</v>
      </c>
      <c r="B713" s="3" t="s">
        <v>75</v>
      </c>
      <c r="C713" s="3" t="s">
        <v>326</v>
      </c>
      <c r="D713" s="12" t="str">
        <f t="shared" si="42"/>
        <v>运动运动.户外徒步鞋/越野跑鞋</v>
      </c>
      <c r="E713" s="12" t="s">
        <v>1823</v>
      </c>
      <c r="F713" s="4" t="s">
        <v>3331</v>
      </c>
      <c r="G713" s="4" t="s">
        <v>3332</v>
      </c>
      <c r="H713" s="5" t="s">
        <v>1908</v>
      </c>
      <c r="I713" s="5"/>
      <c r="J713" s="5"/>
    </row>
    <row r="714" spans="1:10" ht="23.25" hidden="1" customHeight="1">
      <c r="A714" s="3" t="s">
        <v>34</v>
      </c>
      <c r="B714" s="3" t="s">
        <v>75</v>
      </c>
      <c r="C714" s="3" t="s">
        <v>199</v>
      </c>
      <c r="D714" s="12" t="str">
        <f t="shared" si="42"/>
        <v>运动运动.户外帆布鞋</v>
      </c>
      <c r="E714" s="12" t="s">
        <v>1292</v>
      </c>
      <c r="F714" s="4" t="s">
        <v>3333</v>
      </c>
      <c r="G714" s="4" t="s">
        <v>3334</v>
      </c>
      <c r="H714" s="5" t="s">
        <v>1908</v>
      </c>
      <c r="I714" s="5"/>
      <c r="J714" s="5"/>
    </row>
    <row r="715" spans="1:10" ht="23.25" hidden="1" customHeight="1">
      <c r="A715" s="3" t="s">
        <v>34</v>
      </c>
      <c r="B715" s="3" t="s">
        <v>75</v>
      </c>
      <c r="C715" s="3" t="s">
        <v>290</v>
      </c>
      <c r="D715" s="12" t="str">
        <f t="shared" si="42"/>
        <v>运动运动.户外溯溪鞋</v>
      </c>
      <c r="E715" s="12" t="s">
        <v>1293</v>
      </c>
      <c r="F715" s="4" t="s">
        <v>3335</v>
      </c>
      <c r="G715" s="4" t="s">
        <v>3336</v>
      </c>
      <c r="H715" s="5" t="s">
        <v>1908</v>
      </c>
      <c r="I715" s="5"/>
      <c r="J715" s="5"/>
    </row>
    <row r="716" spans="1:10" ht="23.25" hidden="1" customHeight="1">
      <c r="A716" s="3" t="s">
        <v>34</v>
      </c>
      <c r="B716" s="3" t="s">
        <v>75</v>
      </c>
      <c r="C716" s="3" t="s">
        <v>249</v>
      </c>
      <c r="D716" s="12" t="str">
        <f t="shared" si="42"/>
        <v>运动运动.户外沙滩鞋/凉鞋/拖鞋</v>
      </c>
      <c r="E716" s="12" t="s">
        <v>1824</v>
      </c>
      <c r="F716" s="4" t="s">
        <v>3337</v>
      </c>
      <c r="G716" s="4" t="s">
        <v>3338</v>
      </c>
      <c r="H716" s="5" t="s">
        <v>1908</v>
      </c>
      <c r="I716" s="5"/>
      <c r="J716" s="5"/>
    </row>
    <row r="717" spans="1:10" ht="23.25" hidden="1" customHeight="1">
      <c r="A717" s="3" t="s">
        <v>34</v>
      </c>
      <c r="B717" s="3" t="s">
        <v>75</v>
      </c>
      <c r="C717" s="3" t="s">
        <v>140</v>
      </c>
      <c r="D717" s="12" t="str">
        <f t="shared" si="42"/>
        <v>运动运动.户外冲锋裤</v>
      </c>
      <c r="E717" s="12" t="s">
        <v>1295</v>
      </c>
      <c r="F717" s="4" t="s">
        <v>3339</v>
      </c>
      <c r="G717" s="4" t="s">
        <v>3340</v>
      </c>
      <c r="H717" s="5" t="s">
        <v>1908</v>
      </c>
      <c r="I717" s="5"/>
      <c r="J717" s="5"/>
    </row>
    <row r="718" spans="1:10" ht="23.25" hidden="1" customHeight="1">
      <c r="A718" s="3" t="s">
        <v>34</v>
      </c>
      <c r="B718" s="3" t="s">
        <v>75</v>
      </c>
      <c r="C718" s="3" t="s">
        <v>189</v>
      </c>
      <c r="D718" s="12" t="str">
        <f t="shared" si="42"/>
        <v>运动运动.户外单件冲锋衣</v>
      </c>
      <c r="E718" s="12" t="s">
        <v>1296</v>
      </c>
      <c r="F718" s="4" t="s">
        <v>3341</v>
      </c>
      <c r="G718" s="4" t="s">
        <v>3342</v>
      </c>
      <c r="H718" s="5" t="s">
        <v>1908</v>
      </c>
      <c r="I718" s="5"/>
      <c r="J718" s="5"/>
    </row>
    <row r="719" spans="1:10" ht="23.25" hidden="1" customHeight="1">
      <c r="A719" s="3" t="s">
        <v>34</v>
      </c>
      <c r="B719" s="3" t="s">
        <v>75</v>
      </c>
      <c r="C719" s="3" t="s">
        <v>347</v>
      </c>
      <c r="D719" s="12" t="str">
        <f t="shared" si="42"/>
        <v>运动运动.户外三合一冲锋衣</v>
      </c>
      <c r="E719" s="12" t="s">
        <v>1297</v>
      </c>
      <c r="F719" s="4" t="s">
        <v>3343</v>
      </c>
      <c r="G719" s="4" t="s">
        <v>3344</v>
      </c>
      <c r="H719" s="5" t="s">
        <v>1908</v>
      </c>
      <c r="I719" s="5"/>
      <c r="J719" s="5"/>
    </row>
    <row r="720" spans="1:10" ht="23.25" hidden="1" customHeight="1">
      <c r="A720" s="3" t="s">
        <v>34</v>
      </c>
      <c r="B720" s="3" t="s">
        <v>75</v>
      </c>
      <c r="C720" s="3" t="s">
        <v>321</v>
      </c>
      <c r="D720" s="12" t="str">
        <f t="shared" si="42"/>
        <v>运动运动.户外皮肤超薄风衣</v>
      </c>
      <c r="E720" s="12" t="s">
        <v>1298</v>
      </c>
      <c r="F720" s="4" t="s">
        <v>3345</v>
      </c>
      <c r="G720" s="4" t="s">
        <v>3346</v>
      </c>
      <c r="H720" s="5" t="s">
        <v>1908</v>
      </c>
      <c r="I720" s="5"/>
      <c r="J720" s="5"/>
    </row>
    <row r="721" spans="1:10" ht="23.25" hidden="1" customHeight="1">
      <c r="A721" s="3" t="s">
        <v>34</v>
      </c>
      <c r="B721" s="3" t="s">
        <v>75</v>
      </c>
      <c r="C721" s="3" t="s">
        <v>542</v>
      </c>
      <c r="D721" s="12" t="str">
        <f t="shared" si="42"/>
        <v>运动运动.户外抓绒衣</v>
      </c>
      <c r="E721" s="12" t="s">
        <v>1299</v>
      </c>
      <c r="F721" s="4" t="s">
        <v>3347</v>
      </c>
      <c r="G721" s="4" t="s">
        <v>3348</v>
      </c>
      <c r="H721" s="5" t="s">
        <v>1908</v>
      </c>
      <c r="I721" s="5"/>
      <c r="J721" s="5"/>
    </row>
    <row r="722" spans="1:10" ht="23.25" hidden="1" customHeight="1">
      <c r="A722" s="3" t="s">
        <v>34</v>
      </c>
      <c r="B722" s="3" t="s">
        <v>75</v>
      </c>
      <c r="C722" s="3" t="s">
        <v>534</v>
      </c>
      <c r="D722" s="12" t="str">
        <f t="shared" si="42"/>
        <v>运动运动.户外抓绒裤</v>
      </c>
      <c r="E722" s="12" t="s">
        <v>1300</v>
      </c>
      <c r="F722" s="4" t="s">
        <v>3349</v>
      </c>
      <c r="G722" s="4" t="s">
        <v>3350</v>
      </c>
      <c r="H722" s="5" t="s">
        <v>1908</v>
      </c>
      <c r="I722" s="5"/>
      <c r="J722" s="5"/>
    </row>
    <row r="723" spans="1:10" ht="23.25" hidden="1" customHeight="1">
      <c r="A723" s="3" t="s">
        <v>34</v>
      </c>
      <c r="B723" s="3" t="s">
        <v>75</v>
      </c>
      <c r="C723" s="3" t="s">
        <v>412</v>
      </c>
      <c r="D723" s="12" t="str">
        <f t="shared" si="42"/>
        <v>运动运动.户外速干T恤</v>
      </c>
      <c r="E723" s="12" t="s">
        <v>1301</v>
      </c>
      <c r="F723" s="4" t="s">
        <v>3351</v>
      </c>
      <c r="G723" s="4" t="s">
        <v>3352</v>
      </c>
      <c r="H723" s="5" t="s">
        <v>1908</v>
      </c>
      <c r="I723" s="5"/>
      <c r="J723" s="5"/>
    </row>
    <row r="724" spans="1:10" ht="23.25" hidden="1" customHeight="1">
      <c r="A724" s="3" t="s">
        <v>34</v>
      </c>
      <c r="B724" s="3" t="s">
        <v>75</v>
      </c>
      <c r="C724" s="3" t="s">
        <v>436</v>
      </c>
      <c r="D724" s="12" t="str">
        <f t="shared" si="42"/>
        <v>运动运动.户外速干背心</v>
      </c>
      <c r="E724" s="12" t="s">
        <v>1302</v>
      </c>
      <c r="F724" s="4" t="s">
        <v>3353</v>
      </c>
      <c r="G724" s="4" t="s">
        <v>3354</v>
      </c>
      <c r="H724" s="5" t="s">
        <v>1908</v>
      </c>
      <c r="I724" s="5"/>
      <c r="J724" s="5"/>
    </row>
    <row r="725" spans="1:10" ht="23.25" hidden="1" customHeight="1">
      <c r="A725" s="3" t="s">
        <v>34</v>
      </c>
      <c r="B725" s="3" t="s">
        <v>75</v>
      </c>
      <c r="C725" s="3" t="s">
        <v>452</v>
      </c>
      <c r="D725" s="12" t="str">
        <f t="shared" si="42"/>
        <v>运动运动.户外速干衬衣</v>
      </c>
      <c r="E725" s="12" t="s">
        <v>1303</v>
      </c>
      <c r="F725" s="4" t="s">
        <v>3355</v>
      </c>
      <c r="G725" s="4" t="s">
        <v>3356</v>
      </c>
      <c r="H725" s="5" t="s">
        <v>1908</v>
      </c>
      <c r="I725" s="5"/>
      <c r="J725" s="5"/>
    </row>
    <row r="726" spans="1:10" ht="23.25" hidden="1" customHeight="1">
      <c r="A726" s="3" t="s">
        <v>34</v>
      </c>
      <c r="B726" s="3" t="s">
        <v>75</v>
      </c>
      <c r="C726" s="3" t="s">
        <v>468</v>
      </c>
      <c r="D726" s="12" t="str">
        <f t="shared" si="42"/>
        <v>运动运动.户外速干裤</v>
      </c>
      <c r="E726" s="12" t="s">
        <v>1304</v>
      </c>
      <c r="F726" s="4" t="s">
        <v>3357</v>
      </c>
      <c r="G726" s="12" t="s">
        <v>3358</v>
      </c>
      <c r="H726" s="5" t="s">
        <v>1908</v>
      </c>
      <c r="I726" s="5"/>
      <c r="J726" s="5"/>
    </row>
    <row r="727" spans="1:10" ht="23.25" hidden="1" customHeight="1">
      <c r="A727" s="3" t="s">
        <v>34</v>
      </c>
      <c r="B727" s="3" t="s">
        <v>75</v>
      </c>
      <c r="C727" s="3" t="s">
        <v>485</v>
      </c>
      <c r="D727" s="12" t="str">
        <f t="shared" si="42"/>
        <v>运动运动.户外速干马甲</v>
      </c>
      <c r="E727" s="12" t="s">
        <v>1305</v>
      </c>
      <c r="F727" s="12" t="s">
        <v>3359</v>
      </c>
      <c r="G727" s="4" t="s">
        <v>3360</v>
      </c>
      <c r="H727" s="5" t="s">
        <v>1908</v>
      </c>
      <c r="I727" s="5"/>
      <c r="J727" s="5"/>
    </row>
    <row r="728" spans="1:10" ht="23.25" hidden="1" customHeight="1">
      <c r="A728" s="3" t="s">
        <v>33</v>
      </c>
      <c r="B728" s="3" t="s">
        <v>74</v>
      </c>
      <c r="C728" s="3" t="s">
        <v>221</v>
      </c>
      <c r="D728" s="12" t="str">
        <f t="shared" si="42"/>
        <v>羽绒羽绒女装羽绒服</v>
      </c>
      <c r="E728" s="12" t="s">
        <v>1306</v>
      </c>
      <c r="F728" s="4" t="s">
        <v>3361</v>
      </c>
      <c r="G728" s="4" t="s">
        <v>3362</v>
      </c>
      <c r="H728" s="5" t="s">
        <v>1908</v>
      </c>
      <c r="I728" s="5" t="s">
        <v>2202</v>
      </c>
      <c r="J728" s="5"/>
    </row>
    <row r="729" spans="1:10" ht="23.25" hidden="1" customHeight="1">
      <c r="A729" s="3" t="s">
        <v>33</v>
      </c>
      <c r="B729" s="3" t="s">
        <v>74</v>
      </c>
      <c r="C729" s="3" t="s">
        <v>174</v>
      </c>
      <c r="D729" s="12" t="str">
        <f t="shared" si="42"/>
        <v>羽绒羽绒女装超轻羽绒服</v>
      </c>
      <c r="E729" s="12" t="s">
        <v>1307</v>
      </c>
      <c r="F729" s="4" t="s">
        <v>3363</v>
      </c>
      <c r="G729" s="4" t="s">
        <v>3364</v>
      </c>
      <c r="H729" s="5" t="s">
        <v>1908</v>
      </c>
      <c r="I729" s="5" t="s">
        <v>2202</v>
      </c>
      <c r="J729" s="5"/>
    </row>
    <row r="730" spans="1:10" ht="23.25" hidden="1" customHeight="1">
      <c r="A730" s="3" t="s">
        <v>33</v>
      </c>
      <c r="B730" s="3" t="s">
        <v>74</v>
      </c>
      <c r="C730" s="3" t="s">
        <v>270</v>
      </c>
      <c r="D730" s="12" t="str">
        <f t="shared" si="42"/>
        <v>羽绒羽绒女装羽绒裤</v>
      </c>
      <c r="E730" s="12" t="s">
        <v>1308</v>
      </c>
      <c r="F730" s="4" t="s">
        <v>3365</v>
      </c>
      <c r="G730" s="4" t="s">
        <v>3366</v>
      </c>
      <c r="H730" s="5" t="s">
        <v>1908</v>
      </c>
      <c r="I730" s="5"/>
      <c r="J730" s="5"/>
    </row>
    <row r="731" spans="1:10" ht="23.25" hidden="1" customHeight="1">
      <c r="A731" s="3" t="s">
        <v>33</v>
      </c>
      <c r="B731" s="3" t="s">
        <v>74</v>
      </c>
      <c r="C731" s="3" t="s">
        <v>310</v>
      </c>
      <c r="D731" s="12" t="str">
        <f t="shared" si="42"/>
        <v>羽绒羽绒女装羽绒马甲</v>
      </c>
      <c r="E731" s="12" t="s">
        <v>1309</v>
      </c>
      <c r="F731" s="4" t="s">
        <v>3367</v>
      </c>
      <c r="G731" s="4" t="s">
        <v>3368</v>
      </c>
      <c r="H731" s="5" t="s">
        <v>1908</v>
      </c>
      <c r="I731" s="5"/>
      <c r="J731" s="5"/>
    </row>
    <row r="732" spans="1:10" ht="23.25" hidden="1" customHeight="1">
      <c r="A732" s="3" t="s">
        <v>33</v>
      </c>
      <c r="B732" s="3" t="s">
        <v>74</v>
      </c>
      <c r="C732" s="3" t="s">
        <v>343</v>
      </c>
      <c r="D732" s="12" t="str">
        <f t="shared" si="42"/>
        <v>羽绒羽绒女装羽绒内衣</v>
      </c>
      <c r="E732" s="12" t="s">
        <v>1310</v>
      </c>
      <c r="F732" s="4" t="s">
        <v>3369</v>
      </c>
      <c r="G732" s="4" t="s">
        <v>3370</v>
      </c>
      <c r="H732" s="5" t="s">
        <v>1908</v>
      </c>
      <c r="I732" s="5"/>
      <c r="J732" s="5"/>
    </row>
    <row r="733" spans="1:10" ht="23.25" hidden="1" customHeight="1">
      <c r="A733" s="3" t="s">
        <v>33</v>
      </c>
      <c r="B733" s="3" t="s">
        <v>47</v>
      </c>
      <c r="C733" s="3" t="s">
        <v>221</v>
      </c>
      <c r="D733" s="12" t="str">
        <f t="shared" si="42"/>
        <v>羽绒羽绒儿童羽绒服</v>
      </c>
      <c r="E733" s="12" t="s">
        <v>1311</v>
      </c>
      <c r="F733" s="4" t="s">
        <v>3371</v>
      </c>
      <c r="G733" s="4" t="s">
        <v>3372</v>
      </c>
      <c r="H733" s="5" t="s">
        <v>1908</v>
      </c>
      <c r="I733" s="5" t="s">
        <v>2202</v>
      </c>
      <c r="J733" s="5"/>
    </row>
    <row r="734" spans="1:10" ht="23.25" hidden="1" customHeight="1">
      <c r="A734" s="3" t="s">
        <v>33</v>
      </c>
      <c r="B734" s="3" t="s">
        <v>47</v>
      </c>
      <c r="C734" s="3" t="s">
        <v>174</v>
      </c>
      <c r="D734" s="12" t="str">
        <f t="shared" si="42"/>
        <v>羽绒羽绒儿童超轻羽绒服</v>
      </c>
      <c r="E734" s="12" t="s">
        <v>1312</v>
      </c>
      <c r="F734" s="4" t="s">
        <v>3373</v>
      </c>
      <c r="G734" s="4" t="s">
        <v>3374</v>
      </c>
      <c r="H734" s="5" t="s">
        <v>1908</v>
      </c>
      <c r="I734" s="5" t="s">
        <v>2202</v>
      </c>
      <c r="J734" s="5"/>
    </row>
    <row r="735" spans="1:10" ht="23.25" hidden="1" customHeight="1">
      <c r="A735" s="3" t="s">
        <v>33</v>
      </c>
      <c r="B735" s="3" t="s">
        <v>47</v>
      </c>
      <c r="C735" s="3" t="s">
        <v>270</v>
      </c>
      <c r="D735" s="12" t="str">
        <f t="shared" si="42"/>
        <v>羽绒羽绒儿童羽绒裤</v>
      </c>
      <c r="E735" s="12" t="s">
        <v>1313</v>
      </c>
      <c r="F735" s="4" t="s">
        <v>3375</v>
      </c>
      <c r="G735" s="4" t="s">
        <v>3376</v>
      </c>
      <c r="H735" s="5" t="s">
        <v>1908</v>
      </c>
      <c r="I735" s="5"/>
      <c r="J735" s="5"/>
    </row>
    <row r="736" spans="1:10" ht="23.25" hidden="1" customHeight="1">
      <c r="A736" s="3" t="s">
        <v>33</v>
      </c>
      <c r="B736" s="3" t="s">
        <v>47</v>
      </c>
      <c r="C736" s="3" t="s">
        <v>310</v>
      </c>
      <c r="D736" s="12" t="str">
        <f t="shared" si="42"/>
        <v>羽绒羽绒儿童羽绒马甲</v>
      </c>
      <c r="E736" s="12" t="s">
        <v>1314</v>
      </c>
      <c r="F736" s="4" t="s">
        <v>3377</v>
      </c>
      <c r="G736" s="4" t="s">
        <v>3378</v>
      </c>
      <c r="H736" s="5" t="s">
        <v>1908</v>
      </c>
      <c r="I736" s="5"/>
      <c r="J736" s="5"/>
    </row>
    <row r="737" spans="1:10" ht="23.25" hidden="1" customHeight="1">
      <c r="A737" s="3" t="s">
        <v>33</v>
      </c>
      <c r="B737" s="3" t="s">
        <v>47</v>
      </c>
      <c r="C737" s="3" t="s">
        <v>343</v>
      </c>
      <c r="D737" s="12" t="str">
        <f t="shared" si="42"/>
        <v>羽绒羽绒儿童羽绒内衣</v>
      </c>
      <c r="E737" s="12" t="s">
        <v>1315</v>
      </c>
      <c r="F737" s="4" t="s">
        <v>3379</v>
      </c>
      <c r="G737" s="4" t="s">
        <v>3380</v>
      </c>
      <c r="H737" s="5" t="s">
        <v>1908</v>
      </c>
      <c r="I737" s="5"/>
      <c r="J737" s="5"/>
    </row>
    <row r="738" spans="1:10" ht="23.25" hidden="1" customHeight="1">
      <c r="A738" s="3" t="s">
        <v>33</v>
      </c>
      <c r="B738" s="3" t="s">
        <v>61</v>
      </c>
      <c r="C738" s="3" t="s">
        <v>221</v>
      </c>
      <c r="D738" s="12" t="str">
        <f t="shared" si="42"/>
        <v>羽绒羽绒男装羽绒服</v>
      </c>
      <c r="E738" s="12" t="s">
        <v>1316</v>
      </c>
      <c r="F738" s="4" t="s">
        <v>3381</v>
      </c>
      <c r="G738" s="4" t="s">
        <v>3382</v>
      </c>
      <c r="H738" s="5" t="s">
        <v>1908</v>
      </c>
      <c r="I738" s="5"/>
      <c r="J738" s="5"/>
    </row>
    <row r="739" spans="1:10" ht="23.25" hidden="1" customHeight="1">
      <c r="A739" s="3" t="s">
        <v>33</v>
      </c>
      <c r="B739" s="3" t="s">
        <v>61</v>
      </c>
      <c r="C739" s="3" t="s">
        <v>174</v>
      </c>
      <c r="D739" s="12" t="str">
        <f t="shared" si="42"/>
        <v>羽绒羽绒男装超轻羽绒服</v>
      </c>
      <c r="E739" s="12" t="s">
        <v>1317</v>
      </c>
      <c r="F739" s="4" t="s">
        <v>3383</v>
      </c>
      <c r="G739" s="4" t="s">
        <v>3384</v>
      </c>
      <c r="H739" s="5" t="s">
        <v>1908</v>
      </c>
      <c r="I739" s="5"/>
      <c r="J739" s="5"/>
    </row>
    <row r="740" spans="1:10" ht="23.25" hidden="1" customHeight="1">
      <c r="A740" s="3" t="s">
        <v>33</v>
      </c>
      <c r="B740" s="3" t="s">
        <v>61</v>
      </c>
      <c r="C740" s="3" t="s">
        <v>270</v>
      </c>
      <c r="D740" s="12" t="str">
        <f t="shared" si="42"/>
        <v>羽绒羽绒男装羽绒裤</v>
      </c>
      <c r="E740" s="12" t="s">
        <v>1318</v>
      </c>
      <c r="F740" s="4" t="s">
        <v>3385</v>
      </c>
      <c r="G740" s="4" t="s">
        <v>3386</v>
      </c>
      <c r="H740" s="5" t="s">
        <v>1908</v>
      </c>
      <c r="I740" s="5"/>
      <c r="J740" s="5"/>
    </row>
    <row r="741" spans="1:10" ht="23.25" hidden="1" customHeight="1">
      <c r="A741" s="3" t="s">
        <v>33</v>
      </c>
      <c r="B741" s="3" t="s">
        <v>61</v>
      </c>
      <c r="C741" s="3" t="s">
        <v>310</v>
      </c>
      <c r="D741" s="12" t="str">
        <f t="shared" si="42"/>
        <v>羽绒羽绒男装羽绒马甲</v>
      </c>
      <c r="E741" s="12" t="s">
        <v>1319</v>
      </c>
      <c r="F741" s="4" t="s">
        <v>3387</v>
      </c>
      <c r="G741" s="12" t="s">
        <v>3388</v>
      </c>
      <c r="H741" s="5" t="s">
        <v>1908</v>
      </c>
      <c r="I741" s="5"/>
      <c r="J741" s="5"/>
    </row>
    <row r="742" spans="1:10" ht="23.25" hidden="1" customHeight="1">
      <c r="A742" s="3" t="s">
        <v>33</v>
      </c>
      <c r="B742" s="3" t="s">
        <v>61</v>
      </c>
      <c r="C742" s="3" t="s">
        <v>343</v>
      </c>
      <c r="D742" s="12" t="str">
        <f t="shared" si="42"/>
        <v>羽绒羽绒男装羽绒内衣</v>
      </c>
      <c r="E742" s="12" t="s">
        <v>1320</v>
      </c>
      <c r="F742" s="12" t="s">
        <v>3389</v>
      </c>
      <c r="G742" s="4" t="s">
        <v>3390</v>
      </c>
      <c r="H742" s="5" t="s">
        <v>1908</v>
      </c>
      <c r="I742" s="5"/>
      <c r="J742" s="5"/>
    </row>
    <row r="743" spans="1:10" ht="23.25" hidden="1" customHeight="1">
      <c r="A743" s="3" t="s">
        <v>24</v>
      </c>
      <c r="B743" s="3" t="s">
        <v>52</v>
      </c>
      <c r="C743" s="3" t="s">
        <v>566</v>
      </c>
      <c r="D743" s="12" t="str">
        <f t="shared" ref="D743:D773" si="43">A743&amp;B743&amp;C743</f>
        <v>户外户外服装羽绒衣</v>
      </c>
      <c r="E743" s="12" t="s">
        <v>1321</v>
      </c>
      <c r="F743" s="4" t="s">
        <v>3391</v>
      </c>
      <c r="G743" s="4" t="s">
        <v>3392</v>
      </c>
      <c r="H743" s="14" t="s">
        <v>1908</v>
      </c>
      <c r="I743" s="14"/>
      <c r="J743" s="14"/>
    </row>
    <row r="744" spans="1:10" ht="23.25" hidden="1" customHeight="1">
      <c r="A744" s="3" t="s">
        <v>24</v>
      </c>
      <c r="B744" s="3" t="s">
        <v>52</v>
      </c>
      <c r="C744" s="3" t="s">
        <v>270</v>
      </c>
      <c r="D744" s="12" t="str">
        <f t="shared" si="43"/>
        <v>户外户外服装羽绒裤</v>
      </c>
      <c r="E744" s="12" t="s">
        <v>1322</v>
      </c>
      <c r="F744" s="4" t="s">
        <v>3393</v>
      </c>
      <c r="G744" s="4" t="s">
        <v>3394</v>
      </c>
      <c r="H744" s="5" t="s">
        <v>1908</v>
      </c>
      <c r="I744" s="5"/>
      <c r="J744" s="5"/>
    </row>
    <row r="745" spans="1:10" ht="23.25" hidden="1" customHeight="1">
      <c r="A745" s="3" t="s">
        <v>24</v>
      </c>
      <c r="B745" s="3" t="s">
        <v>52</v>
      </c>
      <c r="C745" s="3" t="s">
        <v>310</v>
      </c>
      <c r="D745" s="12" t="str">
        <f t="shared" si="43"/>
        <v>户外户外服装羽绒马甲</v>
      </c>
      <c r="E745" s="12" t="s">
        <v>1323</v>
      </c>
      <c r="F745" s="4" t="s">
        <v>3395</v>
      </c>
      <c r="G745" s="4" t="s">
        <v>3396</v>
      </c>
      <c r="H745" s="5" t="s">
        <v>1908</v>
      </c>
      <c r="I745" s="5"/>
      <c r="J745" s="5"/>
    </row>
    <row r="746" spans="1:10" ht="23.25" hidden="1" customHeight="1">
      <c r="A746" s="3" t="s">
        <v>24</v>
      </c>
      <c r="B746" s="3" t="s">
        <v>52</v>
      </c>
      <c r="C746" s="3" t="s">
        <v>284</v>
      </c>
      <c r="D746" s="12" t="str">
        <f t="shared" si="43"/>
        <v>户外户外服装滑雪衣</v>
      </c>
      <c r="E746" s="12" t="s">
        <v>1324</v>
      </c>
      <c r="F746" s="4" t="s">
        <v>3397</v>
      </c>
      <c r="G746" s="4" t="s">
        <v>3398</v>
      </c>
      <c r="H746" s="5" t="s">
        <v>1908</v>
      </c>
      <c r="I746" s="5"/>
      <c r="J746" s="5"/>
    </row>
    <row r="747" spans="1:10" ht="23.25" hidden="1" customHeight="1">
      <c r="A747" s="3" t="s">
        <v>24</v>
      </c>
      <c r="B747" s="3" t="s">
        <v>52</v>
      </c>
      <c r="C747" s="3" t="s">
        <v>239</v>
      </c>
      <c r="D747" s="12" t="str">
        <f t="shared" si="43"/>
        <v>户外户外服装滑雪裤</v>
      </c>
      <c r="E747" s="12" t="s">
        <v>1325</v>
      </c>
      <c r="F747" s="4" t="s">
        <v>3399</v>
      </c>
      <c r="G747" s="4" t="s">
        <v>3400</v>
      </c>
      <c r="H747" s="5" t="s">
        <v>1908</v>
      </c>
      <c r="I747" s="5"/>
      <c r="J747" s="5"/>
    </row>
    <row r="748" spans="1:10" ht="23.25" hidden="1" customHeight="1">
      <c r="A748" s="3" t="s">
        <v>24</v>
      </c>
      <c r="B748" s="3" t="s">
        <v>52</v>
      </c>
      <c r="C748" s="3" t="s">
        <v>140</v>
      </c>
      <c r="D748" s="12" t="str">
        <f t="shared" si="43"/>
        <v>户外户外服装冲锋裤</v>
      </c>
      <c r="E748" s="12" t="s">
        <v>1326</v>
      </c>
      <c r="F748" s="4" t="s">
        <v>3401</v>
      </c>
      <c r="G748" s="4" t="s">
        <v>3402</v>
      </c>
      <c r="H748" s="5" t="s">
        <v>1908</v>
      </c>
      <c r="I748" s="5"/>
      <c r="J748" s="5"/>
    </row>
    <row r="749" spans="1:10" ht="23.25" hidden="1" customHeight="1">
      <c r="A749" s="3" t="s">
        <v>24</v>
      </c>
      <c r="B749" s="3" t="s">
        <v>52</v>
      </c>
      <c r="C749" s="3" t="s">
        <v>189</v>
      </c>
      <c r="D749" s="12" t="str">
        <f t="shared" si="43"/>
        <v>户外户外服装单件冲锋衣</v>
      </c>
      <c r="E749" s="12" t="s">
        <v>1327</v>
      </c>
      <c r="F749" s="4" t="s">
        <v>3403</v>
      </c>
      <c r="G749" s="4" t="s">
        <v>3404</v>
      </c>
      <c r="H749" s="5" t="s">
        <v>1908</v>
      </c>
      <c r="I749" s="5"/>
      <c r="J749" s="5"/>
    </row>
    <row r="750" spans="1:10" ht="23.25" hidden="1" customHeight="1">
      <c r="A750" s="3" t="s">
        <v>24</v>
      </c>
      <c r="B750" s="3" t="s">
        <v>52</v>
      </c>
      <c r="C750" s="3" t="s">
        <v>347</v>
      </c>
      <c r="D750" s="12" t="str">
        <f t="shared" si="43"/>
        <v>户外户外服装三合一冲锋衣</v>
      </c>
      <c r="E750" s="12" t="s">
        <v>1328</v>
      </c>
      <c r="F750" s="4" t="s">
        <v>3405</v>
      </c>
      <c r="G750" s="4" t="s">
        <v>3406</v>
      </c>
      <c r="H750" s="5" t="s">
        <v>1908</v>
      </c>
      <c r="I750" s="5"/>
      <c r="J750" s="5"/>
    </row>
    <row r="751" spans="1:10" ht="23.25" hidden="1" customHeight="1">
      <c r="A751" s="3" t="s">
        <v>24</v>
      </c>
      <c r="B751" s="3" t="s">
        <v>52</v>
      </c>
      <c r="C751" s="3" t="s">
        <v>321</v>
      </c>
      <c r="D751" s="12" t="str">
        <f t="shared" si="43"/>
        <v>户外户外服装皮肤超薄风衣</v>
      </c>
      <c r="E751" s="12" t="s">
        <v>1329</v>
      </c>
      <c r="F751" s="4" t="s">
        <v>3407</v>
      </c>
      <c r="G751" s="4" t="s">
        <v>3408</v>
      </c>
      <c r="H751" s="5" t="s">
        <v>1908</v>
      </c>
      <c r="I751" s="5"/>
      <c r="J751" s="5"/>
    </row>
    <row r="752" spans="1:10" ht="23.25" hidden="1" customHeight="1">
      <c r="A752" s="3" t="s">
        <v>24</v>
      </c>
      <c r="B752" s="3" t="s">
        <v>52</v>
      </c>
      <c r="C752" s="3" t="s">
        <v>542</v>
      </c>
      <c r="D752" s="12" t="str">
        <f t="shared" si="43"/>
        <v>户外户外服装抓绒衣</v>
      </c>
      <c r="E752" s="12" t="s">
        <v>1330</v>
      </c>
      <c r="F752" s="4" t="s">
        <v>3409</v>
      </c>
      <c r="G752" s="4" t="s">
        <v>3410</v>
      </c>
      <c r="H752" s="5" t="s">
        <v>1908</v>
      </c>
      <c r="I752" s="5"/>
      <c r="J752" s="5"/>
    </row>
    <row r="753" spans="1:10" ht="23.25" hidden="1" customHeight="1">
      <c r="A753" s="3" t="s">
        <v>24</v>
      </c>
      <c r="B753" s="3" t="s">
        <v>52</v>
      </c>
      <c r="C753" s="3" t="s">
        <v>534</v>
      </c>
      <c r="D753" s="12" t="str">
        <f t="shared" si="43"/>
        <v>户外户外服装抓绒裤</v>
      </c>
      <c r="E753" s="12" t="s">
        <v>1331</v>
      </c>
      <c r="F753" s="4" t="s">
        <v>3411</v>
      </c>
      <c r="G753" s="4" t="s">
        <v>3412</v>
      </c>
      <c r="H753" s="5" t="s">
        <v>1908</v>
      </c>
      <c r="I753" s="5"/>
      <c r="J753" s="5"/>
    </row>
    <row r="754" spans="1:10" ht="23.25" hidden="1" customHeight="1">
      <c r="A754" s="3" t="s">
        <v>24</v>
      </c>
      <c r="B754" s="3" t="s">
        <v>52</v>
      </c>
      <c r="C754" s="3" t="s">
        <v>412</v>
      </c>
      <c r="D754" s="12" t="str">
        <f t="shared" si="43"/>
        <v>户外户外服装速干T恤</v>
      </c>
      <c r="E754" s="12" t="s">
        <v>1332</v>
      </c>
      <c r="F754" s="4" t="s">
        <v>3413</v>
      </c>
      <c r="G754" s="4" t="s">
        <v>3414</v>
      </c>
      <c r="H754" s="5" t="s">
        <v>1908</v>
      </c>
      <c r="I754" s="5"/>
      <c r="J754" s="5"/>
    </row>
    <row r="755" spans="1:10" ht="23.25" hidden="1" customHeight="1">
      <c r="A755" s="3" t="s">
        <v>24</v>
      </c>
      <c r="B755" s="3" t="s">
        <v>52</v>
      </c>
      <c r="C755" s="3" t="s">
        <v>436</v>
      </c>
      <c r="D755" s="12" t="str">
        <f t="shared" si="43"/>
        <v>户外户外服装速干背心</v>
      </c>
      <c r="E755" s="12" t="s">
        <v>1333</v>
      </c>
      <c r="F755" s="4" t="s">
        <v>3415</v>
      </c>
      <c r="G755" s="4" t="s">
        <v>3416</v>
      </c>
      <c r="H755" s="5" t="s">
        <v>1908</v>
      </c>
      <c r="I755" s="5"/>
      <c r="J755" s="5"/>
    </row>
    <row r="756" spans="1:10" ht="23.25" hidden="1" customHeight="1">
      <c r="A756" s="3" t="s">
        <v>24</v>
      </c>
      <c r="B756" s="3" t="s">
        <v>52</v>
      </c>
      <c r="C756" s="3" t="s">
        <v>452</v>
      </c>
      <c r="D756" s="12" t="str">
        <f t="shared" si="43"/>
        <v>户外户外服装速干衬衣</v>
      </c>
      <c r="E756" s="12" t="s">
        <v>1334</v>
      </c>
      <c r="F756" s="4" t="s">
        <v>3417</v>
      </c>
      <c r="G756" s="4" t="s">
        <v>3418</v>
      </c>
      <c r="H756" s="5" t="s">
        <v>1908</v>
      </c>
      <c r="I756" s="5"/>
      <c r="J756" s="5"/>
    </row>
    <row r="757" spans="1:10" ht="23.25" hidden="1" customHeight="1">
      <c r="A757" s="3" t="s">
        <v>24</v>
      </c>
      <c r="B757" s="3" t="s">
        <v>52</v>
      </c>
      <c r="C757" s="3" t="s">
        <v>468</v>
      </c>
      <c r="D757" s="12" t="str">
        <f t="shared" si="43"/>
        <v>户外户外服装速干裤</v>
      </c>
      <c r="E757" s="12" t="s">
        <v>1335</v>
      </c>
      <c r="F757" s="4" t="s">
        <v>3419</v>
      </c>
      <c r="G757" s="4" t="s">
        <v>3420</v>
      </c>
      <c r="H757" s="5" t="s">
        <v>1908</v>
      </c>
      <c r="I757" s="5"/>
      <c r="J757" s="5"/>
    </row>
    <row r="758" spans="1:10" ht="23.25" hidden="1" customHeight="1">
      <c r="A758" s="3" t="s">
        <v>24</v>
      </c>
      <c r="B758" s="3" t="s">
        <v>52</v>
      </c>
      <c r="C758" s="3" t="s">
        <v>485</v>
      </c>
      <c r="D758" s="12" t="str">
        <f t="shared" si="43"/>
        <v>户外户外服装速干马甲</v>
      </c>
      <c r="E758" s="12" t="s">
        <v>1336</v>
      </c>
      <c r="F758" s="4" t="s">
        <v>3421</v>
      </c>
      <c r="G758" s="4" t="s">
        <v>3422</v>
      </c>
      <c r="H758" s="5" t="s">
        <v>1908</v>
      </c>
      <c r="I758" s="5"/>
      <c r="J758" s="5"/>
    </row>
    <row r="759" spans="1:10" ht="23.25" hidden="1" customHeight="1">
      <c r="A759" s="3" t="s">
        <v>24</v>
      </c>
      <c r="B759" s="3" t="s">
        <v>52</v>
      </c>
      <c r="C759" s="3" t="s">
        <v>529</v>
      </c>
      <c r="D759" s="12" t="str">
        <f t="shared" si="43"/>
        <v>户外户外服装骑行服</v>
      </c>
      <c r="E759" s="12" t="s">
        <v>1337</v>
      </c>
      <c r="F759" s="4" t="s">
        <v>3423</v>
      </c>
      <c r="G759" s="4" t="s">
        <v>3424</v>
      </c>
      <c r="H759" s="5" t="s">
        <v>1908</v>
      </c>
      <c r="I759" s="5"/>
      <c r="J759" s="5"/>
    </row>
    <row r="760" spans="1:10" ht="23.25" hidden="1" customHeight="1">
      <c r="A760" s="3" t="s">
        <v>24</v>
      </c>
      <c r="B760" s="3" t="s">
        <v>52</v>
      </c>
      <c r="C760" s="3" t="s">
        <v>539</v>
      </c>
      <c r="D760" s="12" t="str">
        <f t="shared" si="43"/>
        <v>户外户外服装骑行裤</v>
      </c>
      <c r="E760" s="12" t="s">
        <v>1338</v>
      </c>
      <c r="F760" s="4" t="s">
        <v>3425</v>
      </c>
      <c r="G760" s="4" t="s">
        <v>3426</v>
      </c>
      <c r="H760" s="5" t="s">
        <v>1908</v>
      </c>
      <c r="I760" s="5"/>
      <c r="J760" s="5"/>
    </row>
    <row r="761" spans="1:10" ht="23.25" hidden="1" customHeight="1">
      <c r="A761" s="3" t="s">
        <v>24</v>
      </c>
      <c r="B761" s="3" t="s">
        <v>52</v>
      </c>
      <c r="C761" s="3" t="s">
        <v>280</v>
      </c>
      <c r="D761" s="12" t="str">
        <f t="shared" si="43"/>
        <v>户外户外服装休闲裤</v>
      </c>
      <c r="E761" s="12" t="s">
        <v>1339</v>
      </c>
      <c r="F761" s="4" t="s">
        <v>3427</v>
      </c>
      <c r="G761" s="4" t="s">
        <v>3428</v>
      </c>
      <c r="H761" s="5" t="s">
        <v>1908</v>
      </c>
      <c r="I761" s="5"/>
      <c r="J761" s="5"/>
    </row>
    <row r="762" spans="1:10" ht="23.25" hidden="1" customHeight="1">
      <c r="A762" s="3" t="s">
        <v>24</v>
      </c>
      <c r="B762" s="3" t="s">
        <v>52</v>
      </c>
      <c r="C762" s="3" t="s">
        <v>135</v>
      </c>
      <c r="D762" s="12" t="str">
        <f t="shared" si="43"/>
        <v>户外户外服装短裤</v>
      </c>
      <c r="E762" s="12" t="s">
        <v>1340</v>
      </c>
      <c r="F762" s="4" t="s">
        <v>3429</v>
      </c>
      <c r="G762" s="4" t="s">
        <v>3430</v>
      </c>
      <c r="H762" s="5" t="s">
        <v>1908</v>
      </c>
      <c r="I762" s="5"/>
      <c r="J762" s="5"/>
    </row>
    <row r="763" spans="1:10" ht="23.25" hidden="1" customHeight="1">
      <c r="A763" s="3" t="s">
        <v>24</v>
      </c>
      <c r="B763" s="3" t="s">
        <v>52</v>
      </c>
      <c r="C763" s="3" t="s">
        <v>250</v>
      </c>
      <c r="D763" s="12" t="str">
        <f t="shared" si="43"/>
        <v>户外户外服装马甲</v>
      </c>
      <c r="E763" s="12" t="s">
        <v>1341</v>
      </c>
      <c r="F763" s="4" t="s">
        <v>3431</v>
      </c>
      <c r="G763" s="4" t="s">
        <v>3432</v>
      </c>
      <c r="H763" s="5" t="s">
        <v>1908</v>
      </c>
      <c r="I763" s="5"/>
      <c r="J763" s="5"/>
    </row>
    <row r="764" spans="1:10" ht="23.25" hidden="1" customHeight="1">
      <c r="A764" s="3" t="s">
        <v>24</v>
      </c>
      <c r="B764" s="3" t="s">
        <v>52</v>
      </c>
      <c r="C764" s="3" t="s">
        <v>416</v>
      </c>
      <c r="D764" s="12" t="str">
        <f t="shared" si="43"/>
        <v>户外户外服装卫衣</v>
      </c>
      <c r="E764" s="12" t="s">
        <v>1342</v>
      </c>
      <c r="F764" s="4" t="s">
        <v>3433</v>
      </c>
      <c r="G764" s="4" t="s">
        <v>3434</v>
      </c>
      <c r="H764" s="5" t="s">
        <v>1908</v>
      </c>
      <c r="I764" s="5"/>
      <c r="J764" s="5"/>
    </row>
    <row r="765" spans="1:10" ht="23.25" hidden="1" customHeight="1">
      <c r="A765" s="3" t="s">
        <v>24</v>
      </c>
      <c r="B765" s="3" t="s">
        <v>52</v>
      </c>
      <c r="C765" s="3" t="s">
        <v>348</v>
      </c>
      <c r="D765" s="12" t="str">
        <f t="shared" si="43"/>
        <v>户外户外服装夹克</v>
      </c>
      <c r="E765" s="12" t="s">
        <v>1343</v>
      </c>
      <c r="F765" s="4" t="s">
        <v>3435</v>
      </c>
      <c r="G765" s="4" t="s">
        <v>3436</v>
      </c>
      <c r="H765" s="5" t="s">
        <v>1908</v>
      </c>
      <c r="I765" s="5"/>
      <c r="J765" s="5"/>
    </row>
    <row r="766" spans="1:10" ht="23.25" hidden="1" customHeight="1">
      <c r="A766" s="3" t="s">
        <v>24</v>
      </c>
      <c r="B766" s="3" t="s">
        <v>52</v>
      </c>
      <c r="C766" s="3" t="s">
        <v>479</v>
      </c>
      <c r="D766" s="12" t="str">
        <f t="shared" si="43"/>
        <v>户外户外服装毛衣</v>
      </c>
      <c r="E766" s="12" t="s">
        <v>1344</v>
      </c>
      <c r="F766" s="4" t="s">
        <v>3437</v>
      </c>
      <c r="G766" s="4" t="s">
        <v>3438</v>
      </c>
      <c r="H766" s="5" t="s">
        <v>1908</v>
      </c>
      <c r="I766" s="5"/>
      <c r="J766" s="5"/>
    </row>
    <row r="767" spans="1:10" ht="23.25" hidden="1" customHeight="1">
      <c r="A767" s="3" t="s">
        <v>24</v>
      </c>
      <c r="B767" s="3" t="s">
        <v>52</v>
      </c>
      <c r="C767" s="3" t="s">
        <v>268</v>
      </c>
      <c r="D767" s="12" t="str">
        <f t="shared" si="43"/>
        <v>户外户外服装风衣</v>
      </c>
      <c r="E767" s="12" t="s">
        <v>1345</v>
      </c>
      <c r="F767" s="4" t="s">
        <v>3439</v>
      </c>
      <c r="G767" s="4" t="s">
        <v>3440</v>
      </c>
      <c r="H767" s="5" t="s">
        <v>1908</v>
      </c>
      <c r="I767" s="5"/>
      <c r="J767" s="5"/>
    </row>
    <row r="768" spans="1:10" ht="23.25" hidden="1" customHeight="1">
      <c r="A768" s="3" t="s">
        <v>24</v>
      </c>
      <c r="B768" s="3" t="s">
        <v>52</v>
      </c>
      <c r="C768" s="3" t="s">
        <v>146</v>
      </c>
      <c r="D768" s="12" t="str">
        <f t="shared" si="43"/>
        <v>户外户外服装T恤</v>
      </c>
      <c r="E768" s="12" t="s">
        <v>1346</v>
      </c>
      <c r="F768" s="4" t="s">
        <v>3441</v>
      </c>
      <c r="G768" s="4" t="s">
        <v>3442</v>
      </c>
      <c r="H768" s="5" t="s">
        <v>1908</v>
      </c>
      <c r="I768" s="5" t="s">
        <v>2829</v>
      </c>
      <c r="J768" s="5"/>
    </row>
    <row r="769" spans="1:10" ht="23.25" hidden="1" customHeight="1">
      <c r="A769" s="3" t="s">
        <v>24</v>
      </c>
      <c r="B769" s="3" t="s">
        <v>52</v>
      </c>
      <c r="C769" s="3" t="s">
        <v>202</v>
      </c>
      <c r="D769" s="12" t="str">
        <f t="shared" si="43"/>
        <v>户外户外服装衬衫</v>
      </c>
      <c r="E769" s="12" t="s">
        <v>1347</v>
      </c>
      <c r="F769" s="4" t="s">
        <v>3443</v>
      </c>
      <c r="G769" s="4" t="s">
        <v>3444</v>
      </c>
      <c r="H769" s="5" t="s">
        <v>1908</v>
      </c>
      <c r="I769" s="5"/>
      <c r="J769" s="5"/>
    </row>
    <row r="770" spans="1:10" ht="23.25" hidden="1" customHeight="1">
      <c r="A770" s="3" t="s">
        <v>24</v>
      </c>
      <c r="B770" s="3" t="s">
        <v>52</v>
      </c>
      <c r="C770" s="3" t="s">
        <v>391</v>
      </c>
      <c r="D770" s="12" t="str">
        <f t="shared" si="43"/>
        <v>户外户外服装棉服</v>
      </c>
      <c r="E770" s="12" t="s">
        <v>1348</v>
      </c>
      <c r="F770" s="4" t="s">
        <v>3445</v>
      </c>
      <c r="G770" s="4" t="s">
        <v>3446</v>
      </c>
      <c r="H770" s="5" t="s">
        <v>1908</v>
      </c>
      <c r="I770" s="5"/>
      <c r="J770" s="5"/>
    </row>
    <row r="771" spans="1:10" ht="23.25" hidden="1" customHeight="1">
      <c r="A771" s="3" t="s">
        <v>24</v>
      </c>
      <c r="B771" s="3" t="s">
        <v>52</v>
      </c>
      <c r="C771" s="3" t="s">
        <v>570</v>
      </c>
      <c r="D771" s="12" t="str">
        <f t="shared" si="43"/>
        <v>户外户外服装长裙</v>
      </c>
      <c r="E771" s="12" t="s">
        <v>1349</v>
      </c>
      <c r="F771" s="4" t="s">
        <v>3447</v>
      </c>
      <c r="G771" s="4" t="s">
        <v>3448</v>
      </c>
      <c r="H771" s="5" t="s">
        <v>1908</v>
      </c>
      <c r="I771" s="5"/>
      <c r="J771" s="5"/>
    </row>
    <row r="772" spans="1:10" ht="23.25" hidden="1" customHeight="1">
      <c r="A772" s="3" t="s">
        <v>24</v>
      </c>
      <c r="B772" s="3" t="s">
        <v>52</v>
      </c>
      <c r="C772" s="3" t="s">
        <v>355</v>
      </c>
      <c r="D772" s="12" t="str">
        <f t="shared" si="43"/>
        <v>户外户外服装短裙</v>
      </c>
      <c r="E772" s="12" t="s">
        <v>1350</v>
      </c>
      <c r="F772" s="4" t="s">
        <v>3449</v>
      </c>
      <c r="G772" s="4" t="s">
        <v>3450</v>
      </c>
      <c r="H772" s="5" t="s">
        <v>1908</v>
      </c>
      <c r="I772" s="5"/>
      <c r="J772" s="5"/>
    </row>
    <row r="773" spans="1:10" ht="23.25" hidden="1" customHeight="1">
      <c r="A773" s="3" t="s">
        <v>24</v>
      </c>
      <c r="B773" s="3" t="s">
        <v>52</v>
      </c>
      <c r="C773" s="3" t="s">
        <v>28</v>
      </c>
      <c r="D773" s="12" t="str">
        <f t="shared" si="43"/>
        <v>户外户外服装内衣</v>
      </c>
      <c r="E773" s="12" t="s">
        <v>1351</v>
      </c>
      <c r="F773" s="4" t="s">
        <v>3451</v>
      </c>
      <c r="G773" s="4" t="s">
        <v>3452</v>
      </c>
      <c r="H773" s="5" t="s">
        <v>1908</v>
      </c>
      <c r="I773" s="5"/>
      <c r="J773" s="5"/>
    </row>
    <row r="774" spans="1:10" ht="23.25" hidden="1" customHeight="1">
      <c r="A774" s="3" t="s">
        <v>24</v>
      </c>
      <c r="B774" s="3" t="s">
        <v>79</v>
      </c>
      <c r="C774" s="3" t="s">
        <v>152</v>
      </c>
      <c r="D774" s="12" t="str">
        <f t="shared" ref="D774" si="44">A774&amp;B774&amp;C774</f>
        <v>户外户外鞋登山鞋</v>
      </c>
      <c r="E774" s="12" t="s">
        <v>1352</v>
      </c>
      <c r="F774" s="4" t="s">
        <v>3453</v>
      </c>
      <c r="G774" s="4" t="s">
        <v>3454</v>
      </c>
      <c r="H774" s="5" t="s">
        <v>1908</v>
      </c>
      <c r="I774" s="5"/>
      <c r="J774" s="5"/>
    </row>
    <row r="775" spans="1:10" ht="23.25" hidden="1" customHeight="1">
      <c r="A775" s="3" t="s">
        <v>24</v>
      </c>
      <c r="B775" s="3" t="s">
        <v>79</v>
      </c>
      <c r="C775" s="3" t="s">
        <v>353</v>
      </c>
      <c r="D775" s="12" t="str">
        <f t="shared" ref="D775:D806" si="45">A775&amp;B775&amp;C775</f>
        <v>户外户外鞋雪地靴</v>
      </c>
      <c r="E775" s="12" t="s">
        <v>1353</v>
      </c>
      <c r="F775" s="4" t="s">
        <v>3455</v>
      </c>
      <c r="G775" s="4" t="s">
        <v>3456</v>
      </c>
      <c r="H775" s="5" t="s">
        <v>1908</v>
      </c>
      <c r="I775" s="5"/>
      <c r="J775" s="5"/>
    </row>
    <row r="776" spans="1:10" ht="23.25" hidden="1" customHeight="1">
      <c r="A776" s="3" t="s">
        <v>24</v>
      </c>
      <c r="B776" s="3" t="s">
        <v>79</v>
      </c>
      <c r="C776" s="3" t="s">
        <v>326</v>
      </c>
      <c r="D776" s="12" t="str">
        <f t="shared" si="45"/>
        <v>户外户外鞋徒步鞋/越野跑鞋</v>
      </c>
      <c r="E776" s="12" t="s">
        <v>1825</v>
      </c>
      <c r="F776" s="4" t="s">
        <v>3457</v>
      </c>
      <c r="G776" s="4" t="s">
        <v>3458</v>
      </c>
      <c r="H776" s="5" t="s">
        <v>1908</v>
      </c>
      <c r="I776" s="5"/>
      <c r="J776" s="5"/>
    </row>
    <row r="777" spans="1:10" ht="23.25" hidden="1" customHeight="1">
      <c r="A777" s="3" t="s">
        <v>24</v>
      </c>
      <c r="B777" s="3" t="s">
        <v>79</v>
      </c>
      <c r="C777" s="3" t="s">
        <v>199</v>
      </c>
      <c r="D777" s="12" t="str">
        <f t="shared" si="45"/>
        <v>户外户外鞋帆布鞋</v>
      </c>
      <c r="E777" s="12" t="s">
        <v>1355</v>
      </c>
      <c r="F777" s="4" t="s">
        <v>3459</v>
      </c>
      <c r="G777" s="4" t="s">
        <v>3460</v>
      </c>
      <c r="H777" s="5" t="s">
        <v>1908</v>
      </c>
      <c r="I777" s="5"/>
      <c r="J777" s="5"/>
    </row>
    <row r="778" spans="1:10" ht="23.25" hidden="1" customHeight="1">
      <c r="A778" s="3" t="s">
        <v>24</v>
      </c>
      <c r="B778" s="3" t="s">
        <v>79</v>
      </c>
      <c r="C778" s="3" t="s">
        <v>290</v>
      </c>
      <c r="D778" s="12" t="str">
        <f t="shared" si="45"/>
        <v>户外户外鞋溯溪鞋</v>
      </c>
      <c r="E778" s="12" t="s">
        <v>1356</v>
      </c>
      <c r="F778" s="4" t="s">
        <v>3461</v>
      </c>
      <c r="G778" s="4" t="s">
        <v>3462</v>
      </c>
      <c r="H778" s="5" t="s">
        <v>1908</v>
      </c>
      <c r="I778" s="5"/>
      <c r="J778" s="5"/>
    </row>
    <row r="779" spans="1:10" ht="23.25" hidden="1" customHeight="1">
      <c r="A779" s="3" t="s">
        <v>24</v>
      </c>
      <c r="B779" s="3" t="s">
        <v>79</v>
      </c>
      <c r="C779" s="3" t="s">
        <v>249</v>
      </c>
      <c r="D779" s="12" t="str">
        <f t="shared" si="45"/>
        <v>户外户外鞋沙滩鞋/凉鞋/拖鞋</v>
      </c>
      <c r="E779" s="12" t="s">
        <v>1826</v>
      </c>
      <c r="F779" s="4" t="s">
        <v>3463</v>
      </c>
      <c r="G779" s="4" t="s">
        <v>3464</v>
      </c>
      <c r="H779" s="5" t="s">
        <v>1908</v>
      </c>
      <c r="I779" s="5"/>
      <c r="J779" s="5"/>
    </row>
    <row r="780" spans="1:10" ht="23.25" hidden="1" customHeight="1">
      <c r="A780" s="3" t="s">
        <v>24</v>
      </c>
      <c r="B780" s="3" t="s">
        <v>38</v>
      </c>
      <c r="C780" s="3" t="s">
        <v>145</v>
      </c>
      <c r="D780" s="12" t="str">
        <f t="shared" si="45"/>
        <v>户外户外包登山包/旅行包/户外包</v>
      </c>
      <c r="E780" s="12" t="s">
        <v>1827</v>
      </c>
      <c r="F780" s="4" t="s">
        <v>3465</v>
      </c>
      <c r="G780" s="4" t="s">
        <v>3466</v>
      </c>
      <c r="H780" s="5" t="s">
        <v>1908</v>
      </c>
      <c r="I780" s="5" t="s">
        <v>2854</v>
      </c>
      <c r="J780" s="5"/>
    </row>
    <row r="781" spans="1:10" ht="23.25" hidden="1" customHeight="1">
      <c r="A781" s="3" t="s">
        <v>24</v>
      </c>
      <c r="B781" s="3" t="s">
        <v>38</v>
      </c>
      <c r="C781" s="3" t="s">
        <v>285</v>
      </c>
      <c r="D781" s="12" t="str">
        <f t="shared" si="45"/>
        <v>户外户外包野餐包/洗漱包</v>
      </c>
      <c r="E781" s="12" t="s">
        <v>1828</v>
      </c>
      <c r="F781" s="4" t="s">
        <v>3467</v>
      </c>
      <c r="G781" s="4" t="s">
        <v>3468</v>
      </c>
      <c r="H781" s="5" t="s">
        <v>1908</v>
      </c>
      <c r="I781" s="5"/>
      <c r="J781" s="5"/>
    </row>
    <row r="782" spans="1:10" ht="23.25" hidden="1" customHeight="1">
      <c r="A782" s="3" t="s">
        <v>24</v>
      </c>
      <c r="B782" s="3" t="s">
        <v>38</v>
      </c>
      <c r="C782" s="3" t="s">
        <v>192</v>
      </c>
      <c r="D782" s="12" t="str">
        <f t="shared" si="45"/>
        <v>户外户外包相机包</v>
      </c>
      <c r="E782" s="12" t="s">
        <v>1360</v>
      </c>
      <c r="F782" s="4" t="s">
        <v>3469</v>
      </c>
      <c r="G782" s="4" t="s">
        <v>3470</v>
      </c>
      <c r="H782" s="5" t="s">
        <v>1908</v>
      </c>
      <c r="I782" s="5"/>
      <c r="J782" s="5"/>
    </row>
    <row r="783" spans="1:10" ht="23.25" hidden="1" customHeight="1">
      <c r="A783" s="3" t="s">
        <v>24</v>
      </c>
      <c r="B783" s="3" t="s">
        <v>38</v>
      </c>
      <c r="C783" s="3" t="s">
        <v>243</v>
      </c>
      <c r="D783" s="12" t="str">
        <f t="shared" si="45"/>
        <v>户外户外包腰包</v>
      </c>
      <c r="E783" s="12" t="s">
        <v>1361</v>
      </c>
      <c r="F783" s="4" t="s">
        <v>3471</v>
      </c>
      <c r="G783" s="4" t="s">
        <v>3472</v>
      </c>
      <c r="H783" s="5" t="s">
        <v>1908</v>
      </c>
      <c r="I783" s="5"/>
      <c r="J783" s="5"/>
    </row>
    <row r="784" spans="1:10" ht="23.25" hidden="1" customHeight="1">
      <c r="A784" s="3" t="s">
        <v>24</v>
      </c>
      <c r="B784" s="3" t="s">
        <v>66</v>
      </c>
      <c r="C784" s="3" t="s">
        <v>81</v>
      </c>
      <c r="D784" s="12" t="str">
        <f t="shared" si="45"/>
        <v>户外户外配饰袜子</v>
      </c>
      <c r="E784" s="12" t="s">
        <v>1362</v>
      </c>
      <c r="F784" s="4" t="s">
        <v>3473</v>
      </c>
      <c r="G784" s="4" t="s">
        <v>3474</v>
      </c>
      <c r="H784" s="5" t="s">
        <v>1908</v>
      </c>
      <c r="I784" s="5" t="s">
        <v>2670</v>
      </c>
      <c r="J784" s="5"/>
    </row>
    <row r="785" spans="1:10" ht="23.25" hidden="1" customHeight="1">
      <c r="A785" s="3" t="s">
        <v>24</v>
      </c>
      <c r="B785" s="3" t="s">
        <v>66</v>
      </c>
      <c r="C785" s="3" t="s">
        <v>379</v>
      </c>
      <c r="D785" s="12" t="str">
        <f t="shared" si="45"/>
        <v>户外户外配饰鞋垫</v>
      </c>
      <c r="E785" s="12" t="s">
        <v>1363</v>
      </c>
      <c r="F785" s="4" t="s">
        <v>3475</v>
      </c>
      <c r="G785" s="4" t="s">
        <v>3476</v>
      </c>
      <c r="H785" s="5" t="s">
        <v>1908</v>
      </c>
      <c r="I785" s="5"/>
      <c r="J785" s="5"/>
    </row>
    <row r="786" spans="1:10" ht="23.25" hidden="1" customHeight="1">
      <c r="A786" s="3" t="s">
        <v>24</v>
      </c>
      <c r="B786" s="3" t="s">
        <v>66</v>
      </c>
      <c r="C786" s="3" t="s">
        <v>51</v>
      </c>
      <c r="D786" s="12" t="str">
        <f t="shared" si="45"/>
        <v>户外户外配饰帽子</v>
      </c>
      <c r="E786" s="12" t="s">
        <v>1364</v>
      </c>
      <c r="F786" s="4" t="s">
        <v>3477</v>
      </c>
      <c r="G786" s="4" t="s">
        <v>3478</v>
      </c>
      <c r="H786" s="5" t="s">
        <v>1908</v>
      </c>
      <c r="I786" s="5"/>
      <c r="J786" s="5"/>
    </row>
    <row r="787" spans="1:10" ht="23.25" hidden="1" customHeight="1">
      <c r="A787" s="3" t="s">
        <v>24</v>
      </c>
      <c r="B787" s="3" t="s">
        <v>66</v>
      </c>
      <c r="C787" s="3" t="s">
        <v>126</v>
      </c>
      <c r="D787" s="12" t="str">
        <f t="shared" si="45"/>
        <v>户外户外配饰围巾</v>
      </c>
      <c r="E787" s="12" t="s">
        <v>1365</v>
      </c>
      <c r="F787" s="4" t="s">
        <v>3479</v>
      </c>
      <c r="G787" s="4" t="s">
        <v>3480</v>
      </c>
      <c r="H787" s="5" t="s">
        <v>1908</v>
      </c>
      <c r="I787" s="5"/>
      <c r="J787" s="5"/>
    </row>
    <row r="788" spans="1:10" ht="23.25" hidden="1" customHeight="1">
      <c r="A788" s="3" t="s">
        <v>24</v>
      </c>
      <c r="B788" s="3" t="s">
        <v>66</v>
      </c>
      <c r="C788" s="3" t="s">
        <v>240</v>
      </c>
      <c r="D788" s="12" t="str">
        <f t="shared" si="45"/>
        <v>户外户外配饰头巾</v>
      </c>
      <c r="E788" s="12" t="s">
        <v>1366</v>
      </c>
      <c r="F788" s="4" t="s">
        <v>3481</v>
      </c>
      <c r="G788" s="4" t="s">
        <v>3482</v>
      </c>
      <c r="H788" s="5" t="s">
        <v>1908</v>
      </c>
      <c r="I788" s="5"/>
      <c r="J788" s="5"/>
    </row>
    <row r="789" spans="1:10" ht="23.25" hidden="1" customHeight="1">
      <c r="A789" s="3" t="s">
        <v>24</v>
      </c>
      <c r="B789" s="3" t="s">
        <v>66</v>
      </c>
      <c r="C789" s="3" t="s">
        <v>399</v>
      </c>
      <c r="D789" s="12" t="str">
        <f t="shared" si="45"/>
        <v>户外户外配饰雪套</v>
      </c>
      <c r="E789" s="12" t="s">
        <v>1367</v>
      </c>
      <c r="F789" s="4" t="s">
        <v>3483</v>
      </c>
      <c r="G789" s="4" t="s">
        <v>3484</v>
      </c>
      <c r="H789" s="5" t="s">
        <v>1908</v>
      </c>
      <c r="I789" s="5"/>
      <c r="J789" s="5"/>
    </row>
    <row r="790" spans="1:10" ht="23.25" hidden="1" customHeight="1">
      <c r="A790" s="3" t="s">
        <v>24</v>
      </c>
      <c r="B790" s="3" t="s">
        <v>66</v>
      </c>
      <c r="C790" s="3" t="s">
        <v>118</v>
      </c>
      <c r="D790" s="12" t="str">
        <f t="shared" si="45"/>
        <v>户外户外配饰手套</v>
      </c>
      <c r="E790" s="12" t="s">
        <v>1368</v>
      </c>
      <c r="F790" s="4" t="s">
        <v>3485</v>
      </c>
      <c r="G790" s="4" t="s">
        <v>3486</v>
      </c>
      <c r="H790" s="5" t="s">
        <v>1908</v>
      </c>
      <c r="I790" s="5"/>
      <c r="J790" s="5"/>
    </row>
    <row r="791" spans="1:10" ht="23.25" hidden="1" customHeight="1">
      <c r="A791" s="3" t="s">
        <v>24</v>
      </c>
      <c r="B791" s="3" t="s">
        <v>66</v>
      </c>
      <c r="C791" s="3" t="s">
        <v>425</v>
      </c>
      <c r="D791" s="12" t="str">
        <f t="shared" si="45"/>
        <v>户外户外配饰眼镜</v>
      </c>
      <c r="E791" s="12" t="s">
        <v>1369</v>
      </c>
      <c r="F791" s="4" t="s">
        <v>3487</v>
      </c>
      <c r="G791" s="4" t="s">
        <v>3488</v>
      </c>
      <c r="H791" s="5" t="s">
        <v>1908</v>
      </c>
      <c r="I791" s="5" t="s">
        <v>2877</v>
      </c>
      <c r="J791" s="5"/>
    </row>
    <row r="792" spans="1:10" ht="23.25" hidden="1" customHeight="1">
      <c r="A792" s="3" t="s">
        <v>24</v>
      </c>
      <c r="B792" s="3" t="s">
        <v>66</v>
      </c>
      <c r="C792" s="3" t="s">
        <v>198</v>
      </c>
      <c r="D792" s="12" t="str">
        <f t="shared" si="45"/>
        <v>户外户外配饰其它户外配饰</v>
      </c>
      <c r="E792" s="12" t="s">
        <v>1370</v>
      </c>
      <c r="F792" s="4" t="s">
        <v>3489</v>
      </c>
      <c r="G792" s="4" t="s">
        <v>3490</v>
      </c>
      <c r="I792" s="5"/>
      <c r="J792" s="5"/>
    </row>
    <row r="793" spans="1:10" ht="23.25" hidden="1" customHeight="1">
      <c r="A793" s="3" t="s">
        <v>24</v>
      </c>
      <c r="B793" s="3" t="s">
        <v>89</v>
      </c>
      <c r="C793" s="3" t="s">
        <v>537</v>
      </c>
      <c r="D793" s="12" t="str">
        <f t="shared" si="45"/>
        <v>户外户外用品帐篷/天幕/帐篷配件</v>
      </c>
      <c r="E793" s="12" t="s">
        <v>1829</v>
      </c>
      <c r="F793" s="4" t="s">
        <v>3491</v>
      </c>
      <c r="G793" s="4" t="s">
        <v>3492</v>
      </c>
      <c r="H793" s="5" t="s">
        <v>1908</v>
      </c>
      <c r="I793" s="5" t="s">
        <v>2882</v>
      </c>
      <c r="J793" s="5"/>
    </row>
    <row r="794" spans="1:10" ht="23.25" hidden="1" customHeight="1">
      <c r="A794" s="3" t="s">
        <v>24</v>
      </c>
      <c r="B794" s="3" t="s">
        <v>89</v>
      </c>
      <c r="C794" s="3" t="s">
        <v>475</v>
      </c>
      <c r="D794" s="12" t="str">
        <f t="shared" si="45"/>
        <v>户外户外用品睡袋</v>
      </c>
      <c r="E794" s="12" t="s">
        <v>1372</v>
      </c>
      <c r="F794" s="4" t="s">
        <v>3493</v>
      </c>
      <c r="G794" s="4" t="s">
        <v>3494</v>
      </c>
      <c r="H794" s="5" t="s">
        <v>1908</v>
      </c>
      <c r="I794" s="5"/>
      <c r="J794" s="5"/>
    </row>
    <row r="795" spans="1:10" ht="23.25" hidden="1" customHeight="1">
      <c r="A795" s="3" t="s">
        <v>24</v>
      </c>
      <c r="B795" s="3" t="s">
        <v>89</v>
      </c>
      <c r="C795" s="3" t="s">
        <v>288</v>
      </c>
      <c r="D795" s="12" t="str">
        <f t="shared" si="45"/>
        <v>户外户外用品防潮垫/地席/枕头</v>
      </c>
      <c r="E795" s="12" t="s">
        <v>1830</v>
      </c>
      <c r="F795" s="4" t="s">
        <v>3495</v>
      </c>
      <c r="G795" s="4" t="s">
        <v>3496</v>
      </c>
      <c r="H795" s="5" t="s">
        <v>1908</v>
      </c>
      <c r="I795" s="5"/>
      <c r="J795" s="5"/>
    </row>
    <row r="796" spans="1:10" ht="23.25" hidden="1" customHeight="1">
      <c r="A796" s="3" t="s">
        <v>24</v>
      </c>
      <c r="B796" s="3" t="s">
        <v>89</v>
      </c>
      <c r="C796" s="3" t="s">
        <v>246</v>
      </c>
      <c r="D796" s="12" t="str">
        <f t="shared" si="45"/>
        <v>户外户外用品登山杖/手杖</v>
      </c>
      <c r="E796" s="12" t="s">
        <v>1831</v>
      </c>
      <c r="F796" s="4" t="s">
        <v>3497</v>
      </c>
      <c r="G796" s="4" t="s">
        <v>3498</v>
      </c>
      <c r="H796" s="5" t="s">
        <v>1908</v>
      </c>
      <c r="I796" s="5"/>
      <c r="J796" s="5"/>
    </row>
    <row r="797" spans="1:10" ht="23.25" hidden="1" customHeight="1">
      <c r="A797" s="3" t="s">
        <v>24</v>
      </c>
      <c r="B797" s="3" t="s">
        <v>89</v>
      </c>
      <c r="C797" s="3" t="s">
        <v>324</v>
      </c>
      <c r="D797" s="12" t="str">
        <f t="shared" si="45"/>
        <v>户外户外用品防护/救生装备</v>
      </c>
      <c r="E797" s="12" t="s">
        <v>1832</v>
      </c>
      <c r="F797" s="4" t="s">
        <v>3499</v>
      </c>
      <c r="G797" s="4" t="s">
        <v>3500</v>
      </c>
      <c r="H797" s="5" t="s">
        <v>1908</v>
      </c>
      <c r="I797" s="5" t="s">
        <v>2891</v>
      </c>
      <c r="J797" s="5"/>
    </row>
    <row r="798" spans="1:10" ht="23.25" hidden="1" customHeight="1">
      <c r="A798" s="3" t="s">
        <v>24</v>
      </c>
      <c r="B798" s="3" t="s">
        <v>89</v>
      </c>
      <c r="C798" s="3" t="s">
        <v>377</v>
      </c>
      <c r="D798" s="12" t="str">
        <f t="shared" si="45"/>
        <v>户外户外用品户外照明</v>
      </c>
      <c r="E798" s="12" t="s">
        <v>1376</v>
      </c>
      <c r="F798" s="4" t="s">
        <v>3501</v>
      </c>
      <c r="G798" s="4" t="s">
        <v>3502</v>
      </c>
      <c r="H798" s="5" t="s">
        <v>1908</v>
      </c>
      <c r="I798" s="5"/>
      <c r="J798" s="5"/>
    </row>
    <row r="799" spans="1:10" ht="23.25" hidden="1" customHeight="1">
      <c r="A799" s="3" t="s">
        <v>24</v>
      </c>
      <c r="B799" s="3" t="s">
        <v>89</v>
      </c>
      <c r="C799" s="3" t="s">
        <v>505</v>
      </c>
      <c r="D799" s="12" t="str">
        <f t="shared" si="45"/>
        <v>户外户外用品望远镜/夜视仪</v>
      </c>
      <c r="E799" s="12" t="s">
        <v>1833</v>
      </c>
      <c r="F799" s="4" t="s">
        <v>3503</v>
      </c>
      <c r="G799" s="4" t="s">
        <v>3504</v>
      </c>
      <c r="H799" s="5" t="s">
        <v>1908</v>
      </c>
      <c r="I799" s="5"/>
      <c r="J799" s="5"/>
    </row>
    <row r="800" spans="1:10" ht="23.25" hidden="1" customHeight="1">
      <c r="A800" s="3" t="s">
        <v>24</v>
      </c>
      <c r="B800" s="3" t="s">
        <v>89</v>
      </c>
      <c r="C800" s="3" t="s">
        <v>351</v>
      </c>
      <c r="D800" s="12" t="str">
        <f t="shared" si="45"/>
        <v>户外户外用品户外休闲家具</v>
      </c>
      <c r="E800" s="12" t="s">
        <v>1378</v>
      </c>
      <c r="F800" s="4" t="s">
        <v>3505</v>
      </c>
      <c r="G800" s="4" t="s">
        <v>3506</v>
      </c>
      <c r="H800" s="5" t="s">
        <v>1908</v>
      </c>
      <c r="I800" s="5"/>
      <c r="J800" s="5"/>
    </row>
    <row r="801" spans="1:10" ht="23.25" hidden="1" customHeight="1">
      <c r="A801" s="3" t="s">
        <v>24</v>
      </c>
      <c r="B801" s="3" t="s">
        <v>89</v>
      </c>
      <c r="C801" s="3" t="s">
        <v>516</v>
      </c>
      <c r="D801" s="12" t="str">
        <f t="shared" si="45"/>
        <v>户外户外用品饮水用具/盛水容器</v>
      </c>
      <c r="E801" s="12" t="s">
        <v>1834</v>
      </c>
      <c r="F801" s="4" t="s">
        <v>3507</v>
      </c>
      <c r="G801" s="4" t="s">
        <v>3508</v>
      </c>
      <c r="H801" s="5" t="s">
        <v>1908</v>
      </c>
      <c r="I801" s="5"/>
      <c r="J801" s="5"/>
    </row>
    <row r="802" spans="1:10" ht="23.25" hidden="1" customHeight="1">
      <c r="A802" s="3" t="s">
        <v>24</v>
      </c>
      <c r="B802" s="3" t="s">
        <v>89</v>
      </c>
      <c r="C802" s="3" t="s">
        <v>397</v>
      </c>
      <c r="D802" s="12" t="str">
        <f t="shared" si="45"/>
        <v>户外户外用品炉具/餐具/野餐烧烤用品</v>
      </c>
      <c r="E802" s="12" t="s">
        <v>1835</v>
      </c>
      <c r="F802" s="4" t="s">
        <v>3509</v>
      </c>
      <c r="G802" s="4" t="s">
        <v>3510</v>
      </c>
      <c r="H802" s="5" t="s">
        <v>1908</v>
      </c>
      <c r="I802" s="5"/>
      <c r="J802" s="5"/>
    </row>
    <row r="803" spans="1:10" ht="23.25" hidden="1" customHeight="1">
      <c r="A803" s="3" t="s">
        <v>24</v>
      </c>
      <c r="B803" s="3" t="s">
        <v>89</v>
      </c>
      <c r="C803" s="3" t="s">
        <v>195</v>
      </c>
      <c r="D803" s="12" t="str">
        <f t="shared" si="45"/>
        <v>户外户外用品登山扣</v>
      </c>
      <c r="E803" s="12" t="s">
        <v>1381</v>
      </c>
      <c r="F803" s="4" t="s">
        <v>3511</v>
      </c>
      <c r="G803" s="4" t="s">
        <v>3512</v>
      </c>
      <c r="H803" s="5" t="s">
        <v>1908</v>
      </c>
      <c r="I803" s="5"/>
      <c r="J803" s="5"/>
    </row>
    <row r="804" spans="1:10" ht="23.25" hidden="1" customHeight="1">
      <c r="A804" s="3" t="s">
        <v>24</v>
      </c>
      <c r="B804" s="3" t="s">
        <v>89</v>
      </c>
      <c r="C804" s="3" t="s">
        <v>442</v>
      </c>
      <c r="D804" s="12" t="str">
        <f t="shared" si="45"/>
        <v>户外户外用品绳索</v>
      </c>
      <c r="E804" s="12" t="s">
        <v>1382</v>
      </c>
      <c r="F804" s="4" t="s">
        <v>3513</v>
      </c>
      <c r="G804" s="4" t="s">
        <v>3514</v>
      </c>
      <c r="H804" s="5" t="s">
        <v>1908</v>
      </c>
      <c r="I804" s="5"/>
      <c r="J804" s="5"/>
    </row>
    <row r="805" spans="1:10" ht="23.25" hidden="1" customHeight="1">
      <c r="A805" s="3" t="s">
        <v>24</v>
      </c>
      <c r="B805" s="3" t="s">
        <v>89</v>
      </c>
      <c r="C805" s="3" t="s">
        <v>149</v>
      </c>
      <c r="D805" s="12" t="str">
        <f t="shared" si="45"/>
        <v>户外户外用品杯子</v>
      </c>
      <c r="E805" s="12" t="s">
        <v>1383</v>
      </c>
      <c r="F805" s="4" t="s">
        <v>3515</v>
      </c>
      <c r="G805" s="4" t="s">
        <v>3516</v>
      </c>
      <c r="H805" s="5" t="s">
        <v>1908</v>
      </c>
      <c r="I805" s="5"/>
      <c r="J805" s="5"/>
    </row>
    <row r="806" spans="1:10" ht="23.25" hidden="1" customHeight="1">
      <c r="A806" s="3" t="s">
        <v>24</v>
      </c>
      <c r="B806" s="3" t="s">
        <v>89</v>
      </c>
      <c r="C806" s="3" t="s">
        <v>459</v>
      </c>
      <c r="D806" s="12" t="str">
        <f t="shared" si="45"/>
        <v>户外户外用品水壶</v>
      </c>
      <c r="E806" s="12" t="s">
        <v>1384</v>
      </c>
      <c r="F806" s="4" t="s">
        <v>3517</v>
      </c>
      <c r="G806" s="4" t="s">
        <v>3518</v>
      </c>
      <c r="H806" s="5" t="s">
        <v>1908</v>
      </c>
      <c r="I806" s="5"/>
      <c r="J806" s="5"/>
    </row>
    <row r="807" spans="1:10" ht="23.25" hidden="1" customHeight="1">
      <c r="A807" s="3" t="s">
        <v>24</v>
      </c>
      <c r="B807" s="3" t="s">
        <v>89</v>
      </c>
      <c r="C807" s="3" t="s">
        <v>260</v>
      </c>
      <c r="D807" s="12" t="str">
        <f t="shared" ref="D807:D837" si="46">A807&amp;B807&amp;C807</f>
        <v>户外户外用品雨伞</v>
      </c>
      <c r="E807" s="12" t="s">
        <v>1385</v>
      </c>
      <c r="F807" s="4" t="s">
        <v>3519</v>
      </c>
      <c r="G807" s="4" t="s">
        <v>3520</v>
      </c>
      <c r="H807" s="5" t="s">
        <v>1908</v>
      </c>
      <c r="I807" s="5"/>
      <c r="J807" s="5"/>
    </row>
    <row r="808" spans="1:10" ht="23.25" hidden="1" customHeight="1">
      <c r="A808" s="3" t="s">
        <v>24</v>
      </c>
      <c r="B808" s="3" t="s">
        <v>89</v>
      </c>
      <c r="C808" s="3" t="s">
        <v>492</v>
      </c>
      <c r="D808" s="12" t="str">
        <f t="shared" si="46"/>
        <v>户外户外用品碳</v>
      </c>
      <c r="E808" s="12" t="s">
        <v>1386</v>
      </c>
      <c r="F808" s="4" t="s">
        <v>3521</v>
      </c>
      <c r="G808" s="12" t="s">
        <v>3522</v>
      </c>
      <c r="H808" s="5" t="s">
        <v>1908</v>
      </c>
      <c r="I808" s="5"/>
      <c r="J808" s="5"/>
    </row>
    <row r="809" spans="1:10" ht="23.25" hidden="1" customHeight="1">
      <c r="A809" s="3" t="s">
        <v>24</v>
      </c>
      <c r="B809" s="3" t="s">
        <v>89</v>
      </c>
      <c r="C809" s="3" t="s">
        <v>422</v>
      </c>
      <c r="D809" s="12" t="str">
        <f t="shared" si="46"/>
        <v>户外户外用品旅行便携装备</v>
      </c>
      <c r="E809" s="12" t="s">
        <v>1387</v>
      </c>
      <c r="F809" s="12" t="s">
        <v>3523</v>
      </c>
      <c r="G809" s="4" t="s">
        <v>3524</v>
      </c>
      <c r="H809" s="5" t="s">
        <v>1908</v>
      </c>
      <c r="I809" s="5"/>
      <c r="J809" s="5"/>
    </row>
    <row r="810" spans="1:10" ht="23.25" customHeight="1">
      <c r="A810" s="3" t="s">
        <v>22</v>
      </c>
      <c r="B810" s="3" t="s">
        <v>110</v>
      </c>
      <c r="C810" s="3" t="s">
        <v>202</v>
      </c>
      <c r="D810" s="12" t="str">
        <f t="shared" si="46"/>
        <v>儿童儿童上装衬衫</v>
      </c>
      <c r="E810" s="12" t="s">
        <v>1388</v>
      </c>
      <c r="F810" s="4" t="s">
        <v>3525</v>
      </c>
      <c r="G810" s="4" t="s">
        <v>3526</v>
      </c>
      <c r="H810" s="14" t="s">
        <v>1908</v>
      </c>
      <c r="I810" s="14" t="s">
        <v>2170</v>
      </c>
      <c r="J810" s="14"/>
    </row>
    <row r="811" spans="1:10" ht="23.25" customHeight="1">
      <c r="A811" s="3" t="s">
        <v>22</v>
      </c>
      <c r="B811" s="3" t="s">
        <v>110</v>
      </c>
      <c r="C811" s="3" t="s">
        <v>146</v>
      </c>
      <c r="D811" s="12" t="str">
        <f t="shared" si="46"/>
        <v>儿童儿童上装T恤</v>
      </c>
      <c r="E811" s="12" t="s">
        <v>1389</v>
      </c>
      <c r="F811" s="4" t="s">
        <v>3527</v>
      </c>
      <c r="G811" s="4" t="s">
        <v>3528</v>
      </c>
      <c r="H811" s="5" t="s">
        <v>1908</v>
      </c>
      <c r="I811" s="5"/>
      <c r="J811" s="5"/>
    </row>
    <row r="812" spans="1:10" ht="23.25" customHeight="1">
      <c r="A812" s="3" t="s">
        <v>22</v>
      </c>
      <c r="B812" s="3" t="s">
        <v>110</v>
      </c>
      <c r="C812" s="3" t="s">
        <v>502</v>
      </c>
      <c r="D812" s="12" t="str">
        <f t="shared" si="46"/>
        <v>儿童儿童上装小背心/吊带衫</v>
      </c>
      <c r="E812" s="12" t="s">
        <v>1836</v>
      </c>
      <c r="F812" s="4" t="s">
        <v>3529</v>
      </c>
      <c r="G812" s="4" t="s">
        <v>3530</v>
      </c>
      <c r="H812" s="5" t="s">
        <v>1908</v>
      </c>
      <c r="I812" s="5"/>
      <c r="J812" s="5"/>
    </row>
    <row r="813" spans="1:10" ht="23.25" customHeight="1">
      <c r="A813" s="3" t="s">
        <v>22</v>
      </c>
      <c r="B813" s="3" t="s">
        <v>110</v>
      </c>
      <c r="C813" s="3" t="s">
        <v>473</v>
      </c>
      <c r="D813" s="12" t="str">
        <f t="shared" si="46"/>
        <v>儿童儿童上装卫衣/绒衫</v>
      </c>
      <c r="E813" s="12" t="s">
        <v>1837</v>
      </c>
      <c r="F813" s="4" t="s">
        <v>3531</v>
      </c>
      <c r="G813" s="4" t="s">
        <v>3532</v>
      </c>
      <c r="H813" s="5" t="s">
        <v>1908</v>
      </c>
      <c r="I813" s="5"/>
      <c r="J813" s="5"/>
    </row>
    <row r="814" spans="1:10" ht="23.25" customHeight="1">
      <c r="A814" s="3" t="s">
        <v>22</v>
      </c>
      <c r="B814" s="3" t="s">
        <v>110</v>
      </c>
      <c r="C814" s="3" t="s">
        <v>440</v>
      </c>
      <c r="D814" s="12" t="str">
        <f t="shared" si="46"/>
        <v>儿童儿童上装披风/斗篷</v>
      </c>
      <c r="E814" s="12" t="s">
        <v>1838</v>
      </c>
      <c r="F814" s="4" t="s">
        <v>3533</v>
      </c>
      <c r="G814" s="4" t="s">
        <v>3534</v>
      </c>
      <c r="H814" s="5" t="s">
        <v>1908</v>
      </c>
      <c r="I814" s="5"/>
      <c r="J814" s="5"/>
    </row>
    <row r="815" spans="1:10" ht="23.25" customHeight="1">
      <c r="A815" s="3" t="s">
        <v>22</v>
      </c>
      <c r="B815" s="3" t="s">
        <v>110</v>
      </c>
      <c r="C815" s="3" t="s">
        <v>268</v>
      </c>
      <c r="D815" s="12" t="str">
        <f t="shared" si="46"/>
        <v>儿童儿童上装风衣</v>
      </c>
      <c r="E815" s="12" t="s">
        <v>1393</v>
      </c>
      <c r="F815" s="4" t="s">
        <v>3535</v>
      </c>
      <c r="G815" s="4" t="s">
        <v>3536</v>
      </c>
      <c r="H815" s="5" t="s">
        <v>1908</v>
      </c>
      <c r="I815" s="5"/>
      <c r="J815" s="5"/>
    </row>
    <row r="816" spans="1:10" ht="23.25" customHeight="1">
      <c r="A816" s="3" t="s">
        <v>22</v>
      </c>
      <c r="B816" s="3" t="s">
        <v>110</v>
      </c>
      <c r="C816" s="3" t="s">
        <v>348</v>
      </c>
      <c r="D816" s="12" t="str">
        <f t="shared" si="46"/>
        <v>儿童儿童上装夹克</v>
      </c>
      <c r="E816" s="12" t="s">
        <v>1394</v>
      </c>
      <c r="F816" s="4" t="s">
        <v>3537</v>
      </c>
      <c r="G816" s="4" t="s">
        <v>3538</v>
      </c>
      <c r="H816" s="5" t="s">
        <v>1908</v>
      </c>
      <c r="I816" s="5" t="s">
        <v>2183</v>
      </c>
      <c r="J816" s="5"/>
    </row>
    <row r="817" spans="1:10" ht="23.25" customHeight="1">
      <c r="A817" s="3" t="s">
        <v>22</v>
      </c>
      <c r="B817" s="3" t="s">
        <v>110</v>
      </c>
      <c r="C817" s="3" t="s">
        <v>446</v>
      </c>
      <c r="D817" s="12" t="str">
        <f t="shared" si="46"/>
        <v>儿童儿童上装皮衣</v>
      </c>
      <c r="E817" s="12" t="s">
        <v>1395</v>
      </c>
      <c r="F817" s="4" t="s">
        <v>3539</v>
      </c>
      <c r="G817" s="4" t="s">
        <v>3540</v>
      </c>
      <c r="H817" s="5" t="s">
        <v>1908</v>
      </c>
      <c r="I817" s="5" t="s">
        <v>2183</v>
      </c>
      <c r="J817" s="5"/>
    </row>
    <row r="818" spans="1:10" ht="23.25" customHeight="1">
      <c r="A818" s="3" t="s">
        <v>22</v>
      </c>
      <c r="B818" s="3" t="s">
        <v>110</v>
      </c>
      <c r="C818" s="3" t="s">
        <v>212</v>
      </c>
      <c r="D818" s="12" t="str">
        <f t="shared" si="46"/>
        <v>儿童儿童上装雨披/雨衣</v>
      </c>
      <c r="E818" s="12" t="s">
        <v>1839</v>
      </c>
      <c r="F818" s="4" t="s">
        <v>3541</v>
      </c>
      <c r="G818" s="4" t="s">
        <v>3542</v>
      </c>
      <c r="H818" s="5" t="s">
        <v>1908</v>
      </c>
      <c r="I818" s="5" t="s">
        <v>2183</v>
      </c>
      <c r="J818" s="5"/>
    </row>
    <row r="819" spans="1:10" ht="23.25" customHeight="1">
      <c r="A819" s="3" t="s">
        <v>22</v>
      </c>
      <c r="B819" s="3" t="s">
        <v>110</v>
      </c>
      <c r="C819" s="3" t="s">
        <v>252</v>
      </c>
      <c r="D819" s="12" t="str">
        <f t="shared" si="46"/>
        <v>儿童儿童上装大衣</v>
      </c>
      <c r="E819" s="12" t="s">
        <v>1397</v>
      </c>
      <c r="F819" s="4" t="s">
        <v>3543</v>
      </c>
      <c r="G819" s="4" t="s">
        <v>3544</v>
      </c>
      <c r="H819" s="5" t="s">
        <v>1908</v>
      </c>
      <c r="I819" s="5"/>
      <c r="J819" s="5"/>
    </row>
    <row r="820" spans="1:10" ht="23.25" customHeight="1">
      <c r="A820" s="3" t="s">
        <v>22</v>
      </c>
      <c r="B820" s="3" t="s">
        <v>110</v>
      </c>
      <c r="C820" s="3" t="s">
        <v>478</v>
      </c>
      <c r="D820" s="12" t="str">
        <f t="shared" si="46"/>
        <v>儿童儿童上装西服</v>
      </c>
      <c r="E820" s="12" t="s">
        <v>1398</v>
      </c>
      <c r="F820" s="4" t="s">
        <v>3545</v>
      </c>
      <c r="G820" s="4" t="s">
        <v>3546</v>
      </c>
      <c r="H820" s="5" t="s">
        <v>1908</v>
      </c>
      <c r="I820" s="5"/>
      <c r="J820" s="5"/>
    </row>
    <row r="821" spans="1:10" ht="23.25" customHeight="1">
      <c r="A821" s="3" t="s">
        <v>22</v>
      </c>
      <c r="B821" s="3" t="s">
        <v>110</v>
      </c>
      <c r="C821" s="3" t="s">
        <v>250</v>
      </c>
      <c r="D821" s="12" t="str">
        <f t="shared" si="46"/>
        <v>儿童儿童上装马甲</v>
      </c>
      <c r="E821" s="12" t="s">
        <v>1399</v>
      </c>
      <c r="F821" s="4" t="s">
        <v>3547</v>
      </c>
      <c r="G821" s="4" t="s">
        <v>3548</v>
      </c>
      <c r="H821" s="5" t="s">
        <v>1908</v>
      </c>
      <c r="I821" s="5"/>
      <c r="J821" s="5"/>
    </row>
    <row r="822" spans="1:10" ht="23.25" customHeight="1">
      <c r="A822" s="3" t="s">
        <v>22</v>
      </c>
      <c r="B822" s="3" t="s">
        <v>110</v>
      </c>
      <c r="C822" s="3" t="s">
        <v>151</v>
      </c>
      <c r="D822" s="12" t="str">
        <f t="shared" si="46"/>
        <v>儿童儿童上装背心</v>
      </c>
      <c r="E822" s="12" t="s">
        <v>1400</v>
      </c>
      <c r="F822" s="4" t="s">
        <v>3549</v>
      </c>
      <c r="G822" s="4" t="s">
        <v>3550</v>
      </c>
      <c r="H822" s="5" t="s">
        <v>1908</v>
      </c>
      <c r="I822" s="5" t="s">
        <v>2183</v>
      </c>
      <c r="J822" s="5"/>
    </row>
    <row r="823" spans="1:10" ht="23.25" customHeight="1">
      <c r="A823" s="3" t="s">
        <v>22</v>
      </c>
      <c r="B823" s="3" t="s">
        <v>110</v>
      </c>
      <c r="C823" s="3" t="s">
        <v>278</v>
      </c>
      <c r="D823" s="12" t="str">
        <f t="shared" si="46"/>
        <v>儿童儿童上装毛衣/针织衫</v>
      </c>
      <c r="E823" s="12" t="s">
        <v>1840</v>
      </c>
      <c r="F823" s="4" t="s">
        <v>3551</v>
      </c>
      <c r="G823" s="4" t="s">
        <v>3552</v>
      </c>
      <c r="H823" s="5" t="s">
        <v>1908</v>
      </c>
      <c r="I823" s="5"/>
      <c r="J823" s="5"/>
    </row>
    <row r="824" spans="1:10" ht="23.25" customHeight="1">
      <c r="A824" s="3" t="s">
        <v>22</v>
      </c>
      <c r="B824" s="3" t="s">
        <v>110</v>
      </c>
      <c r="C824" s="3" t="s">
        <v>419</v>
      </c>
      <c r="D824" s="12" t="str">
        <f t="shared" si="46"/>
        <v>儿童儿童上装棉袄/棉服</v>
      </c>
      <c r="E824" s="12" t="s">
        <v>1841</v>
      </c>
      <c r="F824" s="4" t="s">
        <v>3553</v>
      </c>
      <c r="G824" s="4" t="s">
        <v>3554</v>
      </c>
      <c r="H824" s="5" t="s">
        <v>1908</v>
      </c>
      <c r="I824" s="5" t="s">
        <v>2183</v>
      </c>
      <c r="J824" s="5"/>
    </row>
    <row r="825" spans="1:10" ht="23.25" customHeight="1">
      <c r="A825" s="3" t="s">
        <v>22</v>
      </c>
      <c r="B825" s="3" t="s">
        <v>110</v>
      </c>
      <c r="C825" s="3" t="s">
        <v>221</v>
      </c>
      <c r="D825" s="12" t="str">
        <f t="shared" si="46"/>
        <v>儿童儿童上装羽绒服</v>
      </c>
      <c r="E825" s="12" t="s">
        <v>1403</v>
      </c>
      <c r="F825" s="4" t="s">
        <v>3555</v>
      </c>
      <c r="G825" s="4" t="s">
        <v>3556</v>
      </c>
      <c r="H825" s="5" t="s">
        <v>1908</v>
      </c>
      <c r="I825" s="5" t="s">
        <v>2202</v>
      </c>
      <c r="J825" s="5"/>
    </row>
    <row r="826" spans="1:10" ht="23.25" customHeight="1">
      <c r="A826" s="3" t="s">
        <v>22</v>
      </c>
      <c r="B826" s="3" t="s">
        <v>110</v>
      </c>
      <c r="C826" s="3" t="s">
        <v>525</v>
      </c>
      <c r="D826" s="12" t="str">
        <f t="shared" si="46"/>
        <v>儿童儿童上装羽绒内胆</v>
      </c>
      <c r="E826" s="12" t="s">
        <v>1404</v>
      </c>
      <c r="F826" s="4" t="s">
        <v>3557</v>
      </c>
      <c r="G826" s="4" t="s">
        <v>3558</v>
      </c>
      <c r="H826" s="5" t="s">
        <v>1908</v>
      </c>
      <c r="I826" s="5"/>
      <c r="J826" s="5"/>
    </row>
    <row r="827" spans="1:10" ht="23.25" customHeight="1">
      <c r="A827" s="3" t="s">
        <v>22</v>
      </c>
      <c r="B827" s="3" t="s">
        <v>110</v>
      </c>
      <c r="C827" s="3" t="s">
        <v>544</v>
      </c>
      <c r="D827" s="12" t="str">
        <f t="shared" si="46"/>
        <v>儿童儿童上装运动上衣</v>
      </c>
      <c r="E827" s="12" t="s">
        <v>1405</v>
      </c>
      <c r="F827" s="4" t="s">
        <v>3559</v>
      </c>
      <c r="G827" s="4" t="s">
        <v>3560</v>
      </c>
      <c r="H827" s="5" t="s">
        <v>1908</v>
      </c>
      <c r="I827" s="5"/>
      <c r="J827" s="5"/>
    </row>
    <row r="828" spans="1:10" ht="23.25" customHeight="1">
      <c r="A828" s="3" t="s">
        <v>22</v>
      </c>
      <c r="B828" s="3" t="s">
        <v>77</v>
      </c>
      <c r="C828" s="3" t="s">
        <v>346</v>
      </c>
      <c r="D828" s="12" t="str">
        <f t="shared" si="46"/>
        <v>儿童儿童裤子运动裤</v>
      </c>
      <c r="E828" s="12" t="s">
        <v>1406</v>
      </c>
      <c r="F828" s="4" t="s">
        <v>3561</v>
      </c>
      <c r="G828" s="4" t="s">
        <v>3562</v>
      </c>
      <c r="H828" s="5" t="s">
        <v>1908</v>
      </c>
      <c r="I828" s="5" t="s">
        <v>2209</v>
      </c>
      <c r="J828" s="5"/>
    </row>
    <row r="829" spans="1:10" ht="23.25" customHeight="1">
      <c r="A829" s="3" t="s">
        <v>22</v>
      </c>
      <c r="B829" s="3" t="s">
        <v>77</v>
      </c>
      <c r="C829" s="3" t="s">
        <v>280</v>
      </c>
      <c r="D829" s="12" t="str">
        <f t="shared" si="46"/>
        <v>儿童儿童裤子休闲裤</v>
      </c>
      <c r="E829" s="12" t="s">
        <v>1407</v>
      </c>
      <c r="F829" s="4" t="s">
        <v>3563</v>
      </c>
      <c r="G829" s="4" t="s">
        <v>3564</v>
      </c>
      <c r="H829" s="5" t="s">
        <v>1908</v>
      </c>
      <c r="I829" s="5" t="s">
        <v>2209</v>
      </c>
      <c r="J829" s="5"/>
    </row>
    <row r="830" spans="1:10" ht="23.25" customHeight="1">
      <c r="A830" s="3" t="s">
        <v>22</v>
      </c>
      <c r="B830" s="3" t="s">
        <v>77</v>
      </c>
      <c r="C830" s="3" t="s">
        <v>234</v>
      </c>
      <c r="D830" s="12" t="str">
        <f t="shared" si="46"/>
        <v>儿童儿童裤子牛仔裤</v>
      </c>
      <c r="E830" s="12" t="s">
        <v>1408</v>
      </c>
      <c r="F830" s="4" t="s">
        <v>3565</v>
      </c>
      <c r="G830" s="4" t="s">
        <v>3566</v>
      </c>
      <c r="H830" s="5" t="s">
        <v>1908</v>
      </c>
      <c r="I830" s="5" t="s">
        <v>2209</v>
      </c>
      <c r="J830" s="5"/>
    </row>
    <row r="831" spans="1:10" ht="23.25" customHeight="1">
      <c r="A831" s="3" t="s">
        <v>22</v>
      </c>
      <c r="B831" s="3" t="s">
        <v>77</v>
      </c>
      <c r="C831" s="3" t="s">
        <v>184</v>
      </c>
      <c r="D831" s="12" t="str">
        <f t="shared" si="46"/>
        <v>儿童儿童裤子棉裤</v>
      </c>
      <c r="E831" s="12" t="s">
        <v>1409</v>
      </c>
      <c r="F831" s="4" t="s">
        <v>3567</v>
      </c>
      <c r="G831" s="4" t="s">
        <v>3568</v>
      </c>
      <c r="H831" s="5" t="s">
        <v>1908</v>
      </c>
      <c r="I831" s="5" t="s">
        <v>2183</v>
      </c>
      <c r="J831" s="5"/>
    </row>
    <row r="832" spans="1:10" ht="23.25" customHeight="1">
      <c r="A832" s="3" t="s">
        <v>22</v>
      </c>
      <c r="B832" s="3" t="s">
        <v>77</v>
      </c>
      <c r="C832" s="3" t="s">
        <v>270</v>
      </c>
      <c r="D832" s="12" t="str">
        <f t="shared" si="46"/>
        <v>儿童儿童裤子羽绒裤</v>
      </c>
      <c r="E832" s="12" t="s">
        <v>1410</v>
      </c>
      <c r="F832" s="4" t="s">
        <v>3569</v>
      </c>
      <c r="G832" s="4" t="s">
        <v>3570</v>
      </c>
      <c r="H832" s="5" t="s">
        <v>1908</v>
      </c>
      <c r="I832" s="5" t="s">
        <v>2183</v>
      </c>
      <c r="J832" s="5"/>
    </row>
    <row r="833" spans="1:10" ht="23.25" customHeight="1">
      <c r="A833" s="3" t="s">
        <v>22</v>
      </c>
      <c r="B833" s="3" t="s">
        <v>77</v>
      </c>
      <c r="C833" s="3" t="s">
        <v>135</v>
      </c>
      <c r="D833" s="12" t="str">
        <f t="shared" si="46"/>
        <v>儿童儿童裤子短裤</v>
      </c>
      <c r="E833" s="12" t="s">
        <v>1885</v>
      </c>
      <c r="F833" s="4" t="s">
        <v>3571</v>
      </c>
      <c r="G833" s="4" t="s">
        <v>3572</v>
      </c>
      <c r="H833" s="5" t="s">
        <v>1908</v>
      </c>
      <c r="I833" s="5" t="s">
        <v>2183</v>
      </c>
      <c r="J833" s="5"/>
    </row>
    <row r="834" spans="1:10" ht="23.25" customHeight="1">
      <c r="A834" s="3" t="s">
        <v>22</v>
      </c>
      <c r="B834" s="3" t="s">
        <v>103</v>
      </c>
      <c r="C834" s="3" t="s">
        <v>137</v>
      </c>
      <c r="D834" s="12" t="str">
        <f t="shared" si="46"/>
        <v>儿童儿童裙装半身裙</v>
      </c>
      <c r="E834" s="12" t="s">
        <v>1412</v>
      </c>
      <c r="F834" s="4" t="s">
        <v>3573</v>
      </c>
      <c r="G834" s="4" t="s">
        <v>3574</v>
      </c>
      <c r="H834" s="5" t="s">
        <v>1908</v>
      </c>
      <c r="I834" s="5"/>
      <c r="J834" s="5"/>
    </row>
    <row r="835" spans="1:10" ht="23.25" customHeight="1">
      <c r="A835" s="3" t="s">
        <v>22</v>
      </c>
      <c r="B835" s="3" t="s">
        <v>103</v>
      </c>
      <c r="C835" s="3" t="s">
        <v>186</v>
      </c>
      <c r="D835" s="12" t="str">
        <f t="shared" si="46"/>
        <v>儿童儿童裙装连衣裙</v>
      </c>
      <c r="E835" s="12" t="s">
        <v>1413</v>
      </c>
      <c r="F835" s="4" t="s">
        <v>3575</v>
      </c>
      <c r="G835" s="4" t="s">
        <v>3576</v>
      </c>
      <c r="H835" s="5" t="s">
        <v>1908</v>
      </c>
      <c r="I835" s="5"/>
      <c r="J835" s="5"/>
    </row>
    <row r="836" spans="1:10" ht="23.25" customHeight="1">
      <c r="A836" s="3" t="s">
        <v>22</v>
      </c>
      <c r="B836" s="3" t="s">
        <v>103</v>
      </c>
      <c r="C836" s="3" t="s">
        <v>236</v>
      </c>
      <c r="D836" s="12" t="str">
        <f t="shared" si="46"/>
        <v>儿童儿童裙装旗袍/唐装</v>
      </c>
      <c r="E836" s="12" t="s">
        <v>1842</v>
      </c>
      <c r="F836" s="4" t="s">
        <v>3577</v>
      </c>
      <c r="G836" s="4" t="s">
        <v>3578</v>
      </c>
      <c r="H836" s="5" t="s">
        <v>1908</v>
      </c>
      <c r="I836" s="5"/>
      <c r="J836" s="5"/>
    </row>
    <row r="837" spans="1:10" ht="23.25" customHeight="1">
      <c r="A837" s="3" t="s">
        <v>22</v>
      </c>
      <c r="B837" s="3" t="s">
        <v>120</v>
      </c>
      <c r="C837" s="3" t="s">
        <v>190</v>
      </c>
      <c r="D837" s="12" t="str">
        <f t="shared" si="46"/>
        <v>儿童儿童套装女童套装</v>
      </c>
      <c r="E837" s="12" t="s">
        <v>1415</v>
      </c>
      <c r="F837" s="4" t="s">
        <v>3579</v>
      </c>
      <c r="G837" s="4" t="s">
        <v>3580</v>
      </c>
      <c r="H837" s="5" t="s">
        <v>1908</v>
      </c>
      <c r="I837" s="5"/>
      <c r="J837" s="5"/>
    </row>
    <row r="838" spans="1:10" ht="23.25" customHeight="1">
      <c r="A838" s="3" t="s">
        <v>22</v>
      </c>
      <c r="B838" s="3" t="s">
        <v>120</v>
      </c>
      <c r="C838" s="3" t="s">
        <v>141</v>
      </c>
      <c r="D838" s="12" t="str">
        <f t="shared" ref="D838" si="47">A838&amp;B838&amp;C838</f>
        <v>儿童儿童套装男童套装</v>
      </c>
      <c r="E838" s="12" t="s">
        <v>1416</v>
      </c>
      <c r="F838" s="4" t="s">
        <v>3581</v>
      </c>
      <c r="G838" s="4" t="s">
        <v>3582</v>
      </c>
      <c r="H838" s="5" t="s">
        <v>1908</v>
      </c>
      <c r="I838" s="5"/>
      <c r="J838" s="5"/>
    </row>
    <row r="839" spans="1:10" ht="23.25" customHeight="1">
      <c r="A839" s="3" t="s">
        <v>22</v>
      </c>
      <c r="B839" s="3" t="s">
        <v>87</v>
      </c>
      <c r="C839" s="3" t="s">
        <v>274</v>
      </c>
      <c r="D839" s="12" t="str">
        <f t="shared" ref="D839:D877" si="48">A839&amp;B839&amp;C839</f>
        <v>儿童儿童内衣秋衣</v>
      </c>
      <c r="E839" s="12" t="s">
        <v>1417</v>
      </c>
      <c r="F839" s="4" t="s">
        <v>3583</v>
      </c>
      <c r="G839" s="4" t="s">
        <v>3584</v>
      </c>
      <c r="H839" s="5" t="s">
        <v>1908</v>
      </c>
      <c r="I839" s="5"/>
      <c r="J839" s="5"/>
    </row>
    <row r="840" spans="1:10" ht="23.25" customHeight="1">
      <c r="A840" s="3" t="s">
        <v>22</v>
      </c>
      <c r="B840" s="3" t="s">
        <v>87</v>
      </c>
      <c r="C840" s="3" t="s">
        <v>312</v>
      </c>
      <c r="D840" s="12" t="str">
        <f t="shared" si="48"/>
        <v>儿童儿童内衣秋裤</v>
      </c>
      <c r="E840" s="12" t="s">
        <v>1418</v>
      </c>
      <c r="F840" s="4" t="s">
        <v>3585</v>
      </c>
      <c r="G840" s="4" t="s">
        <v>3586</v>
      </c>
      <c r="H840" s="5" t="s">
        <v>1908</v>
      </c>
      <c r="I840" s="5"/>
      <c r="J840" s="5"/>
    </row>
    <row r="841" spans="1:10" ht="23.25" customHeight="1">
      <c r="A841" s="3" t="s">
        <v>22</v>
      </c>
      <c r="B841" s="3" t="s">
        <v>87</v>
      </c>
      <c r="C841" s="3" t="s">
        <v>134</v>
      </c>
      <c r="D841" s="12" t="str">
        <f t="shared" si="48"/>
        <v>儿童儿童内衣背心/吊带</v>
      </c>
      <c r="E841" s="12" t="s">
        <v>1843</v>
      </c>
      <c r="F841" s="4" t="s">
        <v>3587</v>
      </c>
      <c r="G841" s="4" t="s">
        <v>3588</v>
      </c>
      <c r="H841" s="5" t="s">
        <v>1908</v>
      </c>
      <c r="I841" s="5"/>
      <c r="J841" s="5"/>
    </row>
    <row r="842" spans="1:10" ht="23.25" customHeight="1">
      <c r="A842" s="3" t="s">
        <v>22</v>
      </c>
      <c r="B842" s="3" t="s">
        <v>87</v>
      </c>
      <c r="C842" s="3" t="s">
        <v>81</v>
      </c>
      <c r="D842" s="12" t="str">
        <f t="shared" si="48"/>
        <v>儿童儿童内衣袜子</v>
      </c>
      <c r="E842" s="12" t="s">
        <v>1420</v>
      </c>
      <c r="F842" s="4" t="s">
        <v>3589</v>
      </c>
      <c r="G842" s="4" t="s">
        <v>3590</v>
      </c>
      <c r="H842" s="5" t="s">
        <v>1908</v>
      </c>
      <c r="I842" s="5" t="s">
        <v>2183</v>
      </c>
      <c r="J842" s="5"/>
    </row>
    <row r="843" spans="1:10" ht="23.25" customHeight="1">
      <c r="A843" s="3" t="s">
        <v>22</v>
      </c>
      <c r="B843" s="3" t="s">
        <v>87</v>
      </c>
      <c r="C843" s="3" t="s">
        <v>161</v>
      </c>
      <c r="D843" s="12" t="str">
        <f t="shared" si="48"/>
        <v>儿童儿童内衣打底裤</v>
      </c>
      <c r="E843" s="12" t="s">
        <v>1421</v>
      </c>
      <c r="F843" s="4" t="s">
        <v>3591</v>
      </c>
      <c r="G843" s="4" t="s">
        <v>3592</v>
      </c>
      <c r="H843" s="5" t="s">
        <v>1908</v>
      </c>
      <c r="I843" s="5"/>
      <c r="J843" s="5"/>
    </row>
    <row r="844" spans="1:10" ht="23.25" customHeight="1">
      <c r="A844" s="3" t="s">
        <v>22</v>
      </c>
      <c r="B844" s="3" t="s">
        <v>87</v>
      </c>
      <c r="C844" s="3" t="s">
        <v>279</v>
      </c>
      <c r="D844" s="12" t="str">
        <f t="shared" si="48"/>
        <v>儿童儿童内衣内裤</v>
      </c>
      <c r="E844" s="12" t="s">
        <v>1422</v>
      </c>
      <c r="F844" s="4" t="s">
        <v>3593</v>
      </c>
      <c r="G844" s="4" t="s">
        <v>3594</v>
      </c>
      <c r="H844" s="5" t="s">
        <v>1908</v>
      </c>
      <c r="I844" s="5"/>
      <c r="J844" s="5"/>
    </row>
    <row r="845" spans="1:10" ht="23.25" customHeight="1">
      <c r="A845" s="3" t="s">
        <v>22</v>
      </c>
      <c r="B845" s="3" t="s">
        <v>87</v>
      </c>
      <c r="C845" s="3" t="s">
        <v>319</v>
      </c>
      <c r="D845" s="12" t="str">
        <f t="shared" si="48"/>
        <v>儿童儿童内衣内衣套装</v>
      </c>
      <c r="E845" s="12" t="s">
        <v>1423</v>
      </c>
      <c r="F845" s="4" t="s">
        <v>3595</v>
      </c>
      <c r="G845" s="4" t="s">
        <v>3596</v>
      </c>
      <c r="H845" s="5" t="s">
        <v>1908</v>
      </c>
      <c r="I845" s="5"/>
      <c r="J845" s="5"/>
    </row>
    <row r="846" spans="1:10" ht="23.25" customHeight="1">
      <c r="A846" s="3" t="s">
        <v>22</v>
      </c>
      <c r="B846" s="3" t="s">
        <v>87</v>
      </c>
      <c r="C846" s="3" t="s">
        <v>233</v>
      </c>
      <c r="D846" s="12" t="str">
        <f t="shared" si="48"/>
        <v>儿童儿童内衣家居服/裤</v>
      </c>
      <c r="E846" s="12" t="s">
        <v>1844</v>
      </c>
      <c r="F846" s="4" t="s">
        <v>3597</v>
      </c>
      <c r="G846" s="4" t="s">
        <v>3598</v>
      </c>
      <c r="H846" s="5" t="s">
        <v>1908</v>
      </c>
      <c r="I846" s="5"/>
      <c r="J846" s="5"/>
    </row>
    <row r="847" spans="1:10" ht="23.25" customHeight="1">
      <c r="A847" s="3" t="s">
        <v>22</v>
      </c>
      <c r="B847" s="3" t="s">
        <v>87</v>
      </c>
      <c r="C847" s="3" t="s">
        <v>394</v>
      </c>
      <c r="D847" s="12" t="str">
        <f t="shared" si="48"/>
        <v>儿童儿童内衣睡衣/睡裙/睡袍/浴袍</v>
      </c>
      <c r="E847" s="12" t="s">
        <v>1845</v>
      </c>
      <c r="F847" s="4" t="s">
        <v>3599</v>
      </c>
      <c r="G847" s="4" t="s">
        <v>3600</v>
      </c>
      <c r="H847" s="5" t="s">
        <v>1908</v>
      </c>
      <c r="I847" s="5"/>
      <c r="J847" s="5"/>
    </row>
    <row r="848" spans="1:10" ht="23.25" customHeight="1">
      <c r="A848" s="3" t="s">
        <v>22</v>
      </c>
      <c r="B848" s="3" t="s">
        <v>129</v>
      </c>
      <c r="C848" s="3" t="s">
        <v>501</v>
      </c>
      <c r="D848" s="12" t="str">
        <f t="shared" si="48"/>
        <v>儿童婴儿用品婴儿衣/裤</v>
      </c>
      <c r="E848" s="12" t="s">
        <v>1846</v>
      </c>
      <c r="F848" s="4" t="s">
        <v>3601</v>
      </c>
      <c r="G848" s="4" t="s">
        <v>3602</v>
      </c>
      <c r="H848" s="5" t="s">
        <v>1908</v>
      </c>
      <c r="I848" s="5"/>
      <c r="J848" s="5"/>
    </row>
    <row r="849" spans="1:10" ht="23.25" customHeight="1">
      <c r="A849" s="3" t="s">
        <v>22</v>
      </c>
      <c r="B849" s="3" t="s">
        <v>129</v>
      </c>
      <c r="C849" s="3" t="s">
        <v>470</v>
      </c>
      <c r="D849" s="12" t="str">
        <f t="shared" si="48"/>
        <v>儿童婴儿用品婴儿服礼盒</v>
      </c>
      <c r="E849" s="12" t="s">
        <v>1427</v>
      </c>
      <c r="F849" s="4" t="s">
        <v>3603</v>
      </c>
      <c r="G849" s="4" t="s">
        <v>3604</v>
      </c>
      <c r="H849" s="5" t="s">
        <v>1908</v>
      </c>
      <c r="I849" s="5"/>
      <c r="J849" s="5"/>
    </row>
    <row r="850" spans="1:10" ht="23.25" customHeight="1">
      <c r="A850" s="3" t="s">
        <v>22</v>
      </c>
      <c r="B850" s="3" t="s">
        <v>129</v>
      </c>
      <c r="C850" s="3" t="s">
        <v>307</v>
      </c>
      <c r="D850" s="12" t="str">
        <f t="shared" si="48"/>
        <v>儿童婴儿用品连身衣/爬服/哈衣</v>
      </c>
      <c r="E850" s="12" t="s">
        <v>1847</v>
      </c>
      <c r="F850" s="4" t="s">
        <v>3605</v>
      </c>
      <c r="G850" s="4" t="s">
        <v>3606</v>
      </c>
      <c r="H850" s="5" t="s">
        <v>1908</v>
      </c>
      <c r="I850" s="5"/>
      <c r="J850" s="5"/>
    </row>
    <row r="851" spans="1:10" ht="23.25" customHeight="1">
      <c r="A851" s="3" t="s">
        <v>22</v>
      </c>
      <c r="B851" s="3" t="s">
        <v>129</v>
      </c>
      <c r="C851" s="3" t="s">
        <v>81</v>
      </c>
      <c r="D851" s="12" t="str">
        <f t="shared" si="48"/>
        <v>儿童婴儿用品袜子</v>
      </c>
      <c r="E851" s="12" t="s">
        <v>1429</v>
      </c>
      <c r="F851" s="4" t="s">
        <v>3607</v>
      </c>
      <c r="G851" s="4" t="s">
        <v>3608</v>
      </c>
      <c r="H851" s="5" t="s">
        <v>1908</v>
      </c>
      <c r="I851" s="5"/>
      <c r="J851" s="5"/>
    </row>
    <row r="852" spans="1:10" ht="23.25" customHeight="1">
      <c r="A852" s="3" t="s">
        <v>22</v>
      </c>
      <c r="B852" s="3" t="s">
        <v>129</v>
      </c>
      <c r="C852" s="3" t="s">
        <v>390</v>
      </c>
      <c r="D852" s="12" t="str">
        <f t="shared" si="48"/>
        <v>儿童婴儿用品童车</v>
      </c>
      <c r="E852" s="12" t="s">
        <v>1430</v>
      </c>
      <c r="F852" s="4" t="s">
        <v>3609</v>
      </c>
      <c r="G852" s="4" t="s">
        <v>3610</v>
      </c>
      <c r="H852" s="5" t="s">
        <v>1908</v>
      </c>
      <c r="I852" s="5"/>
      <c r="J852" s="5"/>
    </row>
    <row r="853" spans="1:10" ht="23.25" customHeight="1">
      <c r="A853" s="3" t="s">
        <v>22</v>
      </c>
      <c r="B853" s="3" t="s">
        <v>129</v>
      </c>
      <c r="C853" s="3" t="s">
        <v>415</v>
      </c>
      <c r="D853" s="12" t="str">
        <f t="shared" si="48"/>
        <v>儿童婴儿用品童床</v>
      </c>
      <c r="E853" s="12" t="s">
        <v>1431</v>
      </c>
      <c r="F853" s="4" t="s">
        <v>3611</v>
      </c>
      <c r="G853" s="4" t="s">
        <v>3612</v>
      </c>
      <c r="H853" s="5" t="s">
        <v>1908</v>
      </c>
      <c r="I853" s="5"/>
      <c r="J853" s="5"/>
    </row>
    <row r="854" spans="1:10" ht="23.25" customHeight="1">
      <c r="A854" s="3" t="s">
        <v>22</v>
      </c>
      <c r="B854" s="3" t="s">
        <v>129</v>
      </c>
      <c r="C854" s="3" t="s">
        <v>454</v>
      </c>
      <c r="D854" s="12" t="str">
        <f t="shared" si="48"/>
        <v>儿童婴儿用品学步鞋/婴儿步前鞋</v>
      </c>
      <c r="E854" s="12" t="s">
        <v>1848</v>
      </c>
      <c r="F854" s="4" t="s">
        <v>3613</v>
      </c>
      <c r="G854" s="4" t="s">
        <v>3614</v>
      </c>
      <c r="H854" s="5" t="s">
        <v>1908</v>
      </c>
      <c r="I854" s="5"/>
      <c r="J854" s="5"/>
    </row>
    <row r="855" spans="1:10" ht="23.25" customHeight="1">
      <c r="A855" s="3" t="s">
        <v>22</v>
      </c>
      <c r="B855" s="3" t="s">
        <v>129</v>
      </c>
      <c r="C855" s="3" t="s">
        <v>172</v>
      </c>
      <c r="D855" s="12" t="str">
        <f t="shared" si="48"/>
        <v>儿童婴儿用品肚围/护脐带/肚兜</v>
      </c>
      <c r="E855" s="12" t="s">
        <v>1849</v>
      </c>
      <c r="F855" s="4" t="s">
        <v>3615</v>
      </c>
      <c r="G855" s="4" t="s">
        <v>3616</v>
      </c>
      <c r="H855" s="5" t="s">
        <v>1908</v>
      </c>
      <c r="I855" s="5"/>
      <c r="J855" s="5"/>
    </row>
    <row r="856" spans="1:10" ht="23.25" customHeight="1">
      <c r="A856" s="3" t="s">
        <v>22</v>
      </c>
      <c r="B856" s="3" t="s">
        <v>129</v>
      </c>
      <c r="C856" s="3" t="s">
        <v>488</v>
      </c>
      <c r="D856" s="12" t="str">
        <f t="shared" si="48"/>
        <v>儿童婴儿用品婴儿书包</v>
      </c>
      <c r="E856" s="12" t="s">
        <v>1434</v>
      </c>
      <c r="F856" s="4" t="s">
        <v>3617</v>
      </c>
      <c r="G856" s="4" t="s">
        <v>3618</v>
      </c>
      <c r="H856" s="5" t="s">
        <v>1908</v>
      </c>
      <c r="I856" s="5"/>
      <c r="J856" s="5"/>
    </row>
    <row r="857" spans="1:10" ht="23.25" customHeight="1">
      <c r="A857" s="3" t="s">
        <v>22</v>
      </c>
      <c r="B857" s="3" t="s">
        <v>129</v>
      </c>
      <c r="C857" s="3" t="s">
        <v>169</v>
      </c>
      <c r="D857" s="12" t="str">
        <f t="shared" si="48"/>
        <v>儿童婴儿用品儿童眼镜</v>
      </c>
      <c r="E857" s="12" t="s">
        <v>1435</v>
      </c>
      <c r="F857" s="4" t="s">
        <v>3619</v>
      </c>
      <c r="G857" s="4" t="s">
        <v>3620</v>
      </c>
      <c r="H857" s="5" t="s">
        <v>1908</v>
      </c>
      <c r="I857" s="5"/>
      <c r="J857" s="5"/>
    </row>
    <row r="858" spans="1:10" ht="23.25" customHeight="1">
      <c r="A858" s="3" t="s">
        <v>22</v>
      </c>
      <c r="B858" s="3" t="s">
        <v>129</v>
      </c>
      <c r="C858" s="3" t="s">
        <v>341</v>
      </c>
      <c r="D858" s="12" t="str">
        <f t="shared" si="48"/>
        <v>儿童婴儿用品奶瓶/奶嘴</v>
      </c>
      <c r="E858" s="12" t="s">
        <v>1850</v>
      </c>
      <c r="F858" s="4" t="s">
        <v>3621</v>
      </c>
      <c r="G858" s="4" t="s">
        <v>3622</v>
      </c>
      <c r="H858" s="5" t="s">
        <v>1908</v>
      </c>
      <c r="I858" s="5"/>
      <c r="J858" s="5"/>
    </row>
    <row r="859" spans="1:10" ht="23.25" customHeight="1">
      <c r="A859" s="3" t="s">
        <v>22</v>
      </c>
      <c r="B859" s="3" t="s">
        <v>129</v>
      </c>
      <c r="C859" s="3" t="s">
        <v>267</v>
      </c>
      <c r="D859" s="12" t="str">
        <f t="shared" si="48"/>
        <v>儿童婴儿用品口水巾</v>
      </c>
      <c r="E859" s="12" t="s">
        <v>1437</v>
      </c>
      <c r="F859" s="4" t="s">
        <v>3623</v>
      </c>
      <c r="G859" s="4" t="s">
        <v>3624</v>
      </c>
      <c r="H859" s="5" t="s">
        <v>1908</v>
      </c>
      <c r="I859" s="5"/>
      <c r="J859" s="5"/>
    </row>
    <row r="860" spans="1:10" ht="23.25" customHeight="1">
      <c r="A860" s="3" t="s">
        <v>22</v>
      </c>
      <c r="B860" s="3" t="s">
        <v>129</v>
      </c>
      <c r="C860" s="3" t="s">
        <v>369</v>
      </c>
      <c r="D860" s="12" t="str">
        <f t="shared" si="48"/>
        <v>儿童婴儿用品其它婴儿用品</v>
      </c>
      <c r="E860" s="12" t="s">
        <v>1438</v>
      </c>
      <c r="F860" s="4" t="s">
        <v>3625</v>
      </c>
      <c r="G860" s="4" t="s">
        <v>3626</v>
      </c>
      <c r="H860" s="5" t="s">
        <v>1908</v>
      </c>
      <c r="I860" s="5"/>
      <c r="J860" s="5"/>
    </row>
    <row r="861" spans="1:10" ht="23.25" customHeight="1">
      <c r="A861" s="3" t="s">
        <v>22</v>
      </c>
      <c r="B861" s="3" t="s">
        <v>123</v>
      </c>
      <c r="C861" s="3" t="s">
        <v>123</v>
      </c>
      <c r="D861" s="12" t="str">
        <f t="shared" si="48"/>
        <v>儿童儿童玩具儿童玩具</v>
      </c>
      <c r="E861" s="12" t="s">
        <v>1439</v>
      </c>
      <c r="F861" s="4" t="s">
        <v>3627</v>
      </c>
      <c r="G861" s="4" t="s">
        <v>3628</v>
      </c>
      <c r="H861" s="5" t="s">
        <v>1908</v>
      </c>
      <c r="I861" s="5"/>
      <c r="J861" s="5"/>
    </row>
    <row r="862" spans="1:10" ht="23.25" customHeight="1">
      <c r="A862" s="3" t="s">
        <v>22</v>
      </c>
      <c r="B862" s="3" t="s">
        <v>96</v>
      </c>
      <c r="C862" s="3" t="s">
        <v>142</v>
      </c>
      <c r="D862" s="12" t="str">
        <f t="shared" si="48"/>
        <v>儿童儿童配饰.发饰儿童配饰/发饰</v>
      </c>
      <c r="E862" s="12" t="s">
        <v>1851</v>
      </c>
      <c r="F862" s="4" t="s">
        <v>3629</v>
      </c>
      <c r="G862" s="4" t="s">
        <v>3630</v>
      </c>
      <c r="H862" s="5" t="s">
        <v>1908</v>
      </c>
      <c r="I862" s="5"/>
      <c r="J862" s="5"/>
    </row>
    <row r="863" spans="1:10" ht="23.25" customHeight="1">
      <c r="A863" s="3" t="s">
        <v>22</v>
      </c>
      <c r="B863" s="3" t="s">
        <v>117</v>
      </c>
      <c r="C863" s="3" t="s">
        <v>237</v>
      </c>
      <c r="D863" s="12" t="str">
        <f t="shared" si="48"/>
        <v>儿童儿童书包.箱包.文具双肩包</v>
      </c>
      <c r="E863" s="12" t="s">
        <v>1852</v>
      </c>
      <c r="F863" s="4" t="s">
        <v>3631</v>
      </c>
      <c r="G863" s="4" t="s">
        <v>3632</v>
      </c>
      <c r="H863" s="5" t="s">
        <v>1908</v>
      </c>
      <c r="I863" s="5"/>
      <c r="J863" s="5"/>
    </row>
    <row r="864" spans="1:10" ht="23.25" customHeight="1">
      <c r="A864" s="3" t="s">
        <v>22</v>
      </c>
      <c r="B864" s="3" t="s">
        <v>117</v>
      </c>
      <c r="C864" s="3" t="s">
        <v>138</v>
      </c>
      <c r="D864" s="12" t="str">
        <f t="shared" si="48"/>
        <v>儿童儿童书包.箱包.文具单肩包</v>
      </c>
      <c r="E864" s="12" t="s">
        <v>1853</v>
      </c>
      <c r="F864" s="4" t="s">
        <v>3633</v>
      </c>
      <c r="G864" s="4" t="s">
        <v>3634</v>
      </c>
      <c r="H864" s="5" t="s">
        <v>1908</v>
      </c>
      <c r="I864" s="5"/>
      <c r="J864" s="5"/>
    </row>
    <row r="865" spans="1:10" ht="23.25" customHeight="1">
      <c r="A865" s="3" t="s">
        <v>22</v>
      </c>
      <c r="B865" s="3" t="s">
        <v>117</v>
      </c>
      <c r="C865" s="3" t="s">
        <v>187</v>
      </c>
      <c r="D865" s="12" t="str">
        <f t="shared" si="48"/>
        <v>儿童儿童书包.箱包.文具拉杆箱</v>
      </c>
      <c r="E865" s="12" t="s">
        <v>1854</v>
      </c>
      <c r="F865" s="4" t="s">
        <v>3635</v>
      </c>
      <c r="G865" s="4" t="s">
        <v>3636</v>
      </c>
      <c r="H865" s="5" t="s">
        <v>1908</v>
      </c>
      <c r="I865" s="5"/>
      <c r="J865" s="5"/>
    </row>
    <row r="866" spans="1:10" ht="23.25" customHeight="1">
      <c r="A866" s="3" t="s">
        <v>22</v>
      </c>
      <c r="B866" s="3" t="s">
        <v>117</v>
      </c>
      <c r="C866" s="3" t="s">
        <v>282</v>
      </c>
      <c r="D866" s="12" t="str">
        <f t="shared" si="48"/>
        <v>儿童儿童书包.箱包.文具文具</v>
      </c>
      <c r="E866" s="12" t="s">
        <v>1855</v>
      </c>
      <c r="F866" s="4" t="s">
        <v>3637</v>
      </c>
      <c r="G866" s="4" t="s">
        <v>3638</v>
      </c>
      <c r="H866" s="5" t="s">
        <v>1908</v>
      </c>
      <c r="I866" s="5"/>
      <c r="J866" s="5"/>
    </row>
    <row r="867" spans="1:10" ht="23.25" customHeight="1">
      <c r="A867" s="3" t="s">
        <v>22</v>
      </c>
      <c r="B867" s="3" t="s">
        <v>117</v>
      </c>
      <c r="C867" s="63" t="s">
        <v>4142</v>
      </c>
      <c r="D867" s="12" t="str">
        <f t="shared" si="48"/>
        <v>儿童儿童书包.箱包.文具学习桌</v>
      </c>
      <c r="E867" s="66" t="s">
        <v>4128</v>
      </c>
      <c r="F867" s="67" t="s">
        <v>4121</v>
      </c>
      <c r="G867" s="67" t="s">
        <v>4135</v>
      </c>
      <c r="H867" s="5" t="s">
        <v>1908</v>
      </c>
      <c r="I867" s="5"/>
      <c r="J867" s="5"/>
    </row>
    <row r="868" spans="1:10" ht="23.25" customHeight="1">
      <c r="A868" s="3" t="s">
        <v>22</v>
      </c>
      <c r="B868" s="3" t="s">
        <v>117</v>
      </c>
      <c r="C868" s="20" t="s">
        <v>4114</v>
      </c>
      <c r="D868" s="12" t="str">
        <f t="shared" si="48"/>
        <v>儿童儿童书包.箱包.文具椅子</v>
      </c>
      <c r="E868" s="66" t="s">
        <v>4129</v>
      </c>
      <c r="F868" s="67" t="s">
        <v>4122</v>
      </c>
      <c r="G868" s="67" t="s">
        <v>4136</v>
      </c>
      <c r="H868" s="5" t="s">
        <v>1908</v>
      </c>
      <c r="I868" s="5"/>
      <c r="J868" s="5"/>
    </row>
    <row r="869" spans="1:10" ht="23.25" customHeight="1">
      <c r="A869" s="3" t="s">
        <v>22</v>
      </c>
      <c r="B869" s="3" t="s">
        <v>117</v>
      </c>
      <c r="C869" s="20" t="s">
        <v>4115</v>
      </c>
      <c r="D869" s="12" t="str">
        <f t="shared" si="48"/>
        <v>儿童儿童书包.箱包.文具桌椅组合</v>
      </c>
      <c r="E869" s="66" t="s">
        <v>4130</v>
      </c>
      <c r="F869" s="67" t="s">
        <v>4123</v>
      </c>
      <c r="G869" s="67" t="s">
        <v>4137</v>
      </c>
      <c r="H869" s="5" t="s">
        <v>1908</v>
      </c>
      <c r="I869" s="5"/>
      <c r="J869" s="5"/>
    </row>
    <row r="870" spans="1:10" ht="23.25" customHeight="1">
      <c r="A870" s="3" t="s">
        <v>22</v>
      </c>
      <c r="B870" s="3" t="s">
        <v>117</v>
      </c>
      <c r="C870" s="63" t="s">
        <v>4119</v>
      </c>
      <c r="D870" s="12" t="str">
        <f t="shared" si="48"/>
        <v>儿童儿童书包.箱包.文具桌垫</v>
      </c>
      <c r="E870" s="66" t="s">
        <v>4131</v>
      </c>
      <c r="F870" s="67" t="s">
        <v>4124</v>
      </c>
      <c r="G870" s="67" t="s">
        <v>4138</v>
      </c>
      <c r="H870" s="5" t="s">
        <v>1908</v>
      </c>
      <c r="I870" s="5"/>
      <c r="J870" s="5"/>
    </row>
    <row r="871" spans="1:10" ht="23.25" customHeight="1">
      <c r="A871" s="3" t="s">
        <v>22</v>
      </c>
      <c r="B871" s="3" t="s">
        <v>117</v>
      </c>
      <c r="C871" s="64" t="s">
        <v>4118</v>
      </c>
      <c r="D871" s="12" t="str">
        <f t="shared" si="48"/>
        <v>儿童儿童书包.箱包.文具铅笔</v>
      </c>
      <c r="E871" s="66" t="s">
        <v>4132</v>
      </c>
      <c r="F871" s="67" t="s">
        <v>4125</v>
      </c>
      <c r="G871" s="67" t="s">
        <v>4139</v>
      </c>
      <c r="H871" s="5" t="s">
        <v>1908</v>
      </c>
      <c r="I871" s="5"/>
      <c r="J871" s="5"/>
    </row>
    <row r="872" spans="1:10" ht="23.25" customHeight="1">
      <c r="A872" s="3" t="s">
        <v>22</v>
      </c>
      <c r="B872" s="3" t="s">
        <v>117</v>
      </c>
      <c r="C872" s="64" t="s">
        <v>4116</v>
      </c>
      <c r="D872" s="12" t="str">
        <f t="shared" si="48"/>
        <v>儿童儿童书包.箱包.文具橡皮</v>
      </c>
      <c r="E872" s="66" t="s">
        <v>4133</v>
      </c>
      <c r="F872" s="67" t="s">
        <v>4126</v>
      </c>
      <c r="G872" s="67" t="s">
        <v>4140</v>
      </c>
      <c r="H872" s="5" t="s">
        <v>1908</v>
      </c>
      <c r="I872" s="5"/>
      <c r="J872" s="5"/>
    </row>
    <row r="873" spans="1:10" ht="23.25" customHeight="1">
      <c r="A873" s="3" t="s">
        <v>22</v>
      </c>
      <c r="B873" s="3" t="s">
        <v>117</v>
      </c>
      <c r="C873" s="64" t="s">
        <v>4117</v>
      </c>
      <c r="D873" s="12" t="str">
        <f t="shared" si="48"/>
        <v>儿童儿童书包.箱包.文具书包</v>
      </c>
      <c r="E873" s="66" t="s">
        <v>4134</v>
      </c>
      <c r="F873" s="67" t="s">
        <v>4127</v>
      </c>
      <c r="G873" s="67" t="s">
        <v>4141</v>
      </c>
      <c r="H873" s="5" t="s">
        <v>1908</v>
      </c>
      <c r="I873" s="5"/>
      <c r="J873" s="5"/>
    </row>
    <row r="874" spans="1:10" ht="23.25" customHeight="1">
      <c r="A874" s="3" t="s">
        <v>22</v>
      </c>
      <c r="B874" s="3" t="s">
        <v>125</v>
      </c>
      <c r="C874" s="65" t="s">
        <v>4120</v>
      </c>
      <c r="D874" s="12" t="str">
        <f t="shared" si="48"/>
        <v>儿童儿童游泳用品泳衣</v>
      </c>
      <c r="E874" s="12" t="s">
        <v>1445</v>
      </c>
      <c r="F874" s="4" t="s">
        <v>3639</v>
      </c>
      <c r="G874" s="4" t="s">
        <v>3640</v>
      </c>
      <c r="H874" s="5" t="s">
        <v>1908</v>
      </c>
      <c r="I874" s="5"/>
      <c r="J874" s="5"/>
    </row>
    <row r="875" spans="1:10" ht="23.25" customHeight="1">
      <c r="A875" s="3" t="s">
        <v>22</v>
      </c>
      <c r="B875" s="3" t="s">
        <v>125</v>
      </c>
      <c r="C875" s="3" t="s">
        <v>175</v>
      </c>
      <c r="D875" s="12" t="str">
        <f t="shared" si="48"/>
        <v>儿童儿童游泳用品泳裤</v>
      </c>
      <c r="E875" s="12" t="s">
        <v>1446</v>
      </c>
      <c r="F875" s="4" t="s">
        <v>3641</v>
      </c>
      <c r="G875" s="4" t="s">
        <v>3642</v>
      </c>
      <c r="H875" s="5" t="s">
        <v>1908</v>
      </c>
      <c r="I875" s="5"/>
      <c r="J875" s="5"/>
    </row>
    <row r="876" spans="1:10" ht="23.25" customHeight="1">
      <c r="A876" s="3" t="s">
        <v>22</v>
      </c>
      <c r="B876" s="3" t="s">
        <v>125</v>
      </c>
      <c r="C876" s="3" t="s">
        <v>241</v>
      </c>
      <c r="D876" s="12" t="str">
        <f t="shared" si="48"/>
        <v>儿童儿童游泳用品泳帽</v>
      </c>
      <c r="E876" s="12" t="s">
        <v>1447</v>
      </c>
      <c r="F876" s="4" t="s">
        <v>3643</v>
      </c>
      <c r="G876" s="4" t="s">
        <v>3644</v>
      </c>
      <c r="H876" s="5" t="s">
        <v>1908</v>
      </c>
      <c r="I876" s="5"/>
      <c r="J876" s="5"/>
    </row>
    <row r="877" spans="1:10" ht="23.25" customHeight="1">
      <c r="A877" s="3" t="s">
        <v>22</v>
      </c>
      <c r="B877" s="3" t="s">
        <v>125</v>
      </c>
      <c r="C877" s="3" t="s">
        <v>143</v>
      </c>
      <c r="D877" s="12" t="str">
        <f t="shared" si="48"/>
        <v>儿童儿童游泳用品其它游泳用品</v>
      </c>
      <c r="E877" s="12" t="s">
        <v>1448</v>
      </c>
      <c r="F877" s="4" t="s">
        <v>3645</v>
      </c>
      <c r="G877" s="4" t="s">
        <v>3646</v>
      </c>
      <c r="H877" s="5" t="s">
        <v>1908</v>
      </c>
      <c r="I877" s="5"/>
      <c r="J877" s="5"/>
    </row>
    <row r="878" spans="1:10" ht="23.25" customHeight="1">
      <c r="A878" s="3" t="s">
        <v>22</v>
      </c>
      <c r="B878" s="3" t="s">
        <v>127</v>
      </c>
      <c r="C878" s="3" t="s">
        <v>362</v>
      </c>
      <c r="D878" s="12" t="str">
        <f t="shared" ref="D878:D924" si="49">A878&amp;B878&amp;C878</f>
        <v>儿童童鞋皮鞋</v>
      </c>
      <c r="E878" s="12" t="s">
        <v>1449</v>
      </c>
      <c r="F878" s="4" t="s">
        <v>3647</v>
      </c>
      <c r="G878" s="4" t="s">
        <v>3648</v>
      </c>
      <c r="H878" s="5" t="s">
        <v>1908</v>
      </c>
      <c r="I878" s="5"/>
      <c r="J878" s="5"/>
    </row>
    <row r="879" spans="1:10" ht="23.25" customHeight="1">
      <c r="A879" s="3" t="s">
        <v>22</v>
      </c>
      <c r="B879" s="3" t="s">
        <v>127</v>
      </c>
      <c r="C879" s="3" t="s">
        <v>122</v>
      </c>
      <c r="D879" s="12" t="str">
        <f t="shared" si="49"/>
        <v>儿童童鞋运动鞋</v>
      </c>
      <c r="E879" s="12" t="s">
        <v>1450</v>
      </c>
      <c r="F879" s="4" t="s">
        <v>3649</v>
      </c>
      <c r="G879" s="4" t="s">
        <v>3650</v>
      </c>
      <c r="H879" s="5" t="s">
        <v>1908</v>
      </c>
      <c r="I879" s="5"/>
      <c r="J879" s="5"/>
    </row>
    <row r="880" spans="1:10" ht="23.25" customHeight="1">
      <c r="A880" s="3" t="s">
        <v>22</v>
      </c>
      <c r="B880" s="3" t="s">
        <v>127</v>
      </c>
      <c r="C880" s="3" t="s">
        <v>199</v>
      </c>
      <c r="D880" s="12" t="str">
        <f t="shared" si="49"/>
        <v>儿童童鞋帆布鞋</v>
      </c>
      <c r="E880" s="12" t="s">
        <v>1451</v>
      </c>
      <c r="F880" s="4" t="s">
        <v>3651</v>
      </c>
      <c r="G880" s="4" t="s">
        <v>3652</v>
      </c>
      <c r="H880" s="5" t="s">
        <v>1908</v>
      </c>
      <c r="I880" s="5"/>
      <c r="J880" s="5"/>
    </row>
    <row r="881" spans="1:10" ht="23.25" customHeight="1">
      <c r="A881" s="3" t="s">
        <v>22</v>
      </c>
      <c r="B881" s="3" t="s">
        <v>127</v>
      </c>
      <c r="C881" s="3" t="s">
        <v>448</v>
      </c>
      <c r="D881" s="12" t="str">
        <f t="shared" si="49"/>
        <v>儿童童鞋雨鞋/雨靴</v>
      </c>
      <c r="E881" s="12" t="s">
        <v>1856</v>
      </c>
      <c r="F881" s="4" t="s">
        <v>3653</v>
      </c>
      <c r="G881" s="4" t="s">
        <v>3654</v>
      </c>
      <c r="H881" s="5" t="s">
        <v>1908</v>
      </c>
      <c r="I881" s="5"/>
      <c r="J881" s="5"/>
    </row>
    <row r="882" spans="1:10" ht="23.25" customHeight="1">
      <c r="A882" s="3" t="s">
        <v>22</v>
      </c>
      <c r="B882" s="3" t="s">
        <v>127</v>
      </c>
      <c r="C882" s="3" t="s">
        <v>256</v>
      </c>
      <c r="D882" s="12" t="str">
        <f t="shared" si="49"/>
        <v>儿童童鞋凉鞋/拖鞋/沙滩鞋</v>
      </c>
      <c r="E882" s="12" t="s">
        <v>1857</v>
      </c>
      <c r="F882" s="4" t="s">
        <v>3655</v>
      </c>
      <c r="G882" s="4" t="s">
        <v>3656</v>
      </c>
      <c r="H882" s="5" t="s">
        <v>1908</v>
      </c>
      <c r="I882" s="5"/>
      <c r="J882" s="5"/>
    </row>
    <row r="883" spans="1:10" ht="23.25" customHeight="1">
      <c r="A883" s="3" t="s">
        <v>22</v>
      </c>
      <c r="B883" s="3" t="s">
        <v>127</v>
      </c>
      <c r="C883" s="3" t="s">
        <v>405</v>
      </c>
      <c r="D883" s="12" t="str">
        <f t="shared" si="49"/>
        <v>儿童童鞋靴子</v>
      </c>
      <c r="E883" s="12" t="s">
        <v>1454</v>
      </c>
      <c r="F883" s="4" t="s">
        <v>3657</v>
      </c>
      <c r="G883" s="4" t="s">
        <v>3658</v>
      </c>
      <c r="H883" s="5" t="s">
        <v>1908</v>
      </c>
      <c r="I883" s="5"/>
      <c r="J883" s="5"/>
    </row>
    <row r="884" spans="1:10" ht="23.25" customHeight="1">
      <c r="A884" s="3" t="s">
        <v>22</v>
      </c>
      <c r="B884" s="3" t="s">
        <v>127</v>
      </c>
      <c r="C884" s="3" t="s">
        <v>353</v>
      </c>
      <c r="D884" s="12" t="str">
        <f t="shared" si="49"/>
        <v>儿童童鞋雪地靴</v>
      </c>
      <c r="E884" s="12" t="s">
        <v>1455</v>
      </c>
      <c r="F884" s="4" t="s">
        <v>3659</v>
      </c>
      <c r="G884" s="4" t="s">
        <v>3660</v>
      </c>
      <c r="H884" s="5" t="s">
        <v>1908</v>
      </c>
      <c r="I884" s="5"/>
      <c r="J884" s="5"/>
    </row>
    <row r="885" spans="1:10" ht="23.25" customHeight="1">
      <c r="A885" s="3" t="s">
        <v>22</v>
      </c>
      <c r="B885" s="3" t="s">
        <v>127</v>
      </c>
      <c r="C885" s="3" t="s">
        <v>331</v>
      </c>
      <c r="D885" s="12" t="str">
        <f t="shared" si="49"/>
        <v>儿童童鞋棉鞋</v>
      </c>
      <c r="E885" s="12" t="s">
        <v>1456</v>
      </c>
      <c r="F885" s="4" t="s">
        <v>3661</v>
      </c>
      <c r="G885" s="4" t="s">
        <v>3662</v>
      </c>
      <c r="H885" s="5" t="s">
        <v>1908</v>
      </c>
      <c r="I885" s="5"/>
      <c r="J885" s="5"/>
    </row>
    <row r="886" spans="1:10" ht="23.25" customHeight="1">
      <c r="A886" s="3" t="s">
        <v>22</v>
      </c>
      <c r="B886" s="3" t="s">
        <v>127</v>
      </c>
      <c r="C886" s="3" t="s">
        <v>297</v>
      </c>
      <c r="D886" s="12" t="str">
        <f t="shared" si="49"/>
        <v>儿童童鞋轮滑鞋</v>
      </c>
      <c r="E886" s="12" t="s">
        <v>1457</v>
      </c>
      <c r="F886" s="4" t="s">
        <v>3663</v>
      </c>
      <c r="G886" s="4" t="s">
        <v>3664</v>
      </c>
      <c r="H886" s="5" t="s">
        <v>1908</v>
      </c>
      <c r="I886" s="5"/>
      <c r="J886" s="5"/>
    </row>
    <row r="887" spans="1:10" ht="23.25" customHeight="1">
      <c r="A887" s="3" t="s">
        <v>22</v>
      </c>
      <c r="B887" s="3" t="s">
        <v>127</v>
      </c>
      <c r="C887" s="3" t="s">
        <v>159</v>
      </c>
      <c r="D887" s="12" t="str">
        <f t="shared" si="49"/>
        <v>儿童童鞋传统布鞋/手工编织鞋</v>
      </c>
      <c r="E887" s="12" t="s">
        <v>1858</v>
      </c>
      <c r="F887" s="4" t="s">
        <v>3665</v>
      </c>
      <c r="G887" s="4" t="s">
        <v>3666</v>
      </c>
      <c r="H887" s="5" t="s">
        <v>1908</v>
      </c>
      <c r="I887" s="5"/>
      <c r="J887" s="5"/>
    </row>
    <row r="888" spans="1:10" ht="23.25" customHeight="1">
      <c r="A888" s="3" t="s">
        <v>22</v>
      </c>
      <c r="B888" s="3" t="s">
        <v>127</v>
      </c>
      <c r="C888" s="3" t="s">
        <v>382</v>
      </c>
      <c r="D888" s="12" t="str">
        <f t="shared" si="49"/>
        <v>儿童童鞋舞蹈鞋</v>
      </c>
      <c r="E888" s="12" t="s">
        <v>1459</v>
      </c>
      <c r="F888" s="4" t="s">
        <v>3667</v>
      </c>
      <c r="G888" s="4" t="s">
        <v>3668</v>
      </c>
      <c r="H888" s="5" t="s">
        <v>1908</v>
      </c>
      <c r="I888" s="5"/>
      <c r="J888" s="5"/>
    </row>
    <row r="889" spans="1:10" ht="23.25" customHeight="1">
      <c r="A889" s="3" t="s">
        <v>22</v>
      </c>
      <c r="B889" s="3" t="s">
        <v>36</v>
      </c>
      <c r="C889" s="3" t="s">
        <v>284</v>
      </c>
      <c r="D889" s="12" t="str">
        <f t="shared" si="49"/>
        <v>儿童儿童户外服装滑雪衣</v>
      </c>
      <c r="E889" s="12" t="s">
        <v>1460</v>
      </c>
      <c r="F889" s="4" t="s">
        <v>3669</v>
      </c>
      <c r="G889" s="4" t="s">
        <v>3670</v>
      </c>
      <c r="H889" s="5" t="s">
        <v>1908</v>
      </c>
      <c r="I889" s="5"/>
      <c r="J889" s="5"/>
    </row>
    <row r="890" spans="1:10" ht="23.25" customHeight="1">
      <c r="A890" s="3" t="s">
        <v>22</v>
      </c>
      <c r="B890" s="3" t="s">
        <v>36</v>
      </c>
      <c r="C890" s="3" t="s">
        <v>239</v>
      </c>
      <c r="D890" s="12" t="str">
        <f t="shared" si="49"/>
        <v>儿童儿童户外服装滑雪裤</v>
      </c>
      <c r="E890" s="12" t="s">
        <v>1461</v>
      </c>
      <c r="F890" s="4" t="s">
        <v>3671</v>
      </c>
      <c r="G890" s="4" t="s">
        <v>3672</v>
      </c>
      <c r="H890" s="5" t="s">
        <v>1908</v>
      </c>
      <c r="I890" s="5"/>
      <c r="J890" s="5"/>
    </row>
    <row r="891" spans="1:10" ht="23.25" customHeight="1">
      <c r="A891" s="3" t="s">
        <v>22</v>
      </c>
      <c r="B891" s="3" t="s">
        <v>36</v>
      </c>
      <c r="C891" s="3" t="s">
        <v>140</v>
      </c>
      <c r="D891" s="12" t="str">
        <f t="shared" si="49"/>
        <v>儿童儿童户外服装冲锋裤</v>
      </c>
      <c r="E891" s="12" t="s">
        <v>1462</v>
      </c>
      <c r="F891" s="4" t="s">
        <v>3673</v>
      </c>
      <c r="G891" s="4" t="s">
        <v>3674</v>
      </c>
      <c r="H891" s="5" t="s">
        <v>1908</v>
      </c>
      <c r="I891" s="5"/>
      <c r="J891" s="5"/>
    </row>
    <row r="892" spans="1:10" ht="23.25" customHeight="1">
      <c r="A892" s="3" t="s">
        <v>22</v>
      </c>
      <c r="B892" s="3" t="s">
        <v>36</v>
      </c>
      <c r="C892" s="3" t="s">
        <v>189</v>
      </c>
      <c r="D892" s="12" t="str">
        <f t="shared" si="49"/>
        <v>儿童儿童户外服装单件冲锋衣</v>
      </c>
      <c r="E892" s="12" t="s">
        <v>1463</v>
      </c>
      <c r="F892" s="4" t="s">
        <v>3675</v>
      </c>
      <c r="G892" s="4" t="s">
        <v>3676</v>
      </c>
      <c r="H892" s="5" t="s">
        <v>1908</v>
      </c>
      <c r="I892" s="5"/>
      <c r="J892" s="5"/>
    </row>
    <row r="893" spans="1:10" ht="23.25" customHeight="1">
      <c r="A893" s="3" t="s">
        <v>22</v>
      </c>
      <c r="B893" s="3" t="s">
        <v>36</v>
      </c>
      <c r="C893" s="3" t="s">
        <v>347</v>
      </c>
      <c r="D893" s="12" t="str">
        <f t="shared" si="49"/>
        <v>儿童儿童户外服装三合一冲锋衣</v>
      </c>
      <c r="E893" s="12" t="s">
        <v>1464</v>
      </c>
      <c r="F893" s="4" t="s">
        <v>3677</v>
      </c>
      <c r="G893" s="4" t="s">
        <v>3678</v>
      </c>
      <c r="H893" s="5" t="s">
        <v>1908</v>
      </c>
      <c r="I893" s="5"/>
      <c r="J893" s="5"/>
    </row>
    <row r="894" spans="1:10" ht="23.25" customHeight="1">
      <c r="A894" s="3" t="s">
        <v>22</v>
      </c>
      <c r="B894" s="3" t="s">
        <v>36</v>
      </c>
      <c r="C894" s="3" t="s">
        <v>321</v>
      </c>
      <c r="D894" s="12" t="str">
        <f t="shared" si="49"/>
        <v>儿童儿童户外服装皮肤超薄风衣</v>
      </c>
      <c r="E894" s="12" t="s">
        <v>1465</v>
      </c>
      <c r="F894" s="4" t="s">
        <v>3679</v>
      </c>
      <c r="G894" s="4" t="s">
        <v>3680</v>
      </c>
      <c r="H894" s="5" t="s">
        <v>1908</v>
      </c>
      <c r="I894" s="5"/>
      <c r="J894" s="5"/>
    </row>
    <row r="895" spans="1:10" ht="23.25" customHeight="1">
      <c r="A895" s="3" t="s">
        <v>22</v>
      </c>
      <c r="B895" s="3" t="s">
        <v>64</v>
      </c>
      <c r="C895" s="3" t="s">
        <v>64</v>
      </c>
      <c r="D895" s="12" t="str">
        <f t="shared" si="49"/>
        <v>儿童儿童户外鞋儿童户外鞋</v>
      </c>
      <c r="E895" s="12" t="s">
        <v>1466</v>
      </c>
      <c r="F895" s="4" t="s">
        <v>3681</v>
      </c>
      <c r="G895" s="4" t="s">
        <v>3682</v>
      </c>
      <c r="H895" s="5" t="s">
        <v>1908</v>
      </c>
      <c r="I895" s="5"/>
      <c r="J895" s="5"/>
    </row>
    <row r="896" spans="1:10" ht="23.25" customHeight="1">
      <c r="A896" s="3" t="s">
        <v>22</v>
      </c>
      <c r="B896" s="3" t="s">
        <v>50</v>
      </c>
      <c r="C896" s="3" t="s">
        <v>81</v>
      </c>
      <c r="D896" s="12" t="str">
        <f t="shared" si="49"/>
        <v>儿童儿童户外配饰袜子</v>
      </c>
      <c r="E896" s="12" t="s">
        <v>1467</v>
      </c>
      <c r="F896" s="4" t="s">
        <v>3683</v>
      </c>
      <c r="G896" s="4" t="s">
        <v>3684</v>
      </c>
      <c r="H896" s="5" t="s">
        <v>1908</v>
      </c>
      <c r="I896" s="5"/>
      <c r="J896" s="5"/>
    </row>
    <row r="897" spans="1:10" ht="23.25" customHeight="1">
      <c r="A897" s="3" t="s">
        <v>22</v>
      </c>
      <c r="B897" s="3" t="s">
        <v>50</v>
      </c>
      <c r="C897" s="3" t="s">
        <v>51</v>
      </c>
      <c r="D897" s="12" t="str">
        <f t="shared" si="49"/>
        <v>儿童儿童户外配饰帽子</v>
      </c>
      <c r="E897" s="12" t="s">
        <v>1468</v>
      </c>
      <c r="F897" s="4" t="s">
        <v>3685</v>
      </c>
      <c r="G897" s="4" t="s">
        <v>3686</v>
      </c>
      <c r="H897" s="5" t="s">
        <v>1908</v>
      </c>
      <c r="I897" s="5"/>
      <c r="J897" s="5"/>
    </row>
    <row r="898" spans="1:10" ht="23.25" customHeight="1">
      <c r="A898" s="3" t="s">
        <v>22</v>
      </c>
      <c r="B898" s="3" t="s">
        <v>50</v>
      </c>
      <c r="C898" s="3" t="s">
        <v>126</v>
      </c>
      <c r="D898" s="12" t="str">
        <f t="shared" si="49"/>
        <v>儿童儿童户外配饰围巾</v>
      </c>
      <c r="E898" s="12" t="s">
        <v>1469</v>
      </c>
      <c r="F898" s="4" t="s">
        <v>3687</v>
      </c>
      <c r="G898" s="4" t="s">
        <v>3688</v>
      </c>
      <c r="H898" s="5" t="s">
        <v>1908</v>
      </c>
      <c r="I898" s="5"/>
      <c r="J898" s="5"/>
    </row>
    <row r="899" spans="1:10" ht="23.25" customHeight="1">
      <c r="A899" s="3" t="s">
        <v>22</v>
      </c>
      <c r="B899" s="3" t="s">
        <v>50</v>
      </c>
      <c r="C899" s="3" t="s">
        <v>240</v>
      </c>
      <c r="D899" s="12" t="str">
        <f t="shared" si="49"/>
        <v>儿童儿童户外配饰头巾</v>
      </c>
      <c r="E899" s="12" t="s">
        <v>1470</v>
      </c>
      <c r="F899" s="4" t="s">
        <v>3689</v>
      </c>
      <c r="G899" s="4" t="s">
        <v>3690</v>
      </c>
      <c r="H899" s="5" t="s">
        <v>1908</v>
      </c>
      <c r="I899" s="5"/>
      <c r="J899" s="5"/>
    </row>
    <row r="900" spans="1:10" ht="23.25" customHeight="1">
      <c r="A900" s="3" t="s">
        <v>22</v>
      </c>
      <c r="B900" s="3" t="s">
        <v>50</v>
      </c>
      <c r="C900" s="3" t="s">
        <v>118</v>
      </c>
      <c r="D900" s="12" t="str">
        <f t="shared" si="49"/>
        <v>儿童儿童户外配饰手套</v>
      </c>
      <c r="E900" s="12" t="s">
        <v>1471</v>
      </c>
      <c r="F900" s="4" t="s">
        <v>3691</v>
      </c>
      <c r="G900" s="4" t="s">
        <v>3692</v>
      </c>
      <c r="H900" s="5" t="s">
        <v>1908</v>
      </c>
      <c r="I900" s="5"/>
      <c r="J900" s="5"/>
    </row>
    <row r="901" spans="1:10" s="2" customFormat="1" ht="23.25" customHeight="1">
      <c r="A901" s="15" t="s">
        <v>22</v>
      </c>
      <c r="B901" s="15" t="s">
        <v>131</v>
      </c>
      <c r="C901" s="15" t="s">
        <v>154</v>
      </c>
      <c r="D901" s="16" t="str">
        <f t="shared" si="49"/>
        <v>儿童孕妇装保暖裤</v>
      </c>
      <c r="E901" s="16" t="str">
        <f t="shared" ref="E901" si="50">A901&amp;"."&amp;B901&amp;"."&amp;C901</f>
        <v>儿童.孕妇装.保暖裤</v>
      </c>
      <c r="F901" s="17" t="s">
        <v>3693</v>
      </c>
      <c r="G901" s="17" t="str">
        <f t="shared" ref="G901:G916" si="51">A901&amp;"-"&amp;B901&amp;"-"&amp;C901</f>
        <v>儿童-孕妇装-保暖裤</v>
      </c>
      <c r="H901" s="17"/>
      <c r="I901" s="17"/>
      <c r="J901" s="17"/>
    </row>
    <row r="902" spans="1:10" s="2" customFormat="1" ht="23.25" customHeight="1">
      <c r="A902" s="15" t="s">
        <v>22</v>
      </c>
      <c r="B902" s="15" t="s">
        <v>131</v>
      </c>
      <c r="C902" s="15" t="s">
        <v>231</v>
      </c>
      <c r="D902" s="16" t="str">
        <f t="shared" ref="D902:D916" si="52">A902&amp;B902&amp;C902</f>
        <v>儿童孕妇装保暖套装</v>
      </c>
      <c r="E902" s="16" t="str">
        <f t="shared" ref="E902:E916" si="53">A902&amp;"."&amp;B902&amp;"."&amp;C902</f>
        <v>儿童.孕妇装.保暖套装</v>
      </c>
      <c r="F902" s="17" t="s">
        <v>3694</v>
      </c>
      <c r="G902" s="17" t="str">
        <f t="shared" si="51"/>
        <v>儿童-孕妇装-保暖套装</v>
      </c>
      <c r="H902" s="17"/>
      <c r="I902" s="17"/>
      <c r="J902" s="17"/>
    </row>
    <row r="903" spans="1:10" s="2" customFormat="1" ht="23.25" customHeight="1">
      <c r="A903" s="15" t="s">
        <v>22</v>
      </c>
      <c r="B903" s="15" t="s">
        <v>131</v>
      </c>
      <c r="C903" s="15" t="s">
        <v>161</v>
      </c>
      <c r="D903" s="16" t="str">
        <f t="shared" si="52"/>
        <v>儿童孕妇装打底裤</v>
      </c>
      <c r="E903" s="16" t="str">
        <f t="shared" si="53"/>
        <v>儿童.孕妇装.打底裤</v>
      </c>
      <c r="F903" s="17" t="s">
        <v>3695</v>
      </c>
      <c r="G903" s="17" t="str">
        <f t="shared" si="51"/>
        <v>儿童-孕妇装-打底裤</v>
      </c>
      <c r="H903" s="17"/>
      <c r="I903" s="17"/>
      <c r="J903" s="17"/>
    </row>
    <row r="904" spans="1:10" s="2" customFormat="1" ht="23.25" customHeight="1">
      <c r="A904" s="15" t="s">
        <v>22</v>
      </c>
      <c r="B904" s="15" t="s">
        <v>131</v>
      </c>
      <c r="C904" s="15" t="s">
        <v>317</v>
      </c>
      <c r="D904" s="16" t="str">
        <f t="shared" si="52"/>
        <v>儿童孕妇装底裤</v>
      </c>
      <c r="E904" s="16" t="str">
        <f t="shared" si="53"/>
        <v>儿童.孕妇装.底裤</v>
      </c>
      <c r="F904" s="17" t="s">
        <v>3696</v>
      </c>
      <c r="G904" s="17" t="str">
        <f t="shared" si="51"/>
        <v>儿童-孕妇装-底裤</v>
      </c>
      <c r="H904" s="17"/>
      <c r="I904" s="17"/>
      <c r="J904" s="17"/>
    </row>
    <row r="905" spans="1:10" s="2" customFormat="1" ht="23.25" customHeight="1">
      <c r="A905" s="15" t="s">
        <v>22</v>
      </c>
      <c r="B905" s="15" t="s">
        <v>131</v>
      </c>
      <c r="C905" s="15" t="s">
        <v>345</v>
      </c>
      <c r="D905" s="16" t="str">
        <f t="shared" si="52"/>
        <v>儿童孕妇装吊带/背心</v>
      </c>
      <c r="E905" s="16" t="str">
        <f t="shared" si="53"/>
        <v>儿童.孕妇装.吊带/背心</v>
      </c>
      <c r="F905" s="17" t="s">
        <v>3697</v>
      </c>
      <c r="G905" s="17" t="str">
        <f t="shared" si="51"/>
        <v>儿童-孕妇装-吊带/背心</v>
      </c>
      <c r="H905" s="17"/>
      <c r="I905" s="17"/>
      <c r="J905" s="17"/>
    </row>
    <row r="906" spans="1:10" s="2" customFormat="1" ht="23.25" customHeight="1">
      <c r="A906" s="15" t="s">
        <v>22</v>
      </c>
      <c r="B906" s="15" t="s">
        <v>131</v>
      </c>
      <c r="C906" s="15" t="s">
        <v>374</v>
      </c>
      <c r="D906" s="16" t="str">
        <f t="shared" si="52"/>
        <v>儿童孕妇装睡衣/家居服套装</v>
      </c>
      <c r="E906" s="16" t="str">
        <f t="shared" si="53"/>
        <v>儿童.孕妇装.睡衣/家居服套装</v>
      </c>
      <c r="F906" s="17" t="s">
        <v>3698</v>
      </c>
      <c r="G906" s="17" t="str">
        <f t="shared" si="51"/>
        <v>儿童-孕妇装-睡衣/家居服套装</v>
      </c>
      <c r="H906" s="17"/>
      <c r="I906" s="17"/>
      <c r="J906" s="17"/>
    </row>
    <row r="907" spans="1:10" s="2" customFormat="1" ht="23.25" customHeight="1">
      <c r="A907" s="15" t="s">
        <v>22</v>
      </c>
      <c r="B907" s="15" t="s">
        <v>131</v>
      </c>
      <c r="C907" s="15" t="s">
        <v>393</v>
      </c>
      <c r="D907" s="16" t="str">
        <f t="shared" si="52"/>
        <v>儿童孕妇装文胸</v>
      </c>
      <c r="E907" s="16" t="str">
        <f t="shared" si="53"/>
        <v>儿童.孕妇装.文胸</v>
      </c>
      <c r="F907" s="17" t="s">
        <v>3699</v>
      </c>
      <c r="G907" s="17" t="str">
        <f t="shared" si="51"/>
        <v>儿童-孕妇装-文胸</v>
      </c>
      <c r="H907" s="17"/>
      <c r="I907" s="17"/>
      <c r="J907" s="17"/>
    </row>
    <row r="908" spans="1:10" s="2" customFormat="1" ht="23.25" customHeight="1">
      <c r="A908" s="15" t="s">
        <v>22</v>
      </c>
      <c r="B908" s="15" t="s">
        <v>131</v>
      </c>
      <c r="C908" s="15" t="s">
        <v>312</v>
      </c>
      <c r="D908" s="16" t="str">
        <f t="shared" si="52"/>
        <v>儿童孕妇装秋裤</v>
      </c>
      <c r="E908" s="16" t="str">
        <f t="shared" si="53"/>
        <v>儿童.孕妇装.秋裤</v>
      </c>
      <c r="F908" s="17" t="s">
        <v>3700</v>
      </c>
      <c r="G908" s="17" t="str">
        <f t="shared" si="51"/>
        <v>儿童-孕妇装-秋裤</v>
      </c>
      <c r="H908" s="17"/>
      <c r="I908" s="17"/>
      <c r="J908" s="17"/>
    </row>
    <row r="909" spans="1:10" s="2" customFormat="1" ht="23.25" customHeight="1">
      <c r="A909" s="15" t="s">
        <v>22</v>
      </c>
      <c r="B909" s="15" t="s">
        <v>131</v>
      </c>
      <c r="C909" s="15" t="s">
        <v>439</v>
      </c>
      <c r="D909" s="16" t="str">
        <f t="shared" si="52"/>
        <v>儿童孕妇装裙子</v>
      </c>
      <c r="E909" s="16" t="str">
        <f t="shared" si="53"/>
        <v>儿童.孕妇装.裙子</v>
      </c>
      <c r="F909" s="17" t="s">
        <v>3701</v>
      </c>
      <c r="G909" s="17" t="str">
        <f t="shared" si="51"/>
        <v>儿童-孕妇装-裙子</v>
      </c>
      <c r="H909" s="17"/>
      <c r="I909" s="17"/>
      <c r="J909" s="17"/>
    </row>
    <row r="910" spans="1:10" s="2" customFormat="1" ht="23.25" customHeight="1">
      <c r="A910" s="15" t="s">
        <v>22</v>
      </c>
      <c r="B910" s="15" t="s">
        <v>131</v>
      </c>
      <c r="C910" s="15" t="s">
        <v>456</v>
      </c>
      <c r="D910" s="16" t="str">
        <f t="shared" si="52"/>
        <v>儿童孕妇装上衣</v>
      </c>
      <c r="E910" s="16" t="str">
        <f t="shared" si="53"/>
        <v>儿童.孕妇装.上衣</v>
      </c>
      <c r="F910" s="17" t="s">
        <v>3702</v>
      </c>
      <c r="G910" s="17" t="str">
        <f t="shared" si="51"/>
        <v>儿童-孕妇装-上衣</v>
      </c>
      <c r="H910" s="17"/>
      <c r="I910" s="17"/>
      <c r="J910" s="17"/>
    </row>
    <row r="911" spans="1:10" s="2" customFormat="1" ht="23.25" customHeight="1">
      <c r="A911" s="15" t="s">
        <v>22</v>
      </c>
      <c r="B911" s="15" t="s">
        <v>131</v>
      </c>
      <c r="C911" s="15" t="s">
        <v>472</v>
      </c>
      <c r="D911" s="16" t="str">
        <f t="shared" si="52"/>
        <v>儿童孕妇装防辐射服</v>
      </c>
      <c r="E911" s="16" t="str">
        <f t="shared" si="53"/>
        <v>儿童.孕妇装.防辐射服</v>
      </c>
      <c r="F911" s="17" t="s">
        <v>3703</v>
      </c>
      <c r="G911" s="17" t="str">
        <f t="shared" si="51"/>
        <v>儿童-孕妇装-防辐射服</v>
      </c>
      <c r="H911" s="17"/>
      <c r="I911" s="17"/>
      <c r="J911" s="17"/>
    </row>
    <row r="912" spans="1:10" s="2" customFormat="1" ht="23.25" customHeight="1">
      <c r="A912" s="15" t="s">
        <v>22</v>
      </c>
      <c r="B912" s="15" t="s">
        <v>131</v>
      </c>
      <c r="C912" s="15" t="s">
        <v>490</v>
      </c>
      <c r="D912" s="16" t="str">
        <f t="shared" si="52"/>
        <v>儿童孕妇装裤子</v>
      </c>
      <c r="E912" s="16" t="str">
        <f t="shared" si="53"/>
        <v>儿童.孕妇装.裤子</v>
      </c>
      <c r="F912" s="17" t="s">
        <v>3704</v>
      </c>
      <c r="G912" s="17" t="str">
        <f t="shared" si="51"/>
        <v>儿童-孕妇装-裤子</v>
      </c>
      <c r="H912" s="17"/>
      <c r="I912" s="17"/>
      <c r="J912" s="17"/>
    </row>
    <row r="913" spans="1:10" s="2" customFormat="1" ht="23.25" customHeight="1">
      <c r="A913" s="15" t="s">
        <v>22</v>
      </c>
      <c r="B913" s="15" t="s">
        <v>131</v>
      </c>
      <c r="C913" s="15" t="s">
        <v>328</v>
      </c>
      <c r="D913" s="16" t="str">
        <f t="shared" si="52"/>
        <v>儿童孕妇装哺乳装</v>
      </c>
      <c r="E913" s="16" t="str">
        <f t="shared" si="53"/>
        <v>儿童.孕妇装.哺乳装</v>
      </c>
      <c r="F913" s="17" t="s">
        <v>3705</v>
      </c>
      <c r="G913" s="17" t="str">
        <f t="shared" si="51"/>
        <v>儿童-孕妇装-哺乳装</v>
      </c>
      <c r="H913" s="17"/>
      <c r="I913" s="17"/>
      <c r="J913" s="17"/>
    </row>
    <row r="914" spans="1:10" s="2" customFormat="1" ht="23.25" customHeight="1">
      <c r="A914" s="15" t="s">
        <v>22</v>
      </c>
      <c r="B914" s="15" t="s">
        <v>131</v>
      </c>
      <c r="C914" s="15" t="s">
        <v>292</v>
      </c>
      <c r="D914" s="16" t="str">
        <f t="shared" si="52"/>
        <v>儿童孕妇装哺乳文胸</v>
      </c>
      <c r="E914" s="16" t="str">
        <f t="shared" si="53"/>
        <v>儿童.孕妇装.哺乳文胸</v>
      </c>
      <c r="F914" s="17" t="s">
        <v>3706</v>
      </c>
      <c r="G914" s="17" t="str">
        <f t="shared" si="51"/>
        <v>儿童-孕妇装-哺乳文胸</v>
      </c>
      <c r="H914" s="17"/>
      <c r="I914" s="17"/>
      <c r="J914" s="17"/>
    </row>
    <row r="915" spans="1:10" s="2" customFormat="1" ht="23.25" customHeight="1">
      <c r="A915" s="15" t="s">
        <v>22</v>
      </c>
      <c r="B915" s="15" t="s">
        <v>131</v>
      </c>
      <c r="C915" s="15" t="s">
        <v>495</v>
      </c>
      <c r="D915" s="16" t="str">
        <f t="shared" si="52"/>
        <v>儿童孕妇装腹带</v>
      </c>
      <c r="E915" s="16" t="str">
        <f t="shared" si="53"/>
        <v>儿童.孕妇装.腹带</v>
      </c>
      <c r="F915" s="17" t="s">
        <v>3707</v>
      </c>
      <c r="G915" s="17" t="str">
        <f t="shared" si="51"/>
        <v>儿童-孕妇装-腹带</v>
      </c>
      <c r="H915" s="17"/>
      <c r="I915" s="17"/>
      <c r="J915" s="17"/>
    </row>
    <row r="916" spans="1:10" s="2" customFormat="1" ht="23.25" customHeight="1">
      <c r="A916" s="15" t="s">
        <v>22</v>
      </c>
      <c r="B916" s="15" t="s">
        <v>131</v>
      </c>
      <c r="C916" s="15" t="s">
        <v>406</v>
      </c>
      <c r="D916" s="16" t="str">
        <f t="shared" si="52"/>
        <v>儿童孕妇装连裤袜</v>
      </c>
      <c r="E916" s="16" t="str">
        <f t="shared" si="53"/>
        <v>儿童.孕妇装.连裤袜</v>
      </c>
      <c r="F916" s="17" t="s">
        <v>3708</v>
      </c>
      <c r="G916" s="17" t="str">
        <f t="shared" si="51"/>
        <v>儿童-孕妇装-连裤袜</v>
      </c>
      <c r="H916" s="17"/>
      <c r="I916" s="17"/>
      <c r="J916" s="17"/>
    </row>
    <row r="917" spans="1:10" ht="23.25" hidden="1" customHeight="1">
      <c r="A917" s="3" t="s">
        <v>26</v>
      </c>
      <c r="B917" s="3" t="s">
        <v>40</v>
      </c>
      <c r="C917" s="3" t="s">
        <v>380</v>
      </c>
      <c r="D917" s="12" t="str">
        <f t="shared" si="49"/>
        <v>毛纺毛纺男装套头衫</v>
      </c>
      <c r="E917" s="12" t="s">
        <v>1472</v>
      </c>
      <c r="F917" s="4" t="s">
        <v>3709</v>
      </c>
      <c r="G917" s="4" t="s">
        <v>3710</v>
      </c>
      <c r="H917" s="14" t="s">
        <v>1908</v>
      </c>
      <c r="I917" s="14" t="s">
        <v>3711</v>
      </c>
      <c r="J917" s="14"/>
    </row>
    <row r="918" spans="1:10" ht="23.25" hidden="1" customHeight="1">
      <c r="A918" s="3" t="s">
        <v>26</v>
      </c>
      <c r="B918" s="3" t="s">
        <v>40</v>
      </c>
      <c r="C918" s="3" t="s">
        <v>205</v>
      </c>
      <c r="D918" s="12" t="str">
        <f t="shared" si="49"/>
        <v>毛纺毛纺男装毛裤</v>
      </c>
      <c r="E918" s="12" t="s">
        <v>1476</v>
      </c>
      <c r="F918" s="4" t="s">
        <v>3712</v>
      </c>
      <c r="G918" s="4" t="s">
        <v>3713</v>
      </c>
      <c r="H918" s="5" t="s">
        <v>1908</v>
      </c>
      <c r="I918" s="5" t="s">
        <v>3711</v>
      </c>
      <c r="J918" s="5"/>
    </row>
    <row r="919" spans="1:10" ht="23.25" hidden="1" customHeight="1">
      <c r="A919" s="3" t="s">
        <v>26</v>
      </c>
      <c r="B919" s="3" t="s">
        <v>40</v>
      </c>
      <c r="C919" s="3" t="s">
        <v>51</v>
      </c>
      <c r="D919" s="12" t="str">
        <f t="shared" si="49"/>
        <v>毛纺毛纺男装帽子</v>
      </c>
      <c r="E919" s="12" t="s">
        <v>1477</v>
      </c>
      <c r="F919" s="4" t="s">
        <v>3714</v>
      </c>
      <c r="G919" s="4" t="s">
        <v>3715</v>
      </c>
      <c r="H919" s="5" t="s">
        <v>1908</v>
      </c>
      <c r="I919" s="5" t="s">
        <v>3711</v>
      </c>
      <c r="J919" s="5"/>
    </row>
    <row r="920" spans="1:10" ht="23.25" hidden="1" customHeight="1">
      <c r="A920" s="3" t="s">
        <v>26</v>
      </c>
      <c r="B920" s="3" t="s">
        <v>40</v>
      </c>
      <c r="C920" s="3" t="s">
        <v>126</v>
      </c>
      <c r="D920" s="12" t="str">
        <f t="shared" si="49"/>
        <v>毛纺毛纺男装围巾</v>
      </c>
      <c r="E920" s="12" t="s">
        <v>1478</v>
      </c>
      <c r="F920" s="4" t="s">
        <v>3716</v>
      </c>
      <c r="G920" s="4" t="s">
        <v>3717</v>
      </c>
      <c r="H920" s="5" t="s">
        <v>1908</v>
      </c>
      <c r="I920" s="5" t="s">
        <v>3711</v>
      </c>
      <c r="J920" s="5"/>
    </row>
    <row r="921" spans="1:10" ht="23.25" hidden="1" customHeight="1">
      <c r="A921" s="3" t="s">
        <v>26</v>
      </c>
      <c r="B921" s="3" t="s">
        <v>40</v>
      </c>
      <c r="C921" s="3" t="s">
        <v>118</v>
      </c>
      <c r="D921" s="12" t="str">
        <f t="shared" si="49"/>
        <v>毛纺毛纺男装手套</v>
      </c>
      <c r="E921" s="12" t="s">
        <v>1479</v>
      </c>
      <c r="F921" s="4" t="s">
        <v>3718</v>
      </c>
      <c r="G921" s="4" t="s">
        <v>3719</v>
      </c>
      <c r="H921" s="5" t="s">
        <v>1908</v>
      </c>
      <c r="I921" s="5" t="s">
        <v>3711</v>
      </c>
      <c r="J921" s="5"/>
    </row>
    <row r="922" spans="1:10" ht="23.25" hidden="1" customHeight="1">
      <c r="A922" s="3" t="s">
        <v>26</v>
      </c>
      <c r="B922" s="3" t="s">
        <v>40</v>
      </c>
      <c r="C922" s="3" t="s">
        <v>250</v>
      </c>
      <c r="D922" s="12" t="str">
        <f t="shared" si="49"/>
        <v>毛纺毛纺男装马甲</v>
      </c>
      <c r="E922" s="12" t="s">
        <v>1480</v>
      </c>
      <c r="F922" s="4" t="s">
        <v>3720</v>
      </c>
      <c r="G922" s="4" t="s">
        <v>3721</v>
      </c>
      <c r="H922" s="5" t="s">
        <v>1908</v>
      </c>
      <c r="I922" s="5" t="s">
        <v>3711</v>
      </c>
      <c r="J922" s="5"/>
    </row>
    <row r="923" spans="1:10" ht="23.25" hidden="1" customHeight="1">
      <c r="A923" s="3" t="s">
        <v>26</v>
      </c>
      <c r="B923" s="3" t="s">
        <v>40</v>
      </c>
      <c r="C923" s="3" t="s">
        <v>151</v>
      </c>
      <c r="D923" s="12" t="str">
        <f t="shared" si="49"/>
        <v>毛纺毛纺男装背心</v>
      </c>
      <c r="E923" s="12" t="s">
        <v>1481</v>
      </c>
      <c r="F923" s="4" t="s">
        <v>3722</v>
      </c>
      <c r="G923" s="4" t="s">
        <v>3723</v>
      </c>
      <c r="H923" s="5" t="s">
        <v>1908</v>
      </c>
      <c r="I923" s="5" t="s">
        <v>3711</v>
      </c>
      <c r="J923" s="5"/>
    </row>
    <row r="924" spans="1:10" ht="23.25" hidden="1" customHeight="1">
      <c r="A924" s="3" t="s">
        <v>26</v>
      </c>
      <c r="B924" s="3" t="s">
        <v>40</v>
      </c>
      <c r="C924" s="3" t="s">
        <v>200</v>
      </c>
      <c r="D924" s="12" t="str">
        <f t="shared" si="49"/>
        <v>毛纺毛纺男装开衫</v>
      </c>
      <c r="E924" s="12" t="s">
        <v>1482</v>
      </c>
      <c r="F924" s="4" t="s">
        <v>3724</v>
      </c>
      <c r="G924" s="4" t="s">
        <v>3725</v>
      </c>
      <c r="H924" s="5" t="s">
        <v>1908</v>
      </c>
      <c r="I924" s="5" t="s">
        <v>3711</v>
      </c>
      <c r="J924" s="5"/>
    </row>
    <row r="925" spans="1:10" ht="23.25" hidden="1" customHeight="1">
      <c r="A925" s="3" t="s">
        <v>26</v>
      </c>
      <c r="B925" s="3" t="s">
        <v>54</v>
      </c>
      <c r="C925" s="3" t="s">
        <v>424</v>
      </c>
      <c r="D925" s="12" t="str">
        <f t="shared" ref="D925" si="54">A925&amp;B925&amp;C925</f>
        <v>毛纺毛纺.女装套头衫短袖</v>
      </c>
      <c r="E925" s="12" t="s">
        <v>1483</v>
      </c>
      <c r="F925" s="4" t="s">
        <v>3726</v>
      </c>
      <c r="G925" s="4" t="s">
        <v>3727</v>
      </c>
      <c r="H925" s="5" t="s">
        <v>1908</v>
      </c>
      <c r="I925" s="5" t="s">
        <v>3711</v>
      </c>
      <c r="J925" s="5"/>
    </row>
    <row r="926" spans="1:10" ht="23.25" hidden="1" customHeight="1">
      <c r="A926" s="3" t="s">
        <v>26</v>
      </c>
      <c r="B926" s="3" t="s">
        <v>54</v>
      </c>
      <c r="C926" s="3" t="s">
        <v>444</v>
      </c>
      <c r="D926" s="12" t="str">
        <f t="shared" ref="D926:D957" si="55">A926&amp;B926&amp;C926</f>
        <v>毛纺毛纺.女装套头衫长袖</v>
      </c>
      <c r="E926" s="12" t="s">
        <v>1484</v>
      </c>
      <c r="F926" s="4" t="s">
        <v>3728</v>
      </c>
      <c r="G926" s="4" t="s">
        <v>3729</v>
      </c>
      <c r="H926" s="5" t="s">
        <v>1908</v>
      </c>
      <c r="I926" s="5" t="s">
        <v>3711</v>
      </c>
      <c r="J926" s="5"/>
    </row>
    <row r="927" spans="1:10" ht="23.25" hidden="1" customHeight="1">
      <c r="A927" s="3" t="s">
        <v>26</v>
      </c>
      <c r="B927" s="3" t="s">
        <v>54</v>
      </c>
      <c r="C927" s="3" t="s">
        <v>197</v>
      </c>
      <c r="D927" s="12" t="str">
        <f t="shared" si="55"/>
        <v>毛纺毛纺.女装开衫短袖</v>
      </c>
      <c r="E927" s="12" t="s">
        <v>1485</v>
      </c>
      <c r="F927" s="4" t="s">
        <v>3730</v>
      </c>
      <c r="G927" s="4" t="s">
        <v>3731</v>
      </c>
      <c r="H927" s="5" t="s">
        <v>1908</v>
      </c>
      <c r="I927" s="5" t="s">
        <v>3711</v>
      </c>
      <c r="J927" s="5"/>
    </row>
    <row r="928" spans="1:10" ht="23.25" hidden="1" customHeight="1">
      <c r="A928" s="3" t="s">
        <v>26</v>
      </c>
      <c r="B928" s="3" t="s">
        <v>54</v>
      </c>
      <c r="C928" s="3" t="s">
        <v>248</v>
      </c>
      <c r="D928" s="12" t="str">
        <f t="shared" si="55"/>
        <v>毛纺毛纺.女装开衫长袖</v>
      </c>
      <c r="E928" s="12" t="s">
        <v>1486</v>
      </c>
      <c r="F928" s="4" t="s">
        <v>3732</v>
      </c>
      <c r="G928" s="4" t="s">
        <v>3733</v>
      </c>
      <c r="H928" s="5" t="s">
        <v>1908</v>
      </c>
      <c r="I928" s="5" t="s">
        <v>3711</v>
      </c>
      <c r="J928" s="5"/>
    </row>
    <row r="929" spans="1:10" ht="23.25" hidden="1" customHeight="1">
      <c r="A929" s="3" t="s">
        <v>26</v>
      </c>
      <c r="B929" s="3" t="s">
        <v>54</v>
      </c>
      <c r="C929" s="3" t="s">
        <v>250</v>
      </c>
      <c r="D929" s="12" t="str">
        <f t="shared" si="55"/>
        <v>毛纺毛纺.女装马甲</v>
      </c>
      <c r="E929" s="12" t="s">
        <v>1487</v>
      </c>
      <c r="F929" s="4" t="s">
        <v>3734</v>
      </c>
      <c r="G929" s="4" t="s">
        <v>3735</v>
      </c>
      <c r="H929" s="5" t="s">
        <v>1908</v>
      </c>
      <c r="I929" s="5" t="s">
        <v>3711</v>
      </c>
      <c r="J929" s="5"/>
    </row>
    <row r="930" spans="1:10" ht="23.25" hidden="1" customHeight="1">
      <c r="A930" s="3" t="s">
        <v>26</v>
      </c>
      <c r="B930" s="3" t="s">
        <v>54</v>
      </c>
      <c r="C930" s="3" t="s">
        <v>151</v>
      </c>
      <c r="D930" s="12" t="str">
        <f t="shared" si="55"/>
        <v>毛纺毛纺.女装背心</v>
      </c>
      <c r="E930" s="12" t="s">
        <v>1488</v>
      </c>
      <c r="F930" s="4" t="s">
        <v>3736</v>
      </c>
      <c r="G930" s="4" t="s">
        <v>3737</v>
      </c>
      <c r="H930" s="5" t="s">
        <v>1908</v>
      </c>
      <c r="I930" s="5" t="s">
        <v>3711</v>
      </c>
      <c r="J930" s="5"/>
    </row>
    <row r="931" spans="1:10" ht="23.25" hidden="1" customHeight="1">
      <c r="A931" s="3" t="s">
        <v>26</v>
      </c>
      <c r="B931" s="3" t="s">
        <v>54</v>
      </c>
      <c r="C931" s="3" t="s">
        <v>205</v>
      </c>
      <c r="D931" s="12" t="str">
        <f t="shared" si="55"/>
        <v>毛纺毛纺.女装毛裤</v>
      </c>
      <c r="E931" s="12" t="s">
        <v>1489</v>
      </c>
      <c r="F931" s="4" t="s">
        <v>3738</v>
      </c>
      <c r="G931" s="4" t="s">
        <v>3739</v>
      </c>
      <c r="H931" s="5" t="s">
        <v>1908</v>
      </c>
      <c r="I931" s="5" t="s">
        <v>3711</v>
      </c>
      <c r="J931" s="5"/>
    </row>
    <row r="932" spans="1:10" ht="23.25" hidden="1" customHeight="1">
      <c r="A932" s="3" t="s">
        <v>26</v>
      </c>
      <c r="B932" s="3" t="s">
        <v>54</v>
      </c>
      <c r="C932" s="3" t="s">
        <v>51</v>
      </c>
      <c r="D932" s="12" t="str">
        <f t="shared" si="55"/>
        <v>毛纺毛纺.女装帽子</v>
      </c>
      <c r="E932" s="12" t="s">
        <v>1490</v>
      </c>
      <c r="F932" s="4" t="s">
        <v>3740</v>
      </c>
      <c r="G932" s="4" t="s">
        <v>3741</v>
      </c>
      <c r="H932" s="5" t="s">
        <v>1908</v>
      </c>
      <c r="I932" s="5" t="s">
        <v>3711</v>
      </c>
      <c r="J932" s="5"/>
    </row>
    <row r="933" spans="1:10" ht="23.25" hidden="1" customHeight="1">
      <c r="A933" s="3" t="s">
        <v>26</v>
      </c>
      <c r="B933" s="3" t="s">
        <v>54</v>
      </c>
      <c r="C933" s="3" t="s">
        <v>126</v>
      </c>
      <c r="D933" s="12" t="str">
        <f t="shared" si="55"/>
        <v>毛纺毛纺.女装围巾</v>
      </c>
      <c r="E933" s="12" t="s">
        <v>1491</v>
      </c>
      <c r="F933" s="4" t="s">
        <v>3742</v>
      </c>
      <c r="G933" s="4" t="s">
        <v>3743</v>
      </c>
      <c r="H933" s="5" t="s">
        <v>1908</v>
      </c>
      <c r="I933" s="5" t="s">
        <v>3711</v>
      </c>
      <c r="J933" s="5"/>
    </row>
    <row r="934" spans="1:10" ht="23.25" hidden="1" customHeight="1">
      <c r="A934" s="3" t="s">
        <v>26</v>
      </c>
      <c r="B934" s="3" t="s">
        <v>54</v>
      </c>
      <c r="C934" s="3" t="s">
        <v>118</v>
      </c>
      <c r="D934" s="12" t="str">
        <f t="shared" si="55"/>
        <v>毛纺毛纺.女装手套</v>
      </c>
      <c r="E934" s="12" t="s">
        <v>1492</v>
      </c>
      <c r="F934" s="4" t="s">
        <v>3744</v>
      </c>
      <c r="G934" s="4" t="s">
        <v>3745</v>
      </c>
      <c r="H934" s="5" t="s">
        <v>1908</v>
      </c>
      <c r="I934" s="5" t="s">
        <v>3711</v>
      </c>
      <c r="J934" s="5"/>
    </row>
    <row r="935" spans="1:10" ht="23.25" hidden="1" customHeight="1">
      <c r="A935" s="3" t="s">
        <v>26</v>
      </c>
      <c r="B935" s="3" t="s">
        <v>54</v>
      </c>
      <c r="C935" s="3" t="s">
        <v>186</v>
      </c>
      <c r="D935" s="12" t="str">
        <f t="shared" si="55"/>
        <v>毛纺毛纺.女装连衣裙</v>
      </c>
      <c r="E935" s="12" t="s">
        <v>1493</v>
      </c>
      <c r="F935" s="4" t="s">
        <v>3746</v>
      </c>
      <c r="G935" s="4" t="s">
        <v>3747</v>
      </c>
      <c r="H935" s="5" t="s">
        <v>1908</v>
      </c>
      <c r="I935" s="5" t="s">
        <v>3711</v>
      </c>
      <c r="J935" s="5"/>
    </row>
    <row r="936" spans="1:10" ht="23.25" hidden="1" customHeight="1">
      <c r="A936" s="3" t="s">
        <v>26</v>
      </c>
      <c r="B936" s="3" t="s">
        <v>54</v>
      </c>
      <c r="C936" s="3" t="s">
        <v>318</v>
      </c>
      <c r="D936" s="12" t="str">
        <f t="shared" si="55"/>
        <v>毛纺毛纺.女装外套</v>
      </c>
      <c r="E936" s="12" t="s">
        <v>1494</v>
      </c>
      <c r="F936" s="4" t="s">
        <v>3748</v>
      </c>
      <c r="G936" s="4" t="s">
        <v>3749</v>
      </c>
      <c r="H936" s="5" t="s">
        <v>1908</v>
      </c>
      <c r="I936" s="5" t="s">
        <v>3711</v>
      </c>
      <c r="J936" s="5"/>
    </row>
    <row r="937" spans="1:10" ht="23.25" hidden="1" customHeight="1">
      <c r="A937" s="3" t="s">
        <v>31</v>
      </c>
      <c r="B937" s="3" t="s">
        <v>59</v>
      </c>
      <c r="C937" s="3" t="s">
        <v>177</v>
      </c>
      <c r="D937" s="12" t="str">
        <f t="shared" si="55"/>
        <v>鞋女鞋单鞋</v>
      </c>
      <c r="E937" s="12" t="s">
        <v>1495</v>
      </c>
      <c r="F937" s="4" t="s">
        <v>3750</v>
      </c>
      <c r="G937" s="4" t="s">
        <v>3751</v>
      </c>
      <c r="H937" s="14" t="s">
        <v>1908</v>
      </c>
      <c r="I937" s="14"/>
      <c r="J937" s="14"/>
    </row>
    <row r="938" spans="1:10" ht="23.25" hidden="1" customHeight="1">
      <c r="A938" s="3" t="s">
        <v>31</v>
      </c>
      <c r="B938" s="3" t="s">
        <v>59</v>
      </c>
      <c r="C938" s="3" t="s">
        <v>224</v>
      </c>
      <c r="D938" s="12" t="str">
        <f t="shared" si="55"/>
        <v>鞋女鞋凉鞋</v>
      </c>
      <c r="E938" s="12" t="s">
        <v>1496</v>
      </c>
      <c r="F938" s="4" t="s">
        <v>3752</v>
      </c>
      <c r="G938" s="4" t="s">
        <v>3753</v>
      </c>
      <c r="H938" s="5" t="s">
        <v>1908</v>
      </c>
      <c r="I938" s="5"/>
      <c r="J938" s="5"/>
    </row>
    <row r="939" spans="1:10" ht="23.25" hidden="1" customHeight="1">
      <c r="A939" s="3" t="s">
        <v>31</v>
      </c>
      <c r="B939" s="3" t="s">
        <v>59</v>
      </c>
      <c r="C939" s="3" t="s">
        <v>204</v>
      </c>
      <c r="D939" s="12" t="str">
        <f t="shared" si="55"/>
        <v>鞋女鞋短筒靴</v>
      </c>
      <c r="E939" s="12" t="s">
        <v>1497</v>
      </c>
      <c r="F939" s="4" t="s">
        <v>3754</v>
      </c>
      <c r="G939" s="4" t="s">
        <v>3755</v>
      </c>
      <c r="H939" s="5" t="s">
        <v>1908</v>
      </c>
      <c r="I939" s="5"/>
      <c r="J939" s="5"/>
    </row>
    <row r="940" spans="1:10" ht="23.25" hidden="1" customHeight="1">
      <c r="A940" s="3" t="s">
        <v>31</v>
      </c>
      <c r="B940" s="3" t="s">
        <v>59</v>
      </c>
      <c r="C940" s="3" t="s">
        <v>311</v>
      </c>
      <c r="D940" s="12" t="str">
        <f t="shared" si="55"/>
        <v>鞋女鞋中筒靴</v>
      </c>
      <c r="E940" s="12" t="s">
        <v>1498</v>
      </c>
      <c r="F940" s="4" t="s">
        <v>3756</v>
      </c>
      <c r="G940" s="4" t="s">
        <v>3757</v>
      </c>
      <c r="H940" s="5" t="s">
        <v>1908</v>
      </c>
      <c r="I940" s="5"/>
      <c r="J940" s="5"/>
    </row>
    <row r="941" spans="1:10" ht="23.25" hidden="1" customHeight="1">
      <c r="A941" s="3" t="s">
        <v>31</v>
      </c>
      <c r="B941" s="3" t="s">
        <v>59</v>
      </c>
      <c r="C941" s="3" t="s">
        <v>294</v>
      </c>
      <c r="D941" s="12" t="str">
        <f t="shared" si="55"/>
        <v>鞋女鞋高筒靴</v>
      </c>
      <c r="E941" s="12" t="s">
        <v>1499</v>
      </c>
      <c r="F941" s="4" t="s">
        <v>3758</v>
      </c>
      <c r="G941" s="4" t="s">
        <v>3759</v>
      </c>
      <c r="H941" s="5" t="s">
        <v>1908</v>
      </c>
      <c r="I941" s="5"/>
      <c r="J941" s="5"/>
    </row>
    <row r="942" spans="1:10" ht="23.25" hidden="1" customHeight="1">
      <c r="A942" s="3" t="s">
        <v>31</v>
      </c>
      <c r="B942" s="3" t="s">
        <v>59</v>
      </c>
      <c r="C942" s="3" t="s">
        <v>302</v>
      </c>
      <c r="D942" s="12" t="str">
        <f t="shared" si="55"/>
        <v>鞋女鞋过膝长靴</v>
      </c>
      <c r="E942" s="12" t="s">
        <v>1500</v>
      </c>
      <c r="F942" s="4" t="s">
        <v>3760</v>
      </c>
      <c r="G942" s="4" t="s">
        <v>3761</v>
      </c>
      <c r="H942" s="5" t="s">
        <v>1908</v>
      </c>
      <c r="I942" s="5"/>
      <c r="J942" s="5"/>
    </row>
    <row r="943" spans="1:10" ht="23.25" hidden="1" customHeight="1">
      <c r="A943" s="3" t="s">
        <v>31</v>
      </c>
      <c r="B943" s="3" t="s">
        <v>59</v>
      </c>
      <c r="C943" s="3" t="s">
        <v>359</v>
      </c>
      <c r="D943" s="12" t="str">
        <f t="shared" si="55"/>
        <v>鞋女鞋拖鞋</v>
      </c>
      <c r="E943" s="12" t="s">
        <v>1501</v>
      </c>
      <c r="F943" s="4" t="s">
        <v>3762</v>
      </c>
      <c r="G943" s="4" t="s">
        <v>3763</v>
      </c>
      <c r="H943" s="5" t="s">
        <v>1908</v>
      </c>
      <c r="I943" s="5"/>
      <c r="J943" s="5"/>
    </row>
    <row r="944" spans="1:10" ht="23.25" hidden="1" customHeight="1">
      <c r="A944" s="3" t="s">
        <v>31</v>
      </c>
      <c r="B944" s="3" t="s">
        <v>59</v>
      </c>
      <c r="C944" s="3" t="s">
        <v>403</v>
      </c>
      <c r="D944" s="12" t="str">
        <f t="shared" si="55"/>
        <v>鞋女鞋雨鞋</v>
      </c>
      <c r="E944" s="12" t="s">
        <v>1502</v>
      </c>
      <c r="F944" s="4" t="s">
        <v>3764</v>
      </c>
      <c r="G944" s="4" t="s">
        <v>3765</v>
      </c>
      <c r="H944" s="5" t="s">
        <v>1908</v>
      </c>
      <c r="I944" s="5"/>
      <c r="J944" s="5"/>
    </row>
    <row r="945" spans="1:10" ht="23.25" hidden="1" customHeight="1">
      <c r="A945" s="3" t="s">
        <v>31</v>
      </c>
      <c r="B945" s="3" t="s">
        <v>59</v>
      </c>
      <c r="C945" s="3" t="s">
        <v>156</v>
      </c>
      <c r="D945" s="12" t="str">
        <f t="shared" si="55"/>
        <v>鞋女鞋布鞋</v>
      </c>
      <c r="E945" s="12" t="s">
        <v>1503</v>
      </c>
      <c r="F945" s="4" t="s">
        <v>3766</v>
      </c>
      <c r="G945" s="4" t="s">
        <v>3767</v>
      </c>
      <c r="H945" s="5" t="s">
        <v>1908</v>
      </c>
      <c r="I945" s="5"/>
      <c r="J945" s="5"/>
    </row>
    <row r="946" spans="1:10" ht="23.25" hidden="1" customHeight="1">
      <c r="A946" s="3" t="s">
        <v>31</v>
      </c>
      <c r="B946" s="3" t="s">
        <v>59</v>
      </c>
      <c r="C946" s="3" t="s">
        <v>199</v>
      </c>
      <c r="D946" s="12" t="str">
        <f t="shared" si="55"/>
        <v>鞋女鞋帆布鞋</v>
      </c>
      <c r="E946" s="12" t="s">
        <v>1504</v>
      </c>
      <c r="F946" s="4" t="s">
        <v>3768</v>
      </c>
      <c r="G946" s="4" t="s">
        <v>3769</v>
      </c>
      <c r="H946" s="5" t="s">
        <v>1908</v>
      </c>
      <c r="I946" s="5"/>
      <c r="J946" s="5"/>
    </row>
    <row r="947" spans="1:10" ht="23.25" hidden="1" customHeight="1">
      <c r="A947" s="3" t="s">
        <v>31</v>
      </c>
      <c r="B947" s="3" t="s">
        <v>45</v>
      </c>
      <c r="C947" s="3" t="s">
        <v>429</v>
      </c>
      <c r="D947" s="12" t="str">
        <f t="shared" si="55"/>
        <v>鞋男鞋正装鞋</v>
      </c>
      <c r="E947" s="12" t="s">
        <v>1505</v>
      </c>
      <c r="F947" s="4" t="s">
        <v>3770</v>
      </c>
      <c r="G947" s="4" t="s">
        <v>3771</v>
      </c>
      <c r="H947" s="5" t="s">
        <v>1908</v>
      </c>
      <c r="I947" s="5"/>
      <c r="J947" s="5"/>
    </row>
    <row r="948" spans="1:10" ht="23.25" hidden="1" customHeight="1">
      <c r="A948" s="3" t="s">
        <v>31</v>
      </c>
      <c r="B948" s="3" t="s">
        <v>45</v>
      </c>
      <c r="C948" s="3" t="s">
        <v>107</v>
      </c>
      <c r="D948" s="12" t="str">
        <f t="shared" si="55"/>
        <v>鞋男鞋休闲鞋</v>
      </c>
      <c r="E948" s="12" t="s">
        <v>1506</v>
      </c>
      <c r="F948" s="4" t="s">
        <v>3772</v>
      </c>
      <c r="G948" s="4" t="s">
        <v>3773</v>
      </c>
      <c r="H948" s="5" t="s">
        <v>1908</v>
      </c>
      <c r="I948" s="5"/>
      <c r="J948" s="5"/>
    </row>
    <row r="949" spans="1:10" ht="23.25" hidden="1" customHeight="1">
      <c r="A949" s="3" t="s">
        <v>31</v>
      </c>
      <c r="B949" s="3" t="s">
        <v>45</v>
      </c>
      <c r="C949" s="3" t="s">
        <v>224</v>
      </c>
      <c r="D949" s="12" t="str">
        <f t="shared" si="55"/>
        <v>鞋男鞋凉鞋</v>
      </c>
      <c r="E949" s="12" t="s">
        <v>1507</v>
      </c>
      <c r="F949" s="4" t="s">
        <v>3774</v>
      </c>
      <c r="G949" s="4" t="s">
        <v>3775</v>
      </c>
      <c r="H949" s="5" t="s">
        <v>1908</v>
      </c>
      <c r="I949" s="5"/>
      <c r="J949" s="5"/>
    </row>
    <row r="950" spans="1:10" ht="23.25" hidden="1" customHeight="1">
      <c r="A950" s="3" t="s">
        <v>31</v>
      </c>
      <c r="B950" s="3" t="s">
        <v>45</v>
      </c>
      <c r="C950" s="3" t="s">
        <v>199</v>
      </c>
      <c r="D950" s="12" t="str">
        <f t="shared" si="55"/>
        <v>鞋男鞋帆布鞋</v>
      </c>
      <c r="E950" s="12" t="s">
        <v>1508</v>
      </c>
      <c r="F950" s="4" t="s">
        <v>3776</v>
      </c>
      <c r="G950" s="4" t="s">
        <v>3777</v>
      </c>
      <c r="H950" s="5" t="s">
        <v>1908</v>
      </c>
      <c r="I950" s="5"/>
      <c r="J950" s="5"/>
    </row>
    <row r="951" spans="1:10" ht="23.25" hidden="1" customHeight="1">
      <c r="A951" s="3" t="s">
        <v>31</v>
      </c>
      <c r="B951" s="3" t="s">
        <v>45</v>
      </c>
      <c r="C951" s="3" t="s">
        <v>204</v>
      </c>
      <c r="D951" s="12" t="str">
        <f t="shared" si="55"/>
        <v>鞋男鞋短筒靴</v>
      </c>
      <c r="E951" s="12" t="s">
        <v>1509</v>
      </c>
      <c r="F951" s="4" t="s">
        <v>3778</v>
      </c>
      <c r="G951" s="4" t="s">
        <v>3779</v>
      </c>
      <c r="H951" s="5" t="s">
        <v>1908</v>
      </c>
      <c r="I951" s="5"/>
      <c r="J951" s="5"/>
    </row>
    <row r="952" spans="1:10" ht="23.25" hidden="1" customHeight="1">
      <c r="A952" s="3" t="s">
        <v>31</v>
      </c>
      <c r="B952" s="3" t="s">
        <v>45</v>
      </c>
      <c r="C952" s="3" t="s">
        <v>311</v>
      </c>
      <c r="D952" s="12" t="str">
        <f t="shared" si="55"/>
        <v>鞋男鞋中筒靴</v>
      </c>
      <c r="E952" s="12" t="s">
        <v>1510</v>
      </c>
      <c r="F952" s="4" t="s">
        <v>3780</v>
      </c>
      <c r="G952" s="4" t="s">
        <v>3781</v>
      </c>
      <c r="H952" s="5" t="s">
        <v>1908</v>
      </c>
      <c r="I952" s="5"/>
      <c r="J952" s="5"/>
    </row>
    <row r="953" spans="1:10" ht="23.25" hidden="1" customHeight="1">
      <c r="A953" s="3" t="s">
        <v>31</v>
      </c>
      <c r="B953" s="3" t="s">
        <v>45</v>
      </c>
      <c r="C953" s="3" t="s">
        <v>294</v>
      </c>
      <c r="D953" s="12" t="str">
        <f t="shared" si="55"/>
        <v>鞋男鞋高筒靴</v>
      </c>
      <c r="E953" s="12" t="s">
        <v>1511</v>
      </c>
      <c r="F953" s="4" t="s">
        <v>3782</v>
      </c>
      <c r="G953" s="4" t="s">
        <v>3783</v>
      </c>
      <c r="H953" s="5" t="s">
        <v>1908</v>
      </c>
      <c r="I953" s="5"/>
      <c r="J953" s="5"/>
    </row>
    <row r="954" spans="1:10" ht="23.25" hidden="1" customHeight="1">
      <c r="A954" s="3" t="s">
        <v>31</v>
      </c>
      <c r="B954" s="3" t="s">
        <v>45</v>
      </c>
      <c r="C954" s="3" t="s">
        <v>156</v>
      </c>
      <c r="D954" s="12" t="str">
        <f t="shared" si="55"/>
        <v>鞋男鞋布鞋</v>
      </c>
      <c r="E954" s="12" t="s">
        <v>1512</v>
      </c>
      <c r="F954" s="4" t="s">
        <v>3784</v>
      </c>
      <c r="G954" s="4" t="s">
        <v>3785</v>
      </c>
      <c r="H954" s="5" t="s">
        <v>1908</v>
      </c>
      <c r="I954" s="5"/>
      <c r="J954" s="5"/>
    </row>
    <row r="955" spans="1:10" ht="23.25" hidden="1" customHeight="1">
      <c r="A955" s="3" t="s">
        <v>31</v>
      </c>
      <c r="B955" s="3" t="s">
        <v>45</v>
      </c>
      <c r="C955" s="3" t="s">
        <v>359</v>
      </c>
      <c r="D955" s="12" t="str">
        <f t="shared" si="55"/>
        <v>鞋男鞋拖鞋</v>
      </c>
      <c r="E955" s="12" t="s">
        <v>1513</v>
      </c>
      <c r="F955" s="4" t="s">
        <v>3786</v>
      </c>
      <c r="G955" s="4" t="s">
        <v>3787</v>
      </c>
      <c r="H955" s="5" t="s">
        <v>1908</v>
      </c>
      <c r="I955" s="5"/>
      <c r="J955" s="5"/>
    </row>
    <row r="956" spans="1:10" ht="23.25" hidden="1" customHeight="1">
      <c r="A956" s="3" t="s">
        <v>31</v>
      </c>
      <c r="B956" s="3" t="s">
        <v>45</v>
      </c>
      <c r="C956" s="3" t="s">
        <v>403</v>
      </c>
      <c r="D956" s="12" t="str">
        <f t="shared" si="55"/>
        <v>鞋男鞋雨鞋</v>
      </c>
      <c r="E956" s="12" t="s">
        <v>1514</v>
      </c>
      <c r="F956" s="4" t="s">
        <v>3788</v>
      </c>
      <c r="G956" s="4" t="s">
        <v>3789</v>
      </c>
      <c r="H956" s="5" t="s">
        <v>1908</v>
      </c>
      <c r="I956" s="5"/>
      <c r="J956" s="5"/>
    </row>
    <row r="957" spans="1:10" ht="23.25" hidden="1" customHeight="1">
      <c r="A957" s="3" t="s">
        <v>25</v>
      </c>
      <c r="B957" s="3" t="s">
        <v>53</v>
      </c>
      <c r="C957" s="3" t="s">
        <v>136</v>
      </c>
      <c r="D957" s="12" t="str">
        <f t="shared" si="55"/>
        <v>家居用品餐桌布艺餐巾/餐垫</v>
      </c>
      <c r="E957" s="12" t="s">
        <v>1859</v>
      </c>
      <c r="F957" s="4" t="s">
        <v>3790</v>
      </c>
      <c r="G957" s="4" t="s">
        <v>3791</v>
      </c>
      <c r="H957" s="14" t="s">
        <v>1908</v>
      </c>
      <c r="I957" s="14"/>
      <c r="J957" s="14"/>
    </row>
    <row r="958" spans="1:10" ht="23.25" hidden="1" customHeight="1">
      <c r="A958" s="3" t="s">
        <v>25</v>
      </c>
      <c r="B958" s="3" t="s">
        <v>53</v>
      </c>
      <c r="C958" s="3" t="s">
        <v>185</v>
      </c>
      <c r="D958" s="12" t="str">
        <f t="shared" ref="D958:D988" si="56">A958&amp;B958&amp;C958</f>
        <v>家居用品餐桌布艺桌布/桌旗</v>
      </c>
      <c r="E958" s="12" t="s">
        <v>1860</v>
      </c>
      <c r="F958" s="4" t="s">
        <v>3792</v>
      </c>
      <c r="G958" s="4" t="s">
        <v>3793</v>
      </c>
      <c r="H958" s="5" t="s">
        <v>1908</v>
      </c>
      <c r="I958" s="5"/>
      <c r="J958" s="5"/>
    </row>
    <row r="959" spans="1:10" ht="23.25" hidden="1" customHeight="1">
      <c r="A959" s="3" t="s">
        <v>25</v>
      </c>
      <c r="B959" s="3" t="s">
        <v>53</v>
      </c>
      <c r="C959" s="3" t="s">
        <v>281</v>
      </c>
      <c r="D959" s="12" t="str">
        <f t="shared" si="56"/>
        <v>家居用品餐桌布艺桌椅套/椅垫</v>
      </c>
      <c r="E959" s="12" t="s">
        <v>1861</v>
      </c>
      <c r="F959" s="4" t="s">
        <v>3794</v>
      </c>
      <c r="G959" s="4" t="s">
        <v>3795</v>
      </c>
      <c r="H959" s="5" t="s">
        <v>1908</v>
      </c>
      <c r="I959" s="5"/>
      <c r="J959" s="5"/>
    </row>
    <row r="960" spans="1:10" ht="23.25" hidden="1" customHeight="1">
      <c r="A960" s="3" t="s">
        <v>25</v>
      </c>
      <c r="B960" s="3" t="s">
        <v>53</v>
      </c>
      <c r="C960" s="3" t="s">
        <v>235</v>
      </c>
      <c r="D960" s="12" t="str">
        <f t="shared" si="56"/>
        <v>家居用品餐桌布艺桌角椅套/桌脚垫</v>
      </c>
      <c r="E960" s="12" t="s">
        <v>1862</v>
      </c>
      <c r="F960" s="4" t="s">
        <v>3796</v>
      </c>
      <c r="G960" s="4" t="s">
        <v>3797</v>
      </c>
      <c r="H960" s="5" t="s">
        <v>1908</v>
      </c>
      <c r="I960" s="5"/>
      <c r="J960" s="5"/>
    </row>
    <row r="961" spans="1:10" ht="23.25" hidden="1" customHeight="1">
      <c r="A961" s="3" t="s">
        <v>25</v>
      </c>
      <c r="B961" s="3" t="s">
        <v>105</v>
      </c>
      <c r="C961" s="3" t="s">
        <v>289</v>
      </c>
      <c r="D961" s="12" t="str">
        <f t="shared" si="56"/>
        <v>家居用品居家日用布料/面料</v>
      </c>
      <c r="E961" s="12" t="s">
        <v>1863</v>
      </c>
      <c r="F961" s="4" t="s">
        <v>3798</v>
      </c>
      <c r="G961" s="4" t="s">
        <v>3799</v>
      </c>
      <c r="H961" s="5" t="s">
        <v>1908</v>
      </c>
      <c r="I961" s="5"/>
      <c r="J961" s="5"/>
    </row>
    <row r="962" spans="1:10" ht="23.25" hidden="1" customHeight="1">
      <c r="A962" s="3" t="s">
        <v>25</v>
      </c>
      <c r="B962" s="3" t="s">
        <v>105</v>
      </c>
      <c r="C962" s="3" t="s">
        <v>423</v>
      </c>
      <c r="D962" s="12" t="str">
        <f t="shared" si="56"/>
        <v>家居用品居家日用靠枕/抱枕</v>
      </c>
      <c r="E962" s="12" t="s">
        <v>1864</v>
      </c>
      <c r="F962" s="4" t="s">
        <v>3800</v>
      </c>
      <c r="G962" s="4" t="s">
        <v>3801</v>
      </c>
      <c r="H962" s="5" t="s">
        <v>1908</v>
      </c>
      <c r="I962" s="5"/>
      <c r="J962" s="5"/>
    </row>
    <row r="963" spans="1:10" ht="23.25" hidden="1" customHeight="1">
      <c r="A963" s="3" t="s">
        <v>25</v>
      </c>
      <c r="B963" s="3" t="s">
        <v>105</v>
      </c>
      <c r="C963" s="3" t="s">
        <v>538</v>
      </c>
      <c r="D963" s="12" t="str">
        <f t="shared" si="56"/>
        <v>家居用品居家日用眼罩</v>
      </c>
      <c r="E963" s="12" t="s">
        <v>1521</v>
      </c>
      <c r="F963" s="4" t="s">
        <v>3802</v>
      </c>
      <c r="G963" s="4" t="s">
        <v>3803</v>
      </c>
      <c r="H963" s="5" t="s">
        <v>1908</v>
      </c>
      <c r="I963" s="5"/>
      <c r="J963" s="5"/>
    </row>
    <row r="964" spans="1:10" ht="23.25" hidden="1" customHeight="1">
      <c r="A964" s="3" t="s">
        <v>25</v>
      </c>
      <c r="B964" s="3" t="s">
        <v>105</v>
      </c>
      <c r="C964" s="3" t="s">
        <v>460</v>
      </c>
      <c r="D964" s="12" t="str">
        <f t="shared" si="56"/>
        <v>家居用品居家日用毛巾/浴巾</v>
      </c>
      <c r="E964" s="12" t="s">
        <v>1865</v>
      </c>
      <c r="F964" s="4" t="s">
        <v>3804</v>
      </c>
      <c r="G964" s="4" t="s">
        <v>3805</v>
      </c>
      <c r="H964" s="5" t="s">
        <v>1908</v>
      </c>
      <c r="I964" s="5"/>
      <c r="J964" s="5"/>
    </row>
    <row r="965" spans="1:10" ht="23.25" hidden="1" customHeight="1">
      <c r="A965" s="3" t="s">
        <v>25</v>
      </c>
      <c r="B965" s="3" t="s">
        <v>105</v>
      </c>
      <c r="C965" s="3" t="s">
        <v>546</v>
      </c>
      <c r="D965" s="12" t="str">
        <f t="shared" si="56"/>
        <v>家居用品居家日用浴袍</v>
      </c>
      <c r="E965" s="12" t="s">
        <v>1523</v>
      </c>
      <c r="F965" s="4" t="s">
        <v>3806</v>
      </c>
      <c r="G965" s="4" t="s">
        <v>3807</v>
      </c>
      <c r="H965" s="5" t="s">
        <v>1908</v>
      </c>
      <c r="I965" s="5"/>
      <c r="J965" s="5"/>
    </row>
    <row r="966" spans="1:10" ht="23.25" hidden="1" customHeight="1">
      <c r="A966" s="3" t="s">
        <v>25</v>
      </c>
      <c r="B966" s="3" t="s">
        <v>105</v>
      </c>
      <c r="C966" s="3" t="s">
        <v>352</v>
      </c>
      <c r="D966" s="12" t="str">
        <f t="shared" si="56"/>
        <v>家居用品居家日用地垫</v>
      </c>
      <c r="E966" s="12" t="s">
        <v>1524</v>
      </c>
      <c r="F966" s="4" t="s">
        <v>3808</v>
      </c>
      <c r="G966" s="4" t="s">
        <v>3809</v>
      </c>
      <c r="H966" s="5" t="s">
        <v>1908</v>
      </c>
      <c r="I966" s="5"/>
      <c r="J966" s="5"/>
    </row>
    <row r="967" spans="1:10" ht="23.25" hidden="1" customHeight="1">
      <c r="A967" s="3" t="s">
        <v>25</v>
      </c>
      <c r="B967" s="3" t="s">
        <v>105</v>
      </c>
      <c r="C967" s="3" t="s">
        <v>378</v>
      </c>
      <c r="D967" s="12" t="str">
        <f t="shared" si="56"/>
        <v>家居用品居家日用地毯</v>
      </c>
      <c r="E967" s="12" t="s">
        <v>1525</v>
      </c>
      <c r="F967" s="4" t="s">
        <v>3810</v>
      </c>
      <c r="G967" s="4" t="s">
        <v>3811</v>
      </c>
      <c r="H967" s="5" t="s">
        <v>1908</v>
      </c>
      <c r="I967" s="5"/>
      <c r="J967" s="5"/>
    </row>
    <row r="968" spans="1:10" ht="23.25" hidden="1" customHeight="1">
      <c r="A968" s="3" t="s">
        <v>25</v>
      </c>
      <c r="B968" s="3" t="s">
        <v>105</v>
      </c>
      <c r="C968" s="3" t="s">
        <v>196</v>
      </c>
      <c r="D968" s="12" t="str">
        <f t="shared" si="56"/>
        <v>家居用品居家日用保鲜盒</v>
      </c>
      <c r="E968" s="12" t="s">
        <v>1526</v>
      </c>
      <c r="F968" s="4" t="s">
        <v>3812</v>
      </c>
      <c r="G968" s="4" t="s">
        <v>3813</v>
      </c>
      <c r="H968" s="5" t="s">
        <v>1908</v>
      </c>
      <c r="I968" s="5"/>
      <c r="J968" s="5"/>
    </row>
    <row r="969" spans="1:10" ht="23.25" hidden="1" customHeight="1">
      <c r="A969" s="3" t="s">
        <v>25</v>
      </c>
      <c r="B969" s="3" t="s">
        <v>105</v>
      </c>
      <c r="C969" s="3" t="s">
        <v>517</v>
      </c>
      <c r="D969" s="12" t="str">
        <f t="shared" si="56"/>
        <v>家居用品居家日用水杯</v>
      </c>
      <c r="E969" s="12" t="s">
        <v>1527</v>
      </c>
      <c r="F969" s="4" t="s">
        <v>3814</v>
      </c>
      <c r="G969" s="4" t="s">
        <v>3815</v>
      </c>
      <c r="H969" s="5" t="s">
        <v>1908</v>
      </c>
      <c r="I969" s="5"/>
      <c r="J969" s="5"/>
    </row>
    <row r="970" spans="1:10" ht="23.25" hidden="1" customHeight="1">
      <c r="A970" s="3" t="s">
        <v>25</v>
      </c>
      <c r="B970" s="3" t="s">
        <v>105</v>
      </c>
      <c r="C970" s="3" t="s">
        <v>150</v>
      </c>
      <c r="D970" s="12" t="str">
        <f t="shared" si="56"/>
        <v>家居用品居家日用保温杯</v>
      </c>
      <c r="E970" s="12" t="s">
        <v>1528</v>
      </c>
      <c r="F970" s="4" t="s">
        <v>3816</v>
      </c>
      <c r="G970" s="4" t="s">
        <v>3817</v>
      </c>
      <c r="H970" s="5" t="s">
        <v>1908</v>
      </c>
      <c r="I970" s="5"/>
      <c r="J970" s="5"/>
    </row>
    <row r="971" spans="1:10" ht="23.25" hidden="1" customHeight="1">
      <c r="A971" s="3" t="s">
        <v>25</v>
      </c>
      <c r="B971" s="3" t="s">
        <v>105</v>
      </c>
      <c r="C971" s="3" t="s">
        <v>528</v>
      </c>
      <c r="D971" s="12" t="str">
        <f t="shared" si="56"/>
        <v>家居用品居家日用塑料饭盒</v>
      </c>
      <c r="E971" s="12" t="s">
        <v>1529</v>
      </c>
      <c r="F971" s="4" t="s">
        <v>3818</v>
      </c>
      <c r="G971" s="4" t="s">
        <v>3819</v>
      </c>
      <c r="H971" s="5" t="s">
        <v>1908</v>
      </c>
      <c r="I971" s="5"/>
      <c r="J971" s="5"/>
    </row>
    <row r="972" spans="1:10" ht="23.25" hidden="1" customHeight="1">
      <c r="A972" s="3" t="s">
        <v>25</v>
      </c>
      <c r="B972" s="3" t="s">
        <v>105</v>
      </c>
      <c r="C972" s="3" t="s">
        <v>247</v>
      </c>
      <c r="D972" s="12" t="str">
        <f t="shared" si="56"/>
        <v>家居用品居家日用玻璃饭盒</v>
      </c>
      <c r="E972" s="12" t="s">
        <v>1530</v>
      </c>
      <c r="F972" s="4" t="s">
        <v>3820</v>
      </c>
      <c r="G972" s="4" t="s">
        <v>3821</v>
      </c>
      <c r="H972" s="5" t="s">
        <v>1908</v>
      </c>
      <c r="I972" s="5"/>
      <c r="J972" s="5"/>
    </row>
    <row r="973" spans="1:10" ht="23.25" hidden="1" customHeight="1">
      <c r="A973" s="3" t="s">
        <v>25</v>
      </c>
      <c r="B973" s="3" t="s">
        <v>105</v>
      </c>
      <c r="C973" s="3" t="s">
        <v>493</v>
      </c>
      <c r="D973" s="12" t="str">
        <f t="shared" si="56"/>
        <v>家居用品居家日用容器套装</v>
      </c>
      <c r="E973" s="12" t="s">
        <v>1531</v>
      </c>
      <c r="F973" s="4" t="s">
        <v>3822</v>
      </c>
      <c r="G973" s="4" t="s">
        <v>3823</v>
      </c>
      <c r="H973" s="5" t="s">
        <v>1908</v>
      </c>
      <c r="I973" s="5"/>
      <c r="J973" s="5"/>
    </row>
    <row r="974" spans="1:10" ht="23.25" hidden="1" customHeight="1">
      <c r="A974" s="3" t="s">
        <v>25</v>
      </c>
      <c r="B974" s="3" t="s">
        <v>105</v>
      </c>
      <c r="C974" s="3" t="s">
        <v>398</v>
      </c>
      <c r="D974" s="12" t="str">
        <f t="shared" si="56"/>
        <v>家居用品居家日用煎锅/炒锅</v>
      </c>
      <c r="E974" s="12" t="s">
        <v>1866</v>
      </c>
      <c r="F974" s="4" t="s">
        <v>3824</v>
      </c>
      <c r="G974" s="4" t="s">
        <v>3825</v>
      </c>
      <c r="H974" s="5" t="s">
        <v>1908</v>
      </c>
      <c r="I974" s="5"/>
      <c r="J974" s="5"/>
    </row>
    <row r="975" spans="1:10" ht="23.25" hidden="1" customHeight="1">
      <c r="A975" s="3" t="s">
        <v>25</v>
      </c>
      <c r="B975" s="3" t="s">
        <v>105</v>
      </c>
      <c r="C975" s="3" t="s">
        <v>325</v>
      </c>
      <c r="D975" s="12" t="str">
        <f t="shared" si="56"/>
        <v>家居用品居家日用菜板</v>
      </c>
      <c r="E975" s="12" t="s">
        <v>1533</v>
      </c>
      <c r="F975" s="4" t="s">
        <v>3826</v>
      </c>
      <c r="G975" s="4" t="s">
        <v>3827</v>
      </c>
      <c r="H975" s="5" t="s">
        <v>1908</v>
      </c>
      <c r="I975" s="5"/>
      <c r="J975" s="5"/>
    </row>
    <row r="976" spans="1:10" ht="23.25" hidden="1" customHeight="1">
      <c r="A976" s="3" t="s">
        <v>25</v>
      </c>
      <c r="B976" s="3" t="s">
        <v>105</v>
      </c>
      <c r="C976" s="3" t="s">
        <v>443</v>
      </c>
      <c r="D976" s="12" t="str">
        <f t="shared" si="56"/>
        <v>家居用品居家日用滤水壶</v>
      </c>
      <c r="E976" s="12" t="s">
        <v>1534</v>
      </c>
      <c r="F976" s="4" t="s">
        <v>3828</v>
      </c>
      <c r="G976" s="4" t="s">
        <v>3829</v>
      </c>
      <c r="H976" s="5" t="s">
        <v>1908</v>
      </c>
      <c r="I976" s="5"/>
      <c r="J976" s="5"/>
    </row>
    <row r="977" spans="1:10" ht="23.25" hidden="1" customHeight="1">
      <c r="A977" s="3" t="s">
        <v>25</v>
      </c>
      <c r="B977" s="3" t="s">
        <v>105</v>
      </c>
      <c r="C977" s="3" t="s">
        <v>118</v>
      </c>
      <c r="D977" s="12" t="str">
        <f t="shared" si="56"/>
        <v>家居用品居家日用手套</v>
      </c>
      <c r="E977" s="12" t="s">
        <v>1535</v>
      </c>
      <c r="F977" s="4" t="s">
        <v>3830</v>
      </c>
      <c r="G977" s="4" t="s">
        <v>3831</v>
      </c>
      <c r="H977" s="5" t="s">
        <v>1908</v>
      </c>
      <c r="I977" s="5"/>
      <c r="J977" s="5"/>
    </row>
    <row r="978" spans="1:10" ht="23.25" hidden="1" customHeight="1">
      <c r="A978" s="3" t="s">
        <v>25</v>
      </c>
      <c r="B978" s="3" t="s">
        <v>105</v>
      </c>
      <c r="C978" s="3" t="s">
        <v>476</v>
      </c>
      <c r="D978" s="12" t="str">
        <f t="shared" si="56"/>
        <v>家居用品居家日用其它居家日用品</v>
      </c>
      <c r="E978" s="12" t="s">
        <v>1536</v>
      </c>
      <c r="F978" s="4" t="s">
        <v>3832</v>
      </c>
      <c r="G978" s="4" t="s">
        <v>3833</v>
      </c>
      <c r="H978" s="5" t="s">
        <v>1908</v>
      </c>
      <c r="I978" s="5"/>
      <c r="J978" s="5"/>
    </row>
    <row r="979" spans="1:10" ht="23.25" hidden="1" customHeight="1">
      <c r="A979" s="3" t="s">
        <v>25</v>
      </c>
      <c r="B979" s="3" t="s">
        <v>39</v>
      </c>
      <c r="C979" s="3" t="s">
        <v>147</v>
      </c>
      <c r="D979" s="12" t="str">
        <f t="shared" si="56"/>
        <v>家居用品保暖用品保暖帽子</v>
      </c>
      <c r="E979" s="12" t="s">
        <v>1537</v>
      </c>
      <c r="F979" s="4" t="s">
        <v>3834</v>
      </c>
      <c r="G979" s="4" t="s">
        <v>3835</v>
      </c>
      <c r="H979" s="5" t="s">
        <v>1908</v>
      </c>
      <c r="I979" s="5"/>
      <c r="J979" s="5"/>
    </row>
    <row r="980" spans="1:10" ht="23.25" hidden="1" customHeight="1">
      <c r="A980" s="3" t="s">
        <v>25</v>
      </c>
      <c r="B980" s="3" t="s">
        <v>39</v>
      </c>
      <c r="C980" s="3" t="s">
        <v>193</v>
      </c>
      <c r="D980" s="12" t="str">
        <f t="shared" si="56"/>
        <v>家居用品保暖用品保暖披肩</v>
      </c>
      <c r="E980" s="12" t="s">
        <v>1538</v>
      </c>
      <c r="F980" s="4" t="s">
        <v>3836</v>
      </c>
      <c r="G980" s="4" t="s">
        <v>3837</v>
      </c>
      <c r="H980" s="5" t="s">
        <v>1908</v>
      </c>
      <c r="I980" s="5"/>
      <c r="J980" s="5"/>
    </row>
    <row r="981" spans="1:10" ht="23.25" hidden="1" customHeight="1">
      <c r="A981" s="3" t="s">
        <v>25</v>
      </c>
      <c r="B981" s="3" t="s">
        <v>39</v>
      </c>
      <c r="C981" s="3" t="s">
        <v>244</v>
      </c>
      <c r="D981" s="12" t="str">
        <f t="shared" si="56"/>
        <v>家居用品保暖用品保暖手套</v>
      </c>
      <c r="E981" s="12" t="s">
        <v>1539</v>
      </c>
      <c r="F981" s="4" t="s">
        <v>3838</v>
      </c>
      <c r="G981" s="4" t="s">
        <v>3839</v>
      </c>
      <c r="H981" s="5" t="s">
        <v>1908</v>
      </c>
      <c r="I981" s="5"/>
      <c r="J981" s="5"/>
    </row>
    <row r="982" spans="1:10" ht="23.25" hidden="1" customHeight="1">
      <c r="A982" s="3" t="s">
        <v>25</v>
      </c>
      <c r="B982" s="3" t="s">
        <v>39</v>
      </c>
      <c r="C982" s="3" t="s">
        <v>286</v>
      </c>
      <c r="D982" s="12" t="str">
        <f t="shared" si="56"/>
        <v>家居用品保暖用品保暖贴</v>
      </c>
      <c r="E982" s="12" t="s">
        <v>1540</v>
      </c>
      <c r="F982" s="4" t="s">
        <v>3840</v>
      </c>
      <c r="G982" s="4" t="s">
        <v>3841</v>
      </c>
      <c r="H982" s="5" t="s">
        <v>1908</v>
      </c>
      <c r="I982" s="5"/>
      <c r="J982" s="5"/>
    </row>
    <row r="983" spans="1:10" ht="23.25" hidden="1" customHeight="1">
      <c r="A983" s="3" t="s">
        <v>25</v>
      </c>
      <c r="B983" s="3" t="s">
        <v>39</v>
      </c>
      <c r="C983" s="3" t="s">
        <v>322</v>
      </c>
      <c r="D983" s="12" t="str">
        <f t="shared" si="56"/>
        <v>家居用品保暖用品保暖围巾</v>
      </c>
      <c r="E983" s="12" t="s">
        <v>1541</v>
      </c>
      <c r="F983" s="4" t="s">
        <v>3842</v>
      </c>
      <c r="G983" s="4" t="s">
        <v>3843</v>
      </c>
      <c r="H983" s="5" t="s">
        <v>1908</v>
      </c>
      <c r="I983" s="5"/>
      <c r="J983" s="5"/>
    </row>
    <row r="984" spans="1:10" ht="23.25" hidden="1" customHeight="1">
      <c r="A984" s="3" t="s">
        <v>25</v>
      </c>
      <c r="B984" s="3" t="s">
        <v>39</v>
      </c>
      <c r="C984" s="3" t="s">
        <v>349</v>
      </c>
      <c r="D984" s="12" t="str">
        <f t="shared" si="56"/>
        <v>家居用品保暖用品保暖鞋</v>
      </c>
      <c r="E984" s="12" t="s">
        <v>1542</v>
      </c>
      <c r="F984" s="4" t="s">
        <v>3844</v>
      </c>
      <c r="G984" s="4" t="s">
        <v>3845</v>
      </c>
      <c r="H984" s="5" t="s">
        <v>1908</v>
      </c>
      <c r="I984" s="5"/>
      <c r="J984" s="5"/>
    </row>
    <row r="985" spans="1:10" ht="23.25" hidden="1" customHeight="1">
      <c r="A985" s="3" t="s">
        <v>25</v>
      </c>
      <c r="B985" s="3" t="s">
        <v>39</v>
      </c>
      <c r="C985" s="3" t="s">
        <v>375</v>
      </c>
      <c r="D985" s="12" t="str">
        <f t="shared" si="56"/>
        <v>家居用品保暖用品电热毯</v>
      </c>
      <c r="E985" s="12" t="s">
        <v>1543</v>
      </c>
      <c r="F985" s="4" t="s">
        <v>3846</v>
      </c>
      <c r="G985" s="4" t="s">
        <v>3847</v>
      </c>
      <c r="H985" s="5" t="s">
        <v>1908</v>
      </c>
      <c r="I985" s="5"/>
      <c r="J985" s="5"/>
    </row>
    <row r="986" spans="1:10" ht="23.25" hidden="1" customHeight="1">
      <c r="A986" s="3" t="s">
        <v>25</v>
      </c>
      <c r="B986" s="3" t="s">
        <v>39</v>
      </c>
      <c r="C986" s="3" t="s">
        <v>395</v>
      </c>
      <c r="D986" s="12" t="str">
        <f t="shared" si="56"/>
        <v>家居用品保暖用品发热鞋垫</v>
      </c>
      <c r="E986" s="12" t="s">
        <v>1544</v>
      </c>
      <c r="F986" s="4" t="s">
        <v>3848</v>
      </c>
      <c r="G986" s="4" t="s">
        <v>3849</v>
      </c>
      <c r="H986" s="5" t="s">
        <v>1908</v>
      </c>
      <c r="I986" s="5"/>
      <c r="J986" s="5"/>
    </row>
    <row r="987" spans="1:10" ht="23.25" hidden="1" customHeight="1">
      <c r="A987" s="3" t="s">
        <v>25</v>
      </c>
      <c r="B987" s="3" t="s">
        <v>39</v>
      </c>
      <c r="C987" s="3" t="s">
        <v>420</v>
      </c>
      <c r="D987" s="12" t="str">
        <f t="shared" si="56"/>
        <v>家居用品保暖用品怀炉/怀炉用品</v>
      </c>
      <c r="E987" s="12" t="s">
        <v>1867</v>
      </c>
      <c r="F987" s="4" t="s">
        <v>3850</v>
      </c>
      <c r="G987" s="4" t="s">
        <v>3851</v>
      </c>
      <c r="H987" s="5" t="s">
        <v>1908</v>
      </c>
      <c r="I987" s="5"/>
      <c r="J987" s="5"/>
    </row>
    <row r="988" spans="1:10" ht="23.25" hidden="1" customHeight="1">
      <c r="A988" s="3" t="s">
        <v>25</v>
      </c>
      <c r="B988" s="3" t="s">
        <v>39</v>
      </c>
      <c r="C988" s="3" t="s">
        <v>441</v>
      </c>
      <c r="D988" s="12" t="str">
        <f t="shared" si="56"/>
        <v>家居用品保暖用品暖风机</v>
      </c>
      <c r="E988" s="12" t="s">
        <v>1546</v>
      </c>
      <c r="F988" s="4" t="s">
        <v>3852</v>
      </c>
      <c r="G988" s="4" t="s">
        <v>3853</v>
      </c>
      <c r="H988" s="5" t="s">
        <v>1908</v>
      </c>
      <c r="I988" s="5"/>
      <c r="J988" s="5"/>
    </row>
    <row r="989" spans="1:10" ht="23.25" hidden="1" customHeight="1">
      <c r="A989" s="3" t="s">
        <v>25</v>
      </c>
      <c r="B989" s="3" t="s">
        <v>39</v>
      </c>
      <c r="C989" s="3" t="s">
        <v>457</v>
      </c>
      <c r="D989" s="12" t="str">
        <f t="shared" ref="D989" si="57">A989&amp;B989&amp;C989</f>
        <v>家居用品保暖用品暖脚宝/暖垫</v>
      </c>
      <c r="E989" s="12" t="s">
        <v>1868</v>
      </c>
      <c r="F989" s="4" t="s">
        <v>3854</v>
      </c>
      <c r="G989" s="4" t="s">
        <v>3855</v>
      </c>
      <c r="H989" s="5" t="s">
        <v>1908</v>
      </c>
      <c r="I989" s="5"/>
      <c r="J989" s="5"/>
    </row>
    <row r="990" spans="1:10" ht="23.25" hidden="1" customHeight="1">
      <c r="A990" s="3" t="s">
        <v>25</v>
      </c>
      <c r="B990" s="3" t="s">
        <v>39</v>
      </c>
      <c r="C990" s="3" t="s">
        <v>503</v>
      </c>
      <c r="D990" s="12" t="str">
        <f t="shared" ref="D990:D1021" si="58">A990&amp;B990&amp;C990</f>
        <v>家居用品保暖用品热水袋/暖手宝</v>
      </c>
      <c r="E990" s="12" t="s">
        <v>1869</v>
      </c>
      <c r="F990" s="4" t="s">
        <v>3856</v>
      </c>
      <c r="G990" s="4" t="s">
        <v>3857</v>
      </c>
      <c r="H990" s="5" t="s">
        <v>1908</v>
      </c>
      <c r="I990" s="5"/>
      <c r="J990" s="5"/>
    </row>
    <row r="991" spans="1:10" ht="23.25" hidden="1" customHeight="1">
      <c r="A991" s="3" t="s">
        <v>25</v>
      </c>
      <c r="B991" s="3" t="s">
        <v>39</v>
      </c>
      <c r="C991" s="3" t="s">
        <v>474</v>
      </c>
      <c r="D991" s="12" t="str">
        <f t="shared" si="58"/>
        <v>家居用品保暖用品暖手贴</v>
      </c>
      <c r="E991" s="12" t="s">
        <v>1549</v>
      </c>
      <c r="F991" s="4" t="s">
        <v>3858</v>
      </c>
      <c r="G991" s="4" t="s">
        <v>3859</v>
      </c>
      <c r="H991" s="5" t="s">
        <v>1908</v>
      </c>
      <c r="I991" s="5"/>
      <c r="J991" s="5"/>
    </row>
    <row r="992" spans="1:10" ht="23.25" hidden="1" customHeight="1">
      <c r="A992" s="3" t="s">
        <v>25</v>
      </c>
      <c r="B992" s="3" t="s">
        <v>39</v>
      </c>
      <c r="C992" s="3" t="s">
        <v>514</v>
      </c>
      <c r="D992" s="12" t="str">
        <f t="shared" si="58"/>
        <v>家居用品保暖用品油汀</v>
      </c>
      <c r="E992" s="12" t="s">
        <v>1550</v>
      </c>
      <c r="F992" s="4" t="s">
        <v>3860</v>
      </c>
      <c r="G992" s="4" t="s">
        <v>3861</v>
      </c>
      <c r="H992" s="5" t="s">
        <v>1908</v>
      </c>
      <c r="I992" s="5"/>
      <c r="J992" s="5"/>
    </row>
    <row r="993" spans="1:10" ht="23.25" hidden="1" customHeight="1">
      <c r="A993" s="3" t="s">
        <v>25</v>
      </c>
      <c r="B993" s="3" t="s">
        <v>39</v>
      </c>
      <c r="C993" s="3" t="s">
        <v>526</v>
      </c>
      <c r="D993" s="12" t="str">
        <f t="shared" si="58"/>
        <v>家居用品保暖用品桌上暖垫</v>
      </c>
      <c r="E993" s="12" t="s">
        <v>1551</v>
      </c>
      <c r="F993" s="4" t="s">
        <v>3862</v>
      </c>
      <c r="G993" s="4" t="s">
        <v>3863</v>
      </c>
      <c r="H993" s="5" t="s">
        <v>1908</v>
      </c>
      <c r="I993" s="5"/>
      <c r="J993" s="5"/>
    </row>
    <row r="994" spans="1:10" ht="23.25" hidden="1" customHeight="1">
      <c r="A994" s="3" t="s">
        <v>25</v>
      </c>
      <c r="B994" s="3" t="s">
        <v>39</v>
      </c>
      <c r="C994" s="3" t="s">
        <v>491</v>
      </c>
      <c r="D994" s="12" t="str">
        <f t="shared" si="58"/>
        <v>家居用品保暖用品其它保暖用品</v>
      </c>
      <c r="E994" s="12" t="s">
        <v>1552</v>
      </c>
      <c r="F994" s="4" t="s">
        <v>3864</v>
      </c>
      <c r="G994" s="4" t="s">
        <v>3865</v>
      </c>
      <c r="H994" s="5" t="s">
        <v>1908</v>
      </c>
      <c r="I994" s="5"/>
      <c r="J994" s="5"/>
    </row>
    <row r="995" spans="1:10" ht="23.25" hidden="1" customHeight="1">
      <c r="A995" s="3" t="s">
        <v>25</v>
      </c>
      <c r="B995" s="3" t="s">
        <v>90</v>
      </c>
      <c r="C995" s="3" t="s">
        <v>551</v>
      </c>
      <c r="D995" s="12" t="str">
        <f t="shared" si="58"/>
        <v>家居用品床品枕头</v>
      </c>
      <c r="E995" s="12" t="s">
        <v>1553</v>
      </c>
      <c r="F995" s="4" t="s">
        <v>3866</v>
      </c>
      <c r="G995" s="4" t="s">
        <v>3867</v>
      </c>
      <c r="H995" s="5" t="s">
        <v>1908</v>
      </c>
      <c r="I995" s="5" t="s">
        <v>3868</v>
      </c>
      <c r="J995" s="5"/>
    </row>
    <row r="996" spans="1:10" ht="23.25" hidden="1" customHeight="1">
      <c r="A996" s="3" t="s">
        <v>25</v>
      </c>
      <c r="B996" s="3" t="s">
        <v>90</v>
      </c>
      <c r="C996" s="3" t="s">
        <v>148</v>
      </c>
      <c r="D996" s="12" t="str">
        <f t="shared" si="58"/>
        <v>家居用品床品U型枕</v>
      </c>
      <c r="E996" s="12" t="s">
        <v>1554</v>
      </c>
      <c r="F996" s="4" t="s">
        <v>3869</v>
      </c>
      <c r="G996" s="4" t="s">
        <v>3870</v>
      </c>
      <c r="H996" s="5" t="s">
        <v>1908</v>
      </c>
      <c r="I996" s="5" t="s">
        <v>3868</v>
      </c>
      <c r="J996" s="5"/>
    </row>
    <row r="997" spans="1:10" ht="23.25" hidden="1" customHeight="1">
      <c r="A997" s="3" t="s">
        <v>25</v>
      </c>
      <c r="B997" s="3" t="s">
        <v>90</v>
      </c>
      <c r="C997" s="3" t="s">
        <v>553</v>
      </c>
      <c r="D997" s="12" t="str">
        <f t="shared" si="58"/>
        <v>家居用品床品枕芯</v>
      </c>
      <c r="E997" s="12" t="s">
        <v>1555</v>
      </c>
      <c r="F997" s="4" t="s">
        <v>3871</v>
      </c>
      <c r="G997" s="4" t="s">
        <v>3872</v>
      </c>
      <c r="H997" s="5" t="s">
        <v>1908</v>
      </c>
      <c r="I997" s="5" t="s">
        <v>3868</v>
      </c>
      <c r="J997" s="5"/>
    </row>
    <row r="998" spans="1:10" ht="23.25" hidden="1" customHeight="1">
      <c r="A998" s="3" t="s">
        <v>25</v>
      </c>
      <c r="B998" s="3" t="s">
        <v>90</v>
      </c>
      <c r="C998" s="3" t="s">
        <v>545</v>
      </c>
      <c r="D998" s="12" t="str">
        <f t="shared" si="58"/>
        <v>家居用品床品枕袋</v>
      </c>
      <c r="E998" s="12" t="s">
        <v>1556</v>
      </c>
      <c r="F998" s="4" t="s">
        <v>3873</v>
      </c>
      <c r="G998" s="4" t="s">
        <v>3874</v>
      </c>
      <c r="H998" s="5" t="s">
        <v>1908</v>
      </c>
      <c r="I998" s="5"/>
      <c r="J998" s="5"/>
    </row>
    <row r="999" spans="1:10" ht="23.25" hidden="1" customHeight="1">
      <c r="A999" s="3" t="s">
        <v>25</v>
      </c>
      <c r="B999" s="3" t="s">
        <v>90</v>
      </c>
      <c r="C999" s="3" t="s">
        <v>194</v>
      </c>
      <c r="D999" s="12" t="str">
        <f t="shared" si="58"/>
        <v>家居用品床品保健枕/颈椎枕</v>
      </c>
      <c r="E999" s="12" t="s">
        <v>1870</v>
      </c>
      <c r="F999" s="4" t="s">
        <v>3875</v>
      </c>
      <c r="G999" s="4" t="s">
        <v>3876</v>
      </c>
      <c r="H999" s="5" t="s">
        <v>1908</v>
      </c>
      <c r="I999" s="5" t="s">
        <v>3868</v>
      </c>
      <c r="J999" s="5"/>
    </row>
    <row r="1000" spans="1:10" ht="23.25" hidden="1" customHeight="1">
      <c r="A1000" s="3" t="s">
        <v>25</v>
      </c>
      <c r="B1000" s="3" t="s">
        <v>90</v>
      </c>
      <c r="C1000" s="3" t="s">
        <v>550</v>
      </c>
      <c r="D1000" s="12" t="str">
        <f t="shared" si="58"/>
        <v>家居用品床品枕套/枕巾</v>
      </c>
      <c r="E1000" s="12" t="s">
        <v>1871</v>
      </c>
      <c r="F1000" s="4" t="s">
        <v>3877</v>
      </c>
      <c r="G1000" s="4" t="s">
        <v>3878</v>
      </c>
      <c r="H1000" s="5" t="s">
        <v>1908</v>
      </c>
      <c r="I1000" s="5" t="s">
        <v>3868</v>
      </c>
      <c r="J1000" s="5"/>
    </row>
    <row r="1001" spans="1:10" ht="23.25" hidden="1" customHeight="1">
      <c r="A1001" s="3" t="s">
        <v>25</v>
      </c>
      <c r="B1001" s="3" t="s">
        <v>90</v>
      </c>
      <c r="C1001" s="3" t="s">
        <v>287</v>
      </c>
      <c r="D1001" s="12" t="str">
        <f t="shared" si="58"/>
        <v>家居用品床品被子</v>
      </c>
      <c r="E1001" s="12" t="s">
        <v>1559</v>
      </c>
      <c r="F1001" s="4" t="s">
        <v>3879</v>
      </c>
      <c r="G1001" s="4" t="s">
        <v>3880</v>
      </c>
      <c r="H1001" s="5" t="s">
        <v>1908</v>
      </c>
      <c r="I1001" s="5" t="s">
        <v>3868</v>
      </c>
      <c r="J1001" s="5"/>
    </row>
    <row r="1002" spans="1:10" ht="23.25" hidden="1" customHeight="1">
      <c r="A1002" s="3" t="s">
        <v>25</v>
      </c>
      <c r="B1002" s="3" t="s">
        <v>90</v>
      </c>
      <c r="C1002" s="3" t="s">
        <v>350</v>
      </c>
      <c r="D1002" s="12" t="str">
        <f t="shared" si="58"/>
        <v>家居用品床品床垫/床褥/床护垫</v>
      </c>
      <c r="E1002" s="12" t="s">
        <v>1872</v>
      </c>
      <c r="F1002" s="4" t="s">
        <v>3881</v>
      </c>
      <c r="G1002" s="4" t="s">
        <v>3882</v>
      </c>
      <c r="H1002" s="5" t="s">
        <v>1908</v>
      </c>
      <c r="I1002" s="5"/>
      <c r="J1002" s="5"/>
    </row>
    <row r="1003" spans="1:10" ht="23.25" hidden="1" customHeight="1">
      <c r="A1003" s="3" t="s">
        <v>25</v>
      </c>
      <c r="B1003" s="3" t="s">
        <v>90</v>
      </c>
      <c r="C1003" s="3" t="s">
        <v>421</v>
      </c>
      <c r="D1003" s="12" t="str">
        <f t="shared" si="58"/>
        <v>家居用品床品床腰垫</v>
      </c>
      <c r="E1003" s="12" t="s">
        <v>1561</v>
      </c>
      <c r="F1003" s="4" t="s">
        <v>3883</v>
      </c>
      <c r="G1003" s="4" t="s">
        <v>3884</v>
      </c>
      <c r="H1003" s="5" t="s">
        <v>1908</v>
      </c>
      <c r="I1003" s="5"/>
      <c r="J1003" s="5"/>
    </row>
    <row r="1004" spans="1:10" ht="23.25" hidden="1" customHeight="1">
      <c r="A1004" s="3" t="s">
        <v>25</v>
      </c>
      <c r="B1004" s="3" t="s">
        <v>90</v>
      </c>
      <c r="C1004" s="3" t="s">
        <v>458</v>
      </c>
      <c r="D1004" s="12" t="str">
        <f t="shared" si="58"/>
        <v>家居用品床品凉席</v>
      </c>
      <c r="E1004" s="12" t="s">
        <v>1562</v>
      </c>
      <c r="F1004" s="4" t="s">
        <v>3885</v>
      </c>
      <c r="G1004" s="4" t="s">
        <v>3886</v>
      </c>
      <c r="H1004" s="5" t="s">
        <v>1908</v>
      </c>
      <c r="I1004" s="5"/>
      <c r="J1004" s="5"/>
    </row>
    <row r="1005" spans="1:10" ht="23.25" hidden="1" customHeight="1">
      <c r="A1005" s="3" t="s">
        <v>25</v>
      </c>
      <c r="B1005" s="3" t="s">
        <v>90</v>
      </c>
      <c r="C1005" s="3" t="s">
        <v>527</v>
      </c>
      <c r="D1005" s="12" t="str">
        <f t="shared" si="58"/>
        <v>家居用品床品休闲毯/毛毯/绒毯/毛巾被</v>
      </c>
      <c r="E1005" s="12" t="s">
        <v>1873</v>
      </c>
      <c r="F1005" s="4" t="s">
        <v>3887</v>
      </c>
      <c r="G1005" s="4" t="s">
        <v>3888</v>
      </c>
      <c r="H1005" s="5" t="s">
        <v>1908</v>
      </c>
      <c r="I1005" s="5"/>
      <c r="J1005" s="5"/>
    </row>
    <row r="1006" spans="1:10" ht="23.25" hidden="1" customHeight="1">
      <c r="A1006" s="3" t="s">
        <v>25</v>
      </c>
      <c r="B1006" s="3" t="s">
        <v>90</v>
      </c>
      <c r="C1006" s="3" t="s">
        <v>245</v>
      </c>
      <c r="D1006" s="12" t="str">
        <f t="shared" si="58"/>
        <v>家居用品床品被套</v>
      </c>
      <c r="E1006" s="12" t="s">
        <v>1564</v>
      </c>
      <c r="F1006" s="4" t="s">
        <v>3889</v>
      </c>
      <c r="G1006" s="4" t="s">
        <v>3890</v>
      </c>
      <c r="H1006" s="5" t="s">
        <v>1908</v>
      </c>
      <c r="I1006" s="5"/>
      <c r="J1006" s="5"/>
    </row>
    <row r="1007" spans="1:10" ht="23.25" hidden="1" customHeight="1">
      <c r="A1007" s="3" t="s">
        <v>25</v>
      </c>
      <c r="B1007" s="3" t="s">
        <v>90</v>
      </c>
      <c r="C1007" s="3" t="s">
        <v>323</v>
      </c>
      <c r="D1007" s="12" t="str">
        <f t="shared" si="58"/>
        <v>家居用品床品床单</v>
      </c>
      <c r="E1007" s="12" t="s">
        <v>1565</v>
      </c>
      <c r="F1007" s="4" t="s">
        <v>3891</v>
      </c>
      <c r="G1007" s="4" t="s">
        <v>3892</v>
      </c>
      <c r="H1007" s="5" t="s">
        <v>1908</v>
      </c>
      <c r="I1007" s="5"/>
      <c r="J1007" s="5"/>
    </row>
    <row r="1008" spans="1:10" ht="23.25" hidden="1" customHeight="1">
      <c r="A1008" s="3" t="s">
        <v>25</v>
      </c>
      <c r="B1008" s="3" t="s">
        <v>90</v>
      </c>
      <c r="C1008" s="3" t="s">
        <v>376</v>
      </c>
      <c r="D1008" s="12" t="str">
        <f t="shared" si="58"/>
        <v>家居用品床品床裙/床笠/床罩</v>
      </c>
      <c r="E1008" s="12" t="s">
        <v>1874</v>
      </c>
      <c r="F1008" s="4" t="s">
        <v>3893</v>
      </c>
      <c r="G1008" s="4" t="s">
        <v>3894</v>
      </c>
      <c r="H1008" s="5" t="s">
        <v>1908</v>
      </c>
      <c r="I1008" s="5"/>
      <c r="J1008" s="5"/>
    </row>
    <row r="1009" spans="1:10" ht="23.25" hidden="1" customHeight="1">
      <c r="A1009" s="3" t="s">
        <v>25</v>
      </c>
      <c r="B1009" s="3" t="s">
        <v>90</v>
      </c>
      <c r="C1009" s="3" t="s">
        <v>396</v>
      </c>
      <c r="D1009" s="12" t="str">
        <f t="shared" si="58"/>
        <v>家居用品床品床头套</v>
      </c>
      <c r="E1009" s="12" t="s">
        <v>1567</v>
      </c>
      <c r="F1009" s="4" t="s">
        <v>3895</v>
      </c>
      <c r="G1009" s="4" t="s">
        <v>3896</v>
      </c>
      <c r="H1009" s="5" t="s">
        <v>1908</v>
      </c>
      <c r="I1009" s="5"/>
      <c r="J1009" s="5"/>
    </row>
    <row r="1010" spans="1:10" ht="23.25" hidden="1" customHeight="1">
      <c r="A1010" s="3" t="s">
        <v>25</v>
      </c>
      <c r="B1010" s="3" t="s">
        <v>90</v>
      </c>
      <c r="C1010" s="3" t="s">
        <v>475</v>
      </c>
      <c r="D1010" s="12" t="str">
        <f t="shared" si="58"/>
        <v>家居用品床品睡袋</v>
      </c>
      <c r="E1010" s="12" t="s">
        <v>1568</v>
      </c>
      <c r="F1010" s="4" t="s">
        <v>3897</v>
      </c>
      <c r="G1010" s="4" t="s">
        <v>3898</v>
      </c>
      <c r="H1010" s="5" t="s">
        <v>1908</v>
      </c>
      <c r="I1010" s="5"/>
      <c r="J1010" s="5"/>
    </row>
    <row r="1011" spans="1:10" ht="23.25" hidden="1" customHeight="1">
      <c r="A1011" s="3" t="s">
        <v>25</v>
      </c>
      <c r="B1011" s="3" t="s">
        <v>90</v>
      </c>
      <c r="C1011" s="3" t="s">
        <v>536</v>
      </c>
      <c r="D1011" s="12" t="str">
        <f t="shared" si="58"/>
        <v>家居用品床品婴童床品</v>
      </c>
      <c r="E1011" s="12" t="s">
        <v>1569</v>
      </c>
      <c r="F1011" s="4" t="s">
        <v>3899</v>
      </c>
      <c r="G1011" s="4" t="s">
        <v>3900</v>
      </c>
      <c r="H1011" s="5" t="s">
        <v>1908</v>
      </c>
      <c r="I1011" s="5"/>
      <c r="J1011" s="5"/>
    </row>
    <row r="1012" spans="1:10" ht="23.25" hidden="1" customHeight="1">
      <c r="A1012" s="3" t="s">
        <v>25</v>
      </c>
      <c r="B1012" s="3" t="s">
        <v>90</v>
      </c>
      <c r="C1012" s="3" t="s">
        <v>504</v>
      </c>
      <c r="D1012" s="12" t="str">
        <f t="shared" si="58"/>
        <v>家居用品床品四件套</v>
      </c>
      <c r="E1012" s="12" t="s">
        <v>1570</v>
      </c>
      <c r="F1012" s="4" t="s">
        <v>3901</v>
      </c>
      <c r="G1012" s="4" t="s">
        <v>3902</v>
      </c>
      <c r="H1012" s="5" t="s">
        <v>1908</v>
      </c>
      <c r="I1012" s="5"/>
      <c r="J1012" s="5"/>
    </row>
    <row r="1013" spans="1:10" ht="23.25" hidden="1" customHeight="1">
      <c r="A1013" s="3" t="s">
        <v>25</v>
      </c>
      <c r="B1013" s="3" t="s">
        <v>90</v>
      </c>
      <c r="C1013" s="3" t="s">
        <v>262</v>
      </c>
      <c r="D1013" s="12" t="str">
        <f t="shared" si="58"/>
        <v>家居用品床品三件套</v>
      </c>
      <c r="E1013" s="12" t="s">
        <v>1571</v>
      </c>
      <c r="F1013" s="4" t="s">
        <v>3903</v>
      </c>
      <c r="G1013" s="4" t="s">
        <v>3904</v>
      </c>
      <c r="H1013" s="5" t="s">
        <v>1908</v>
      </c>
      <c r="I1013" s="5"/>
      <c r="J1013" s="5"/>
    </row>
    <row r="1014" spans="1:10" ht="23.25" hidden="1" customHeight="1">
      <c r="A1014" s="3" t="s">
        <v>25</v>
      </c>
      <c r="B1014" s="3" t="s">
        <v>90</v>
      </c>
      <c r="C1014" s="3" t="s">
        <v>166</v>
      </c>
      <c r="D1014" s="12" t="str">
        <f t="shared" si="58"/>
        <v>家居用品床品多件套</v>
      </c>
      <c r="E1014" s="12" t="s">
        <v>1572</v>
      </c>
      <c r="F1014" s="4" t="s">
        <v>3905</v>
      </c>
      <c r="G1014" s="4" t="s">
        <v>3906</v>
      </c>
      <c r="H1014" s="5" t="s">
        <v>1908</v>
      </c>
      <c r="I1014" s="5"/>
      <c r="J1014" s="5"/>
    </row>
    <row r="1015" spans="1:10" ht="23.25" hidden="1" customHeight="1">
      <c r="A1015" s="3" t="s">
        <v>25</v>
      </c>
      <c r="B1015" s="3" t="s">
        <v>90</v>
      </c>
      <c r="C1015" s="3" t="s">
        <v>515</v>
      </c>
      <c r="D1015" s="12" t="str">
        <f t="shared" si="58"/>
        <v>家居用品床品蚊帐/床幔</v>
      </c>
      <c r="E1015" s="12" t="s">
        <v>1875</v>
      </c>
      <c r="F1015" s="4" t="s">
        <v>3907</v>
      </c>
      <c r="G1015" s="4" t="s">
        <v>3908</v>
      </c>
      <c r="H1015" s="5" t="s">
        <v>1908</v>
      </c>
      <c r="I1015" s="5"/>
      <c r="J1015" s="5"/>
    </row>
    <row r="1016" spans="1:10" ht="23.25" hidden="1" customHeight="1">
      <c r="A1016" s="3" t="s">
        <v>25</v>
      </c>
      <c r="B1016" s="3" t="s">
        <v>80</v>
      </c>
      <c r="C1016" s="3" t="s">
        <v>188</v>
      </c>
      <c r="D1016" s="12" t="str">
        <f t="shared" si="58"/>
        <v>家居用品厨房用品锅</v>
      </c>
      <c r="E1016" s="12" t="s">
        <v>1574</v>
      </c>
      <c r="F1016" s="4" t="s">
        <v>3909</v>
      </c>
      <c r="G1016" s="4" t="s">
        <v>3910</v>
      </c>
      <c r="H1016" s="5" t="s">
        <v>1908</v>
      </c>
      <c r="I1016" s="5"/>
      <c r="J1016" s="5"/>
    </row>
    <row r="1017" spans="1:10" ht="23.25" hidden="1" customHeight="1">
      <c r="A1017" s="3" t="s">
        <v>25</v>
      </c>
      <c r="B1017" s="3" t="s">
        <v>80</v>
      </c>
      <c r="C1017" s="3" t="s">
        <v>320</v>
      </c>
      <c r="D1017" s="12" t="str">
        <f t="shared" si="58"/>
        <v>家居用品厨房用品碗</v>
      </c>
      <c r="E1017" s="12" t="s">
        <v>1575</v>
      </c>
      <c r="F1017" s="4" t="s">
        <v>3911</v>
      </c>
      <c r="G1017" s="4" t="s">
        <v>3912</v>
      </c>
      <c r="H1017" s="5" t="s">
        <v>1908</v>
      </c>
      <c r="I1017" s="5"/>
      <c r="J1017" s="5"/>
    </row>
    <row r="1018" spans="1:10" ht="23.25" hidden="1" customHeight="1">
      <c r="A1018" s="3" t="s">
        <v>25</v>
      </c>
      <c r="B1018" s="3" t="s">
        <v>80</v>
      </c>
      <c r="C1018" s="3" t="s">
        <v>139</v>
      </c>
      <c r="D1018" s="12" t="str">
        <f t="shared" si="58"/>
        <v>家居用品厨房用品碟子</v>
      </c>
      <c r="E1018" s="12" t="s">
        <v>1576</v>
      </c>
      <c r="F1018" s="4" t="s">
        <v>3913</v>
      </c>
      <c r="G1018" s="4" t="s">
        <v>3914</v>
      </c>
      <c r="H1018" s="5" t="s">
        <v>1908</v>
      </c>
      <c r="I1018" s="5"/>
      <c r="J1018" s="5"/>
    </row>
    <row r="1019" spans="1:10" ht="23.25" hidden="1" customHeight="1">
      <c r="A1019" s="3" t="s">
        <v>25</v>
      </c>
      <c r="B1019" s="3" t="s">
        <v>80</v>
      </c>
      <c r="C1019" s="3" t="s">
        <v>238</v>
      </c>
      <c r="D1019" s="12" t="str">
        <f t="shared" si="58"/>
        <v>家居用品厨房用品筷子</v>
      </c>
      <c r="E1019" s="12" t="s">
        <v>1577</v>
      </c>
      <c r="F1019" s="4" t="s">
        <v>3915</v>
      </c>
      <c r="G1019" s="4" t="s">
        <v>3916</v>
      </c>
      <c r="H1019" s="5" t="s">
        <v>1908</v>
      </c>
      <c r="I1019" s="5"/>
      <c r="J1019" s="5"/>
    </row>
    <row r="1020" spans="1:10" ht="23.25" hidden="1" customHeight="1">
      <c r="A1020" s="3" t="s">
        <v>25</v>
      </c>
      <c r="B1020" s="3" t="s">
        <v>80</v>
      </c>
      <c r="C1020" s="3" t="s">
        <v>283</v>
      </c>
      <c r="D1020" s="12" t="str">
        <f t="shared" si="58"/>
        <v>家居用品厨房用品勺子</v>
      </c>
      <c r="E1020" s="12" t="s">
        <v>1578</v>
      </c>
      <c r="F1020" s="4" t="s">
        <v>3917</v>
      </c>
      <c r="G1020" s="4" t="s">
        <v>3918</v>
      </c>
      <c r="H1020" s="5" t="s">
        <v>1908</v>
      </c>
      <c r="I1020" s="5"/>
      <c r="J1020" s="5"/>
    </row>
    <row r="1021" spans="1:10" ht="23.25" hidden="1" customHeight="1">
      <c r="A1021" s="3" t="s">
        <v>25</v>
      </c>
      <c r="B1021" s="3" t="s">
        <v>67</v>
      </c>
      <c r="C1021" s="3" t="s">
        <v>67</v>
      </c>
      <c r="D1021" s="12" t="str">
        <f t="shared" si="58"/>
        <v>家居用品茶具茶具</v>
      </c>
      <c r="E1021" s="12" t="s">
        <v>1579</v>
      </c>
      <c r="F1021" s="4" t="s">
        <v>3919</v>
      </c>
      <c r="G1021" s="4" t="s">
        <v>3920</v>
      </c>
      <c r="H1021" s="5" t="s">
        <v>1908</v>
      </c>
      <c r="I1021" s="5"/>
      <c r="J1021" s="5"/>
    </row>
    <row r="1022" spans="1:10" ht="23.25" hidden="1" customHeight="1">
      <c r="A1022" s="3" t="s">
        <v>25</v>
      </c>
      <c r="B1022" s="3" t="s">
        <v>98</v>
      </c>
      <c r="C1022" s="3" t="s">
        <v>98</v>
      </c>
      <c r="D1022" s="12" t="str">
        <f t="shared" ref="D1022:D1085" si="59">A1022&amp;B1022&amp;C1022</f>
        <v>家居用品创意家居创意家居</v>
      </c>
      <c r="E1022" s="12" t="s">
        <v>1580</v>
      </c>
      <c r="F1022" s="4" t="s">
        <v>3921</v>
      </c>
      <c r="G1022" s="4" t="s">
        <v>3922</v>
      </c>
      <c r="H1022" s="5" t="s">
        <v>1908</v>
      </c>
      <c r="I1022" s="5"/>
      <c r="J1022" s="5"/>
    </row>
    <row r="1023" spans="1:10" ht="23.25" hidden="1" customHeight="1">
      <c r="A1023" s="3" t="s">
        <v>25</v>
      </c>
      <c r="B1023" s="3" t="s">
        <v>112</v>
      </c>
      <c r="C1023" s="3" t="s">
        <v>112</v>
      </c>
      <c r="D1023" s="12" t="str">
        <f t="shared" si="59"/>
        <v>家居用品其它家居用品其它家居用品</v>
      </c>
      <c r="E1023" s="12" t="s">
        <v>1581</v>
      </c>
      <c r="F1023" s="4" t="s">
        <v>3923</v>
      </c>
      <c r="G1023" s="4" t="s">
        <v>3924</v>
      </c>
      <c r="H1023" s="5" t="s">
        <v>1908</v>
      </c>
      <c r="I1023" s="5"/>
      <c r="J1023" s="5"/>
    </row>
    <row r="1024" spans="1:10" ht="23.25" hidden="1" customHeight="1">
      <c r="A1024" s="3" t="s">
        <v>27</v>
      </c>
      <c r="B1024" s="3" t="s">
        <v>68</v>
      </c>
      <c r="C1024" s="3" t="s">
        <v>146</v>
      </c>
      <c r="D1024" s="12" t="str">
        <f t="shared" si="59"/>
        <v>男装男装上装T恤</v>
      </c>
      <c r="E1024" s="12" t="s">
        <v>1582</v>
      </c>
      <c r="F1024" s="4" t="s">
        <v>3925</v>
      </c>
      <c r="G1024" s="4" t="s">
        <v>3926</v>
      </c>
      <c r="H1024" s="5" t="s">
        <v>1908</v>
      </c>
      <c r="I1024" s="5"/>
      <c r="J1024" s="5"/>
    </row>
    <row r="1025" spans="1:10" ht="23.25" hidden="1" customHeight="1">
      <c r="A1025" s="3" t="s">
        <v>27</v>
      </c>
      <c r="B1025" s="3" t="s">
        <v>68</v>
      </c>
      <c r="C1025" s="3" t="s">
        <v>202</v>
      </c>
      <c r="D1025" s="12" t="str">
        <f t="shared" si="59"/>
        <v>男装男装上装衬衫</v>
      </c>
      <c r="E1025" s="12" t="s">
        <v>1583</v>
      </c>
      <c r="F1025" s="4" t="s">
        <v>3927</v>
      </c>
      <c r="G1025" s="4" t="s">
        <v>3928</v>
      </c>
      <c r="H1025" s="5" t="s">
        <v>1908</v>
      </c>
      <c r="I1025" s="5"/>
      <c r="J1025" s="5"/>
    </row>
    <row r="1026" spans="1:10" ht="23.25" hidden="1" customHeight="1">
      <c r="A1026" s="3" t="s">
        <v>27</v>
      </c>
      <c r="B1026" s="3" t="s">
        <v>68</v>
      </c>
      <c r="C1026" s="3" t="s">
        <v>268</v>
      </c>
      <c r="D1026" s="12" t="str">
        <f t="shared" si="59"/>
        <v>男装男装上装风衣</v>
      </c>
      <c r="E1026" s="12" t="s">
        <v>1584</v>
      </c>
      <c r="F1026" s="4" t="s">
        <v>3929</v>
      </c>
      <c r="G1026" s="4" t="s">
        <v>3930</v>
      </c>
      <c r="H1026" s="5" t="s">
        <v>1908</v>
      </c>
      <c r="I1026" s="5"/>
      <c r="J1026" s="5"/>
    </row>
    <row r="1027" spans="1:10" ht="23.25" hidden="1" customHeight="1">
      <c r="A1027" s="3" t="s">
        <v>27</v>
      </c>
      <c r="B1027" s="3" t="s">
        <v>68</v>
      </c>
      <c r="C1027" s="3" t="s">
        <v>348</v>
      </c>
      <c r="D1027" s="12" t="str">
        <f t="shared" si="59"/>
        <v>男装男装上装夹克</v>
      </c>
      <c r="E1027" s="12" t="s">
        <v>1585</v>
      </c>
      <c r="F1027" s="4" t="s">
        <v>3931</v>
      </c>
      <c r="G1027" s="4" t="s">
        <v>3932</v>
      </c>
      <c r="H1027" s="5" t="s">
        <v>1908</v>
      </c>
      <c r="I1027" s="5"/>
      <c r="J1027" s="5"/>
    </row>
    <row r="1028" spans="1:10" ht="23.25" hidden="1" customHeight="1">
      <c r="A1028" s="3" t="s">
        <v>27</v>
      </c>
      <c r="B1028" s="3" t="s">
        <v>68</v>
      </c>
      <c r="C1028" s="3" t="s">
        <v>252</v>
      </c>
      <c r="D1028" s="12" t="str">
        <f t="shared" si="59"/>
        <v>男装男装上装大衣</v>
      </c>
      <c r="E1028" s="12" t="s">
        <v>1586</v>
      </c>
      <c r="F1028" s="4" t="s">
        <v>3933</v>
      </c>
      <c r="G1028" s="4" t="s">
        <v>3934</v>
      </c>
      <c r="H1028" s="5" t="s">
        <v>1908</v>
      </c>
      <c r="I1028" s="5"/>
      <c r="J1028" s="5"/>
    </row>
    <row r="1029" spans="1:10" ht="23.25" hidden="1" customHeight="1">
      <c r="A1029" s="3" t="s">
        <v>27</v>
      </c>
      <c r="B1029" s="3" t="s">
        <v>68</v>
      </c>
      <c r="C1029" s="3" t="s">
        <v>401</v>
      </c>
      <c r="D1029" s="12" t="str">
        <f t="shared" si="59"/>
        <v>男装男装上装棉衣</v>
      </c>
      <c r="E1029" s="12" t="s">
        <v>1587</v>
      </c>
      <c r="F1029" s="4" t="s">
        <v>3935</v>
      </c>
      <c r="G1029" s="4" t="s">
        <v>3936</v>
      </c>
      <c r="H1029" s="5" t="s">
        <v>1908</v>
      </c>
      <c r="I1029" s="5"/>
      <c r="J1029" s="5"/>
    </row>
    <row r="1030" spans="1:10" ht="23.25" hidden="1" customHeight="1">
      <c r="A1030" s="3" t="s">
        <v>27</v>
      </c>
      <c r="B1030" s="3" t="s">
        <v>68</v>
      </c>
      <c r="C1030" s="3" t="s">
        <v>221</v>
      </c>
      <c r="D1030" s="12" t="str">
        <f t="shared" si="59"/>
        <v>男装男装上装羽绒服</v>
      </c>
      <c r="E1030" s="12" t="s">
        <v>1588</v>
      </c>
      <c r="F1030" s="4" t="s">
        <v>3937</v>
      </c>
      <c r="G1030" s="4" t="s">
        <v>3938</v>
      </c>
      <c r="H1030" s="5" t="s">
        <v>1908</v>
      </c>
      <c r="I1030" s="5"/>
      <c r="J1030" s="5"/>
    </row>
    <row r="1031" spans="1:10" ht="23.25" hidden="1" customHeight="1">
      <c r="A1031" s="3" t="s">
        <v>27</v>
      </c>
      <c r="B1031" s="3" t="s">
        <v>68</v>
      </c>
      <c r="C1031" s="3" t="s">
        <v>427</v>
      </c>
      <c r="D1031" s="12" t="str">
        <f t="shared" si="59"/>
        <v>男装男装上装尼克服</v>
      </c>
      <c r="E1031" s="12" t="s">
        <v>1589</v>
      </c>
      <c r="F1031" s="4" t="s">
        <v>3939</v>
      </c>
      <c r="G1031" s="4" t="s">
        <v>3940</v>
      </c>
      <c r="H1031" s="5" t="s">
        <v>1908</v>
      </c>
      <c r="I1031" s="5"/>
      <c r="J1031" s="5"/>
    </row>
    <row r="1032" spans="1:10" ht="23.25" hidden="1" customHeight="1">
      <c r="A1032" s="3" t="s">
        <v>27</v>
      </c>
      <c r="B1032" s="3" t="s">
        <v>68</v>
      </c>
      <c r="C1032" s="3" t="s">
        <v>446</v>
      </c>
      <c r="D1032" s="12" t="str">
        <f t="shared" si="59"/>
        <v>男装男装上装皮衣</v>
      </c>
      <c r="E1032" s="12" t="s">
        <v>1590</v>
      </c>
      <c r="F1032" s="4" t="s">
        <v>3941</v>
      </c>
      <c r="G1032" s="4" t="s">
        <v>3942</v>
      </c>
      <c r="H1032" s="5" t="s">
        <v>1908</v>
      </c>
      <c r="I1032" s="5"/>
      <c r="J1032" s="5"/>
    </row>
    <row r="1033" spans="1:10" ht="23.25" hidden="1" customHeight="1">
      <c r="A1033" s="3" t="s">
        <v>27</v>
      </c>
      <c r="B1033" s="3" t="s">
        <v>68</v>
      </c>
      <c r="C1033" s="3" t="s">
        <v>507</v>
      </c>
      <c r="D1033" s="12" t="str">
        <f t="shared" si="59"/>
        <v>男装男装上装针织衫/毛衣</v>
      </c>
      <c r="E1033" s="12" t="s">
        <v>1876</v>
      </c>
      <c r="F1033" s="4" t="s">
        <v>3943</v>
      </c>
      <c r="G1033" s="4" t="s">
        <v>3944</v>
      </c>
      <c r="H1033" s="5" t="s">
        <v>1908</v>
      </c>
      <c r="I1033" s="5"/>
      <c r="J1033" s="5"/>
    </row>
    <row r="1034" spans="1:10" ht="23.25" hidden="1" customHeight="1">
      <c r="A1034" s="3" t="s">
        <v>27</v>
      </c>
      <c r="B1034" s="3" t="s">
        <v>68</v>
      </c>
      <c r="C1034" s="3" t="s">
        <v>416</v>
      </c>
      <c r="D1034" s="12" t="str">
        <f t="shared" si="59"/>
        <v>男装男装上装卫衣</v>
      </c>
      <c r="E1034" s="12" t="s">
        <v>1592</v>
      </c>
      <c r="F1034" s="4" t="s">
        <v>3945</v>
      </c>
      <c r="G1034" s="4" t="s">
        <v>3946</v>
      </c>
      <c r="H1034" s="5" t="s">
        <v>1908</v>
      </c>
      <c r="I1034" s="5"/>
      <c r="J1034" s="5"/>
    </row>
    <row r="1035" spans="1:10" ht="23.25" hidden="1" customHeight="1">
      <c r="A1035" s="3" t="s">
        <v>27</v>
      </c>
      <c r="B1035" s="3" t="s">
        <v>68</v>
      </c>
      <c r="C1035" s="3" t="s">
        <v>478</v>
      </c>
      <c r="D1035" s="12" t="str">
        <f t="shared" si="59"/>
        <v>男装男装上装西服</v>
      </c>
      <c r="E1035" s="12" t="s">
        <v>1593</v>
      </c>
      <c r="F1035" s="4" t="s">
        <v>3947</v>
      </c>
      <c r="G1035" s="4" t="s">
        <v>3948</v>
      </c>
      <c r="H1035" s="5" t="s">
        <v>1908</v>
      </c>
      <c r="I1035" s="5"/>
      <c r="J1035" s="5"/>
    </row>
    <row r="1036" spans="1:10" ht="23.25" hidden="1" customHeight="1">
      <c r="A1036" s="3" t="s">
        <v>27</v>
      </c>
      <c r="B1036" s="3" t="s">
        <v>68</v>
      </c>
      <c r="C1036" s="3" t="s">
        <v>250</v>
      </c>
      <c r="D1036" s="12" t="str">
        <f t="shared" si="59"/>
        <v>男装男装上装马甲</v>
      </c>
      <c r="E1036" s="12" t="s">
        <v>1594</v>
      </c>
      <c r="F1036" s="4" t="s">
        <v>3949</v>
      </c>
      <c r="G1036" s="4" t="s">
        <v>3950</v>
      </c>
      <c r="H1036" s="5" t="s">
        <v>1908</v>
      </c>
      <c r="I1036" s="5"/>
      <c r="J1036" s="5"/>
    </row>
    <row r="1037" spans="1:10" ht="23.25" hidden="1" customHeight="1">
      <c r="A1037" s="3" t="s">
        <v>27</v>
      </c>
      <c r="B1037" s="3" t="s">
        <v>68</v>
      </c>
      <c r="C1037" s="3" t="s">
        <v>151</v>
      </c>
      <c r="D1037" s="12" t="str">
        <f t="shared" si="59"/>
        <v>男装男装上装背心</v>
      </c>
      <c r="E1037" s="12" t="s">
        <v>1595</v>
      </c>
      <c r="F1037" s="4" t="s">
        <v>3951</v>
      </c>
      <c r="G1037" s="4" t="s">
        <v>3952</v>
      </c>
      <c r="H1037" s="5" t="s">
        <v>1908</v>
      </c>
      <c r="I1037" s="5"/>
      <c r="J1037" s="5"/>
    </row>
    <row r="1038" spans="1:10" ht="23.25" hidden="1" customHeight="1">
      <c r="A1038" s="3" t="s">
        <v>27</v>
      </c>
      <c r="B1038" s="3" t="s">
        <v>41</v>
      </c>
      <c r="C1038" s="3" t="s">
        <v>135</v>
      </c>
      <c r="D1038" s="12" t="str">
        <f t="shared" si="59"/>
        <v>男装男装裤子短裤</v>
      </c>
      <c r="E1038" s="12" t="s">
        <v>1596</v>
      </c>
      <c r="F1038" s="4" t="s">
        <v>3953</v>
      </c>
      <c r="G1038" s="4" t="s">
        <v>3954</v>
      </c>
      <c r="H1038" s="5" t="s">
        <v>1908</v>
      </c>
      <c r="I1038" s="5"/>
      <c r="J1038" s="5"/>
    </row>
    <row r="1039" spans="1:10" ht="23.25" hidden="1" customHeight="1">
      <c r="A1039" s="3" t="s">
        <v>27</v>
      </c>
      <c r="B1039" s="3" t="s">
        <v>41</v>
      </c>
      <c r="C1039" s="3" t="s">
        <v>360</v>
      </c>
      <c r="D1039" s="12" t="str">
        <f t="shared" si="59"/>
        <v>男装男装裤子西裤</v>
      </c>
      <c r="E1039" s="12" t="s">
        <v>1597</v>
      </c>
      <c r="F1039" s="4" t="s">
        <v>3955</v>
      </c>
      <c r="G1039" s="4" t="s">
        <v>3956</v>
      </c>
      <c r="H1039" s="5" t="s">
        <v>1908</v>
      </c>
      <c r="I1039" s="5"/>
      <c r="J1039" s="5"/>
    </row>
    <row r="1040" spans="1:10" ht="23.25" hidden="1" customHeight="1">
      <c r="A1040" s="3" t="s">
        <v>27</v>
      </c>
      <c r="B1040" s="3" t="s">
        <v>41</v>
      </c>
      <c r="C1040" s="3" t="s">
        <v>280</v>
      </c>
      <c r="D1040" s="12" t="str">
        <f t="shared" si="59"/>
        <v>男装男装裤子休闲裤</v>
      </c>
      <c r="E1040" s="12" t="s">
        <v>1598</v>
      </c>
      <c r="F1040" s="4" t="s">
        <v>3957</v>
      </c>
      <c r="G1040" s="4" t="s">
        <v>3958</v>
      </c>
      <c r="H1040" s="5" t="s">
        <v>1908</v>
      </c>
      <c r="I1040" s="5"/>
      <c r="J1040" s="5"/>
    </row>
    <row r="1041" spans="1:10" ht="23.25" hidden="1" customHeight="1">
      <c r="A1041" s="3" t="s">
        <v>27</v>
      </c>
      <c r="B1041" s="3" t="s">
        <v>41</v>
      </c>
      <c r="C1041" s="3" t="s">
        <v>234</v>
      </c>
      <c r="D1041" s="12" t="str">
        <f t="shared" si="59"/>
        <v>男装男装裤子牛仔裤</v>
      </c>
      <c r="E1041" s="12" t="s">
        <v>1599</v>
      </c>
      <c r="F1041" s="4" t="s">
        <v>3959</v>
      </c>
      <c r="G1041" s="4" t="s">
        <v>3960</v>
      </c>
      <c r="H1041" s="5" t="s">
        <v>1908</v>
      </c>
      <c r="I1041" s="5"/>
      <c r="J1041" s="5"/>
    </row>
    <row r="1042" spans="1:10" ht="23.25" hidden="1" customHeight="1">
      <c r="A1042" s="3" t="s">
        <v>27</v>
      </c>
      <c r="B1042" s="3" t="s">
        <v>41</v>
      </c>
      <c r="C1042" s="3" t="s">
        <v>329</v>
      </c>
      <c r="D1042" s="12" t="str">
        <f t="shared" si="59"/>
        <v>男装男装裤子皮裤</v>
      </c>
      <c r="E1042" s="12" t="s">
        <v>1600</v>
      </c>
      <c r="F1042" s="4" t="s">
        <v>3961</v>
      </c>
      <c r="G1042" s="4" t="s">
        <v>3962</v>
      </c>
      <c r="H1042" s="5" t="s">
        <v>1908</v>
      </c>
      <c r="I1042" s="5"/>
      <c r="J1042" s="5"/>
    </row>
    <row r="1043" spans="1:10" ht="23.25" hidden="1" customHeight="1">
      <c r="A1043" s="3" t="s">
        <v>27</v>
      </c>
      <c r="B1043" s="3" t="s">
        <v>41</v>
      </c>
      <c r="C1043" s="3" t="s">
        <v>253</v>
      </c>
      <c r="D1043" s="12" t="str">
        <f t="shared" si="59"/>
        <v>男装男装裤子棉裤/羽绒裤</v>
      </c>
      <c r="E1043" s="12" t="s">
        <v>1877</v>
      </c>
      <c r="F1043" s="4" t="s">
        <v>3963</v>
      </c>
      <c r="G1043" s="4" t="s">
        <v>3964</v>
      </c>
      <c r="H1043" s="5" t="s">
        <v>1908</v>
      </c>
      <c r="I1043" s="5"/>
      <c r="J1043" s="5"/>
    </row>
    <row r="1044" spans="1:10" ht="23.25" hidden="1" customHeight="1">
      <c r="A1044" s="3" t="s">
        <v>27</v>
      </c>
      <c r="B1044" s="3" t="s">
        <v>41</v>
      </c>
      <c r="C1044" s="3" t="s">
        <v>205</v>
      </c>
      <c r="D1044" s="12" t="str">
        <f t="shared" si="59"/>
        <v>男装男装裤子毛裤</v>
      </c>
      <c r="E1044" s="12" t="s">
        <v>1602</v>
      </c>
      <c r="F1044" s="4" t="s">
        <v>3965</v>
      </c>
      <c r="G1044" s="4" t="s">
        <v>3966</v>
      </c>
      <c r="H1044" s="5" t="s">
        <v>1908</v>
      </c>
      <c r="I1044" s="5"/>
      <c r="J1044" s="5"/>
    </row>
    <row r="1045" spans="1:10" ht="23.25" hidden="1" customHeight="1">
      <c r="A1045" s="3" t="s">
        <v>27</v>
      </c>
      <c r="B1045" s="3" t="s">
        <v>55</v>
      </c>
      <c r="C1045" s="3" t="s">
        <v>157</v>
      </c>
      <c r="D1045" s="12" t="str">
        <f t="shared" si="59"/>
        <v>男装男装配饰领带</v>
      </c>
      <c r="E1045" s="12" t="s">
        <v>1603</v>
      </c>
      <c r="F1045" s="4" t="s">
        <v>3967</v>
      </c>
      <c r="G1045" s="4" t="s">
        <v>3968</v>
      </c>
      <c r="H1045" s="5" t="s">
        <v>1908</v>
      </c>
      <c r="I1045" s="5"/>
      <c r="J1045" s="5"/>
    </row>
    <row r="1046" spans="1:10" ht="23.25" hidden="1" customHeight="1">
      <c r="A1046" s="3" t="s">
        <v>27</v>
      </c>
      <c r="B1046" s="3" t="s">
        <v>55</v>
      </c>
      <c r="C1046" s="3" t="s">
        <v>206</v>
      </c>
      <c r="D1046" s="12" t="str">
        <f t="shared" si="59"/>
        <v>男装男装配饰领结</v>
      </c>
      <c r="E1046" s="12" t="s">
        <v>1604</v>
      </c>
      <c r="F1046" s="4" t="s">
        <v>3969</v>
      </c>
      <c r="G1046" s="4" t="s">
        <v>3970</v>
      </c>
      <c r="H1046" s="5" t="s">
        <v>1908</v>
      </c>
      <c r="I1046" s="5"/>
      <c r="J1046" s="5"/>
    </row>
    <row r="1047" spans="1:10" ht="23.25" hidden="1" customHeight="1">
      <c r="A1047" s="3" t="s">
        <v>27</v>
      </c>
      <c r="B1047" s="3" t="s">
        <v>55</v>
      </c>
      <c r="C1047" s="3" t="s">
        <v>254</v>
      </c>
      <c r="D1047" s="12" t="str">
        <f t="shared" si="59"/>
        <v>男装男装配饰袖扣</v>
      </c>
      <c r="E1047" s="12" t="s">
        <v>1605</v>
      </c>
      <c r="F1047" s="4" t="s">
        <v>3971</v>
      </c>
      <c r="G1047" s="4" t="s">
        <v>3972</v>
      </c>
      <c r="H1047" s="5" t="s">
        <v>1908</v>
      </c>
      <c r="I1047" s="5"/>
      <c r="J1047" s="5"/>
    </row>
    <row r="1048" spans="1:10" ht="23.25" hidden="1" customHeight="1">
      <c r="A1048" s="3" t="s">
        <v>27</v>
      </c>
      <c r="B1048" s="3" t="s">
        <v>55</v>
      </c>
      <c r="C1048" s="3" t="s">
        <v>295</v>
      </c>
      <c r="D1048" s="12" t="str">
        <f t="shared" si="59"/>
        <v>男装男装配饰腰带</v>
      </c>
      <c r="E1048" s="12" t="s">
        <v>1606</v>
      </c>
      <c r="F1048" s="4" t="s">
        <v>3973</v>
      </c>
      <c r="G1048" s="4" t="s">
        <v>3974</v>
      </c>
      <c r="H1048" s="5" t="s">
        <v>1908</v>
      </c>
      <c r="I1048" s="5"/>
      <c r="J1048" s="5"/>
    </row>
    <row r="1049" spans="1:10" s="2" customFormat="1" hidden="1">
      <c r="A1049" s="15" t="s">
        <v>30</v>
      </c>
      <c r="B1049" s="15" t="s">
        <v>44</v>
      </c>
      <c r="C1049" s="15" t="s">
        <v>153</v>
      </c>
      <c r="D1049" s="12" t="str">
        <f t="shared" si="59"/>
        <v>皮具男包男双肩背包</v>
      </c>
      <c r="E1049" s="16" t="s">
        <v>3975</v>
      </c>
      <c r="F1049" s="17" t="s">
        <v>3976</v>
      </c>
      <c r="G1049" s="17" t="s">
        <v>3977</v>
      </c>
      <c r="H1049" s="17"/>
      <c r="I1049" s="18"/>
      <c r="J1049" s="18"/>
    </row>
    <row r="1050" spans="1:10" s="2" customFormat="1" hidden="1">
      <c r="A1050" s="15" t="s">
        <v>30</v>
      </c>
      <c r="B1050" s="15" t="s">
        <v>44</v>
      </c>
      <c r="C1050" s="15" t="s">
        <v>201</v>
      </c>
      <c r="D1050" s="12" t="str">
        <f t="shared" si="59"/>
        <v>皮具男包男日字包</v>
      </c>
      <c r="E1050" s="16" t="s">
        <v>3978</v>
      </c>
      <c r="F1050" s="17" t="s">
        <v>3979</v>
      </c>
      <c r="G1050" s="17" t="s">
        <v>3980</v>
      </c>
      <c r="H1050" s="17"/>
      <c r="I1050" s="18"/>
      <c r="J1050" s="18"/>
    </row>
    <row r="1051" spans="1:10" s="2" customFormat="1" hidden="1">
      <c r="A1051" s="15" t="s">
        <v>30</v>
      </c>
      <c r="B1051" s="15" t="s">
        <v>44</v>
      </c>
      <c r="C1051" s="15" t="s">
        <v>251</v>
      </c>
      <c r="D1051" s="12" t="str">
        <f t="shared" si="59"/>
        <v>皮具男包男手包</v>
      </c>
      <c r="E1051" s="16" t="s">
        <v>3981</v>
      </c>
      <c r="F1051" s="17" t="s">
        <v>3982</v>
      </c>
      <c r="G1051" s="17" t="s">
        <v>3983</v>
      </c>
      <c r="H1051" s="17"/>
      <c r="I1051" s="18"/>
      <c r="J1051" s="18"/>
    </row>
    <row r="1052" spans="1:10" s="2" customFormat="1" hidden="1">
      <c r="A1052" s="15" t="s">
        <v>30</v>
      </c>
      <c r="B1052" s="15" t="s">
        <v>44</v>
      </c>
      <c r="C1052" s="15" t="s">
        <v>291</v>
      </c>
      <c r="D1052" s="12" t="str">
        <f t="shared" si="59"/>
        <v>皮具男包男手提包</v>
      </c>
      <c r="E1052" s="16" t="s">
        <v>3984</v>
      </c>
      <c r="F1052" s="17" t="s">
        <v>3985</v>
      </c>
      <c r="G1052" s="17" t="s">
        <v>3986</v>
      </c>
      <c r="H1052" s="17"/>
      <c r="I1052" s="18"/>
      <c r="J1052" s="18"/>
    </row>
    <row r="1053" spans="1:10" s="2" customFormat="1" hidden="1">
      <c r="A1053" s="15" t="s">
        <v>30</v>
      </c>
      <c r="B1053" s="15" t="s">
        <v>44</v>
      </c>
      <c r="C1053" s="15" t="s">
        <v>327</v>
      </c>
      <c r="D1053" s="12" t="str">
        <f t="shared" si="59"/>
        <v>皮具男包男斜挎包</v>
      </c>
      <c r="E1053" s="16" t="s">
        <v>3987</v>
      </c>
      <c r="F1053" s="17" t="s">
        <v>3988</v>
      </c>
      <c r="G1053" s="17" t="s">
        <v>3989</v>
      </c>
      <c r="H1053" s="17"/>
      <c r="I1053" s="18"/>
      <c r="J1053" s="18"/>
    </row>
    <row r="1054" spans="1:10" s="2" customFormat="1" hidden="1">
      <c r="A1054" s="15" t="s">
        <v>30</v>
      </c>
      <c r="B1054" s="15" t="s">
        <v>44</v>
      </c>
      <c r="C1054" s="15" t="s">
        <v>354</v>
      </c>
      <c r="D1054" s="12" t="str">
        <f t="shared" si="59"/>
        <v>皮具男包腰包/胸包</v>
      </c>
      <c r="E1054" s="16" t="s">
        <v>3990</v>
      </c>
      <c r="F1054" s="17" t="s">
        <v>3991</v>
      </c>
      <c r="G1054" s="17" t="s">
        <v>3992</v>
      </c>
      <c r="H1054" s="17"/>
      <c r="I1054" s="18"/>
      <c r="J1054" s="18"/>
    </row>
    <row r="1055" spans="1:10" s="2" customFormat="1" hidden="1">
      <c r="A1055" s="15" t="s">
        <v>30</v>
      </c>
      <c r="B1055" s="15" t="s">
        <v>44</v>
      </c>
      <c r="C1055" s="15" t="s">
        <v>330</v>
      </c>
      <c r="D1055" s="12" t="str">
        <f t="shared" si="59"/>
        <v>皮具男包长款票夹</v>
      </c>
      <c r="E1055" s="16" t="s">
        <v>3993</v>
      </c>
      <c r="F1055" s="17" t="s">
        <v>3994</v>
      </c>
      <c r="G1055" s="17" t="s">
        <v>3995</v>
      </c>
      <c r="H1055" s="17"/>
      <c r="I1055" s="18"/>
      <c r="J1055" s="18"/>
    </row>
    <row r="1056" spans="1:10" s="2" customFormat="1" hidden="1">
      <c r="A1056" s="15" t="s">
        <v>30</v>
      </c>
      <c r="B1056" s="15" t="s">
        <v>44</v>
      </c>
      <c r="C1056" s="15" t="s">
        <v>400</v>
      </c>
      <c r="D1056" s="12" t="str">
        <f t="shared" si="59"/>
        <v>皮具男包匙牌钥匙包</v>
      </c>
      <c r="E1056" s="16" t="s">
        <v>3996</v>
      </c>
      <c r="F1056" s="17" t="s">
        <v>3997</v>
      </c>
      <c r="G1056" s="17" t="s">
        <v>3998</v>
      </c>
      <c r="H1056" s="17"/>
      <c r="I1056" s="18"/>
      <c r="J1056" s="18"/>
    </row>
    <row r="1057" spans="1:10" s="2" customFormat="1" hidden="1">
      <c r="A1057" s="15" t="s">
        <v>30</v>
      </c>
      <c r="B1057" s="15" t="s">
        <v>44</v>
      </c>
      <c r="C1057" s="15" t="s">
        <v>426</v>
      </c>
      <c r="D1057" s="12" t="str">
        <f t="shared" si="59"/>
        <v>皮具男包名片夹</v>
      </c>
      <c r="E1057" s="16" t="s">
        <v>3999</v>
      </c>
      <c r="F1057" s="17" t="s">
        <v>4000</v>
      </c>
      <c r="G1057" s="17" t="s">
        <v>4001</v>
      </c>
      <c r="H1057" s="17"/>
      <c r="I1057" s="18"/>
      <c r="J1057" s="18"/>
    </row>
    <row r="1058" spans="1:10" s="2" customFormat="1" hidden="1">
      <c r="A1058" s="15" t="s">
        <v>30</v>
      </c>
      <c r="B1058" s="15" t="s">
        <v>44</v>
      </c>
      <c r="C1058" s="15" t="s">
        <v>445</v>
      </c>
      <c r="D1058" s="12" t="str">
        <f t="shared" si="59"/>
        <v>皮具男包横身票夹</v>
      </c>
      <c r="E1058" s="16" t="s">
        <v>4002</v>
      </c>
      <c r="F1058" s="17" t="s">
        <v>4003</v>
      </c>
      <c r="G1058" s="17" t="s">
        <v>4004</v>
      </c>
      <c r="H1058" s="17"/>
      <c r="I1058" s="18"/>
      <c r="J1058" s="18"/>
    </row>
    <row r="1059" spans="1:10" s="2" customFormat="1" hidden="1">
      <c r="A1059" s="15" t="s">
        <v>30</v>
      </c>
      <c r="B1059" s="15" t="s">
        <v>44</v>
      </c>
      <c r="C1059" s="15" t="s">
        <v>361</v>
      </c>
      <c r="D1059" s="12" t="str">
        <f t="shared" si="59"/>
        <v>皮具男包竖身票夹</v>
      </c>
      <c r="E1059" s="16" t="s">
        <v>4005</v>
      </c>
      <c r="F1059" s="17" t="s">
        <v>4006</v>
      </c>
      <c r="G1059" s="17" t="s">
        <v>4007</v>
      </c>
      <c r="H1059" s="17"/>
      <c r="I1059" s="18"/>
      <c r="J1059" s="18"/>
    </row>
    <row r="1060" spans="1:10" s="2" customFormat="1" hidden="1">
      <c r="A1060" s="15" t="s">
        <v>30</v>
      </c>
      <c r="B1060" s="15" t="s">
        <v>44</v>
      </c>
      <c r="C1060" s="15" t="s">
        <v>477</v>
      </c>
      <c r="D1060" s="12" t="str">
        <f t="shared" si="59"/>
        <v>皮具男包板扣腰带</v>
      </c>
      <c r="E1060" s="16" t="s">
        <v>4008</v>
      </c>
      <c r="F1060" s="17" t="s">
        <v>4009</v>
      </c>
      <c r="G1060" s="17" t="s">
        <v>4010</v>
      </c>
      <c r="H1060" s="17"/>
      <c r="I1060" s="18"/>
      <c r="J1060" s="18"/>
    </row>
    <row r="1061" spans="1:10" s="2" customFormat="1" hidden="1">
      <c r="A1061" s="15" t="s">
        <v>30</v>
      </c>
      <c r="B1061" s="15" t="s">
        <v>44</v>
      </c>
      <c r="C1061" s="15" t="s">
        <v>494</v>
      </c>
      <c r="D1061" s="12" t="str">
        <f t="shared" si="59"/>
        <v>皮具男包针扣腰带</v>
      </c>
      <c r="E1061" s="16" t="s">
        <v>4011</v>
      </c>
      <c r="F1061" s="17" t="s">
        <v>4012</v>
      </c>
      <c r="G1061" s="17" t="s">
        <v>4013</v>
      </c>
      <c r="H1061" s="17"/>
      <c r="I1061" s="18"/>
      <c r="J1061" s="18"/>
    </row>
    <row r="1062" spans="1:10" s="2" customFormat="1" hidden="1">
      <c r="A1062" s="15" t="s">
        <v>30</v>
      </c>
      <c r="B1062" s="15" t="s">
        <v>44</v>
      </c>
      <c r="C1062" s="15" t="s">
        <v>506</v>
      </c>
      <c r="D1062" s="12" t="str">
        <f t="shared" si="59"/>
        <v>皮具男包自动扣腰带</v>
      </c>
      <c r="E1062" s="16" t="s">
        <v>4014</v>
      </c>
      <c r="F1062" s="17" t="s">
        <v>4015</v>
      </c>
      <c r="G1062" s="17" t="s">
        <v>4016</v>
      </c>
      <c r="H1062" s="17"/>
      <c r="I1062" s="18"/>
      <c r="J1062" s="18"/>
    </row>
    <row r="1063" spans="1:10" s="2" customFormat="1" hidden="1">
      <c r="A1063" s="15" t="s">
        <v>30</v>
      </c>
      <c r="B1063" s="15" t="s">
        <v>58</v>
      </c>
      <c r="C1063" s="15" t="s">
        <v>158</v>
      </c>
      <c r="D1063" s="12" t="str">
        <f t="shared" si="59"/>
        <v>皮具女包女单肩带包</v>
      </c>
      <c r="E1063" s="16" t="s">
        <v>4017</v>
      </c>
      <c r="F1063" s="17" t="s">
        <v>4018</v>
      </c>
      <c r="G1063" s="17" t="s">
        <v>4019</v>
      </c>
      <c r="H1063" s="17"/>
      <c r="I1063" s="18"/>
      <c r="J1063" s="18"/>
    </row>
    <row r="1064" spans="1:10" s="2" customFormat="1" hidden="1">
      <c r="A1064" s="15" t="s">
        <v>30</v>
      </c>
      <c r="B1064" s="15" t="s">
        <v>58</v>
      </c>
      <c r="C1064" s="15" t="s">
        <v>207</v>
      </c>
      <c r="D1064" s="12" t="str">
        <f t="shared" si="59"/>
        <v>皮具女包女手拎包</v>
      </c>
      <c r="E1064" s="16" t="s">
        <v>4020</v>
      </c>
      <c r="F1064" s="17" t="s">
        <v>4021</v>
      </c>
      <c r="G1064" s="17" t="s">
        <v>4022</v>
      </c>
      <c r="H1064" s="17"/>
      <c r="I1064" s="18"/>
      <c r="J1064" s="18"/>
    </row>
    <row r="1065" spans="1:10" s="2" customFormat="1" hidden="1">
      <c r="A1065" s="15" t="s">
        <v>30</v>
      </c>
      <c r="B1065" s="15" t="s">
        <v>58</v>
      </c>
      <c r="C1065" s="15" t="s">
        <v>255</v>
      </c>
      <c r="D1065" s="12" t="str">
        <f t="shared" si="59"/>
        <v>皮具女包女双肩带包</v>
      </c>
      <c r="E1065" s="16" t="s">
        <v>4023</v>
      </c>
      <c r="F1065" s="17" t="s">
        <v>4024</v>
      </c>
      <c r="G1065" s="17" t="s">
        <v>4025</v>
      </c>
      <c r="H1065" s="17"/>
      <c r="I1065" s="18"/>
      <c r="J1065" s="18"/>
    </row>
    <row r="1066" spans="1:10" s="2" customFormat="1" hidden="1">
      <c r="A1066" s="15" t="s">
        <v>30</v>
      </c>
      <c r="B1066" s="15" t="s">
        <v>58</v>
      </c>
      <c r="C1066" s="15" t="s">
        <v>296</v>
      </c>
      <c r="D1066" s="12" t="str">
        <f t="shared" si="59"/>
        <v>皮具女包女晚妆包/手包</v>
      </c>
      <c r="E1066" s="16" t="s">
        <v>4026</v>
      </c>
      <c r="F1066" s="17" t="s">
        <v>4027</v>
      </c>
      <c r="G1066" s="17" t="s">
        <v>4028</v>
      </c>
      <c r="H1066" s="17"/>
      <c r="I1066" s="18"/>
      <c r="J1066" s="18"/>
    </row>
    <row r="1067" spans="1:10" s="2" customFormat="1" hidden="1">
      <c r="A1067" s="15" t="s">
        <v>30</v>
      </c>
      <c r="B1067" s="15" t="s">
        <v>58</v>
      </c>
      <c r="C1067" s="15" t="s">
        <v>330</v>
      </c>
      <c r="D1067" s="12" t="str">
        <f t="shared" si="59"/>
        <v>皮具女包长款票夹</v>
      </c>
      <c r="E1067" s="16" t="s">
        <v>4029</v>
      </c>
      <c r="F1067" s="17" t="s">
        <v>4030</v>
      </c>
      <c r="G1067" s="17" t="s">
        <v>4031</v>
      </c>
      <c r="H1067" s="17"/>
      <c r="I1067" s="18"/>
      <c r="J1067" s="18"/>
    </row>
    <row r="1068" spans="1:10" s="2" customFormat="1" hidden="1">
      <c r="A1068" s="15" t="s">
        <v>30</v>
      </c>
      <c r="B1068" s="15" t="s">
        <v>58</v>
      </c>
      <c r="C1068" s="15" t="s">
        <v>361</v>
      </c>
      <c r="D1068" s="12" t="str">
        <f t="shared" si="59"/>
        <v>皮具女包竖身票夹</v>
      </c>
      <c r="E1068" s="16" t="s">
        <v>4032</v>
      </c>
      <c r="F1068" s="17" t="s">
        <v>4033</v>
      </c>
      <c r="G1068" s="17" t="s">
        <v>4034</v>
      </c>
      <c r="H1068" s="17"/>
      <c r="I1068" s="18"/>
      <c r="J1068" s="18"/>
    </row>
    <row r="1069" spans="1:10" s="2" customFormat="1" hidden="1">
      <c r="A1069" s="15" t="s">
        <v>30</v>
      </c>
      <c r="B1069" s="15" t="s">
        <v>58</v>
      </c>
      <c r="C1069" s="15" t="s">
        <v>381</v>
      </c>
      <c r="D1069" s="12" t="str">
        <f t="shared" si="59"/>
        <v>皮具女包名片包</v>
      </c>
      <c r="E1069" s="16" t="s">
        <v>4035</v>
      </c>
      <c r="F1069" s="17" t="s">
        <v>4036</v>
      </c>
      <c r="G1069" s="17" t="s">
        <v>4037</v>
      </c>
      <c r="H1069" s="17"/>
      <c r="I1069" s="18"/>
      <c r="J1069" s="18"/>
    </row>
    <row r="1070" spans="1:10" s="2" customFormat="1" hidden="1">
      <c r="A1070" s="15" t="s">
        <v>30</v>
      </c>
      <c r="B1070" s="15" t="s">
        <v>58</v>
      </c>
      <c r="C1070" s="15" t="s">
        <v>404</v>
      </c>
      <c r="D1070" s="12" t="str">
        <f t="shared" si="59"/>
        <v>皮具女包零钱包</v>
      </c>
      <c r="E1070" s="16" t="s">
        <v>4038</v>
      </c>
      <c r="F1070" s="17" t="s">
        <v>4039</v>
      </c>
      <c r="G1070" s="17" t="s">
        <v>4040</v>
      </c>
      <c r="H1070" s="17"/>
      <c r="I1070" s="18"/>
      <c r="J1070" s="18"/>
    </row>
    <row r="1071" spans="1:10" s="2" customFormat="1" hidden="1">
      <c r="A1071" s="15" t="s">
        <v>30</v>
      </c>
      <c r="B1071" s="15" t="s">
        <v>58</v>
      </c>
      <c r="C1071" s="15" t="s">
        <v>430</v>
      </c>
      <c r="D1071" s="12" t="str">
        <f t="shared" si="59"/>
        <v>皮具女包女腰带</v>
      </c>
      <c r="E1071" s="16" t="s">
        <v>4041</v>
      </c>
      <c r="F1071" s="17" t="s">
        <v>4042</v>
      </c>
      <c r="G1071" s="16" t="s">
        <v>4043</v>
      </c>
      <c r="H1071" s="17"/>
      <c r="I1071" s="18"/>
      <c r="J1071" s="18"/>
    </row>
    <row r="1072" spans="1:10" s="2" customFormat="1" hidden="1">
      <c r="A1072" s="15" t="s">
        <v>30</v>
      </c>
      <c r="B1072" s="15" t="s">
        <v>83</v>
      </c>
      <c r="C1072" s="15" t="s">
        <v>167</v>
      </c>
      <c r="D1072" s="12" t="str">
        <f t="shared" si="59"/>
        <v>皮具箱包双肩背电脑包</v>
      </c>
      <c r="E1072" s="16" t="s">
        <v>4044</v>
      </c>
      <c r="F1072" s="17" t="s">
        <v>4045</v>
      </c>
      <c r="G1072" s="17" t="s">
        <v>4046</v>
      </c>
      <c r="H1072" s="17"/>
      <c r="I1072" s="18"/>
      <c r="J1072" s="18"/>
    </row>
    <row r="1073" spans="1:10" s="2" customFormat="1" hidden="1">
      <c r="A1073" s="15" t="s">
        <v>30</v>
      </c>
      <c r="B1073" s="15" t="s">
        <v>83</v>
      </c>
      <c r="C1073" s="15" t="s">
        <v>215</v>
      </c>
      <c r="D1073" s="12" t="str">
        <f t="shared" si="59"/>
        <v>皮具箱包手拎电脑包</v>
      </c>
      <c r="E1073" s="16" t="s">
        <v>4047</v>
      </c>
      <c r="F1073" s="17" t="s">
        <v>4048</v>
      </c>
      <c r="G1073" s="17" t="s">
        <v>4049</v>
      </c>
      <c r="H1073" s="17"/>
      <c r="I1073" s="18"/>
      <c r="J1073" s="18"/>
    </row>
    <row r="1074" spans="1:10" s="2" customFormat="1" hidden="1">
      <c r="A1074" s="15" t="s">
        <v>30</v>
      </c>
      <c r="B1074" s="15" t="s">
        <v>83</v>
      </c>
      <c r="C1074" s="15" t="s">
        <v>263</v>
      </c>
      <c r="D1074" s="12" t="str">
        <f t="shared" si="59"/>
        <v>皮具箱包手拎旅行袋</v>
      </c>
      <c r="E1074" s="16" t="s">
        <v>4050</v>
      </c>
      <c r="F1074" s="17" t="s">
        <v>4051</v>
      </c>
      <c r="G1074" s="17" t="s">
        <v>4052</v>
      </c>
      <c r="H1074" s="17"/>
      <c r="I1074" s="18"/>
      <c r="J1074" s="18"/>
    </row>
    <row r="1075" spans="1:10" s="2" customFormat="1" hidden="1">
      <c r="A1075" s="15" t="s">
        <v>30</v>
      </c>
      <c r="B1075" s="15" t="s">
        <v>83</v>
      </c>
      <c r="C1075" s="15" t="s">
        <v>301</v>
      </c>
      <c r="D1075" s="12" t="str">
        <f t="shared" si="59"/>
        <v>皮具箱包拉杆旅行袋</v>
      </c>
      <c r="E1075" s="16" t="s">
        <v>4053</v>
      </c>
      <c r="F1075" s="17" t="s">
        <v>4054</v>
      </c>
      <c r="G1075" s="17" t="s">
        <v>4055</v>
      </c>
      <c r="H1075" s="17"/>
      <c r="I1075" s="18"/>
      <c r="J1075" s="18"/>
    </row>
    <row r="1076" spans="1:10" s="2" customFormat="1" ht="33" hidden="1">
      <c r="A1076" s="15" t="s">
        <v>30</v>
      </c>
      <c r="B1076" s="15" t="s">
        <v>83</v>
      </c>
      <c r="C1076" s="15" t="s">
        <v>4056</v>
      </c>
      <c r="D1076" s="12" t="s">
        <v>4057</v>
      </c>
      <c r="E1076" s="16" t="s">
        <v>4058</v>
      </c>
      <c r="F1076" s="17" t="s">
        <v>4059</v>
      </c>
      <c r="G1076" s="17" t="s">
        <v>4060</v>
      </c>
      <c r="H1076" s="17"/>
      <c r="I1076" s="18"/>
      <c r="J1076" s="18"/>
    </row>
    <row r="1077" spans="1:10" s="2" customFormat="1" ht="33" hidden="1">
      <c r="A1077" s="15" t="s">
        <v>30</v>
      </c>
      <c r="B1077" s="15" t="s">
        <v>83</v>
      </c>
      <c r="C1077" s="15" t="s">
        <v>4061</v>
      </c>
      <c r="D1077" s="12" t="s">
        <v>4062</v>
      </c>
      <c r="E1077" s="16" t="s">
        <v>4063</v>
      </c>
      <c r="F1077" s="17" t="s">
        <v>4064</v>
      </c>
      <c r="G1077" s="17" t="s">
        <v>4065</v>
      </c>
      <c r="H1077" s="17"/>
      <c r="I1077" s="18"/>
      <c r="J1077" s="18"/>
    </row>
    <row r="1078" spans="1:10" s="2" customFormat="1" ht="33" hidden="1">
      <c r="A1078" s="15" t="s">
        <v>30</v>
      </c>
      <c r="B1078" s="15" t="s">
        <v>83</v>
      </c>
      <c r="C1078" s="15" t="s">
        <v>4066</v>
      </c>
      <c r="D1078" s="12" t="s">
        <v>4067</v>
      </c>
      <c r="E1078" s="16" t="s">
        <v>4068</v>
      </c>
      <c r="F1078" s="17" t="s">
        <v>4069</v>
      </c>
      <c r="G1078" s="17" t="s">
        <v>4070</v>
      </c>
      <c r="H1078" s="17"/>
      <c r="I1078" s="18"/>
      <c r="J1078" s="18"/>
    </row>
    <row r="1079" spans="1:10" s="2" customFormat="1" ht="33" hidden="1">
      <c r="A1079" s="15" t="s">
        <v>30</v>
      </c>
      <c r="B1079" s="15" t="s">
        <v>83</v>
      </c>
      <c r="C1079" s="15" t="s">
        <v>4056</v>
      </c>
      <c r="D1079" s="12" t="s">
        <v>4071</v>
      </c>
      <c r="E1079" s="16" t="s">
        <v>4072</v>
      </c>
      <c r="F1079" s="17" t="s">
        <v>4073</v>
      </c>
      <c r="G1079" s="17" t="s">
        <v>4074</v>
      </c>
      <c r="H1079" s="17"/>
      <c r="I1079" s="18"/>
      <c r="J1079" s="18"/>
    </row>
    <row r="1080" spans="1:10" s="2" customFormat="1" ht="33" hidden="1">
      <c r="A1080" s="15" t="s">
        <v>30</v>
      </c>
      <c r="B1080" s="15" t="s">
        <v>83</v>
      </c>
      <c r="C1080" s="15" t="s">
        <v>4061</v>
      </c>
      <c r="D1080" s="12" t="s">
        <v>4075</v>
      </c>
      <c r="E1080" s="16" t="s">
        <v>4076</v>
      </c>
      <c r="F1080" s="17" t="s">
        <v>4077</v>
      </c>
      <c r="G1080" s="17" t="s">
        <v>4078</v>
      </c>
      <c r="H1080" s="17"/>
      <c r="I1080" s="18"/>
      <c r="J1080" s="18"/>
    </row>
    <row r="1081" spans="1:10" s="2" customFormat="1" ht="33" hidden="1">
      <c r="A1081" s="15" t="s">
        <v>30</v>
      </c>
      <c r="B1081" s="15" t="s">
        <v>83</v>
      </c>
      <c r="C1081" s="15" t="s">
        <v>4066</v>
      </c>
      <c r="D1081" s="12" t="s">
        <v>4079</v>
      </c>
      <c r="E1081" s="16" t="s">
        <v>4080</v>
      </c>
      <c r="F1081" s="17" t="s">
        <v>4081</v>
      </c>
      <c r="G1081" s="17" t="s">
        <v>4082</v>
      </c>
      <c r="H1081" s="17"/>
      <c r="I1081" s="18"/>
      <c r="J1081" s="18"/>
    </row>
    <row r="1082" spans="1:10" s="2" customFormat="1" hidden="1">
      <c r="A1082" s="15" t="s">
        <v>30</v>
      </c>
      <c r="B1082" s="15" t="s">
        <v>83</v>
      </c>
      <c r="C1082" s="15" t="s">
        <v>464</v>
      </c>
      <c r="D1082" s="12" t="str">
        <f t="shared" si="59"/>
        <v>皮具箱包双肩背包</v>
      </c>
      <c r="E1082" s="16" t="s">
        <v>4083</v>
      </c>
      <c r="F1082" s="17" t="s">
        <v>4084</v>
      </c>
      <c r="G1082" s="17" t="s">
        <v>4085</v>
      </c>
      <c r="H1082" s="17"/>
      <c r="I1082" s="18"/>
      <c r="J1082" s="18"/>
    </row>
    <row r="1083" spans="1:10" s="2" customFormat="1" hidden="1">
      <c r="A1083" s="15" t="s">
        <v>30</v>
      </c>
      <c r="B1083" s="15" t="s">
        <v>83</v>
      </c>
      <c r="C1083" s="15" t="s">
        <v>481</v>
      </c>
      <c r="D1083" s="12" t="str">
        <f t="shared" si="59"/>
        <v>皮具箱包洗漱包/打理袋</v>
      </c>
      <c r="E1083" s="16" t="s">
        <v>4086</v>
      </c>
      <c r="F1083" s="17" t="s">
        <v>4087</v>
      </c>
      <c r="G1083" s="17" t="s">
        <v>4088</v>
      </c>
      <c r="H1083" s="17"/>
      <c r="I1083" s="18"/>
      <c r="J1083" s="18"/>
    </row>
    <row r="1084" spans="1:10" s="2" customFormat="1" hidden="1">
      <c r="A1084" s="15" t="s">
        <v>30</v>
      </c>
      <c r="B1084" s="15" t="s">
        <v>83</v>
      </c>
      <c r="C1084" s="15" t="s">
        <v>192</v>
      </c>
      <c r="D1084" s="12" t="str">
        <f t="shared" si="59"/>
        <v>皮具箱包相机包</v>
      </c>
      <c r="E1084" s="16" t="s">
        <v>4089</v>
      </c>
      <c r="F1084" s="17" t="s">
        <v>4090</v>
      </c>
      <c r="G1084" s="17" t="s">
        <v>4091</v>
      </c>
      <c r="H1084" s="17"/>
      <c r="I1084" s="18"/>
      <c r="J1084" s="18"/>
    </row>
    <row r="1085" spans="1:10" s="2" customFormat="1" hidden="1">
      <c r="A1085" s="15" t="s">
        <v>30</v>
      </c>
      <c r="B1085" s="15" t="s">
        <v>83</v>
      </c>
      <c r="C1085" s="15" t="s">
        <v>354</v>
      </c>
      <c r="D1085" s="12" t="str">
        <f t="shared" si="59"/>
        <v>皮具箱包腰包/胸包</v>
      </c>
      <c r="E1085" s="16" t="s">
        <v>4092</v>
      </c>
      <c r="F1085" s="17" t="s">
        <v>4093</v>
      </c>
      <c r="G1085" s="17" t="s">
        <v>4094</v>
      </c>
      <c r="H1085" s="17"/>
      <c r="I1085" s="18"/>
      <c r="J1085" s="18"/>
    </row>
    <row r="1086" spans="1:10" s="2" customFormat="1" hidden="1">
      <c r="A1086" s="15" t="s">
        <v>30</v>
      </c>
      <c r="B1086" s="15" t="s">
        <v>83</v>
      </c>
      <c r="C1086" s="15" t="s">
        <v>520</v>
      </c>
      <c r="D1086" s="12" t="str">
        <f t="shared" ref="D1086:D1089" si="60">A1086&amp;B1086&amp;C1086</f>
        <v>皮具箱包打包带</v>
      </c>
      <c r="E1086" s="16" t="s">
        <v>4095</v>
      </c>
      <c r="F1086" s="17" t="s">
        <v>4096</v>
      </c>
      <c r="G1086" s="17" t="s">
        <v>4097</v>
      </c>
      <c r="H1086" s="17"/>
      <c r="I1086" s="18"/>
      <c r="J1086" s="18"/>
    </row>
    <row r="1087" spans="1:10" s="2" customFormat="1" hidden="1">
      <c r="A1087" s="15" t="s">
        <v>30</v>
      </c>
      <c r="B1087" s="15" t="s">
        <v>71</v>
      </c>
      <c r="C1087" s="15" t="s">
        <v>162</v>
      </c>
      <c r="D1087" s="12" t="str">
        <f t="shared" si="60"/>
        <v>皮具皮具配饰男式手套</v>
      </c>
      <c r="E1087" s="16" t="s">
        <v>4098</v>
      </c>
      <c r="F1087" s="17" t="s">
        <v>4099</v>
      </c>
      <c r="G1087" s="17" t="s">
        <v>4100</v>
      </c>
      <c r="H1087" s="17"/>
      <c r="I1087" s="18"/>
      <c r="J1087" s="18"/>
    </row>
    <row r="1088" spans="1:10" s="2" customFormat="1" hidden="1">
      <c r="A1088" s="15" t="s">
        <v>30</v>
      </c>
      <c r="B1088" s="15" t="s">
        <v>71</v>
      </c>
      <c r="C1088" s="15" t="s">
        <v>209</v>
      </c>
      <c r="D1088" s="12" t="str">
        <f t="shared" si="60"/>
        <v>皮具皮具配饰女式手套</v>
      </c>
      <c r="E1088" s="16" t="s">
        <v>4101</v>
      </c>
      <c r="F1088" s="17" t="s">
        <v>4102</v>
      </c>
      <c r="G1088" s="17" t="s">
        <v>4103</v>
      </c>
      <c r="H1088" s="17"/>
      <c r="I1088" s="18"/>
      <c r="J1088" s="18"/>
    </row>
    <row r="1089" spans="4:4" hidden="1">
      <c r="D1089" s="12" t="str">
        <f t="shared" si="60"/>
        <v/>
      </c>
    </row>
  </sheetData>
  <autoFilter ref="A1:J1089">
    <filterColumn colId="0">
      <filters>
        <filter val="儿童"/>
      </filters>
    </filterColumn>
  </autoFilter>
  <phoneticPr fontId="21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workbookViewId="0">
      <selection activeCell="A2" sqref="A2"/>
    </sheetView>
  </sheetViews>
  <sheetFormatPr defaultColWidth="9" defaultRowHeight="13.5"/>
  <cols>
    <col min="1" max="1" width="38.625" customWidth="1"/>
  </cols>
  <sheetData>
    <row r="1" spans="1:2">
      <c r="A1" t="s">
        <v>1630</v>
      </c>
      <c r="B1" t="s">
        <v>17</v>
      </c>
    </row>
    <row r="2" spans="1:2">
      <c r="A2" t="s">
        <v>604</v>
      </c>
      <c r="B2" t="s">
        <v>605</v>
      </c>
    </row>
    <row r="3" spans="1:2">
      <c r="A3" t="s">
        <v>606</v>
      </c>
      <c r="B3" t="s">
        <v>605</v>
      </c>
    </row>
    <row r="4" spans="1:2">
      <c r="A4" t="s">
        <v>607</v>
      </c>
      <c r="B4" t="s">
        <v>605</v>
      </c>
    </row>
    <row r="5" spans="1:2">
      <c r="A5" t="s">
        <v>1631</v>
      </c>
      <c r="B5" t="s">
        <v>605</v>
      </c>
    </row>
    <row r="6" spans="1:2">
      <c r="A6" t="s">
        <v>1632</v>
      </c>
      <c r="B6" t="s">
        <v>605</v>
      </c>
    </row>
    <row r="7" spans="1:2">
      <c r="A7" t="s">
        <v>610</v>
      </c>
      <c r="B7" t="s">
        <v>605</v>
      </c>
    </row>
    <row r="8" spans="1:2">
      <c r="A8" t="s">
        <v>611</v>
      </c>
      <c r="B8" t="s">
        <v>605</v>
      </c>
    </row>
    <row r="9" spans="1:2">
      <c r="A9" t="s">
        <v>612</v>
      </c>
      <c r="B9" t="s">
        <v>605</v>
      </c>
    </row>
    <row r="10" spans="1:2">
      <c r="A10" t="s">
        <v>613</v>
      </c>
      <c r="B10" t="s">
        <v>605</v>
      </c>
    </row>
    <row r="11" spans="1:2">
      <c r="A11" t="s">
        <v>614</v>
      </c>
      <c r="B11" t="s">
        <v>605</v>
      </c>
    </row>
    <row r="12" spans="1:2">
      <c r="A12" t="s">
        <v>615</v>
      </c>
      <c r="B12" t="s">
        <v>605</v>
      </c>
    </row>
    <row r="13" spans="1:2">
      <c r="A13" t="s">
        <v>616</v>
      </c>
      <c r="B13" t="s">
        <v>605</v>
      </c>
    </row>
    <row r="14" spans="1:2">
      <c r="A14" t="s">
        <v>1633</v>
      </c>
      <c r="B14" t="s">
        <v>605</v>
      </c>
    </row>
    <row r="15" spans="1:2">
      <c r="A15" t="s">
        <v>618</v>
      </c>
      <c r="B15" t="s">
        <v>605</v>
      </c>
    </row>
    <row r="16" spans="1:2">
      <c r="A16" t="s">
        <v>1634</v>
      </c>
      <c r="B16" t="s">
        <v>605</v>
      </c>
    </row>
    <row r="17" spans="1:2">
      <c r="A17" t="s">
        <v>620</v>
      </c>
      <c r="B17" t="s">
        <v>605</v>
      </c>
    </row>
    <row r="18" spans="1:2">
      <c r="A18" t="s">
        <v>621</v>
      </c>
      <c r="B18" t="s">
        <v>605</v>
      </c>
    </row>
    <row r="19" spans="1:2">
      <c r="A19" t="s">
        <v>622</v>
      </c>
      <c r="B19" t="s">
        <v>605</v>
      </c>
    </row>
    <row r="20" spans="1:2">
      <c r="A20" t="s">
        <v>623</v>
      </c>
      <c r="B20" t="s">
        <v>605</v>
      </c>
    </row>
    <row r="21" spans="1:2">
      <c r="A21" t="s">
        <v>624</v>
      </c>
      <c r="B21" t="s">
        <v>605</v>
      </c>
    </row>
    <row r="22" spans="1:2">
      <c r="A22" t="s">
        <v>625</v>
      </c>
      <c r="B22" t="s">
        <v>605</v>
      </c>
    </row>
    <row r="23" spans="1:2">
      <c r="A23" t="s">
        <v>626</v>
      </c>
      <c r="B23" t="s">
        <v>605</v>
      </c>
    </row>
    <row r="24" spans="1:2">
      <c r="A24" t="s">
        <v>627</v>
      </c>
      <c r="B24" t="s">
        <v>605</v>
      </c>
    </row>
    <row r="25" spans="1:2">
      <c r="A25" t="s">
        <v>628</v>
      </c>
      <c r="B25" t="s">
        <v>605</v>
      </c>
    </row>
    <row r="26" spans="1:2">
      <c r="A26" t="s">
        <v>629</v>
      </c>
      <c r="B26" t="s">
        <v>605</v>
      </c>
    </row>
    <row r="27" spans="1:2">
      <c r="A27" t="s">
        <v>630</v>
      </c>
      <c r="B27" t="s">
        <v>605</v>
      </c>
    </row>
    <row r="28" spans="1:2">
      <c r="A28" t="s">
        <v>631</v>
      </c>
      <c r="B28" t="s">
        <v>605</v>
      </c>
    </row>
    <row r="29" spans="1:2">
      <c r="A29" t="s">
        <v>632</v>
      </c>
      <c r="B29" t="s">
        <v>605</v>
      </c>
    </row>
    <row r="30" spans="1:2">
      <c r="A30" t="s">
        <v>633</v>
      </c>
      <c r="B30" t="s">
        <v>605</v>
      </c>
    </row>
    <row r="31" spans="1:2">
      <c r="A31" t="s">
        <v>634</v>
      </c>
      <c r="B31" t="s">
        <v>605</v>
      </c>
    </row>
    <row r="32" spans="1:2">
      <c r="A32" t="s">
        <v>635</v>
      </c>
      <c r="B32" t="s">
        <v>605</v>
      </c>
    </row>
    <row r="33" spans="1:2">
      <c r="A33" t="s">
        <v>636</v>
      </c>
      <c r="B33" t="s">
        <v>605</v>
      </c>
    </row>
    <row r="34" spans="1:2">
      <c r="A34" t="s">
        <v>637</v>
      </c>
      <c r="B34" t="s">
        <v>605</v>
      </c>
    </row>
    <row r="35" spans="1:2">
      <c r="A35" t="s">
        <v>638</v>
      </c>
      <c r="B35" t="s">
        <v>605</v>
      </c>
    </row>
    <row r="36" spans="1:2">
      <c r="A36" t="s">
        <v>639</v>
      </c>
      <c r="B36" t="s">
        <v>605</v>
      </c>
    </row>
    <row r="37" spans="1:2">
      <c r="A37" t="s">
        <v>640</v>
      </c>
      <c r="B37" t="s">
        <v>605</v>
      </c>
    </row>
    <row r="38" spans="1:2">
      <c r="A38" t="s">
        <v>641</v>
      </c>
      <c r="B38" t="s">
        <v>605</v>
      </c>
    </row>
    <row r="39" spans="1:2">
      <c r="A39" t="s">
        <v>642</v>
      </c>
      <c r="B39" t="s">
        <v>605</v>
      </c>
    </row>
    <row r="40" spans="1:2">
      <c r="A40" t="s">
        <v>643</v>
      </c>
      <c r="B40" t="s">
        <v>605</v>
      </c>
    </row>
    <row r="41" spans="1:2">
      <c r="A41" t="s">
        <v>644</v>
      </c>
      <c r="B41" t="s">
        <v>605</v>
      </c>
    </row>
    <row r="42" spans="1:2">
      <c r="A42" t="s">
        <v>645</v>
      </c>
      <c r="B42" t="s">
        <v>605</v>
      </c>
    </row>
    <row r="43" spans="1:2">
      <c r="A43" t="s">
        <v>646</v>
      </c>
      <c r="B43" t="s">
        <v>605</v>
      </c>
    </row>
    <row r="44" spans="1:2">
      <c r="A44" t="s">
        <v>1635</v>
      </c>
      <c r="B44" t="s">
        <v>605</v>
      </c>
    </row>
    <row r="45" spans="1:2">
      <c r="A45" t="s">
        <v>1636</v>
      </c>
      <c r="B45" t="s">
        <v>605</v>
      </c>
    </row>
    <row r="46" spans="1:2">
      <c r="A46" t="s">
        <v>1637</v>
      </c>
      <c r="B46" t="s">
        <v>605</v>
      </c>
    </row>
    <row r="47" spans="1:2">
      <c r="A47" t="s">
        <v>1638</v>
      </c>
      <c r="B47" t="s">
        <v>605</v>
      </c>
    </row>
    <row r="48" spans="1:2">
      <c r="A48" t="s">
        <v>1639</v>
      </c>
      <c r="B48" t="s">
        <v>605</v>
      </c>
    </row>
    <row r="49" spans="1:2">
      <c r="A49" t="s">
        <v>1641</v>
      </c>
      <c r="B49" t="s">
        <v>605</v>
      </c>
    </row>
    <row r="50" spans="1:2">
      <c r="A50" t="s">
        <v>1643</v>
      </c>
      <c r="B50" t="s">
        <v>605</v>
      </c>
    </row>
    <row r="51" spans="1:2">
      <c r="A51" t="s">
        <v>1644</v>
      </c>
      <c r="B51" t="s">
        <v>605</v>
      </c>
    </row>
    <row r="52" spans="1:2">
      <c r="A52" t="s">
        <v>1645</v>
      </c>
      <c r="B52" t="s">
        <v>605</v>
      </c>
    </row>
    <row r="53" spans="1:2">
      <c r="A53" t="s">
        <v>1646</v>
      </c>
      <c r="B53" t="s">
        <v>605</v>
      </c>
    </row>
    <row r="54" spans="1:2">
      <c r="A54" t="s">
        <v>1647</v>
      </c>
      <c r="B54" t="s">
        <v>605</v>
      </c>
    </row>
    <row r="55" spans="1:2">
      <c r="A55" t="s">
        <v>1649</v>
      </c>
      <c r="B55" t="s">
        <v>605</v>
      </c>
    </row>
    <row r="56" spans="1:2">
      <c r="A56" t="s">
        <v>1650</v>
      </c>
      <c r="B56" t="s">
        <v>605</v>
      </c>
    </row>
    <row r="57" spans="1:2">
      <c r="A57" t="s">
        <v>1651</v>
      </c>
      <c r="B57" t="s">
        <v>605</v>
      </c>
    </row>
    <row r="58" spans="1:2">
      <c r="A58" t="s">
        <v>672</v>
      </c>
      <c r="B58" t="s">
        <v>605</v>
      </c>
    </row>
    <row r="59" spans="1:2">
      <c r="A59" t="s">
        <v>1652</v>
      </c>
      <c r="B59" t="s">
        <v>605</v>
      </c>
    </row>
    <row r="60" spans="1:2">
      <c r="A60" t="s">
        <v>674</v>
      </c>
      <c r="B60" t="s">
        <v>605</v>
      </c>
    </row>
    <row r="61" spans="1:2">
      <c r="A61" t="s">
        <v>1653</v>
      </c>
      <c r="B61" t="s">
        <v>605</v>
      </c>
    </row>
    <row r="62" spans="1:2">
      <c r="A62" t="s">
        <v>676</v>
      </c>
      <c r="B62" t="s">
        <v>605</v>
      </c>
    </row>
    <row r="63" spans="1:2">
      <c r="A63" t="s">
        <v>677</v>
      </c>
      <c r="B63" t="s">
        <v>605</v>
      </c>
    </row>
    <row r="64" spans="1:2">
      <c r="A64" t="s">
        <v>678</v>
      </c>
      <c r="B64" t="s">
        <v>605</v>
      </c>
    </row>
    <row r="65" spans="1:2">
      <c r="A65" t="s">
        <v>679</v>
      </c>
      <c r="B65" t="s">
        <v>605</v>
      </c>
    </row>
    <row r="66" spans="1:2">
      <c r="A66" t="s">
        <v>680</v>
      </c>
      <c r="B66" t="s">
        <v>605</v>
      </c>
    </row>
    <row r="67" spans="1:2">
      <c r="A67" t="s">
        <v>681</v>
      </c>
      <c r="B67" t="s">
        <v>605</v>
      </c>
    </row>
    <row r="68" spans="1:2">
      <c r="A68" t="s">
        <v>682</v>
      </c>
      <c r="B68" t="s">
        <v>605</v>
      </c>
    </row>
    <row r="69" spans="1:2">
      <c r="A69" t="s">
        <v>683</v>
      </c>
      <c r="B69" t="s">
        <v>605</v>
      </c>
    </row>
    <row r="70" spans="1:2">
      <c r="A70" t="s">
        <v>684</v>
      </c>
      <c r="B70" t="s">
        <v>605</v>
      </c>
    </row>
    <row r="71" spans="1:2">
      <c r="A71" t="s">
        <v>1654</v>
      </c>
      <c r="B71" t="s">
        <v>605</v>
      </c>
    </row>
    <row r="72" spans="1:2">
      <c r="A72" t="s">
        <v>1655</v>
      </c>
      <c r="B72" t="s">
        <v>605</v>
      </c>
    </row>
    <row r="73" spans="1:2">
      <c r="A73" t="s">
        <v>687</v>
      </c>
      <c r="B73" t="s">
        <v>605</v>
      </c>
    </row>
    <row r="74" spans="1:2">
      <c r="A74" t="s">
        <v>688</v>
      </c>
      <c r="B74" t="s">
        <v>605</v>
      </c>
    </row>
    <row r="75" spans="1:2">
      <c r="A75" t="s">
        <v>689</v>
      </c>
      <c r="B75" t="s">
        <v>605</v>
      </c>
    </row>
    <row r="76" spans="1:2">
      <c r="A76" t="s">
        <v>690</v>
      </c>
      <c r="B76" t="s">
        <v>605</v>
      </c>
    </row>
    <row r="77" spans="1:2">
      <c r="A77" t="s">
        <v>691</v>
      </c>
      <c r="B77" t="s">
        <v>605</v>
      </c>
    </row>
    <row r="78" spans="1:2">
      <c r="A78" t="s">
        <v>692</v>
      </c>
      <c r="B78" t="s">
        <v>605</v>
      </c>
    </row>
    <row r="79" spans="1:2">
      <c r="A79" t="s">
        <v>693</v>
      </c>
      <c r="B79" t="s">
        <v>605</v>
      </c>
    </row>
    <row r="80" spans="1:2">
      <c r="A80" t="s">
        <v>1888</v>
      </c>
      <c r="B80" t="s">
        <v>605</v>
      </c>
    </row>
    <row r="81" spans="1:2">
      <c r="A81" t="s">
        <v>695</v>
      </c>
      <c r="B81" t="s">
        <v>605</v>
      </c>
    </row>
    <row r="82" spans="1:2">
      <c r="A82" t="s">
        <v>1657</v>
      </c>
      <c r="B82" t="s">
        <v>605</v>
      </c>
    </row>
    <row r="83" spans="1:2">
      <c r="A83" t="s">
        <v>697</v>
      </c>
      <c r="B83" t="s">
        <v>605</v>
      </c>
    </row>
    <row r="84" spans="1:2">
      <c r="A84" t="s">
        <v>1658</v>
      </c>
      <c r="B84" t="s">
        <v>605</v>
      </c>
    </row>
    <row r="85" spans="1:2">
      <c r="A85" t="s">
        <v>699</v>
      </c>
      <c r="B85" t="s">
        <v>605</v>
      </c>
    </row>
    <row r="86" spans="1:2">
      <c r="A86" t="s">
        <v>1659</v>
      </c>
      <c r="B86" t="s">
        <v>605</v>
      </c>
    </row>
    <row r="87" spans="1:2">
      <c r="A87" t="s">
        <v>701</v>
      </c>
      <c r="B87" t="s">
        <v>605</v>
      </c>
    </row>
    <row r="88" spans="1:2">
      <c r="A88" t="s">
        <v>702</v>
      </c>
      <c r="B88" t="s">
        <v>605</v>
      </c>
    </row>
    <row r="89" spans="1:2">
      <c r="A89" t="s">
        <v>703</v>
      </c>
      <c r="B89" t="s">
        <v>605</v>
      </c>
    </row>
    <row r="90" spans="1:2">
      <c r="A90" t="s">
        <v>704</v>
      </c>
      <c r="B90" t="s">
        <v>605</v>
      </c>
    </row>
    <row r="91" spans="1:2">
      <c r="A91" t="s">
        <v>705</v>
      </c>
      <c r="B91" t="s">
        <v>605</v>
      </c>
    </row>
    <row r="92" spans="1:2">
      <c r="A92" t="s">
        <v>706</v>
      </c>
      <c r="B92" t="s">
        <v>605</v>
      </c>
    </row>
    <row r="93" spans="1:2">
      <c r="A93" t="s">
        <v>707</v>
      </c>
      <c r="B93" t="s">
        <v>605</v>
      </c>
    </row>
    <row r="94" spans="1:2">
      <c r="A94" t="s">
        <v>708</v>
      </c>
      <c r="B94" t="s">
        <v>605</v>
      </c>
    </row>
    <row r="95" spans="1:2">
      <c r="A95" t="s">
        <v>709</v>
      </c>
      <c r="B95" t="s">
        <v>605</v>
      </c>
    </row>
    <row r="96" spans="1:2">
      <c r="A96" t="s">
        <v>710</v>
      </c>
      <c r="B96" t="s">
        <v>605</v>
      </c>
    </row>
    <row r="97" spans="1:2">
      <c r="A97" t="s">
        <v>1660</v>
      </c>
      <c r="B97" t="s">
        <v>605</v>
      </c>
    </row>
    <row r="98" spans="1:2">
      <c r="A98" t="s">
        <v>712</v>
      </c>
      <c r="B98" t="s">
        <v>605</v>
      </c>
    </row>
    <row r="99" spans="1:2">
      <c r="A99" t="s">
        <v>713</v>
      </c>
      <c r="B99" t="s">
        <v>605</v>
      </c>
    </row>
    <row r="100" spans="1:2">
      <c r="A100" t="s">
        <v>714</v>
      </c>
      <c r="B100" t="s">
        <v>605</v>
      </c>
    </row>
    <row r="101" spans="1:2">
      <c r="A101" t="s">
        <v>715</v>
      </c>
      <c r="B101" t="s">
        <v>605</v>
      </c>
    </row>
    <row r="102" spans="1:2">
      <c r="A102" t="s">
        <v>716</v>
      </c>
      <c r="B102" t="s">
        <v>605</v>
      </c>
    </row>
    <row r="103" spans="1:2">
      <c r="A103" t="s">
        <v>717</v>
      </c>
      <c r="B103" t="s">
        <v>605</v>
      </c>
    </row>
    <row r="104" spans="1:2">
      <c r="A104" t="s">
        <v>718</v>
      </c>
      <c r="B104" t="s">
        <v>605</v>
      </c>
    </row>
    <row r="105" spans="1:2">
      <c r="A105" t="s">
        <v>719</v>
      </c>
      <c r="B105" t="s">
        <v>605</v>
      </c>
    </row>
    <row r="106" spans="1:2">
      <c r="A106" t="s">
        <v>720</v>
      </c>
      <c r="B106" t="s">
        <v>605</v>
      </c>
    </row>
    <row r="107" spans="1:2">
      <c r="A107" t="s">
        <v>1661</v>
      </c>
      <c r="B107" t="s">
        <v>605</v>
      </c>
    </row>
    <row r="108" spans="1:2">
      <c r="A108" t="s">
        <v>722</v>
      </c>
      <c r="B108" t="s">
        <v>605</v>
      </c>
    </row>
    <row r="109" spans="1:2">
      <c r="A109" t="s">
        <v>723</v>
      </c>
      <c r="B109" t="s">
        <v>605</v>
      </c>
    </row>
    <row r="110" spans="1:2">
      <c r="A110" t="s">
        <v>1662</v>
      </c>
      <c r="B110" t="s">
        <v>605</v>
      </c>
    </row>
    <row r="111" spans="1:2">
      <c r="A111" t="s">
        <v>725</v>
      </c>
      <c r="B111" t="s">
        <v>605</v>
      </c>
    </row>
    <row r="112" spans="1:2">
      <c r="A112" t="s">
        <v>726</v>
      </c>
      <c r="B112" t="s">
        <v>605</v>
      </c>
    </row>
    <row r="113" spans="1:2">
      <c r="A113" t="s">
        <v>727</v>
      </c>
      <c r="B113" t="s">
        <v>605</v>
      </c>
    </row>
    <row r="114" spans="1:2">
      <c r="A114" t="s">
        <v>728</v>
      </c>
      <c r="B114" t="s">
        <v>605</v>
      </c>
    </row>
    <row r="115" spans="1:2">
      <c r="A115" t="s">
        <v>732</v>
      </c>
      <c r="B115" t="s">
        <v>605</v>
      </c>
    </row>
    <row r="116" spans="1:2">
      <c r="A116" t="s">
        <v>1663</v>
      </c>
      <c r="B116" t="s">
        <v>605</v>
      </c>
    </row>
    <row r="117" spans="1:2">
      <c r="A117" t="s">
        <v>1664</v>
      </c>
      <c r="B117" t="s">
        <v>605</v>
      </c>
    </row>
    <row r="118" spans="1:2">
      <c r="A118" t="s">
        <v>1665</v>
      </c>
      <c r="B118" t="s">
        <v>605</v>
      </c>
    </row>
    <row r="119" spans="1:2">
      <c r="A119" t="s">
        <v>736</v>
      </c>
      <c r="B119" t="s">
        <v>605</v>
      </c>
    </row>
    <row r="120" spans="1:2">
      <c r="A120" t="s">
        <v>741</v>
      </c>
      <c r="B120" t="s">
        <v>605</v>
      </c>
    </row>
    <row r="121" spans="1:2">
      <c r="A121" t="s">
        <v>742</v>
      </c>
      <c r="B121" t="s">
        <v>605</v>
      </c>
    </row>
    <row r="122" spans="1:2">
      <c r="A122" t="s">
        <v>743</v>
      </c>
      <c r="B122" t="s">
        <v>605</v>
      </c>
    </row>
    <row r="123" spans="1:2">
      <c r="A123" t="s">
        <v>1667</v>
      </c>
      <c r="B123" t="s">
        <v>605</v>
      </c>
    </row>
    <row r="124" spans="1:2">
      <c r="A124" t="s">
        <v>751</v>
      </c>
      <c r="B124" t="s">
        <v>605</v>
      </c>
    </row>
    <row r="125" spans="1:2">
      <c r="A125" t="s">
        <v>752</v>
      </c>
      <c r="B125" t="s">
        <v>605</v>
      </c>
    </row>
    <row r="126" spans="1:2">
      <c r="A126" t="s">
        <v>759</v>
      </c>
      <c r="B126" t="s">
        <v>605</v>
      </c>
    </row>
    <row r="127" spans="1:2">
      <c r="A127" t="s">
        <v>760</v>
      </c>
      <c r="B127" t="s">
        <v>605</v>
      </c>
    </row>
    <row r="128" spans="1:2">
      <c r="A128" t="s">
        <v>1669</v>
      </c>
      <c r="B128" t="s">
        <v>605</v>
      </c>
    </row>
    <row r="129" spans="1:2">
      <c r="A129" t="s">
        <v>762</v>
      </c>
      <c r="B129" t="s">
        <v>605</v>
      </c>
    </row>
    <row r="130" spans="1:2">
      <c r="A130" t="s">
        <v>763</v>
      </c>
      <c r="B130" t="s">
        <v>605</v>
      </c>
    </row>
    <row r="131" spans="1:2">
      <c r="A131" t="s">
        <v>764</v>
      </c>
      <c r="B131" t="s">
        <v>605</v>
      </c>
    </row>
    <row r="132" spans="1:2">
      <c r="A132" t="s">
        <v>765</v>
      </c>
      <c r="B132" t="s">
        <v>605</v>
      </c>
    </row>
    <row r="133" spans="1:2">
      <c r="A133" t="s">
        <v>1670</v>
      </c>
      <c r="B133" t="s">
        <v>605</v>
      </c>
    </row>
    <row r="134" spans="1:2">
      <c r="A134" t="s">
        <v>768</v>
      </c>
      <c r="B134" t="s">
        <v>605</v>
      </c>
    </row>
    <row r="135" spans="1:2">
      <c r="A135" t="s">
        <v>769</v>
      </c>
      <c r="B135" t="s">
        <v>605</v>
      </c>
    </row>
    <row r="136" spans="1:2">
      <c r="A136" t="s">
        <v>770</v>
      </c>
      <c r="B136" t="s">
        <v>605</v>
      </c>
    </row>
    <row r="137" spans="1:2">
      <c r="A137" t="s">
        <v>1671</v>
      </c>
      <c r="B137" t="s">
        <v>605</v>
      </c>
    </row>
    <row r="138" spans="1:2">
      <c r="A138" t="s">
        <v>1672</v>
      </c>
      <c r="B138" t="s">
        <v>605</v>
      </c>
    </row>
    <row r="139" spans="1:2">
      <c r="A139" t="s">
        <v>1673</v>
      </c>
      <c r="B139" t="s">
        <v>605</v>
      </c>
    </row>
    <row r="140" spans="1:2">
      <c r="A140" t="s">
        <v>774</v>
      </c>
      <c r="B140" t="s">
        <v>605</v>
      </c>
    </row>
    <row r="141" spans="1:2">
      <c r="A141" t="s">
        <v>1674</v>
      </c>
      <c r="B141" t="s">
        <v>605</v>
      </c>
    </row>
    <row r="142" spans="1:2">
      <c r="A142" t="s">
        <v>776</v>
      </c>
      <c r="B142" t="s">
        <v>605</v>
      </c>
    </row>
    <row r="143" spans="1:2">
      <c r="A143" t="s">
        <v>777</v>
      </c>
      <c r="B143" t="s">
        <v>605</v>
      </c>
    </row>
    <row r="144" spans="1:2">
      <c r="A144" t="s">
        <v>778</v>
      </c>
      <c r="B144" t="s">
        <v>605</v>
      </c>
    </row>
    <row r="145" spans="1:2">
      <c r="A145" t="s">
        <v>1676</v>
      </c>
      <c r="B145" t="s">
        <v>605</v>
      </c>
    </row>
    <row r="146" spans="1:2">
      <c r="A146" t="s">
        <v>1677</v>
      </c>
      <c r="B146" t="s">
        <v>605</v>
      </c>
    </row>
    <row r="147" spans="1:2">
      <c r="A147" t="s">
        <v>781</v>
      </c>
      <c r="B147" t="s">
        <v>605</v>
      </c>
    </row>
    <row r="148" spans="1:2">
      <c r="A148" t="s">
        <v>782</v>
      </c>
      <c r="B148" t="s">
        <v>605</v>
      </c>
    </row>
    <row r="149" spans="1:2">
      <c r="A149" t="s">
        <v>1678</v>
      </c>
      <c r="B149" t="s">
        <v>605</v>
      </c>
    </row>
    <row r="150" spans="1:2">
      <c r="A150" t="s">
        <v>784</v>
      </c>
      <c r="B150" t="s">
        <v>605</v>
      </c>
    </row>
    <row r="151" spans="1:2">
      <c r="A151" t="s">
        <v>785</v>
      </c>
      <c r="B151" t="s">
        <v>605</v>
      </c>
    </row>
    <row r="152" spans="1:2">
      <c r="A152" t="s">
        <v>786</v>
      </c>
      <c r="B152" t="s">
        <v>605</v>
      </c>
    </row>
    <row r="153" spans="1:2">
      <c r="A153" t="s">
        <v>1679</v>
      </c>
      <c r="B153" t="s">
        <v>605</v>
      </c>
    </row>
    <row r="154" spans="1:2">
      <c r="A154" t="s">
        <v>1680</v>
      </c>
      <c r="B154" t="s">
        <v>605</v>
      </c>
    </row>
    <row r="155" spans="1:2">
      <c r="A155" t="s">
        <v>1681</v>
      </c>
      <c r="B155" t="s">
        <v>605</v>
      </c>
    </row>
    <row r="156" spans="1:2">
      <c r="A156" t="s">
        <v>1682</v>
      </c>
      <c r="B156" t="s">
        <v>605</v>
      </c>
    </row>
    <row r="157" spans="1:2">
      <c r="A157" t="s">
        <v>1683</v>
      </c>
      <c r="B157" t="s">
        <v>605</v>
      </c>
    </row>
    <row r="158" spans="1:2">
      <c r="A158" t="s">
        <v>792</v>
      </c>
      <c r="B158" t="s">
        <v>605</v>
      </c>
    </row>
    <row r="159" spans="1:2">
      <c r="A159" t="s">
        <v>793</v>
      </c>
      <c r="B159" t="s">
        <v>605</v>
      </c>
    </row>
    <row r="160" spans="1:2">
      <c r="A160" t="s">
        <v>794</v>
      </c>
      <c r="B160" t="s">
        <v>605</v>
      </c>
    </row>
    <row r="161" spans="1:2">
      <c r="A161" t="s">
        <v>795</v>
      </c>
      <c r="B161" t="s">
        <v>605</v>
      </c>
    </row>
    <row r="162" spans="1:2">
      <c r="A162" t="s">
        <v>796</v>
      </c>
      <c r="B162" t="s">
        <v>605</v>
      </c>
    </row>
    <row r="163" spans="1:2">
      <c r="A163" t="s">
        <v>797</v>
      </c>
      <c r="B163" t="s">
        <v>605</v>
      </c>
    </row>
    <row r="164" spans="1:2">
      <c r="A164" t="s">
        <v>798</v>
      </c>
      <c r="B164" t="s">
        <v>605</v>
      </c>
    </row>
    <row r="165" spans="1:2">
      <c r="A165" t="s">
        <v>1684</v>
      </c>
      <c r="B165" t="s">
        <v>605</v>
      </c>
    </row>
    <row r="166" spans="1:2">
      <c r="A166" t="s">
        <v>1685</v>
      </c>
      <c r="B166" t="s">
        <v>605</v>
      </c>
    </row>
    <row r="167" spans="1:2">
      <c r="A167" t="s">
        <v>801</v>
      </c>
      <c r="B167" t="s">
        <v>605</v>
      </c>
    </row>
    <row r="168" spans="1:2">
      <c r="A168" t="s">
        <v>802</v>
      </c>
      <c r="B168" t="s">
        <v>605</v>
      </c>
    </row>
    <row r="169" spans="1:2">
      <c r="A169" t="s">
        <v>803</v>
      </c>
      <c r="B169" t="s">
        <v>605</v>
      </c>
    </row>
    <row r="170" spans="1:2">
      <c r="A170" t="s">
        <v>804</v>
      </c>
      <c r="B170" t="s">
        <v>605</v>
      </c>
    </row>
    <row r="171" spans="1:2">
      <c r="A171" t="s">
        <v>1686</v>
      </c>
      <c r="B171" t="s">
        <v>605</v>
      </c>
    </row>
    <row r="172" spans="1:2">
      <c r="A172" t="s">
        <v>806</v>
      </c>
      <c r="B172" t="s">
        <v>605</v>
      </c>
    </row>
    <row r="173" spans="1:2">
      <c r="A173" t="s">
        <v>807</v>
      </c>
      <c r="B173" t="s">
        <v>605</v>
      </c>
    </row>
    <row r="174" spans="1:2">
      <c r="A174" t="s">
        <v>808</v>
      </c>
      <c r="B174" t="s">
        <v>605</v>
      </c>
    </row>
    <row r="175" spans="1:2">
      <c r="A175" t="s">
        <v>809</v>
      </c>
      <c r="B175" t="s">
        <v>605</v>
      </c>
    </row>
    <row r="176" spans="1:2">
      <c r="A176" t="s">
        <v>810</v>
      </c>
      <c r="B176" t="s">
        <v>605</v>
      </c>
    </row>
    <row r="177" spans="1:2">
      <c r="A177" t="s">
        <v>811</v>
      </c>
      <c r="B177" t="s">
        <v>605</v>
      </c>
    </row>
    <row r="178" spans="1:2">
      <c r="A178" t="s">
        <v>812</v>
      </c>
      <c r="B178" t="s">
        <v>605</v>
      </c>
    </row>
    <row r="179" spans="1:2">
      <c r="A179" t="s">
        <v>813</v>
      </c>
      <c r="B179" t="s">
        <v>605</v>
      </c>
    </row>
    <row r="180" spans="1:2">
      <c r="A180" t="s">
        <v>814</v>
      </c>
      <c r="B180" t="s">
        <v>605</v>
      </c>
    </row>
    <row r="181" spans="1:2">
      <c r="A181" t="s">
        <v>815</v>
      </c>
      <c r="B181" t="s">
        <v>605</v>
      </c>
    </row>
    <row r="182" spans="1:2">
      <c r="A182" t="s">
        <v>816</v>
      </c>
      <c r="B182" t="s">
        <v>605</v>
      </c>
    </row>
    <row r="183" spans="1:2">
      <c r="A183" t="s">
        <v>817</v>
      </c>
      <c r="B183" t="s">
        <v>605</v>
      </c>
    </row>
    <row r="184" spans="1:2">
      <c r="A184" t="s">
        <v>818</v>
      </c>
      <c r="B184" t="s">
        <v>605</v>
      </c>
    </row>
    <row r="185" spans="1:2">
      <c r="A185" t="s">
        <v>819</v>
      </c>
      <c r="B185" t="s">
        <v>605</v>
      </c>
    </row>
    <row r="186" spans="1:2">
      <c r="A186" t="s">
        <v>820</v>
      </c>
      <c r="B186" t="s">
        <v>605</v>
      </c>
    </row>
    <row r="187" spans="1:2">
      <c r="A187" t="s">
        <v>821</v>
      </c>
      <c r="B187" t="s">
        <v>605</v>
      </c>
    </row>
    <row r="188" spans="1:2">
      <c r="A188" t="s">
        <v>822</v>
      </c>
      <c r="B188" t="s">
        <v>605</v>
      </c>
    </row>
    <row r="189" spans="1:2">
      <c r="A189" t="s">
        <v>823</v>
      </c>
      <c r="B189" t="s">
        <v>605</v>
      </c>
    </row>
    <row r="190" spans="1:2">
      <c r="A190" t="s">
        <v>824</v>
      </c>
      <c r="B190" t="s">
        <v>605</v>
      </c>
    </row>
    <row r="191" spans="1:2">
      <c r="A191" t="s">
        <v>825</v>
      </c>
      <c r="B191" t="s">
        <v>605</v>
      </c>
    </row>
    <row r="192" spans="1:2">
      <c r="A192" t="s">
        <v>826</v>
      </c>
      <c r="B192" t="s">
        <v>605</v>
      </c>
    </row>
    <row r="193" spans="1:2">
      <c r="A193" t="s">
        <v>827</v>
      </c>
      <c r="B193" t="s">
        <v>605</v>
      </c>
    </row>
    <row r="194" spans="1:2">
      <c r="A194" t="s">
        <v>828</v>
      </c>
      <c r="B194" t="s">
        <v>605</v>
      </c>
    </row>
    <row r="195" spans="1:2">
      <c r="A195" t="s">
        <v>829</v>
      </c>
      <c r="B195" t="s">
        <v>605</v>
      </c>
    </row>
    <row r="196" spans="1:2">
      <c r="A196" t="s">
        <v>830</v>
      </c>
      <c r="B196" t="s">
        <v>605</v>
      </c>
    </row>
    <row r="197" spans="1:2">
      <c r="A197" t="s">
        <v>831</v>
      </c>
      <c r="B197" t="s">
        <v>605</v>
      </c>
    </row>
    <row r="198" spans="1:2">
      <c r="A198" t="s">
        <v>832</v>
      </c>
      <c r="B198" t="s">
        <v>605</v>
      </c>
    </row>
    <row r="199" spans="1:2">
      <c r="A199" t="s">
        <v>833</v>
      </c>
      <c r="B199" t="s">
        <v>605</v>
      </c>
    </row>
    <row r="200" spans="1:2">
      <c r="A200" t="s">
        <v>834</v>
      </c>
      <c r="B200" t="s">
        <v>605</v>
      </c>
    </row>
    <row r="201" spans="1:2">
      <c r="A201" t="s">
        <v>835</v>
      </c>
      <c r="B201" t="s">
        <v>605</v>
      </c>
    </row>
    <row r="202" spans="1:2">
      <c r="A202" t="s">
        <v>836</v>
      </c>
      <c r="B202" t="s">
        <v>605</v>
      </c>
    </row>
    <row r="203" spans="1:2">
      <c r="A203" t="s">
        <v>837</v>
      </c>
      <c r="B203" t="s">
        <v>605</v>
      </c>
    </row>
    <row r="204" spans="1:2">
      <c r="A204" t="s">
        <v>838</v>
      </c>
      <c r="B204" t="s">
        <v>605</v>
      </c>
    </row>
    <row r="205" spans="1:2">
      <c r="A205" t="s">
        <v>839</v>
      </c>
      <c r="B205" t="s">
        <v>605</v>
      </c>
    </row>
    <row r="206" spans="1:2">
      <c r="A206" t="s">
        <v>840</v>
      </c>
      <c r="B206" t="s">
        <v>605</v>
      </c>
    </row>
    <row r="207" spans="1:2">
      <c r="A207" t="s">
        <v>841</v>
      </c>
      <c r="B207" t="s">
        <v>605</v>
      </c>
    </row>
    <row r="208" spans="1:2">
      <c r="A208" t="s">
        <v>842</v>
      </c>
      <c r="B208" t="s">
        <v>605</v>
      </c>
    </row>
    <row r="209" spans="1:2">
      <c r="A209" t="s">
        <v>843</v>
      </c>
      <c r="B209" t="s">
        <v>605</v>
      </c>
    </row>
    <row r="210" spans="1:2">
      <c r="A210" t="s">
        <v>844</v>
      </c>
      <c r="B210" t="s">
        <v>605</v>
      </c>
    </row>
    <row r="211" spans="1:2">
      <c r="A211" t="s">
        <v>845</v>
      </c>
      <c r="B211" t="s">
        <v>605</v>
      </c>
    </row>
    <row r="212" spans="1:2">
      <c r="A212" t="s">
        <v>1687</v>
      </c>
      <c r="B212" t="s">
        <v>605</v>
      </c>
    </row>
    <row r="213" spans="1:2">
      <c r="A213" t="s">
        <v>847</v>
      </c>
      <c r="B213" t="s">
        <v>605</v>
      </c>
    </row>
    <row r="214" spans="1:2">
      <c r="A214" t="s">
        <v>848</v>
      </c>
      <c r="B214" t="s">
        <v>605</v>
      </c>
    </row>
    <row r="215" spans="1:2">
      <c r="A215" t="s">
        <v>849</v>
      </c>
      <c r="B215" t="s">
        <v>605</v>
      </c>
    </row>
    <row r="216" spans="1:2">
      <c r="A216" t="s">
        <v>850</v>
      </c>
      <c r="B216" t="s">
        <v>605</v>
      </c>
    </row>
    <row r="217" spans="1:2">
      <c r="A217" t="s">
        <v>851</v>
      </c>
      <c r="B217" t="s">
        <v>605</v>
      </c>
    </row>
    <row r="218" spans="1:2">
      <c r="A218" t="s">
        <v>852</v>
      </c>
      <c r="B218" t="s">
        <v>605</v>
      </c>
    </row>
    <row r="219" spans="1:2">
      <c r="A219" t="s">
        <v>1688</v>
      </c>
      <c r="B219" t="s">
        <v>605</v>
      </c>
    </row>
    <row r="220" spans="1:2">
      <c r="A220" t="s">
        <v>854</v>
      </c>
      <c r="B220" t="s">
        <v>605</v>
      </c>
    </row>
    <row r="221" spans="1:2">
      <c r="A221" t="s">
        <v>855</v>
      </c>
      <c r="B221" t="s">
        <v>605</v>
      </c>
    </row>
    <row r="222" spans="1:2">
      <c r="A222" t="s">
        <v>856</v>
      </c>
      <c r="B222" t="s">
        <v>605</v>
      </c>
    </row>
    <row r="223" spans="1:2">
      <c r="A223" t="s">
        <v>857</v>
      </c>
      <c r="B223" t="s">
        <v>605</v>
      </c>
    </row>
    <row r="224" spans="1:2">
      <c r="A224" t="s">
        <v>858</v>
      </c>
      <c r="B224" t="s">
        <v>605</v>
      </c>
    </row>
    <row r="225" spans="1:2">
      <c r="A225" t="s">
        <v>859</v>
      </c>
      <c r="B225" t="s">
        <v>605</v>
      </c>
    </row>
    <row r="226" spans="1:2">
      <c r="A226" t="s">
        <v>860</v>
      </c>
      <c r="B226" t="s">
        <v>605</v>
      </c>
    </row>
    <row r="227" spans="1:2">
      <c r="A227" t="s">
        <v>861</v>
      </c>
      <c r="B227" t="s">
        <v>605</v>
      </c>
    </row>
    <row r="228" spans="1:2">
      <c r="A228" t="s">
        <v>862</v>
      </c>
      <c r="B228" t="s">
        <v>605</v>
      </c>
    </row>
    <row r="229" spans="1:2">
      <c r="A229" t="s">
        <v>863</v>
      </c>
      <c r="B229" t="s">
        <v>605</v>
      </c>
    </row>
    <row r="230" spans="1:2">
      <c r="A230" t="s">
        <v>864</v>
      </c>
      <c r="B230" t="s">
        <v>605</v>
      </c>
    </row>
    <row r="231" spans="1:2">
      <c r="A231" t="s">
        <v>865</v>
      </c>
      <c r="B231" t="s">
        <v>605</v>
      </c>
    </row>
    <row r="232" spans="1:2">
      <c r="A232" t="s">
        <v>866</v>
      </c>
      <c r="B232" t="s">
        <v>605</v>
      </c>
    </row>
    <row r="233" spans="1:2">
      <c r="A233" t="s">
        <v>867</v>
      </c>
      <c r="B233" t="s">
        <v>605</v>
      </c>
    </row>
    <row r="234" spans="1:2">
      <c r="A234" t="s">
        <v>868</v>
      </c>
      <c r="B234" t="s">
        <v>605</v>
      </c>
    </row>
    <row r="235" spans="1:2">
      <c r="A235" t="s">
        <v>869</v>
      </c>
      <c r="B235" t="s">
        <v>605</v>
      </c>
    </row>
    <row r="236" spans="1:2">
      <c r="A236" t="s">
        <v>1689</v>
      </c>
      <c r="B236" t="s">
        <v>605</v>
      </c>
    </row>
    <row r="237" spans="1:2">
      <c r="A237" t="s">
        <v>1690</v>
      </c>
      <c r="B237" t="s">
        <v>605</v>
      </c>
    </row>
    <row r="238" spans="1:2">
      <c r="A238" t="s">
        <v>1691</v>
      </c>
      <c r="B238" t="s">
        <v>605</v>
      </c>
    </row>
    <row r="239" spans="1:2">
      <c r="A239" t="s">
        <v>1692</v>
      </c>
      <c r="B239" t="s">
        <v>605</v>
      </c>
    </row>
    <row r="240" spans="1:2">
      <c r="A240" t="s">
        <v>1693</v>
      </c>
      <c r="B240" t="s">
        <v>605</v>
      </c>
    </row>
    <row r="241" spans="1:2">
      <c r="A241" t="s">
        <v>1694</v>
      </c>
      <c r="B241" t="s">
        <v>605</v>
      </c>
    </row>
    <row r="242" spans="1:2">
      <c r="A242" t="s">
        <v>1695</v>
      </c>
      <c r="B242" t="s">
        <v>605</v>
      </c>
    </row>
    <row r="243" spans="1:2">
      <c r="A243" t="s">
        <v>1696</v>
      </c>
      <c r="B243" t="s">
        <v>605</v>
      </c>
    </row>
    <row r="244" spans="1:2">
      <c r="A244" t="s">
        <v>878</v>
      </c>
      <c r="B244" t="s">
        <v>605</v>
      </c>
    </row>
    <row r="245" spans="1:2">
      <c r="A245" t="s">
        <v>879</v>
      </c>
      <c r="B245" t="s">
        <v>605</v>
      </c>
    </row>
    <row r="246" spans="1:2">
      <c r="A246" t="s">
        <v>880</v>
      </c>
      <c r="B246" t="s">
        <v>605</v>
      </c>
    </row>
    <row r="247" spans="1:2">
      <c r="A247" t="s">
        <v>881</v>
      </c>
      <c r="B247" t="s">
        <v>605</v>
      </c>
    </row>
    <row r="248" spans="1:2">
      <c r="A248" t="s">
        <v>882</v>
      </c>
      <c r="B248" t="s">
        <v>605</v>
      </c>
    </row>
    <row r="249" spans="1:2">
      <c r="A249" t="s">
        <v>1697</v>
      </c>
      <c r="B249" t="s">
        <v>605</v>
      </c>
    </row>
    <row r="250" spans="1:2">
      <c r="A250" t="s">
        <v>884</v>
      </c>
      <c r="B250" t="s">
        <v>605</v>
      </c>
    </row>
    <row r="251" spans="1:2">
      <c r="A251" t="s">
        <v>885</v>
      </c>
      <c r="B251" t="s">
        <v>605</v>
      </c>
    </row>
    <row r="252" spans="1:2">
      <c r="A252" t="s">
        <v>886</v>
      </c>
      <c r="B252" t="s">
        <v>605</v>
      </c>
    </row>
    <row r="253" spans="1:2">
      <c r="A253" t="s">
        <v>887</v>
      </c>
      <c r="B253" t="s">
        <v>605</v>
      </c>
    </row>
    <row r="254" spans="1:2">
      <c r="A254" t="s">
        <v>888</v>
      </c>
      <c r="B254" t="s">
        <v>605</v>
      </c>
    </row>
    <row r="255" spans="1:2">
      <c r="A255" t="s">
        <v>889</v>
      </c>
      <c r="B255" t="s">
        <v>605</v>
      </c>
    </row>
    <row r="256" spans="1:2">
      <c r="A256" t="s">
        <v>890</v>
      </c>
      <c r="B256" t="s">
        <v>605</v>
      </c>
    </row>
    <row r="257" spans="1:2">
      <c r="A257" t="s">
        <v>891</v>
      </c>
      <c r="B257" t="s">
        <v>605</v>
      </c>
    </row>
    <row r="258" spans="1:2">
      <c r="A258" t="s">
        <v>1698</v>
      </c>
      <c r="B258" t="s">
        <v>605</v>
      </c>
    </row>
    <row r="259" spans="1:2">
      <c r="A259" t="s">
        <v>1699</v>
      </c>
      <c r="B259" t="s">
        <v>605</v>
      </c>
    </row>
    <row r="260" spans="1:2">
      <c r="A260" t="s">
        <v>1700</v>
      </c>
      <c r="B260" t="s">
        <v>605</v>
      </c>
    </row>
    <row r="261" spans="1:2">
      <c r="A261" t="s">
        <v>1701</v>
      </c>
      <c r="B261" t="s">
        <v>605</v>
      </c>
    </row>
    <row r="262" spans="1:2">
      <c r="A262" t="s">
        <v>1703</v>
      </c>
      <c r="B262" t="s">
        <v>605</v>
      </c>
    </row>
    <row r="263" spans="1:2">
      <c r="A263" t="s">
        <v>1704</v>
      </c>
      <c r="B263" t="s">
        <v>605</v>
      </c>
    </row>
    <row r="264" spans="1:2">
      <c r="A264" t="s">
        <v>1705</v>
      </c>
      <c r="B264" t="s">
        <v>605</v>
      </c>
    </row>
    <row r="265" spans="1:2">
      <c r="A265" t="s">
        <v>900</v>
      </c>
      <c r="B265" t="s">
        <v>605</v>
      </c>
    </row>
    <row r="266" spans="1:2">
      <c r="A266" t="s">
        <v>901</v>
      </c>
      <c r="B266" t="s">
        <v>605</v>
      </c>
    </row>
    <row r="267" spans="1:2">
      <c r="A267" t="s">
        <v>902</v>
      </c>
      <c r="B267" t="s">
        <v>605</v>
      </c>
    </row>
    <row r="268" spans="1:2">
      <c r="A268" t="s">
        <v>903</v>
      </c>
      <c r="B268" t="s">
        <v>605</v>
      </c>
    </row>
    <row r="269" spans="1:2">
      <c r="A269" t="s">
        <v>904</v>
      </c>
      <c r="B269" t="s">
        <v>605</v>
      </c>
    </row>
    <row r="270" spans="1:2">
      <c r="A270" t="s">
        <v>905</v>
      </c>
      <c r="B270" t="s">
        <v>605</v>
      </c>
    </row>
    <row r="271" spans="1:2">
      <c r="A271" t="s">
        <v>906</v>
      </c>
      <c r="B271" t="s">
        <v>605</v>
      </c>
    </row>
    <row r="272" spans="1:2">
      <c r="A272" t="s">
        <v>907</v>
      </c>
      <c r="B272" t="s">
        <v>605</v>
      </c>
    </row>
    <row r="273" spans="1:2">
      <c r="A273" t="s">
        <v>908</v>
      </c>
      <c r="B273" t="s">
        <v>605</v>
      </c>
    </row>
    <row r="274" spans="1:2">
      <c r="A274" t="s">
        <v>909</v>
      </c>
      <c r="B274" t="s">
        <v>605</v>
      </c>
    </row>
    <row r="275" spans="1:2">
      <c r="A275" t="s">
        <v>910</v>
      </c>
      <c r="B275" t="s">
        <v>605</v>
      </c>
    </row>
    <row r="276" spans="1:2">
      <c r="A276" t="s">
        <v>911</v>
      </c>
      <c r="B276" t="s">
        <v>605</v>
      </c>
    </row>
    <row r="277" spans="1:2">
      <c r="A277" t="s">
        <v>919</v>
      </c>
      <c r="B277" t="s">
        <v>605</v>
      </c>
    </row>
    <row r="278" spans="1:2">
      <c r="A278" t="s">
        <v>920</v>
      </c>
      <c r="B278" t="s">
        <v>605</v>
      </c>
    </row>
    <row r="279" spans="1:2">
      <c r="A279" t="s">
        <v>921</v>
      </c>
      <c r="B279" t="s">
        <v>605</v>
      </c>
    </row>
    <row r="280" spans="1:2">
      <c r="A280" t="s">
        <v>922</v>
      </c>
      <c r="B280" t="s">
        <v>605</v>
      </c>
    </row>
    <row r="281" spans="1:2">
      <c r="A281" t="s">
        <v>923</v>
      </c>
      <c r="B281" t="s">
        <v>605</v>
      </c>
    </row>
    <row r="282" spans="1:2">
      <c r="A282" t="s">
        <v>924</v>
      </c>
      <c r="B282" t="s">
        <v>605</v>
      </c>
    </row>
    <row r="283" spans="1:2">
      <c r="A283" t="s">
        <v>925</v>
      </c>
      <c r="B283" t="s">
        <v>605</v>
      </c>
    </row>
    <row r="284" spans="1:2">
      <c r="A284" t="s">
        <v>926</v>
      </c>
      <c r="B284" t="s">
        <v>605</v>
      </c>
    </row>
    <row r="285" spans="1:2">
      <c r="A285" t="s">
        <v>1706</v>
      </c>
      <c r="B285" t="s">
        <v>605</v>
      </c>
    </row>
    <row r="286" spans="1:2">
      <c r="A286" t="s">
        <v>1707</v>
      </c>
      <c r="B286" t="s">
        <v>605</v>
      </c>
    </row>
    <row r="287" spans="1:2">
      <c r="A287" t="s">
        <v>1708</v>
      </c>
      <c r="B287" t="s">
        <v>605</v>
      </c>
    </row>
    <row r="288" spans="1:2">
      <c r="A288" t="s">
        <v>1709</v>
      </c>
      <c r="B288" t="s">
        <v>605</v>
      </c>
    </row>
    <row r="289" spans="1:2">
      <c r="A289" t="s">
        <v>1710</v>
      </c>
      <c r="B289" t="s">
        <v>605</v>
      </c>
    </row>
    <row r="290" spans="1:2">
      <c r="A290" t="s">
        <v>1712</v>
      </c>
      <c r="B290" t="s">
        <v>605</v>
      </c>
    </row>
    <row r="291" spans="1:2">
      <c r="A291" t="s">
        <v>1714</v>
      </c>
      <c r="B291" t="s">
        <v>605</v>
      </c>
    </row>
    <row r="292" spans="1:2">
      <c r="A292" t="s">
        <v>1715</v>
      </c>
      <c r="B292" t="s">
        <v>605</v>
      </c>
    </row>
    <row r="293" spans="1:2">
      <c r="A293" t="s">
        <v>1716</v>
      </c>
      <c r="B293" t="s">
        <v>605</v>
      </c>
    </row>
    <row r="294" spans="1:2">
      <c r="A294" t="s">
        <v>1717</v>
      </c>
      <c r="B294" t="s">
        <v>605</v>
      </c>
    </row>
    <row r="295" spans="1:2">
      <c r="A295" t="s">
        <v>1718</v>
      </c>
      <c r="B295" t="s">
        <v>605</v>
      </c>
    </row>
    <row r="296" spans="1:2">
      <c r="A296" t="s">
        <v>1720</v>
      </c>
      <c r="B296" t="s">
        <v>605</v>
      </c>
    </row>
    <row r="297" spans="1:2">
      <c r="A297" t="s">
        <v>1721</v>
      </c>
      <c r="B297" t="s">
        <v>605</v>
      </c>
    </row>
    <row r="298" spans="1:2">
      <c r="A298" t="s">
        <v>1722</v>
      </c>
      <c r="B298" t="s">
        <v>605</v>
      </c>
    </row>
    <row r="299" spans="1:2">
      <c r="A299" t="s">
        <v>944</v>
      </c>
      <c r="B299" t="s">
        <v>605</v>
      </c>
    </row>
    <row r="300" spans="1:2">
      <c r="A300" t="s">
        <v>1723</v>
      </c>
      <c r="B300" t="s">
        <v>605</v>
      </c>
    </row>
    <row r="301" spans="1:2">
      <c r="A301" t="s">
        <v>946</v>
      </c>
      <c r="B301" t="s">
        <v>605</v>
      </c>
    </row>
    <row r="302" spans="1:2">
      <c r="A302" t="s">
        <v>1724</v>
      </c>
      <c r="B302" t="s">
        <v>605</v>
      </c>
    </row>
    <row r="303" spans="1:2">
      <c r="A303" t="s">
        <v>948</v>
      </c>
      <c r="B303" t="s">
        <v>605</v>
      </c>
    </row>
    <row r="304" spans="1:2">
      <c r="A304" t="s">
        <v>949</v>
      </c>
      <c r="B304" t="s">
        <v>605</v>
      </c>
    </row>
    <row r="305" spans="1:2">
      <c r="A305" t="s">
        <v>950</v>
      </c>
      <c r="B305" t="s">
        <v>605</v>
      </c>
    </row>
    <row r="306" spans="1:2">
      <c r="A306" t="s">
        <v>951</v>
      </c>
      <c r="B306" t="s">
        <v>605</v>
      </c>
    </row>
    <row r="307" spans="1:2">
      <c r="A307" t="s">
        <v>952</v>
      </c>
      <c r="B307" t="s">
        <v>605</v>
      </c>
    </row>
    <row r="308" spans="1:2">
      <c r="A308" t="s">
        <v>1729</v>
      </c>
      <c r="B308" t="s">
        <v>605</v>
      </c>
    </row>
    <row r="309" spans="1:2">
      <c r="A309" t="s">
        <v>1730</v>
      </c>
      <c r="B309" t="s">
        <v>605</v>
      </c>
    </row>
    <row r="310" spans="1:2">
      <c r="A310" t="s">
        <v>1739</v>
      </c>
      <c r="B310" t="s">
        <v>605</v>
      </c>
    </row>
    <row r="311" spans="1:2">
      <c r="A311" t="s">
        <v>1740</v>
      </c>
      <c r="B311" t="s">
        <v>605</v>
      </c>
    </row>
    <row r="312" spans="1:2">
      <c r="A312" t="s">
        <v>1741</v>
      </c>
      <c r="B312" t="s">
        <v>605</v>
      </c>
    </row>
    <row r="313" spans="1:2">
      <c r="A313" t="s">
        <v>1742</v>
      </c>
      <c r="B313" t="s">
        <v>605</v>
      </c>
    </row>
    <row r="314" spans="1:2">
      <c r="A314" t="s">
        <v>1743</v>
      </c>
      <c r="B314" t="s">
        <v>605</v>
      </c>
    </row>
    <row r="315" spans="1:2">
      <c r="A315" t="s">
        <v>1744</v>
      </c>
      <c r="B315" t="s">
        <v>605</v>
      </c>
    </row>
    <row r="316" spans="1:2">
      <c r="A316" t="s">
        <v>1745</v>
      </c>
      <c r="B316" t="s">
        <v>605</v>
      </c>
    </row>
    <row r="317" spans="1:2">
      <c r="A317" t="s">
        <v>1746</v>
      </c>
      <c r="B317" t="s">
        <v>605</v>
      </c>
    </row>
    <row r="318" spans="1:2">
      <c r="A318" t="s">
        <v>1747</v>
      </c>
      <c r="B318" t="s">
        <v>605</v>
      </c>
    </row>
    <row r="319" spans="1:2">
      <c r="A319" t="s">
        <v>1889</v>
      </c>
      <c r="B319" t="s">
        <v>605</v>
      </c>
    </row>
    <row r="320" spans="1:2">
      <c r="A320" t="s">
        <v>1890</v>
      </c>
      <c r="B320" t="s">
        <v>605</v>
      </c>
    </row>
    <row r="321" spans="1:2">
      <c r="A321" t="s">
        <v>1891</v>
      </c>
      <c r="B321" t="s">
        <v>605</v>
      </c>
    </row>
    <row r="322" spans="1:2">
      <c r="A322" t="s">
        <v>1892</v>
      </c>
      <c r="B322" t="s">
        <v>605</v>
      </c>
    </row>
    <row r="323" spans="1:2">
      <c r="A323" t="s">
        <v>1893</v>
      </c>
      <c r="B323" t="s">
        <v>605</v>
      </c>
    </row>
    <row r="324" spans="1:2">
      <c r="A324" t="s">
        <v>1894</v>
      </c>
      <c r="B324" t="s">
        <v>605</v>
      </c>
    </row>
    <row r="325" spans="1:2">
      <c r="A325" t="s">
        <v>1895</v>
      </c>
      <c r="B325" t="s">
        <v>605</v>
      </c>
    </row>
    <row r="326" spans="1:2">
      <c r="A326" t="s">
        <v>1009</v>
      </c>
      <c r="B326" t="s">
        <v>605</v>
      </c>
    </row>
    <row r="327" spans="1:2">
      <c r="A327" t="s">
        <v>1025</v>
      </c>
      <c r="B327" t="s">
        <v>605</v>
      </c>
    </row>
    <row r="328" spans="1:2">
      <c r="A328" t="s">
        <v>1758</v>
      </c>
      <c r="B328" t="s">
        <v>605</v>
      </c>
    </row>
    <row r="329" spans="1:2">
      <c r="A329" t="s">
        <v>1028</v>
      </c>
      <c r="B329" t="s">
        <v>605</v>
      </c>
    </row>
    <row r="330" spans="1:2">
      <c r="A330" t="s">
        <v>1029</v>
      </c>
      <c r="B330" t="s">
        <v>605</v>
      </c>
    </row>
    <row r="331" spans="1:2">
      <c r="A331" t="s">
        <v>1030</v>
      </c>
      <c r="B331" t="s">
        <v>605</v>
      </c>
    </row>
    <row r="332" spans="1:2">
      <c r="A332" t="s">
        <v>1031</v>
      </c>
      <c r="B332" t="s">
        <v>605</v>
      </c>
    </row>
    <row r="333" spans="1:2">
      <c r="A333" t="s">
        <v>1032</v>
      </c>
      <c r="B333" t="s">
        <v>605</v>
      </c>
    </row>
    <row r="334" spans="1:2">
      <c r="A334" t="s">
        <v>1033</v>
      </c>
      <c r="B334" t="s">
        <v>605</v>
      </c>
    </row>
    <row r="335" spans="1:2">
      <c r="A335" t="s">
        <v>1034</v>
      </c>
      <c r="B335" t="s">
        <v>605</v>
      </c>
    </row>
    <row r="336" spans="1:2">
      <c r="A336" t="s">
        <v>1035</v>
      </c>
      <c r="B336" t="s">
        <v>605</v>
      </c>
    </row>
    <row r="337" spans="1:2">
      <c r="A337" t="s">
        <v>1036</v>
      </c>
      <c r="B337" t="s">
        <v>605</v>
      </c>
    </row>
    <row r="338" spans="1:2">
      <c r="A338" t="s">
        <v>1037</v>
      </c>
      <c r="B338" t="s">
        <v>605</v>
      </c>
    </row>
    <row r="339" spans="1:2">
      <c r="A339" t="s">
        <v>1038</v>
      </c>
      <c r="B339" t="s">
        <v>605</v>
      </c>
    </row>
    <row r="340" spans="1:2">
      <c r="A340" t="s">
        <v>1039</v>
      </c>
      <c r="B340" t="s">
        <v>605</v>
      </c>
    </row>
    <row r="341" spans="1:2">
      <c r="A341" t="s">
        <v>1040</v>
      </c>
      <c r="B341" t="s">
        <v>605</v>
      </c>
    </row>
    <row r="342" spans="1:2">
      <c r="A342" t="s">
        <v>1041</v>
      </c>
      <c r="B342" t="s">
        <v>605</v>
      </c>
    </row>
    <row r="343" spans="1:2">
      <c r="A343" t="s">
        <v>1042</v>
      </c>
      <c r="B343" t="s">
        <v>605</v>
      </c>
    </row>
    <row r="344" spans="1:2">
      <c r="A344" t="s">
        <v>1043</v>
      </c>
      <c r="B344" t="s">
        <v>605</v>
      </c>
    </row>
    <row r="345" spans="1:2">
      <c r="A345" t="s">
        <v>1044</v>
      </c>
      <c r="B345" t="s">
        <v>605</v>
      </c>
    </row>
    <row r="346" spans="1:2">
      <c r="A346" t="s">
        <v>1045</v>
      </c>
      <c r="B346" t="s">
        <v>605</v>
      </c>
    </row>
    <row r="347" spans="1:2">
      <c r="A347" t="s">
        <v>1046</v>
      </c>
      <c r="B347" t="s">
        <v>605</v>
      </c>
    </row>
    <row r="348" spans="1:2">
      <c r="A348" t="s">
        <v>1047</v>
      </c>
      <c r="B348" t="s">
        <v>605</v>
      </c>
    </row>
    <row r="349" spans="1:2">
      <c r="A349" t="s">
        <v>1048</v>
      </c>
      <c r="B349" t="s">
        <v>605</v>
      </c>
    </row>
    <row r="350" spans="1:2">
      <c r="A350" t="s">
        <v>1049</v>
      </c>
      <c r="B350" t="s">
        <v>605</v>
      </c>
    </row>
    <row r="351" spans="1:2">
      <c r="A351" t="s">
        <v>1050</v>
      </c>
      <c r="B351" t="s">
        <v>605</v>
      </c>
    </row>
    <row r="352" spans="1:2">
      <c r="A352" t="s">
        <v>1051</v>
      </c>
      <c r="B352" t="s">
        <v>605</v>
      </c>
    </row>
    <row r="353" spans="1:2">
      <c r="A353" t="s">
        <v>1052</v>
      </c>
      <c r="B353" t="s">
        <v>605</v>
      </c>
    </row>
    <row r="354" spans="1:2">
      <c r="A354" t="s">
        <v>1053</v>
      </c>
      <c r="B354" t="s">
        <v>605</v>
      </c>
    </row>
    <row r="355" spans="1:2">
      <c r="A355" t="s">
        <v>1054</v>
      </c>
      <c r="B355" t="s">
        <v>605</v>
      </c>
    </row>
    <row r="356" spans="1:2">
      <c r="A356" t="s">
        <v>1055</v>
      </c>
      <c r="B356" t="s">
        <v>605</v>
      </c>
    </row>
    <row r="357" spans="1:2">
      <c r="A357" t="s">
        <v>1056</v>
      </c>
      <c r="B357" t="s">
        <v>605</v>
      </c>
    </row>
    <row r="358" spans="1:2">
      <c r="A358" t="s">
        <v>1057</v>
      </c>
      <c r="B358" t="s">
        <v>605</v>
      </c>
    </row>
    <row r="359" spans="1:2">
      <c r="A359" t="s">
        <v>1058</v>
      </c>
      <c r="B359" t="s">
        <v>605</v>
      </c>
    </row>
    <row r="360" spans="1:2">
      <c r="A360" t="s">
        <v>1059</v>
      </c>
      <c r="B360" t="s">
        <v>605</v>
      </c>
    </row>
    <row r="361" spans="1:2">
      <c r="A361" t="s">
        <v>1060</v>
      </c>
      <c r="B361" t="s">
        <v>605</v>
      </c>
    </row>
    <row r="362" spans="1:2">
      <c r="A362" t="s">
        <v>1061</v>
      </c>
      <c r="B362" t="s">
        <v>605</v>
      </c>
    </row>
    <row r="363" spans="1:2">
      <c r="A363" t="s">
        <v>1062</v>
      </c>
      <c r="B363" t="s">
        <v>605</v>
      </c>
    </row>
    <row r="364" spans="1:2">
      <c r="A364" t="s">
        <v>1063</v>
      </c>
      <c r="B364" t="s">
        <v>605</v>
      </c>
    </row>
    <row r="365" spans="1:2">
      <c r="A365" t="s">
        <v>1064</v>
      </c>
      <c r="B365" t="s">
        <v>605</v>
      </c>
    </row>
    <row r="366" spans="1:2">
      <c r="A366" t="s">
        <v>1066</v>
      </c>
      <c r="B366" t="s">
        <v>605</v>
      </c>
    </row>
    <row r="367" spans="1:2">
      <c r="A367" t="s">
        <v>1067</v>
      </c>
      <c r="B367" t="s">
        <v>605</v>
      </c>
    </row>
    <row r="368" spans="1:2">
      <c r="A368" t="s">
        <v>1068</v>
      </c>
      <c r="B368" t="s">
        <v>605</v>
      </c>
    </row>
    <row r="369" spans="1:2">
      <c r="A369" t="s">
        <v>1069</v>
      </c>
      <c r="B369" t="s">
        <v>605</v>
      </c>
    </row>
    <row r="370" spans="1:2">
      <c r="A370" t="s">
        <v>1070</v>
      </c>
      <c r="B370" t="s">
        <v>605</v>
      </c>
    </row>
    <row r="371" spans="1:2">
      <c r="A371" t="s">
        <v>1071</v>
      </c>
      <c r="B371" t="s">
        <v>605</v>
      </c>
    </row>
    <row r="372" spans="1:2">
      <c r="A372" t="s">
        <v>1072</v>
      </c>
      <c r="B372" t="s">
        <v>605</v>
      </c>
    </row>
    <row r="373" spans="1:2">
      <c r="A373" t="s">
        <v>1759</v>
      </c>
      <c r="B373" t="s">
        <v>605</v>
      </c>
    </row>
    <row r="374" spans="1:2">
      <c r="A374" t="s">
        <v>1074</v>
      </c>
      <c r="B374" t="s">
        <v>605</v>
      </c>
    </row>
    <row r="375" spans="1:2">
      <c r="A375" t="s">
        <v>1075</v>
      </c>
      <c r="B375" t="s">
        <v>605</v>
      </c>
    </row>
    <row r="376" spans="1:2">
      <c r="A376" t="s">
        <v>1760</v>
      </c>
      <c r="B376" t="s">
        <v>605</v>
      </c>
    </row>
    <row r="377" spans="1:2">
      <c r="A377" t="s">
        <v>1762</v>
      </c>
      <c r="B377" t="s">
        <v>605</v>
      </c>
    </row>
    <row r="378" spans="1:2">
      <c r="A378" t="s">
        <v>1084</v>
      </c>
      <c r="B378" t="s">
        <v>605</v>
      </c>
    </row>
    <row r="379" spans="1:2">
      <c r="A379" t="s">
        <v>1085</v>
      </c>
      <c r="B379" t="s">
        <v>605</v>
      </c>
    </row>
    <row r="380" spans="1:2">
      <c r="A380" t="s">
        <v>1087</v>
      </c>
      <c r="B380" t="s">
        <v>605</v>
      </c>
    </row>
    <row r="381" spans="1:2">
      <c r="A381" t="s">
        <v>1088</v>
      </c>
      <c r="B381" t="s">
        <v>605</v>
      </c>
    </row>
    <row r="382" spans="1:2">
      <c r="A382" t="s">
        <v>1089</v>
      </c>
      <c r="B382" t="s">
        <v>605</v>
      </c>
    </row>
    <row r="383" spans="1:2">
      <c r="A383" t="s">
        <v>1090</v>
      </c>
      <c r="B383" t="s">
        <v>605</v>
      </c>
    </row>
    <row r="384" spans="1:2">
      <c r="A384" t="s">
        <v>1091</v>
      </c>
      <c r="B384" t="s">
        <v>605</v>
      </c>
    </row>
    <row r="385" spans="1:2">
      <c r="A385" t="s">
        <v>1092</v>
      </c>
      <c r="B385" t="s">
        <v>605</v>
      </c>
    </row>
    <row r="386" spans="1:2">
      <c r="A386" t="s">
        <v>1098</v>
      </c>
      <c r="B386" t="s">
        <v>605</v>
      </c>
    </row>
    <row r="387" spans="1:2">
      <c r="A387" t="s">
        <v>1103</v>
      </c>
      <c r="B387" t="s">
        <v>605</v>
      </c>
    </row>
    <row r="388" spans="1:2">
      <c r="A388" t="s">
        <v>1764</v>
      </c>
      <c r="B388" t="s">
        <v>605</v>
      </c>
    </row>
    <row r="389" spans="1:2">
      <c r="A389" t="s">
        <v>1765</v>
      </c>
      <c r="B389" t="s">
        <v>605</v>
      </c>
    </row>
    <row r="390" spans="1:2">
      <c r="A390" t="s">
        <v>1117</v>
      </c>
      <c r="B390" t="s">
        <v>605</v>
      </c>
    </row>
    <row r="391" spans="1:2">
      <c r="A391" t="s">
        <v>1767</v>
      </c>
      <c r="B391" t="s">
        <v>605</v>
      </c>
    </row>
    <row r="392" spans="1:2">
      <c r="A392" t="s">
        <v>1119</v>
      </c>
      <c r="B392" t="s">
        <v>605</v>
      </c>
    </row>
    <row r="393" spans="1:2">
      <c r="A393" t="s">
        <v>1768</v>
      </c>
      <c r="B393" t="s">
        <v>605</v>
      </c>
    </row>
    <row r="394" spans="1:2">
      <c r="A394" t="s">
        <v>1769</v>
      </c>
      <c r="B394" t="s">
        <v>605</v>
      </c>
    </row>
    <row r="395" spans="1:2">
      <c r="A395" t="s">
        <v>1122</v>
      </c>
      <c r="B395" t="s">
        <v>605</v>
      </c>
    </row>
    <row r="396" spans="1:2">
      <c r="A396" t="s">
        <v>1123</v>
      </c>
      <c r="B396" t="s">
        <v>605</v>
      </c>
    </row>
    <row r="397" spans="1:2">
      <c r="A397" t="s">
        <v>1124</v>
      </c>
      <c r="B397" t="s">
        <v>605</v>
      </c>
    </row>
    <row r="398" spans="1:2">
      <c r="A398" t="s">
        <v>1125</v>
      </c>
      <c r="B398" t="s">
        <v>605</v>
      </c>
    </row>
    <row r="399" spans="1:2">
      <c r="A399" t="s">
        <v>1126</v>
      </c>
      <c r="B399" t="s">
        <v>605</v>
      </c>
    </row>
    <row r="400" spans="1:2">
      <c r="A400" t="s">
        <v>1127</v>
      </c>
      <c r="B400" t="s">
        <v>605</v>
      </c>
    </row>
    <row r="401" spans="1:2">
      <c r="A401" t="s">
        <v>1128</v>
      </c>
      <c r="B401" t="s">
        <v>605</v>
      </c>
    </row>
    <row r="402" spans="1:2">
      <c r="A402" t="s">
        <v>1129</v>
      </c>
      <c r="B402" t="s">
        <v>605</v>
      </c>
    </row>
    <row r="403" spans="1:2">
      <c r="A403" t="s">
        <v>1130</v>
      </c>
      <c r="B403" t="s">
        <v>605</v>
      </c>
    </row>
    <row r="404" spans="1:2">
      <c r="A404" t="s">
        <v>1131</v>
      </c>
      <c r="B404" t="s">
        <v>605</v>
      </c>
    </row>
    <row r="405" spans="1:2">
      <c r="A405" t="s">
        <v>1132</v>
      </c>
      <c r="B405" t="s">
        <v>605</v>
      </c>
    </row>
    <row r="406" spans="1:2">
      <c r="A406" t="s">
        <v>1133</v>
      </c>
      <c r="B406" t="s">
        <v>605</v>
      </c>
    </row>
    <row r="407" spans="1:2">
      <c r="A407" t="s">
        <v>1134</v>
      </c>
      <c r="B407" t="s">
        <v>605</v>
      </c>
    </row>
    <row r="408" spans="1:2">
      <c r="A408" t="s">
        <v>1770</v>
      </c>
      <c r="B408" t="s">
        <v>605</v>
      </c>
    </row>
    <row r="409" spans="1:2">
      <c r="A409" t="s">
        <v>1136</v>
      </c>
      <c r="B409" t="s">
        <v>605</v>
      </c>
    </row>
    <row r="410" spans="1:2">
      <c r="A410" t="s">
        <v>1137</v>
      </c>
      <c r="B410" t="s">
        <v>605</v>
      </c>
    </row>
    <row r="411" spans="1:2">
      <c r="A411" t="s">
        <v>1138</v>
      </c>
      <c r="B411" t="s">
        <v>605</v>
      </c>
    </row>
    <row r="412" spans="1:2">
      <c r="A412" t="s">
        <v>1139</v>
      </c>
      <c r="B412" t="s">
        <v>605</v>
      </c>
    </row>
    <row r="413" spans="1:2">
      <c r="A413" t="s">
        <v>1140</v>
      </c>
      <c r="B413" t="s">
        <v>605</v>
      </c>
    </row>
    <row r="414" spans="1:2">
      <c r="A414" t="s">
        <v>1141</v>
      </c>
      <c r="B414" t="s">
        <v>605</v>
      </c>
    </row>
    <row r="415" spans="1:2">
      <c r="A415" t="s">
        <v>1771</v>
      </c>
      <c r="B415" t="s">
        <v>605</v>
      </c>
    </row>
    <row r="416" spans="1:2">
      <c r="A416" t="s">
        <v>1143</v>
      </c>
      <c r="B416" t="s">
        <v>605</v>
      </c>
    </row>
    <row r="417" spans="1:2">
      <c r="A417" t="s">
        <v>1144</v>
      </c>
      <c r="B417" t="s">
        <v>605</v>
      </c>
    </row>
    <row r="418" spans="1:2">
      <c r="A418" t="s">
        <v>1145</v>
      </c>
      <c r="B418" t="s">
        <v>605</v>
      </c>
    </row>
    <row r="419" spans="1:2">
      <c r="A419" t="s">
        <v>1146</v>
      </c>
      <c r="B419" t="s">
        <v>605</v>
      </c>
    </row>
    <row r="420" spans="1:2">
      <c r="A420" t="s">
        <v>1147</v>
      </c>
      <c r="B420" t="s">
        <v>605</v>
      </c>
    </row>
    <row r="421" spans="1:2">
      <c r="A421" t="s">
        <v>1148</v>
      </c>
      <c r="B421" t="s">
        <v>605</v>
      </c>
    </row>
    <row r="422" spans="1:2">
      <c r="A422" t="s">
        <v>1149</v>
      </c>
      <c r="B422" t="s">
        <v>605</v>
      </c>
    </row>
    <row r="423" spans="1:2">
      <c r="A423" t="s">
        <v>1150</v>
      </c>
      <c r="B423" t="s">
        <v>605</v>
      </c>
    </row>
    <row r="424" spans="1:2">
      <c r="A424" t="s">
        <v>1151</v>
      </c>
      <c r="B424" t="s">
        <v>605</v>
      </c>
    </row>
    <row r="425" spans="1:2">
      <c r="A425" t="s">
        <v>1152</v>
      </c>
      <c r="B425" t="s">
        <v>605</v>
      </c>
    </row>
    <row r="426" spans="1:2">
      <c r="A426" t="s">
        <v>1153</v>
      </c>
      <c r="B426" t="s">
        <v>605</v>
      </c>
    </row>
    <row r="427" spans="1:2">
      <c r="A427" t="s">
        <v>1154</v>
      </c>
      <c r="B427" t="s">
        <v>605</v>
      </c>
    </row>
    <row r="428" spans="1:2">
      <c r="A428" t="s">
        <v>1155</v>
      </c>
      <c r="B428" t="s">
        <v>605</v>
      </c>
    </row>
    <row r="429" spans="1:2">
      <c r="A429" t="s">
        <v>1156</v>
      </c>
      <c r="B429" t="s">
        <v>605</v>
      </c>
    </row>
    <row r="430" spans="1:2">
      <c r="A430" t="s">
        <v>1157</v>
      </c>
      <c r="B430" t="s">
        <v>605</v>
      </c>
    </row>
    <row r="431" spans="1:2">
      <c r="A431" t="s">
        <v>1158</v>
      </c>
      <c r="B431" t="s">
        <v>605</v>
      </c>
    </row>
    <row r="432" spans="1:2">
      <c r="A432" t="s">
        <v>1772</v>
      </c>
      <c r="B432" t="s">
        <v>605</v>
      </c>
    </row>
    <row r="433" spans="1:2">
      <c r="A433" t="s">
        <v>1773</v>
      </c>
      <c r="B433" t="s">
        <v>605</v>
      </c>
    </row>
    <row r="434" spans="1:2">
      <c r="A434" t="s">
        <v>1774</v>
      </c>
      <c r="B434" t="s">
        <v>605</v>
      </c>
    </row>
    <row r="435" spans="1:2">
      <c r="A435" t="s">
        <v>1775</v>
      </c>
      <c r="B435" t="s">
        <v>605</v>
      </c>
    </row>
    <row r="436" spans="1:2">
      <c r="A436" t="s">
        <v>1776</v>
      </c>
      <c r="B436" t="s">
        <v>605</v>
      </c>
    </row>
    <row r="437" spans="1:2">
      <c r="A437" t="s">
        <v>1777</v>
      </c>
      <c r="B437" t="s">
        <v>605</v>
      </c>
    </row>
    <row r="438" spans="1:2">
      <c r="A438" t="s">
        <v>1778</v>
      </c>
      <c r="B438" t="s">
        <v>605</v>
      </c>
    </row>
    <row r="439" spans="1:2">
      <c r="A439" t="s">
        <v>1779</v>
      </c>
      <c r="B439" t="s">
        <v>605</v>
      </c>
    </row>
    <row r="440" spans="1:2">
      <c r="A440" t="s">
        <v>1167</v>
      </c>
      <c r="B440" t="s">
        <v>605</v>
      </c>
    </row>
    <row r="441" spans="1:2">
      <c r="A441" t="s">
        <v>1168</v>
      </c>
      <c r="B441" t="s">
        <v>605</v>
      </c>
    </row>
    <row r="442" spans="1:2">
      <c r="A442" t="s">
        <v>1169</v>
      </c>
      <c r="B442" t="s">
        <v>605</v>
      </c>
    </row>
    <row r="443" spans="1:2">
      <c r="A443" t="s">
        <v>1170</v>
      </c>
      <c r="B443" t="s">
        <v>605</v>
      </c>
    </row>
    <row r="444" spans="1:2">
      <c r="A444" t="s">
        <v>1171</v>
      </c>
      <c r="B444" t="s">
        <v>605</v>
      </c>
    </row>
    <row r="445" spans="1:2">
      <c r="A445" t="s">
        <v>1780</v>
      </c>
      <c r="B445" t="s">
        <v>605</v>
      </c>
    </row>
    <row r="446" spans="1:2">
      <c r="A446" t="s">
        <v>1173</v>
      </c>
      <c r="B446" t="s">
        <v>605</v>
      </c>
    </row>
    <row r="447" spans="1:2">
      <c r="A447" t="s">
        <v>1174</v>
      </c>
      <c r="B447" t="s">
        <v>605</v>
      </c>
    </row>
    <row r="448" spans="1:2">
      <c r="A448" t="s">
        <v>1175</v>
      </c>
      <c r="B448" t="s">
        <v>605</v>
      </c>
    </row>
    <row r="449" spans="1:2">
      <c r="A449" t="s">
        <v>1176</v>
      </c>
      <c r="B449" t="s">
        <v>605</v>
      </c>
    </row>
    <row r="450" spans="1:2">
      <c r="A450" t="s">
        <v>1177</v>
      </c>
      <c r="B450" t="s">
        <v>605</v>
      </c>
    </row>
    <row r="451" spans="1:2">
      <c r="A451" t="s">
        <v>1178</v>
      </c>
      <c r="B451" t="s">
        <v>605</v>
      </c>
    </row>
    <row r="452" spans="1:2">
      <c r="A452" t="s">
        <v>1179</v>
      </c>
      <c r="B452" t="s">
        <v>605</v>
      </c>
    </row>
    <row r="453" spans="1:2">
      <c r="A453" t="s">
        <v>1180</v>
      </c>
      <c r="B453" t="s">
        <v>605</v>
      </c>
    </row>
    <row r="454" spans="1:2">
      <c r="A454" t="s">
        <v>1781</v>
      </c>
      <c r="B454" t="s">
        <v>605</v>
      </c>
    </row>
    <row r="455" spans="1:2">
      <c r="A455" t="s">
        <v>1782</v>
      </c>
      <c r="B455" t="s">
        <v>605</v>
      </c>
    </row>
    <row r="456" spans="1:2">
      <c r="A456" t="s">
        <v>1783</v>
      </c>
      <c r="B456" t="s">
        <v>605</v>
      </c>
    </row>
    <row r="457" spans="1:2">
      <c r="A457" t="s">
        <v>1784</v>
      </c>
      <c r="B457" t="s">
        <v>605</v>
      </c>
    </row>
    <row r="458" spans="1:2">
      <c r="A458" t="s">
        <v>1785</v>
      </c>
      <c r="B458" t="s">
        <v>605</v>
      </c>
    </row>
    <row r="459" spans="1:2">
      <c r="A459" t="s">
        <v>1786</v>
      </c>
      <c r="B459" t="s">
        <v>605</v>
      </c>
    </row>
    <row r="460" spans="1:2">
      <c r="A460" t="s">
        <v>1787</v>
      </c>
      <c r="B460" t="s">
        <v>605</v>
      </c>
    </row>
    <row r="461" spans="1:2">
      <c r="A461" t="s">
        <v>1788</v>
      </c>
      <c r="B461" t="s">
        <v>605</v>
      </c>
    </row>
    <row r="462" spans="1:2">
      <c r="A462" t="s">
        <v>1189</v>
      </c>
      <c r="B462" t="s">
        <v>605</v>
      </c>
    </row>
    <row r="463" spans="1:2">
      <c r="A463" t="s">
        <v>1190</v>
      </c>
      <c r="B463" t="s">
        <v>605</v>
      </c>
    </row>
    <row r="464" spans="1:2">
      <c r="A464" t="s">
        <v>1191</v>
      </c>
      <c r="B464" t="s">
        <v>605</v>
      </c>
    </row>
    <row r="465" spans="1:2">
      <c r="A465" t="s">
        <v>1192</v>
      </c>
      <c r="B465" t="s">
        <v>605</v>
      </c>
    </row>
    <row r="466" spans="1:2">
      <c r="A466" t="s">
        <v>1193</v>
      </c>
      <c r="B466" t="s">
        <v>605</v>
      </c>
    </row>
    <row r="467" spans="1:2">
      <c r="A467" t="s">
        <v>1194</v>
      </c>
      <c r="B467" t="s">
        <v>605</v>
      </c>
    </row>
    <row r="468" spans="1:2">
      <c r="A468" t="s">
        <v>1195</v>
      </c>
      <c r="B468" t="s">
        <v>605</v>
      </c>
    </row>
    <row r="469" spans="1:2">
      <c r="A469" t="s">
        <v>1196</v>
      </c>
      <c r="B469" t="s">
        <v>605</v>
      </c>
    </row>
    <row r="470" spans="1:2">
      <c r="A470" t="s">
        <v>1197</v>
      </c>
      <c r="B470" t="s">
        <v>605</v>
      </c>
    </row>
    <row r="471" spans="1:2">
      <c r="A471" t="s">
        <v>1198</v>
      </c>
      <c r="B471" t="s">
        <v>605</v>
      </c>
    </row>
    <row r="472" spans="1:2">
      <c r="A472" t="s">
        <v>1199</v>
      </c>
      <c r="B472" t="s">
        <v>605</v>
      </c>
    </row>
    <row r="473" spans="1:2">
      <c r="A473" t="s">
        <v>1200</v>
      </c>
      <c r="B473" t="s">
        <v>605</v>
      </c>
    </row>
    <row r="474" spans="1:2">
      <c r="A474" t="s">
        <v>1793</v>
      </c>
      <c r="B474" t="s">
        <v>605</v>
      </c>
    </row>
    <row r="475" spans="1:2">
      <c r="A475" t="s">
        <v>1794</v>
      </c>
      <c r="B475" t="s">
        <v>605</v>
      </c>
    </row>
    <row r="476" spans="1:2">
      <c r="A476" t="s">
        <v>1803</v>
      </c>
      <c r="B476" t="s">
        <v>605</v>
      </c>
    </row>
    <row r="477" spans="1:2">
      <c r="A477" t="s">
        <v>1804</v>
      </c>
      <c r="B477" t="s">
        <v>605</v>
      </c>
    </row>
    <row r="478" spans="1:2">
      <c r="A478" t="s">
        <v>1805</v>
      </c>
      <c r="B478" t="s">
        <v>605</v>
      </c>
    </row>
    <row r="479" spans="1:2">
      <c r="A479" t="s">
        <v>1806</v>
      </c>
      <c r="B479" t="s">
        <v>605</v>
      </c>
    </row>
    <row r="480" spans="1:2">
      <c r="A480" t="s">
        <v>1807</v>
      </c>
      <c r="B480" t="s">
        <v>605</v>
      </c>
    </row>
    <row r="481" spans="1:2">
      <c r="A481" t="s">
        <v>1808</v>
      </c>
      <c r="B481" t="s">
        <v>605</v>
      </c>
    </row>
    <row r="482" spans="1:2">
      <c r="A482" t="s">
        <v>1809</v>
      </c>
      <c r="B482" t="s">
        <v>605</v>
      </c>
    </row>
    <row r="483" spans="1:2">
      <c r="A483" t="s">
        <v>1810</v>
      </c>
      <c r="B483" t="s">
        <v>605</v>
      </c>
    </row>
    <row r="484" spans="1:2">
      <c r="A484" t="s">
        <v>1811</v>
      </c>
      <c r="B484" t="s">
        <v>605</v>
      </c>
    </row>
    <row r="485" spans="1:2">
      <c r="A485" t="s">
        <v>1896</v>
      </c>
      <c r="B485" t="s">
        <v>605</v>
      </c>
    </row>
    <row r="486" spans="1:2">
      <c r="A486" t="s">
        <v>1897</v>
      </c>
      <c r="B486" t="s">
        <v>605</v>
      </c>
    </row>
    <row r="487" spans="1:2">
      <c r="A487" t="s">
        <v>1898</v>
      </c>
      <c r="B487" t="s">
        <v>605</v>
      </c>
    </row>
    <row r="488" spans="1:2">
      <c r="A488" t="s">
        <v>1899</v>
      </c>
      <c r="B488" t="s">
        <v>605</v>
      </c>
    </row>
    <row r="489" spans="1:2">
      <c r="A489" t="s">
        <v>1817</v>
      </c>
      <c r="B489" t="s">
        <v>605</v>
      </c>
    </row>
    <row r="490" spans="1:2">
      <c r="A490" t="s">
        <v>1818</v>
      </c>
      <c r="B490" t="s">
        <v>605</v>
      </c>
    </row>
    <row r="491" spans="1:2">
      <c r="A491" t="s">
        <v>1819</v>
      </c>
      <c r="B491" t="s">
        <v>605</v>
      </c>
    </row>
    <row r="492" spans="1:2">
      <c r="A492" t="s">
        <v>1258</v>
      </c>
      <c r="B492" t="s">
        <v>605</v>
      </c>
    </row>
    <row r="493" spans="1:2">
      <c r="A493" t="s">
        <v>1274</v>
      </c>
      <c r="B493" t="s">
        <v>605</v>
      </c>
    </row>
    <row r="494" spans="1:2">
      <c r="A494" t="s">
        <v>1900</v>
      </c>
      <c r="B494" t="s">
        <v>605</v>
      </c>
    </row>
    <row r="495" spans="1:2">
      <c r="A495" t="s">
        <v>1277</v>
      </c>
      <c r="B495" t="s">
        <v>605</v>
      </c>
    </row>
    <row r="496" spans="1:2">
      <c r="A496" t="s">
        <v>1278</v>
      </c>
      <c r="B496" t="s">
        <v>605</v>
      </c>
    </row>
    <row r="497" spans="1:2">
      <c r="A497" t="s">
        <v>1279</v>
      </c>
      <c r="B497" t="s">
        <v>605</v>
      </c>
    </row>
    <row r="498" spans="1:2">
      <c r="A498" t="s">
        <v>1280</v>
      </c>
      <c r="B498" t="s">
        <v>605</v>
      </c>
    </row>
    <row r="499" spans="1:2">
      <c r="A499" t="s">
        <v>1281</v>
      </c>
      <c r="B499" t="s">
        <v>605</v>
      </c>
    </row>
    <row r="500" spans="1:2">
      <c r="A500" t="s">
        <v>1282</v>
      </c>
      <c r="B500" t="s">
        <v>605</v>
      </c>
    </row>
    <row r="501" spans="1:2">
      <c r="A501" t="s">
        <v>1283</v>
      </c>
      <c r="B501" t="s">
        <v>605</v>
      </c>
    </row>
    <row r="502" spans="1:2">
      <c r="A502" t="s">
        <v>1284</v>
      </c>
      <c r="B502" t="s">
        <v>605</v>
      </c>
    </row>
    <row r="503" spans="1:2">
      <c r="A503" t="s">
        <v>1285</v>
      </c>
      <c r="B503" t="s">
        <v>605</v>
      </c>
    </row>
    <row r="504" spans="1:2">
      <c r="A504" t="s">
        <v>1286</v>
      </c>
      <c r="B504" t="s">
        <v>605</v>
      </c>
    </row>
    <row r="505" spans="1:2">
      <c r="A505" t="s">
        <v>1287</v>
      </c>
      <c r="B505" t="s">
        <v>605</v>
      </c>
    </row>
    <row r="506" spans="1:2">
      <c r="A506" t="s">
        <v>1288</v>
      </c>
      <c r="B506" t="s">
        <v>605</v>
      </c>
    </row>
    <row r="507" spans="1:2">
      <c r="A507" t="s">
        <v>1289</v>
      </c>
      <c r="B507" t="s">
        <v>605</v>
      </c>
    </row>
    <row r="508" spans="1:2">
      <c r="A508" t="s">
        <v>1290</v>
      </c>
      <c r="B508" t="s">
        <v>605</v>
      </c>
    </row>
    <row r="509" spans="1:2">
      <c r="A509" t="s">
        <v>1823</v>
      </c>
      <c r="B509" t="s">
        <v>605</v>
      </c>
    </row>
    <row r="510" spans="1:2">
      <c r="A510" t="s">
        <v>1292</v>
      </c>
      <c r="B510" t="s">
        <v>605</v>
      </c>
    </row>
    <row r="511" spans="1:2">
      <c r="A511" t="s">
        <v>1293</v>
      </c>
      <c r="B511" t="s">
        <v>605</v>
      </c>
    </row>
    <row r="512" spans="1:2">
      <c r="A512" t="s">
        <v>1824</v>
      </c>
      <c r="B512" t="s">
        <v>605</v>
      </c>
    </row>
    <row r="513" spans="1:2">
      <c r="A513" t="s">
        <v>1295</v>
      </c>
      <c r="B513" t="s">
        <v>605</v>
      </c>
    </row>
    <row r="514" spans="1:2">
      <c r="A514" t="s">
        <v>1296</v>
      </c>
      <c r="B514" t="s">
        <v>605</v>
      </c>
    </row>
    <row r="515" spans="1:2">
      <c r="A515" t="s">
        <v>1297</v>
      </c>
      <c r="B515" t="s">
        <v>605</v>
      </c>
    </row>
    <row r="516" spans="1:2">
      <c r="A516" t="s">
        <v>1298</v>
      </c>
      <c r="B516" t="s">
        <v>605</v>
      </c>
    </row>
    <row r="517" spans="1:2">
      <c r="A517" t="s">
        <v>1299</v>
      </c>
      <c r="B517" t="s">
        <v>605</v>
      </c>
    </row>
    <row r="518" spans="1:2">
      <c r="A518" t="s">
        <v>1300</v>
      </c>
      <c r="B518" t="s">
        <v>605</v>
      </c>
    </row>
    <row r="519" spans="1:2">
      <c r="A519" t="s">
        <v>1301</v>
      </c>
      <c r="B519" t="s">
        <v>605</v>
      </c>
    </row>
    <row r="520" spans="1:2">
      <c r="A520" t="s">
        <v>1302</v>
      </c>
      <c r="B520" t="s">
        <v>605</v>
      </c>
    </row>
    <row r="521" spans="1:2">
      <c r="A521" t="s">
        <v>1303</v>
      </c>
      <c r="B521" t="s">
        <v>605</v>
      </c>
    </row>
    <row r="522" spans="1:2">
      <c r="A522" t="s">
        <v>1304</v>
      </c>
      <c r="B522" t="s">
        <v>605</v>
      </c>
    </row>
    <row r="523" spans="1:2">
      <c r="A523" t="s">
        <v>1305</v>
      </c>
      <c r="B523" t="s">
        <v>605</v>
      </c>
    </row>
    <row r="524" spans="1:2">
      <c r="A524" t="s">
        <v>1308</v>
      </c>
      <c r="B524" t="s">
        <v>605</v>
      </c>
    </row>
    <row r="525" spans="1:2">
      <c r="A525" t="s">
        <v>1309</v>
      </c>
      <c r="B525" t="s">
        <v>605</v>
      </c>
    </row>
    <row r="526" spans="1:2">
      <c r="A526" t="s">
        <v>1310</v>
      </c>
      <c r="B526" t="s">
        <v>605</v>
      </c>
    </row>
    <row r="527" spans="1:2">
      <c r="A527" t="s">
        <v>1313</v>
      </c>
      <c r="B527" t="s">
        <v>605</v>
      </c>
    </row>
    <row r="528" spans="1:2">
      <c r="A528" t="s">
        <v>1314</v>
      </c>
      <c r="B528" t="s">
        <v>605</v>
      </c>
    </row>
    <row r="529" spans="1:2">
      <c r="A529" t="s">
        <v>1315</v>
      </c>
      <c r="B529" t="s">
        <v>605</v>
      </c>
    </row>
    <row r="530" spans="1:2">
      <c r="A530" t="s">
        <v>1316</v>
      </c>
      <c r="B530" t="s">
        <v>605</v>
      </c>
    </row>
    <row r="531" spans="1:2">
      <c r="A531" t="s">
        <v>1317</v>
      </c>
      <c r="B531" t="s">
        <v>605</v>
      </c>
    </row>
    <row r="532" spans="1:2">
      <c r="A532" t="s">
        <v>1318</v>
      </c>
      <c r="B532" t="s">
        <v>605</v>
      </c>
    </row>
    <row r="533" spans="1:2">
      <c r="A533" t="s">
        <v>1319</v>
      </c>
      <c r="B533" t="s">
        <v>605</v>
      </c>
    </row>
    <row r="534" spans="1:2">
      <c r="A534" t="s">
        <v>1320</v>
      </c>
      <c r="B534" t="s">
        <v>605</v>
      </c>
    </row>
    <row r="535" spans="1:2">
      <c r="A535" t="s">
        <v>1321</v>
      </c>
      <c r="B535" t="s">
        <v>605</v>
      </c>
    </row>
    <row r="536" spans="1:2">
      <c r="A536" t="s">
        <v>1322</v>
      </c>
      <c r="B536" t="s">
        <v>605</v>
      </c>
    </row>
    <row r="537" spans="1:2">
      <c r="A537" t="s">
        <v>1323</v>
      </c>
      <c r="B537" t="s">
        <v>605</v>
      </c>
    </row>
    <row r="538" spans="1:2">
      <c r="A538" t="s">
        <v>1324</v>
      </c>
      <c r="B538" t="s">
        <v>605</v>
      </c>
    </row>
    <row r="539" spans="1:2">
      <c r="A539" t="s">
        <v>1325</v>
      </c>
      <c r="B539" t="s">
        <v>605</v>
      </c>
    </row>
    <row r="540" spans="1:2">
      <c r="A540" t="s">
        <v>1326</v>
      </c>
      <c r="B540" t="s">
        <v>605</v>
      </c>
    </row>
    <row r="541" spans="1:2">
      <c r="A541" t="s">
        <v>1327</v>
      </c>
      <c r="B541" t="s">
        <v>605</v>
      </c>
    </row>
    <row r="542" spans="1:2">
      <c r="A542" t="s">
        <v>1328</v>
      </c>
      <c r="B542" t="s">
        <v>605</v>
      </c>
    </row>
    <row r="543" spans="1:2">
      <c r="A543" t="s">
        <v>1329</v>
      </c>
      <c r="B543" t="s">
        <v>605</v>
      </c>
    </row>
    <row r="544" spans="1:2">
      <c r="A544" t="s">
        <v>1330</v>
      </c>
      <c r="B544" t="s">
        <v>605</v>
      </c>
    </row>
    <row r="545" spans="1:2">
      <c r="A545" t="s">
        <v>1331</v>
      </c>
      <c r="B545" t="s">
        <v>605</v>
      </c>
    </row>
    <row r="546" spans="1:2">
      <c r="A546" t="s">
        <v>1332</v>
      </c>
      <c r="B546" t="s">
        <v>605</v>
      </c>
    </row>
    <row r="547" spans="1:2">
      <c r="A547" t="s">
        <v>1333</v>
      </c>
      <c r="B547" t="s">
        <v>605</v>
      </c>
    </row>
    <row r="548" spans="1:2">
      <c r="A548" t="s">
        <v>1334</v>
      </c>
      <c r="B548" t="s">
        <v>605</v>
      </c>
    </row>
    <row r="549" spans="1:2">
      <c r="A549" t="s">
        <v>1335</v>
      </c>
      <c r="B549" t="s">
        <v>605</v>
      </c>
    </row>
    <row r="550" spans="1:2">
      <c r="A550" t="s">
        <v>1336</v>
      </c>
      <c r="B550" t="s">
        <v>605</v>
      </c>
    </row>
    <row r="551" spans="1:2">
      <c r="A551" t="s">
        <v>1337</v>
      </c>
      <c r="B551" t="s">
        <v>605</v>
      </c>
    </row>
    <row r="552" spans="1:2">
      <c r="A552" t="s">
        <v>1338</v>
      </c>
      <c r="B552" t="s">
        <v>605</v>
      </c>
    </row>
    <row r="553" spans="1:2">
      <c r="A553" t="s">
        <v>1339</v>
      </c>
      <c r="B553" t="s">
        <v>605</v>
      </c>
    </row>
    <row r="554" spans="1:2">
      <c r="A554" t="s">
        <v>1340</v>
      </c>
      <c r="B554" t="s">
        <v>605</v>
      </c>
    </row>
    <row r="555" spans="1:2">
      <c r="A555" t="s">
        <v>1341</v>
      </c>
      <c r="B555" t="s">
        <v>605</v>
      </c>
    </row>
    <row r="556" spans="1:2">
      <c r="A556" t="s">
        <v>1342</v>
      </c>
      <c r="B556" t="s">
        <v>605</v>
      </c>
    </row>
    <row r="557" spans="1:2">
      <c r="A557" t="s">
        <v>1343</v>
      </c>
      <c r="B557" t="s">
        <v>605</v>
      </c>
    </row>
    <row r="558" spans="1:2">
      <c r="A558" t="s">
        <v>1344</v>
      </c>
      <c r="B558" t="s">
        <v>605</v>
      </c>
    </row>
    <row r="559" spans="1:2">
      <c r="A559" t="s">
        <v>1345</v>
      </c>
      <c r="B559" t="s">
        <v>605</v>
      </c>
    </row>
    <row r="560" spans="1:2">
      <c r="A560" t="s">
        <v>1347</v>
      </c>
      <c r="B560" t="s">
        <v>605</v>
      </c>
    </row>
    <row r="561" spans="1:2">
      <c r="A561" t="s">
        <v>1348</v>
      </c>
      <c r="B561" t="s">
        <v>605</v>
      </c>
    </row>
    <row r="562" spans="1:2">
      <c r="A562" t="s">
        <v>1349</v>
      </c>
      <c r="B562" t="s">
        <v>605</v>
      </c>
    </row>
    <row r="563" spans="1:2">
      <c r="A563" t="s">
        <v>1350</v>
      </c>
      <c r="B563" t="s">
        <v>605</v>
      </c>
    </row>
    <row r="564" spans="1:2">
      <c r="A564" t="s">
        <v>1351</v>
      </c>
      <c r="B564" t="s">
        <v>605</v>
      </c>
    </row>
    <row r="565" spans="1:2">
      <c r="A565" t="s">
        <v>1352</v>
      </c>
      <c r="B565" t="s">
        <v>605</v>
      </c>
    </row>
    <row r="566" spans="1:2">
      <c r="A566" t="s">
        <v>1353</v>
      </c>
      <c r="B566" t="s">
        <v>605</v>
      </c>
    </row>
    <row r="567" spans="1:2">
      <c r="A567" t="s">
        <v>1825</v>
      </c>
      <c r="B567" t="s">
        <v>605</v>
      </c>
    </row>
    <row r="568" spans="1:2">
      <c r="A568" t="s">
        <v>1355</v>
      </c>
      <c r="B568" t="s">
        <v>605</v>
      </c>
    </row>
    <row r="569" spans="1:2">
      <c r="A569" t="s">
        <v>1356</v>
      </c>
      <c r="B569" t="s">
        <v>605</v>
      </c>
    </row>
    <row r="570" spans="1:2">
      <c r="A570" t="s">
        <v>1826</v>
      </c>
      <c r="B570" t="s">
        <v>605</v>
      </c>
    </row>
    <row r="571" spans="1:2">
      <c r="A571" t="s">
        <v>1828</v>
      </c>
      <c r="B571" t="s">
        <v>605</v>
      </c>
    </row>
    <row r="572" spans="1:2">
      <c r="A572" t="s">
        <v>1360</v>
      </c>
      <c r="B572" t="s">
        <v>605</v>
      </c>
    </row>
    <row r="573" spans="1:2">
      <c r="A573" t="s">
        <v>1361</v>
      </c>
      <c r="B573" t="s">
        <v>605</v>
      </c>
    </row>
    <row r="574" spans="1:2">
      <c r="A574" t="s">
        <v>1363</v>
      </c>
      <c r="B574" t="s">
        <v>605</v>
      </c>
    </row>
    <row r="575" spans="1:2">
      <c r="A575" t="s">
        <v>1364</v>
      </c>
      <c r="B575" t="s">
        <v>605</v>
      </c>
    </row>
    <row r="576" spans="1:2">
      <c r="A576" t="s">
        <v>1365</v>
      </c>
      <c r="B576" t="s">
        <v>605</v>
      </c>
    </row>
    <row r="577" spans="1:2">
      <c r="A577" t="s">
        <v>1366</v>
      </c>
      <c r="B577" t="s">
        <v>605</v>
      </c>
    </row>
    <row r="578" spans="1:2">
      <c r="A578" t="s">
        <v>1367</v>
      </c>
      <c r="B578" t="s">
        <v>605</v>
      </c>
    </row>
    <row r="579" spans="1:2">
      <c r="A579" t="s">
        <v>1368</v>
      </c>
      <c r="B579" t="s">
        <v>605</v>
      </c>
    </row>
    <row r="580" spans="1:2">
      <c r="A580" t="s">
        <v>1370</v>
      </c>
      <c r="B580" t="s">
        <v>605</v>
      </c>
    </row>
    <row r="581" spans="1:2">
      <c r="A581" t="s">
        <v>1372</v>
      </c>
      <c r="B581" t="s">
        <v>605</v>
      </c>
    </row>
    <row r="582" spans="1:2">
      <c r="A582" t="s">
        <v>1830</v>
      </c>
      <c r="B582" t="s">
        <v>605</v>
      </c>
    </row>
    <row r="583" spans="1:2">
      <c r="A583" t="s">
        <v>1831</v>
      </c>
      <c r="B583" t="s">
        <v>605</v>
      </c>
    </row>
    <row r="584" spans="1:2">
      <c r="A584" t="s">
        <v>1376</v>
      </c>
      <c r="B584" t="s">
        <v>605</v>
      </c>
    </row>
    <row r="585" spans="1:2">
      <c r="A585" t="s">
        <v>1833</v>
      </c>
      <c r="B585" t="s">
        <v>605</v>
      </c>
    </row>
    <row r="586" spans="1:2">
      <c r="A586" t="s">
        <v>1378</v>
      </c>
      <c r="B586" t="s">
        <v>605</v>
      </c>
    </row>
    <row r="587" spans="1:2">
      <c r="A587" t="s">
        <v>1834</v>
      </c>
      <c r="B587" t="s">
        <v>605</v>
      </c>
    </row>
    <row r="588" spans="1:2">
      <c r="A588" t="s">
        <v>1835</v>
      </c>
      <c r="B588" t="s">
        <v>605</v>
      </c>
    </row>
    <row r="589" spans="1:2">
      <c r="A589" t="s">
        <v>1381</v>
      </c>
      <c r="B589" t="s">
        <v>605</v>
      </c>
    </row>
    <row r="590" spans="1:2">
      <c r="A590" t="s">
        <v>1382</v>
      </c>
      <c r="B590" t="s">
        <v>605</v>
      </c>
    </row>
    <row r="591" spans="1:2">
      <c r="A591" t="s">
        <v>1383</v>
      </c>
      <c r="B591" t="s">
        <v>605</v>
      </c>
    </row>
    <row r="592" spans="1:2">
      <c r="A592" t="s">
        <v>1384</v>
      </c>
      <c r="B592" t="s">
        <v>605</v>
      </c>
    </row>
    <row r="593" spans="1:2">
      <c r="A593" t="s">
        <v>1385</v>
      </c>
      <c r="B593" t="s">
        <v>605</v>
      </c>
    </row>
    <row r="594" spans="1:2">
      <c r="A594" t="s">
        <v>1386</v>
      </c>
      <c r="B594" t="s">
        <v>605</v>
      </c>
    </row>
    <row r="595" spans="1:2">
      <c r="A595" t="s">
        <v>1387</v>
      </c>
      <c r="B595" t="s">
        <v>605</v>
      </c>
    </row>
    <row r="596" spans="1:2">
      <c r="A596" t="s">
        <v>1389</v>
      </c>
      <c r="B596" t="s">
        <v>605</v>
      </c>
    </row>
    <row r="597" spans="1:2">
      <c r="A597" t="s">
        <v>1836</v>
      </c>
      <c r="B597" t="s">
        <v>605</v>
      </c>
    </row>
    <row r="598" spans="1:2">
      <c r="A598" t="s">
        <v>1837</v>
      </c>
      <c r="B598" t="s">
        <v>605</v>
      </c>
    </row>
    <row r="599" spans="1:2">
      <c r="A599" t="s">
        <v>1838</v>
      </c>
      <c r="B599" t="s">
        <v>605</v>
      </c>
    </row>
    <row r="600" spans="1:2">
      <c r="A600" t="s">
        <v>1393</v>
      </c>
      <c r="B600" t="s">
        <v>605</v>
      </c>
    </row>
    <row r="601" spans="1:2">
      <c r="A601" t="s">
        <v>1397</v>
      </c>
      <c r="B601" t="s">
        <v>605</v>
      </c>
    </row>
    <row r="602" spans="1:2">
      <c r="A602" t="s">
        <v>1398</v>
      </c>
      <c r="B602" t="s">
        <v>605</v>
      </c>
    </row>
    <row r="603" spans="1:2">
      <c r="A603" t="s">
        <v>1399</v>
      </c>
      <c r="B603" t="s">
        <v>605</v>
      </c>
    </row>
    <row r="604" spans="1:2">
      <c r="A604" t="s">
        <v>1840</v>
      </c>
      <c r="B604" t="s">
        <v>605</v>
      </c>
    </row>
    <row r="605" spans="1:2">
      <c r="A605" t="s">
        <v>1404</v>
      </c>
      <c r="B605" t="s">
        <v>605</v>
      </c>
    </row>
    <row r="606" spans="1:2">
      <c r="A606" t="s">
        <v>1405</v>
      </c>
      <c r="B606" t="s">
        <v>605</v>
      </c>
    </row>
    <row r="607" spans="1:2">
      <c r="A607" t="s">
        <v>1412</v>
      </c>
      <c r="B607" t="s">
        <v>605</v>
      </c>
    </row>
    <row r="608" spans="1:2">
      <c r="A608" t="s">
        <v>1413</v>
      </c>
      <c r="B608" t="s">
        <v>605</v>
      </c>
    </row>
    <row r="609" spans="1:2">
      <c r="A609" t="s">
        <v>1842</v>
      </c>
      <c r="B609" t="s">
        <v>605</v>
      </c>
    </row>
    <row r="610" spans="1:2">
      <c r="A610" t="s">
        <v>1415</v>
      </c>
      <c r="B610" t="s">
        <v>605</v>
      </c>
    </row>
    <row r="611" spans="1:2">
      <c r="A611" t="s">
        <v>1416</v>
      </c>
      <c r="B611" t="s">
        <v>605</v>
      </c>
    </row>
    <row r="612" spans="1:2">
      <c r="A612" t="s">
        <v>1417</v>
      </c>
      <c r="B612" t="s">
        <v>605</v>
      </c>
    </row>
    <row r="613" spans="1:2">
      <c r="A613" t="s">
        <v>1418</v>
      </c>
      <c r="B613" t="s">
        <v>605</v>
      </c>
    </row>
    <row r="614" spans="1:2">
      <c r="A614" t="s">
        <v>1843</v>
      </c>
      <c r="B614" t="s">
        <v>605</v>
      </c>
    </row>
    <row r="615" spans="1:2">
      <c r="A615" t="s">
        <v>1421</v>
      </c>
      <c r="B615" t="s">
        <v>605</v>
      </c>
    </row>
    <row r="616" spans="1:2">
      <c r="A616" t="s">
        <v>1422</v>
      </c>
      <c r="B616" t="s">
        <v>605</v>
      </c>
    </row>
    <row r="617" spans="1:2">
      <c r="A617" t="s">
        <v>1423</v>
      </c>
      <c r="B617" t="s">
        <v>605</v>
      </c>
    </row>
    <row r="618" spans="1:2">
      <c r="A618" t="s">
        <v>1844</v>
      </c>
      <c r="B618" t="s">
        <v>605</v>
      </c>
    </row>
    <row r="619" spans="1:2">
      <c r="A619" t="s">
        <v>1845</v>
      </c>
      <c r="B619" t="s">
        <v>605</v>
      </c>
    </row>
    <row r="620" spans="1:2">
      <c r="A620" t="s">
        <v>1846</v>
      </c>
      <c r="B620" t="s">
        <v>605</v>
      </c>
    </row>
    <row r="621" spans="1:2">
      <c r="A621" t="s">
        <v>1427</v>
      </c>
      <c r="B621" t="s">
        <v>605</v>
      </c>
    </row>
    <row r="622" spans="1:2">
      <c r="A622" t="s">
        <v>1847</v>
      </c>
      <c r="B622" t="s">
        <v>605</v>
      </c>
    </row>
    <row r="623" spans="1:2">
      <c r="A623" t="s">
        <v>1429</v>
      </c>
      <c r="B623" t="s">
        <v>605</v>
      </c>
    </row>
    <row r="624" spans="1:2">
      <c r="A624" t="s">
        <v>1430</v>
      </c>
      <c r="B624" t="s">
        <v>605</v>
      </c>
    </row>
    <row r="625" spans="1:2">
      <c r="A625" t="s">
        <v>1431</v>
      </c>
      <c r="B625" t="s">
        <v>605</v>
      </c>
    </row>
    <row r="626" spans="1:2">
      <c r="A626" t="s">
        <v>1848</v>
      </c>
      <c r="B626" t="s">
        <v>605</v>
      </c>
    </row>
    <row r="627" spans="1:2">
      <c r="A627" t="s">
        <v>1849</v>
      </c>
      <c r="B627" t="s">
        <v>605</v>
      </c>
    </row>
    <row r="628" spans="1:2">
      <c r="A628" t="s">
        <v>1434</v>
      </c>
      <c r="B628" t="s">
        <v>605</v>
      </c>
    </row>
    <row r="629" spans="1:2">
      <c r="A629" t="s">
        <v>1435</v>
      </c>
      <c r="B629" t="s">
        <v>605</v>
      </c>
    </row>
    <row r="630" spans="1:2">
      <c r="A630" t="s">
        <v>1850</v>
      </c>
      <c r="B630" t="s">
        <v>605</v>
      </c>
    </row>
    <row r="631" spans="1:2">
      <c r="A631" t="s">
        <v>1437</v>
      </c>
      <c r="B631" t="s">
        <v>605</v>
      </c>
    </row>
    <row r="632" spans="1:2">
      <c r="A632" t="s">
        <v>1438</v>
      </c>
      <c r="B632" t="s">
        <v>605</v>
      </c>
    </row>
    <row r="633" spans="1:2">
      <c r="A633" t="s">
        <v>1439</v>
      </c>
      <c r="B633" t="s">
        <v>605</v>
      </c>
    </row>
    <row r="634" spans="1:2">
      <c r="A634" t="s">
        <v>1851</v>
      </c>
      <c r="B634" t="s">
        <v>605</v>
      </c>
    </row>
    <row r="635" spans="1:2">
      <c r="A635" t="s">
        <v>1852</v>
      </c>
      <c r="B635" t="s">
        <v>605</v>
      </c>
    </row>
    <row r="636" spans="1:2">
      <c r="A636" t="s">
        <v>1853</v>
      </c>
      <c r="B636" t="s">
        <v>605</v>
      </c>
    </row>
    <row r="637" spans="1:2">
      <c r="A637" t="s">
        <v>1854</v>
      </c>
      <c r="B637" t="s">
        <v>605</v>
      </c>
    </row>
    <row r="638" spans="1:2">
      <c r="A638" t="s">
        <v>1855</v>
      </c>
      <c r="B638" t="s">
        <v>605</v>
      </c>
    </row>
    <row r="639" spans="1:2">
      <c r="A639" t="s">
        <v>1445</v>
      </c>
      <c r="B639" t="s">
        <v>605</v>
      </c>
    </row>
    <row r="640" spans="1:2">
      <c r="A640" t="s">
        <v>1446</v>
      </c>
      <c r="B640" t="s">
        <v>605</v>
      </c>
    </row>
    <row r="641" spans="1:2">
      <c r="A641" t="s">
        <v>1447</v>
      </c>
      <c r="B641" t="s">
        <v>605</v>
      </c>
    </row>
    <row r="642" spans="1:2">
      <c r="A642" t="s">
        <v>1448</v>
      </c>
      <c r="B642" t="s">
        <v>605</v>
      </c>
    </row>
    <row r="643" spans="1:2">
      <c r="A643" t="s">
        <v>1449</v>
      </c>
      <c r="B643" t="s">
        <v>605</v>
      </c>
    </row>
    <row r="644" spans="1:2">
      <c r="A644" t="s">
        <v>1450</v>
      </c>
      <c r="B644" t="s">
        <v>605</v>
      </c>
    </row>
    <row r="645" spans="1:2">
      <c r="A645" t="s">
        <v>1451</v>
      </c>
      <c r="B645" t="s">
        <v>605</v>
      </c>
    </row>
    <row r="646" spans="1:2">
      <c r="A646" t="s">
        <v>1856</v>
      </c>
      <c r="B646" t="s">
        <v>605</v>
      </c>
    </row>
    <row r="647" spans="1:2">
      <c r="A647" t="s">
        <v>1857</v>
      </c>
      <c r="B647" t="s">
        <v>605</v>
      </c>
    </row>
    <row r="648" spans="1:2">
      <c r="A648" t="s">
        <v>1454</v>
      </c>
      <c r="B648" t="s">
        <v>605</v>
      </c>
    </row>
    <row r="649" spans="1:2">
      <c r="A649" t="s">
        <v>1455</v>
      </c>
      <c r="B649" t="s">
        <v>605</v>
      </c>
    </row>
    <row r="650" spans="1:2">
      <c r="A650" t="s">
        <v>1456</v>
      </c>
      <c r="B650" t="s">
        <v>605</v>
      </c>
    </row>
    <row r="651" spans="1:2">
      <c r="A651" t="s">
        <v>1457</v>
      </c>
      <c r="B651" t="s">
        <v>605</v>
      </c>
    </row>
    <row r="652" spans="1:2">
      <c r="A652" t="s">
        <v>1858</v>
      </c>
      <c r="B652" t="s">
        <v>605</v>
      </c>
    </row>
    <row r="653" spans="1:2">
      <c r="A653" t="s">
        <v>1459</v>
      </c>
      <c r="B653" t="s">
        <v>605</v>
      </c>
    </row>
    <row r="654" spans="1:2">
      <c r="A654" t="s">
        <v>1460</v>
      </c>
      <c r="B654" t="s">
        <v>605</v>
      </c>
    </row>
    <row r="655" spans="1:2">
      <c r="A655" t="s">
        <v>1461</v>
      </c>
      <c r="B655" t="s">
        <v>605</v>
      </c>
    </row>
    <row r="656" spans="1:2">
      <c r="A656" t="s">
        <v>1462</v>
      </c>
      <c r="B656" t="s">
        <v>605</v>
      </c>
    </row>
    <row r="657" spans="1:2">
      <c r="A657" t="s">
        <v>1463</v>
      </c>
      <c r="B657" t="s">
        <v>605</v>
      </c>
    </row>
    <row r="658" spans="1:2">
      <c r="A658" t="s">
        <v>1464</v>
      </c>
      <c r="B658" t="s">
        <v>605</v>
      </c>
    </row>
    <row r="659" spans="1:2">
      <c r="A659" t="s">
        <v>1465</v>
      </c>
      <c r="B659" t="s">
        <v>605</v>
      </c>
    </row>
    <row r="660" spans="1:2">
      <c r="A660" t="s">
        <v>1466</v>
      </c>
      <c r="B660" t="s">
        <v>605</v>
      </c>
    </row>
    <row r="661" spans="1:2">
      <c r="A661" t="s">
        <v>1467</v>
      </c>
      <c r="B661" t="s">
        <v>605</v>
      </c>
    </row>
    <row r="662" spans="1:2">
      <c r="A662" t="s">
        <v>1468</v>
      </c>
      <c r="B662" t="s">
        <v>605</v>
      </c>
    </row>
    <row r="663" spans="1:2">
      <c r="A663" t="s">
        <v>1469</v>
      </c>
      <c r="B663" t="s">
        <v>605</v>
      </c>
    </row>
    <row r="664" spans="1:2">
      <c r="A664" t="s">
        <v>1470</v>
      </c>
      <c r="B664" t="s">
        <v>605</v>
      </c>
    </row>
    <row r="665" spans="1:2">
      <c r="A665" t="s">
        <v>1471</v>
      </c>
      <c r="B665" t="s">
        <v>605</v>
      </c>
    </row>
    <row r="666" spans="1:2">
      <c r="A666" t="s">
        <v>1495</v>
      </c>
      <c r="B666" t="s">
        <v>605</v>
      </c>
    </row>
    <row r="667" spans="1:2">
      <c r="A667" t="s">
        <v>1496</v>
      </c>
      <c r="B667" t="s">
        <v>605</v>
      </c>
    </row>
    <row r="668" spans="1:2">
      <c r="A668" t="s">
        <v>1497</v>
      </c>
      <c r="B668" t="s">
        <v>605</v>
      </c>
    </row>
    <row r="669" spans="1:2">
      <c r="A669" t="s">
        <v>1498</v>
      </c>
      <c r="B669" t="s">
        <v>605</v>
      </c>
    </row>
    <row r="670" spans="1:2">
      <c r="A670" t="s">
        <v>1499</v>
      </c>
      <c r="B670" t="s">
        <v>605</v>
      </c>
    </row>
    <row r="671" spans="1:2">
      <c r="A671" t="s">
        <v>1500</v>
      </c>
      <c r="B671" t="s">
        <v>605</v>
      </c>
    </row>
    <row r="672" spans="1:2">
      <c r="A672" t="s">
        <v>1501</v>
      </c>
      <c r="B672" t="s">
        <v>605</v>
      </c>
    </row>
    <row r="673" spans="1:2">
      <c r="A673" t="s">
        <v>1502</v>
      </c>
      <c r="B673" t="s">
        <v>605</v>
      </c>
    </row>
    <row r="674" spans="1:2">
      <c r="A674" t="s">
        <v>1503</v>
      </c>
      <c r="B674" t="s">
        <v>605</v>
      </c>
    </row>
    <row r="675" spans="1:2">
      <c r="A675" t="s">
        <v>1504</v>
      </c>
      <c r="B675" t="s">
        <v>605</v>
      </c>
    </row>
    <row r="676" spans="1:2">
      <c r="A676" t="s">
        <v>1505</v>
      </c>
      <c r="B676" t="s">
        <v>605</v>
      </c>
    </row>
    <row r="677" spans="1:2">
      <c r="A677" t="s">
        <v>1506</v>
      </c>
      <c r="B677" t="s">
        <v>605</v>
      </c>
    </row>
    <row r="678" spans="1:2">
      <c r="A678" t="s">
        <v>1507</v>
      </c>
      <c r="B678" t="s">
        <v>605</v>
      </c>
    </row>
    <row r="679" spans="1:2">
      <c r="A679" t="s">
        <v>1508</v>
      </c>
      <c r="B679" t="s">
        <v>605</v>
      </c>
    </row>
    <row r="680" spans="1:2">
      <c r="A680" t="s">
        <v>1509</v>
      </c>
      <c r="B680" t="s">
        <v>605</v>
      </c>
    </row>
    <row r="681" spans="1:2">
      <c r="A681" t="s">
        <v>1510</v>
      </c>
      <c r="B681" t="s">
        <v>605</v>
      </c>
    </row>
    <row r="682" spans="1:2">
      <c r="A682" t="s">
        <v>1511</v>
      </c>
      <c r="B682" t="s">
        <v>605</v>
      </c>
    </row>
    <row r="683" spans="1:2">
      <c r="A683" t="s">
        <v>1512</v>
      </c>
      <c r="B683" t="s">
        <v>605</v>
      </c>
    </row>
    <row r="684" spans="1:2">
      <c r="A684" t="s">
        <v>1513</v>
      </c>
      <c r="B684" t="s">
        <v>605</v>
      </c>
    </row>
    <row r="685" spans="1:2">
      <c r="A685" t="s">
        <v>1514</v>
      </c>
      <c r="B685" t="s">
        <v>605</v>
      </c>
    </row>
    <row r="686" spans="1:2">
      <c r="A686" t="s">
        <v>1859</v>
      </c>
      <c r="B686" t="s">
        <v>605</v>
      </c>
    </row>
    <row r="687" spans="1:2">
      <c r="A687" t="s">
        <v>1860</v>
      </c>
      <c r="B687" t="s">
        <v>605</v>
      </c>
    </row>
    <row r="688" spans="1:2">
      <c r="A688" t="s">
        <v>1861</v>
      </c>
      <c r="B688" t="s">
        <v>605</v>
      </c>
    </row>
    <row r="689" spans="1:2">
      <c r="A689" t="s">
        <v>1862</v>
      </c>
      <c r="B689" t="s">
        <v>605</v>
      </c>
    </row>
    <row r="690" spans="1:2">
      <c r="A690" t="s">
        <v>1863</v>
      </c>
      <c r="B690" t="s">
        <v>605</v>
      </c>
    </row>
    <row r="691" spans="1:2">
      <c r="A691" t="s">
        <v>1864</v>
      </c>
      <c r="B691" t="s">
        <v>605</v>
      </c>
    </row>
    <row r="692" spans="1:2">
      <c r="A692" t="s">
        <v>1521</v>
      </c>
      <c r="B692" t="s">
        <v>605</v>
      </c>
    </row>
    <row r="693" spans="1:2">
      <c r="A693" t="s">
        <v>1865</v>
      </c>
      <c r="B693" t="s">
        <v>605</v>
      </c>
    </row>
    <row r="694" spans="1:2">
      <c r="A694" t="s">
        <v>1523</v>
      </c>
      <c r="B694" t="s">
        <v>605</v>
      </c>
    </row>
    <row r="695" spans="1:2">
      <c r="A695" t="s">
        <v>1524</v>
      </c>
      <c r="B695" t="s">
        <v>605</v>
      </c>
    </row>
    <row r="696" spans="1:2">
      <c r="A696" t="s">
        <v>1525</v>
      </c>
      <c r="B696" t="s">
        <v>605</v>
      </c>
    </row>
    <row r="697" spans="1:2">
      <c r="A697" t="s">
        <v>1526</v>
      </c>
      <c r="B697" t="s">
        <v>605</v>
      </c>
    </row>
    <row r="698" spans="1:2">
      <c r="A698" t="s">
        <v>1527</v>
      </c>
      <c r="B698" t="s">
        <v>605</v>
      </c>
    </row>
    <row r="699" spans="1:2">
      <c r="A699" t="s">
        <v>1528</v>
      </c>
      <c r="B699" t="s">
        <v>605</v>
      </c>
    </row>
    <row r="700" spans="1:2">
      <c r="A700" t="s">
        <v>1529</v>
      </c>
      <c r="B700" t="s">
        <v>605</v>
      </c>
    </row>
    <row r="701" spans="1:2">
      <c r="A701" t="s">
        <v>1530</v>
      </c>
      <c r="B701" t="s">
        <v>605</v>
      </c>
    </row>
    <row r="702" spans="1:2">
      <c r="A702" t="s">
        <v>1531</v>
      </c>
      <c r="B702" t="s">
        <v>605</v>
      </c>
    </row>
    <row r="703" spans="1:2">
      <c r="A703" t="s">
        <v>1866</v>
      </c>
      <c r="B703" t="s">
        <v>605</v>
      </c>
    </row>
    <row r="704" spans="1:2">
      <c r="A704" t="s">
        <v>1533</v>
      </c>
      <c r="B704" t="s">
        <v>605</v>
      </c>
    </row>
    <row r="705" spans="1:2">
      <c r="A705" t="s">
        <v>1534</v>
      </c>
      <c r="B705" t="s">
        <v>605</v>
      </c>
    </row>
    <row r="706" spans="1:2">
      <c r="A706" t="s">
        <v>1535</v>
      </c>
      <c r="B706" t="s">
        <v>605</v>
      </c>
    </row>
    <row r="707" spans="1:2">
      <c r="A707" t="s">
        <v>1536</v>
      </c>
      <c r="B707" t="s">
        <v>605</v>
      </c>
    </row>
    <row r="708" spans="1:2">
      <c r="A708" t="s">
        <v>1537</v>
      </c>
      <c r="B708" t="s">
        <v>605</v>
      </c>
    </row>
    <row r="709" spans="1:2">
      <c r="A709" t="s">
        <v>1538</v>
      </c>
      <c r="B709" t="s">
        <v>605</v>
      </c>
    </row>
    <row r="710" spans="1:2">
      <c r="A710" t="s">
        <v>1539</v>
      </c>
      <c r="B710" t="s">
        <v>605</v>
      </c>
    </row>
    <row r="711" spans="1:2">
      <c r="A711" t="s">
        <v>1540</v>
      </c>
      <c r="B711" t="s">
        <v>605</v>
      </c>
    </row>
    <row r="712" spans="1:2">
      <c r="A712" t="s">
        <v>1541</v>
      </c>
      <c r="B712" t="s">
        <v>605</v>
      </c>
    </row>
    <row r="713" spans="1:2">
      <c r="A713" t="s">
        <v>1542</v>
      </c>
      <c r="B713" t="s">
        <v>605</v>
      </c>
    </row>
    <row r="714" spans="1:2">
      <c r="A714" t="s">
        <v>1543</v>
      </c>
      <c r="B714" t="s">
        <v>605</v>
      </c>
    </row>
    <row r="715" spans="1:2">
      <c r="A715" t="s">
        <v>1544</v>
      </c>
      <c r="B715" t="s">
        <v>605</v>
      </c>
    </row>
    <row r="716" spans="1:2">
      <c r="A716" t="s">
        <v>1867</v>
      </c>
      <c r="B716" t="s">
        <v>605</v>
      </c>
    </row>
    <row r="717" spans="1:2">
      <c r="A717" t="s">
        <v>1546</v>
      </c>
      <c r="B717" t="s">
        <v>605</v>
      </c>
    </row>
    <row r="718" spans="1:2">
      <c r="A718" t="s">
        <v>1868</v>
      </c>
      <c r="B718" t="s">
        <v>605</v>
      </c>
    </row>
    <row r="719" spans="1:2">
      <c r="A719" t="s">
        <v>1869</v>
      </c>
      <c r="B719" t="s">
        <v>605</v>
      </c>
    </row>
    <row r="720" spans="1:2">
      <c r="A720" t="s">
        <v>1549</v>
      </c>
      <c r="B720" t="s">
        <v>605</v>
      </c>
    </row>
    <row r="721" spans="1:2">
      <c r="A721" t="s">
        <v>1550</v>
      </c>
      <c r="B721" t="s">
        <v>605</v>
      </c>
    </row>
    <row r="722" spans="1:2">
      <c r="A722" t="s">
        <v>1551</v>
      </c>
      <c r="B722" t="s">
        <v>605</v>
      </c>
    </row>
    <row r="723" spans="1:2">
      <c r="A723" t="s">
        <v>1552</v>
      </c>
      <c r="B723" t="s">
        <v>605</v>
      </c>
    </row>
    <row r="724" spans="1:2">
      <c r="A724" t="s">
        <v>1556</v>
      </c>
      <c r="B724" t="s">
        <v>605</v>
      </c>
    </row>
    <row r="725" spans="1:2">
      <c r="A725" t="s">
        <v>1872</v>
      </c>
      <c r="B725" t="s">
        <v>605</v>
      </c>
    </row>
    <row r="726" spans="1:2">
      <c r="A726" t="s">
        <v>1561</v>
      </c>
      <c r="B726" t="s">
        <v>605</v>
      </c>
    </row>
    <row r="727" spans="1:2">
      <c r="A727" t="s">
        <v>1562</v>
      </c>
      <c r="B727" t="s">
        <v>605</v>
      </c>
    </row>
    <row r="728" spans="1:2">
      <c r="A728" t="s">
        <v>1873</v>
      </c>
      <c r="B728" t="s">
        <v>605</v>
      </c>
    </row>
    <row r="729" spans="1:2">
      <c r="A729" t="s">
        <v>1564</v>
      </c>
      <c r="B729" t="s">
        <v>605</v>
      </c>
    </row>
    <row r="730" spans="1:2">
      <c r="A730" t="s">
        <v>1565</v>
      </c>
      <c r="B730" t="s">
        <v>605</v>
      </c>
    </row>
    <row r="731" spans="1:2">
      <c r="A731" t="s">
        <v>1874</v>
      </c>
      <c r="B731" t="s">
        <v>605</v>
      </c>
    </row>
    <row r="732" spans="1:2">
      <c r="A732" t="s">
        <v>1567</v>
      </c>
      <c r="B732" t="s">
        <v>605</v>
      </c>
    </row>
    <row r="733" spans="1:2">
      <c r="A733" t="s">
        <v>1568</v>
      </c>
      <c r="B733" t="s">
        <v>605</v>
      </c>
    </row>
    <row r="734" spans="1:2">
      <c r="A734" t="s">
        <v>1569</v>
      </c>
      <c r="B734" t="s">
        <v>605</v>
      </c>
    </row>
    <row r="735" spans="1:2">
      <c r="A735" t="s">
        <v>1570</v>
      </c>
      <c r="B735" t="s">
        <v>605</v>
      </c>
    </row>
    <row r="736" spans="1:2">
      <c r="A736" t="s">
        <v>1571</v>
      </c>
      <c r="B736" t="s">
        <v>605</v>
      </c>
    </row>
    <row r="737" spans="1:2">
      <c r="A737" t="s">
        <v>1572</v>
      </c>
      <c r="B737" t="s">
        <v>605</v>
      </c>
    </row>
    <row r="738" spans="1:2">
      <c r="A738" t="s">
        <v>1875</v>
      </c>
      <c r="B738" t="s">
        <v>605</v>
      </c>
    </row>
    <row r="739" spans="1:2">
      <c r="A739" t="s">
        <v>1574</v>
      </c>
      <c r="B739" t="s">
        <v>605</v>
      </c>
    </row>
    <row r="740" spans="1:2">
      <c r="A740" t="s">
        <v>1575</v>
      </c>
      <c r="B740" t="s">
        <v>605</v>
      </c>
    </row>
    <row r="741" spans="1:2">
      <c r="A741" t="s">
        <v>1576</v>
      </c>
      <c r="B741" t="s">
        <v>605</v>
      </c>
    </row>
    <row r="742" spans="1:2">
      <c r="A742" t="s">
        <v>1577</v>
      </c>
      <c r="B742" t="s">
        <v>605</v>
      </c>
    </row>
    <row r="743" spans="1:2">
      <c r="A743" t="s">
        <v>1578</v>
      </c>
      <c r="B743" t="s">
        <v>605</v>
      </c>
    </row>
    <row r="744" spans="1:2">
      <c r="A744" t="s">
        <v>1579</v>
      </c>
      <c r="B744" t="s">
        <v>605</v>
      </c>
    </row>
    <row r="745" spans="1:2">
      <c r="A745" t="s">
        <v>1580</v>
      </c>
      <c r="B745" t="s">
        <v>605</v>
      </c>
    </row>
    <row r="746" spans="1:2">
      <c r="A746" t="s">
        <v>1581</v>
      </c>
      <c r="B746" t="s">
        <v>605</v>
      </c>
    </row>
    <row r="747" spans="1:2">
      <c r="A747" t="s">
        <v>1582</v>
      </c>
      <c r="B747" t="s">
        <v>605</v>
      </c>
    </row>
    <row r="748" spans="1:2">
      <c r="A748" t="s">
        <v>1583</v>
      </c>
      <c r="B748" t="s">
        <v>605</v>
      </c>
    </row>
    <row r="749" spans="1:2">
      <c r="A749" t="s">
        <v>1584</v>
      </c>
      <c r="B749" t="s">
        <v>605</v>
      </c>
    </row>
    <row r="750" spans="1:2">
      <c r="A750" t="s">
        <v>1585</v>
      </c>
      <c r="B750" t="s">
        <v>605</v>
      </c>
    </row>
    <row r="751" spans="1:2">
      <c r="A751" t="s">
        <v>1586</v>
      </c>
      <c r="B751" t="s">
        <v>605</v>
      </c>
    </row>
    <row r="752" spans="1:2">
      <c r="A752" t="s">
        <v>1587</v>
      </c>
      <c r="B752" t="s">
        <v>605</v>
      </c>
    </row>
    <row r="753" spans="1:2">
      <c r="A753" t="s">
        <v>1588</v>
      </c>
      <c r="B753" t="s">
        <v>605</v>
      </c>
    </row>
    <row r="754" spans="1:2">
      <c r="A754" t="s">
        <v>1589</v>
      </c>
      <c r="B754" t="s">
        <v>605</v>
      </c>
    </row>
    <row r="755" spans="1:2">
      <c r="A755" t="s">
        <v>1590</v>
      </c>
      <c r="B755" t="s">
        <v>605</v>
      </c>
    </row>
    <row r="756" spans="1:2">
      <c r="A756" t="s">
        <v>1876</v>
      </c>
      <c r="B756" t="s">
        <v>605</v>
      </c>
    </row>
    <row r="757" spans="1:2">
      <c r="A757" t="s">
        <v>1592</v>
      </c>
      <c r="B757" t="s">
        <v>605</v>
      </c>
    </row>
    <row r="758" spans="1:2">
      <c r="A758" t="s">
        <v>1593</v>
      </c>
      <c r="B758" t="s">
        <v>605</v>
      </c>
    </row>
    <row r="759" spans="1:2">
      <c r="A759" t="s">
        <v>1594</v>
      </c>
      <c r="B759" t="s">
        <v>605</v>
      </c>
    </row>
    <row r="760" spans="1:2">
      <c r="A760" t="s">
        <v>1595</v>
      </c>
      <c r="B760" t="s">
        <v>605</v>
      </c>
    </row>
    <row r="761" spans="1:2">
      <c r="A761" t="s">
        <v>1596</v>
      </c>
      <c r="B761" t="s">
        <v>605</v>
      </c>
    </row>
    <row r="762" spans="1:2">
      <c r="A762" t="s">
        <v>1597</v>
      </c>
      <c r="B762" t="s">
        <v>605</v>
      </c>
    </row>
    <row r="763" spans="1:2">
      <c r="A763" t="s">
        <v>1598</v>
      </c>
      <c r="B763" t="s">
        <v>605</v>
      </c>
    </row>
    <row r="764" spans="1:2">
      <c r="A764" t="s">
        <v>1599</v>
      </c>
      <c r="B764" t="s">
        <v>605</v>
      </c>
    </row>
    <row r="765" spans="1:2">
      <c r="A765" t="s">
        <v>1600</v>
      </c>
      <c r="B765" t="s">
        <v>605</v>
      </c>
    </row>
    <row r="766" spans="1:2">
      <c r="A766" t="s">
        <v>1877</v>
      </c>
      <c r="B766" t="s">
        <v>605</v>
      </c>
    </row>
    <row r="767" spans="1:2">
      <c r="A767" t="s">
        <v>1602</v>
      </c>
      <c r="B767" t="s">
        <v>605</v>
      </c>
    </row>
    <row r="768" spans="1:2">
      <c r="A768" t="s">
        <v>1603</v>
      </c>
      <c r="B768" t="s">
        <v>605</v>
      </c>
    </row>
    <row r="769" spans="1:2">
      <c r="A769" t="s">
        <v>1604</v>
      </c>
      <c r="B769" t="s">
        <v>605</v>
      </c>
    </row>
    <row r="770" spans="1:2">
      <c r="A770" t="s">
        <v>1605</v>
      </c>
      <c r="B770" t="s">
        <v>605</v>
      </c>
    </row>
    <row r="771" spans="1:2">
      <c r="A771" t="s">
        <v>1606</v>
      </c>
      <c r="B771" t="s">
        <v>605</v>
      </c>
    </row>
    <row r="772" spans="1:2">
      <c r="A772" t="s">
        <v>1878</v>
      </c>
      <c r="B772" t="s">
        <v>605</v>
      </c>
    </row>
    <row r="773" spans="1:2">
      <c r="A773" t="s">
        <v>1608</v>
      </c>
      <c r="B773" t="s">
        <v>605</v>
      </c>
    </row>
    <row r="774" spans="1:2">
      <c r="A774" t="s">
        <v>1609</v>
      </c>
      <c r="B774" t="s">
        <v>605</v>
      </c>
    </row>
    <row r="775" spans="1:2">
      <c r="A775" t="s">
        <v>1610</v>
      </c>
      <c r="B775" t="s">
        <v>605</v>
      </c>
    </row>
    <row r="776" spans="1:2">
      <c r="A776" t="s">
        <v>1611</v>
      </c>
      <c r="B776" t="s">
        <v>605</v>
      </c>
    </row>
    <row r="777" spans="1:2">
      <c r="A777" t="s">
        <v>1612</v>
      </c>
      <c r="B777" t="s">
        <v>605</v>
      </c>
    </row>
    <row r="778" spans="1:2">
      <c r="A778" t="s">
        <v>1613</v>
      </c>
      <c r="B778" t="s">
        <v>605</v>
      </c>
    </row>
    <row r="779" spans="1:2">
      <c r="A779" t="s">
        <v>1879</v>
      </c>
      <c r="B779" t="s">
        <v>605</v>
      </c>
    </row>
    <row r="780" spans="1:2">
      <c r="A780" t="s">
        <v>1615</v>
      </c>
      <c r="B780" t="s">
        <v>605</v>
      </c>
    </row>
    <row r="781" spans="1:2">
      <c r="A781" t="s">
        <v>1616</v>
      </c>
      <c r="B781" t="s">
        <v>605</v>
      </c>
    </row>
    <row r="782" spans="1:2">
      <c r="A782" t="s">
        <v>1617</v>
      </c>
      <c r="B782" t="s">
        <v>605</v>
      </c>
    </row>
    <row r="783" spans="1:2">
      <c r="A783" t="s">
        <v>1618</v>
      </c>
      <c r="B783" t="s">
        <v>605</v>
      </c>
    </row>
    <row r="784" spans="1:2">
      <c r="A784" t="s">
        <v>1619</v>
      </c>
      <c r="B784" t="s">
        <v>605</v>
      </c>
    </row>
    <row r="785" spans="1:2">
      <c r="A785" t="s">
        <v>1620</v>
      </c>
      <c r="B785" t="s">
        <v>605</v>
      </c>
    </row>
    <row r="786" spans="1:2">
      <c r="A786" t="s">
        <v>1621</v>
      </c>
      <c r="B786" t="s">
        <v>605</v>
      </c>
    </row>
    <row r="787" spans="1:2">
      <c r="A787" t="s">
        <v>1622</v>
      </c>
      <c r="B787" t="s">
        <v>605</v>
      </c>
    </row>
    <row r="788" spans="1:2">
      <c r="A788" t="s">
        <v>1623</v>
      </c>
      <c r="B788" t="s">
        <v>605</v>
      </c>
    </row>
    <row r="789" spans="1:2">
      <c r="A789" t="s">
        <v>1624</v>
      </c>
      <c r="B789" t="s">
        <v>605</v>
      </c>
    </row>
    <row r="790" spans="1:2">
      <c r="A790" t="s">
        <v>1625</v>
      </c>
      <c r="B790" t="s">
        <v>605</v>
      </c>
    </row>
    <row r="791" spans="1:2">
      <c r="A791" t="s">
        <v>1626</v>
      </c>
      <c r="B791" t="s">
        <v>605</v>
      </c>
    </row>
    <row r="792" spans="1:2">
      <c r="A792" t="s">
        <v>1880</v>
      </c>
      <c r="B792" t="s">
        <v>605</v>
      </c>
    </row>
    <row r="793" spans="1:2">
      <c r="A793" t="s">
        <v>1881</v>
      </c>
      <c r="B793" t="s">
        <v>605</v>
      </c>
    </row>
    <row r="794" spans="1:2">
      <c r="A794" t="s">
        <v>1629</v>
      </c>
      <c r="B794" t="s">
        <v>605</v>
      </c>
    </row>
  </sheetData>
  <phoneticPr fontId="2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32" sqref="C32"/>
    </sheetView>
  </sheetViews>
  <sheetFormatPr defaultColWidth="9" defaultRowHeight="16.5"/>
  <cols>
    <col min="1" max="1" width="9" style="69"/>
    <col min="2" max="2" width="13.5" style="69" customWidth="1"/>
    <col min="3" max="3" width="129.375" style="78" customWidth="1"/>
    <col min="4" max="16384" width="9" style="69"/>
  </cols>
  <sheetData>
    <row r="1" spans="1:3" ht="46.5" customHeight="1">
      <c r="A1" s="96" t="s">
        <v>4173</v>
      </c>
      <c r="B1" s="97"/>
      <c r="C1" s="98"/>
    </row>
    <row r="2" spans="1:3" ht="15" customHeight="1">
      <c r="A2" s="102" t="s">
        <v>4161</v>
      </c>
      <c r="B2" s="99" t="s">
        <v>4151</v>
      </c>
      <c r="C2" s="100"/>
    </row>
    <row r="3" spans="1:3" ht="15" customHeight="1">
      <c r="A3" s="103"/>
      <c r="B3" s="104" t="s">
        <v>4145</v>
      </c>
      <c r="C3" s="100"/>
    </row>
    <row r="4" spans="1:3" ht="15" customHeight="1">
      <c r="A4" s="103"/>
      <c r="B4" s="101" t="s">
        <v>4162</v>
      </c>
      <c r="C4" s="100"/>
    </row>
    <row r="5" spans="1:3" ht="15" customHeight="1">
      <c r="A5" s="70" t="s">
        <v>4104</v>
      </c>
      <c r="B5" s="71" t="s">
        <v>4105</v>
      </c>
      <c r="C5" s="72" t="s">
        <v>4106</v>
      </c>
    </row>
    <row r="6" spans="1:3" ht="17.25">
      <c r="A6" s="79">
        <v>1</v>
      </c>
      <c r="B6" s="82" t="s">
        <v>4169</v>
      </c>
      <c r="C6" s="73" t="s">
        <v>4146</v>
      </c>
    </row>
    <row r="7" spans="1:3" ht="17.25">
      <c r="A7" s="79">
        <v>2</v>
      </c>
      <c r="B7" s="82" t="s">
        <v>4170</v>
      </c>
      <c r="C7" s="73" t="s">
        <v>4152</v>
      </c>
    </row>
    <row r="8" spans="1:3" ht="17.25">
      <c r="A8" s="79">
        <v>3</v>
      </c>
      <c r="B8" s="82" t="s">
        <v>4165</v>
      </c>
      <c r="C8" s="73" t="s">
        <v>4153</v>
      </c>
    </row>
    <row r="9" spans="1:3" ht="17.25">
      <c r="A9" s="79">
        <v>4</v>
      </c>
      <c r="B9" s="80" t="s">
        <v>4</v>
      </c>
      <c r="C9" s="73" t="s">
        <v>4154</v>
      </c>
    </row>
    <row r="10" spans="1:3" ht="17.25">
      <c r="A10" s="79">
        <v>5</v>
      </c>
      <c r="B10" s="80" t="s">
        <v>5</v>
      </c>
      <c r="C10" s="73" t="s">
        <v>4149</v>
      </c>
    </row>
    <row r="11" spans="1:3" ht="33">
      <c r="A11" s="79">
        <v>6</v>
      </c>
      <c r="B11" s="82" t="s">
        <v>4171</v>
      </c>
      <c r="C11" s="73" t="s">
        <v>4172</v>
      </c>
    </row>
    <row r="12" spans="1:3" ht="17.25">
      <c r="A12" s="85">
        <v>7</v>
      </c>
      <c r="B12" s="86" t="s">
        <v>7</v>
      </c>
      <c r="C12" s="89" t="s">
        <v>4166</v>
      </c>
    </row>
    <row r="13" spans="1:3" ht="17.25">
      <c r="A13" s="79">
        <v>8</v>
      </c>
      <c r="B13" s="80" t="s">
        <v>4107</v>
      </c>
      <c r="C13" s="73" t="s">
        <v>4147</v>
      </c>
    </row>
    <row r="14" spans="1:3" ht="17.25">
      <c r="A14" s="79">
        <v>9</v>
      </c>
      <c r="B14" s="80" t="s">
        <v>4108</v>
      </c>
      <c r="C14" s="73" t="s">
        <v>4148</v>
      </c>
    </row>
    <row r="15" spans="1:3" ht="17.25">
      <c r="A15" s="79">
        <v>10</v>
      </c>
      <c r="B15" s="80" t="s">
        <v>4109</v>
      </c>
      <c r="C15" s="73" t="s">
        <v>4156</v>
      </c>
    </row>
    <row r="16" spans="1:3" ht="33">
      <c r="A16" s="79">
        <v>11</v>
      </c>
      <c r="B16" s="81" t="s">
        <v>4110</v>
      </c>
      <c r="C16" s="73" t="s">
        <v>4150</v>
      </c>
    </row>
    <row r="17" spans="1:3" ht="66">
      <c r="A17" s="85">
        <v>12</v>
      </c>
      <c r="B17" s="87" t="s">
        <v>4143</v>
      </c>
      <c r="C17" s="88" t="s">
        <v>4168</v>
      </c>
    </row>
    <row r="18" spans="1:3" ht="31.5">
      <c r="A18" s="79">
        <v>14</v>
      </c>
      <c r="B18" s="80" t="s">
        <v>4111</v>
      </c>
      <c r="C18" s="73" t="s">
        <v>4159</v>
      </c>
    </row>
    <row r="19" spans="1:3" ht="17.25">
      <c r="A19" s="79">
        <v>15</v>
      </c>
      <c r="B19" s="80" t="s">
        <v>16</v>
      </c>
      <c r="C19" s="73" t="s">
        <v>4157</v>
      </c>
    </row>
    <row r="20" spans="1:3" ht="17.25">
      <c r="A20" s="79">
        <v>16</v>
      </c>
      <c r="B20" s="80" t="s">
        <v>4112</v>
      </c>
      <c r="C20" s="74" t="s">
        <v>4155</v>
      </c>
    </row>
    <row r="21" spans="1:3" ht="17.25">
      <c r="A21" s="79">
        <v>17</v>
      </c>
      <c r="B21" s="80" t="s">
        <v>18</v>
      </c>
      <c r="C21" s="73" t="s">
        <v>4160</v>
      </c>
    </row>
    <row r="22" spans="1:3" ht="17.25">
      <c r="A22" s="79">
        <v>18</v>
      </c>
      <c r="B22" s="80" t="s">
        <v>20</v>
      </c>
      <c r="C22" s="73" t="s">
        <v>4163</v>
      </c>
    </row>
    <row r="23" spans="1:3" ht="33">
      <c r="A23" s="79">
        <v>19</v>
      </c>
      <c r="B23" s="80" t="s">
        <v>21</v>
      </c>
      <c r="C23" s="73" t="s">
        <v>4164</v>
      </c>
    </row>
    <row r="24" spans="1:3">
      <c r="A24" s="75" t="s">
        <v>4158</v>
      </c>
      <c r="B24" s="76"/>
      <c r="C24" s="77"/>
    </row>
  </sheetData>
  <mergeCells count="5">
    <mergeCell ref="A1:C1"/>
    <mergeCell ref="B2:C2"/>
    <mergeCell ref="B4:C4"/>
    <mergeCell ref="A2:A4"/>
    <mergeCell ref="B3:C3"/>
  </mergeCells>
  <phoneticPr fontId="2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1820</vt:i4>
      </vt:variant>
    </vt:vector>
  </HeadingPairs>
  <TitlesOfParts>
    <vt:vector size="1828" baseType="lpstr">
      <vt:lpstr>供应商+商品主数据采集模板</vt:lpstr>
      <vt:lpstr>参一</vt:lpstr>
      <vt:lpstr>参二</vt:lpstr>
      <vt:lpstr>参三</vt:lpstr>
      <vt:lpstr>品类代码</vt:lpstr>
      <vt:lpstr>Sheet2</vt:lpstr>
      <vt:lpstr>主数据模板录入规则</vt:lpstr>
      <vt:lpstr>Sheet3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男士.内衣</vt:lpstr>
      <vt:lpstr>男士家居服</vt:lpstr>
      <vt:lpstr>男士内裤</vt:lpstr>
      <vt:lpstr>男士内衣</vt:lpstr>
      <vt:lpstr>男士袜子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内衣多品</vt:lpstr>
      <vt:lpstr>女包</vt:lpstr>
      <vt:lpstr>女士.内衣</vt:lpstr>
      <vt:lpstr>女士家居服</vt:lpstr>
      <vt:lpstr>女士内裤</vt:lpstr>
      <vt:lpstr>女士内衣</vt:lpstr>
      <vt:lpstr>女士袜子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女装.鞋</vt:lpstr>
      <vt:lpstr>女装服饰</vt:lpstr>
      <vt:lpstr>女装裤子</vt:lpstr>
      <vt:lpstr>女装情侣装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鞋配饰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孕妇装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9day</dc:creator>
  <cp:lastModifiedBy>Coast</cp:lastModifiedBy>
  <dcterms:created xsi:type="dcterms:W3CDTF">2006-09-16T00:00:00Z</dcterms:created>
  <dcterms:modified xsi:type="dcterms:W3CDTF">2016-09-14T08:52:17Z</dcterms:modified>
</cp:coreProperties>
</file>