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<sst xmlns="http://schemas.openxmlformats.org/spreadsheetml/2006/main" count="569" uniqueCount="114">
  <si>
    <t xml:space="preserve">Effect of Compression Rate On Processing Speed For 18,216 Files, 7.16GB</t>
  </si>
  <si>
    <t xml:space="preserve">Data Set Name</t>
  </si>
  <si>
    <t xml:space="preserve">File List</t>
  </si>
  <si>
    <t xml:space="preserve">File Count</t>
  </si>
  <si>
    <t xml:space="preserve">Total Chars</t>
  </si>
  <si>
    <t xml:space="preserve">Average File Size</t>
  </si>
  <si>
    <t xml:space="preserve">Min File Size</t>
  </si>
  <si>
    <t xml:space="preserve">Max File Size</t>
  </si>
  <si>
    <t xml:space="preserve">Gutenberg</t>
  </si>
  <si>
    <t xml:space="preserve">data/allfiles.txt</t>
  </si>
  <si>
    <t xml:space="preserve">C</t>
  </si>
  <si>
    <t xml:space="preserve">N</t>
  </si>
  <si>
    <t xml:space="preserve">Seconds</t>
  </si>
  <si>
    <t xml:space="preserve">Mean Secs</t>
  </si>
  <si>
    <t xml:space="preserve">Min Secs</t>
  </si>
  <si>
    <t xml:space="preserve">Max Secs</t>
  </si>
  <si>
    <t xml:space="preserve">Stdev Secs</t>
  </si>
  <si>
    <t xml:space="preserve">Summary Of Estimation Accuracy For Text Files In Size Range 24,762 to 18,391 Characters Using C=51, N=17</t>
  </si>
  <si>
    <t xml:space="preserve">File One Length</t>
  </si>
  <si>
    <t xml:space="preserve">File Two Length</t>
  </si>
  <si>
    <t xml:space="preserve">File Length Difference</t>
  </si>
  <si>
    <t xml:space="preserve">Expected LD For Random Texts</t>
  </si>
  <si>
    <t xml:space="preserve">Actual LD</t>
  </si>
  <si>
    <t xml:space="preserve">Raw Estimated LD</t>
  </si>
  <si>
    <t xml:space="preserve">Corrected Estimated LD</t>
  </si>
  <si>
    <t xml:space="preserve">Raw Absolute  Estimate Error: Actual/Estimate</t>
  </si>
  <si>
    <t xml:space="preserve">Corrected Absolute Estimate Error</t>
  </si>
  <si>
    <t xml:space="preserve">Corrected Absolute Estimate Error Scaled To File Sizes</t>
  </si>
  <si>
    <t xml:space="preserve">LD/Sec for Original Files</t>
  </si>
  <si>
    <t xml:space="preserve">LD Estimates/Sec</t>
  </si>
  <si>
    <t xml:space="preserve">Estimate Speedup over Actual LD</t>
  </si>
  <si>
    <t xml:space="preserve">Summary of File Differences For Pair. Change to files divided by vertical pipe. See also actual LD for the file pair.</t>
  </si>
  <si>
    <t xml:space="preserve"> Deleted 20 lines from the first half. |  Deleted last 100 non-blank lines</t>
  </si>
  <si>
    <t xml:space="preserve"> Deleted 20 lines from the first half. |  Deleted 5 instances of civilization  20 of china  24 of history</t>
  </si>
  <si>
    <t xml:space="preserve"> Deleted 20 lines from the first half. |  Deleted last 20 non-blank lines.</t>
  </si>
  <si>
    <t xml:space="preserve"> Deleted 20 lines from the first half. | -- no comment --</t>
  </si>
  <si>
    <t xml:space="preserve"> Deleted 20 lines from the first half. |  Added this first line only.</t>
  </si>
  <si>
    <t xml:space="preserve"> Deleted 20 lines from the first half. |  Deleted first and last 10 lines.</t>
  </si>
  <si>
    <t xml:space="preserve"> Deleted 20 lines from the first half. |  deleted every 10th line</t>
  </si>
  <si>
    <t xml:space="preserve"> Deleted 20 lines from the first half. |  Deleted first word of fifty consecutive lines.</t>
  </si>
  <si>
    <t xml:space="preserve"> Deleted last 100 non-blank lines |  Deleted 5 instances of civilization  20 of china  24 of history</t>
  </si>
  <si>
    <t xml:space="preserve"> Deleted last 100 non-blank lines |  Deleted last 20 non-blank lines.</t>
  </si>
  <si>
    <t xml:space="preserve"> Deleted last 100 non-blank lines | -- no comment --</t>
  </si>
  <si>
    <t xml:space="preserve"> Deleted last 100 non-blank lines |  Added this first line only.</t>
  </si>
  <si>
    <t xml:space="preserve"> Deleted last 100 non-blank lines |  Deleted first and last 10 lines.</t>
  </si>
  <si>
    <t xml:space="preserve"> Deleted last 100 non-blank lines |  deleted every 10th line</t>
  </si>
  <si>
    <t xml:space="preserve"> Deleted last 100 non-blank lines |  Deleted first word of fifty consecutive lines.</t>
  </si>
  <si>
    <t xml:space="preserve"> Deleted 5 instances of civilization  20 of china  24 of history |  Deleted last 20 non-blank lines.</t>
  </si>
  <si>
    <t xml:space="preserve"> Deleted 5 instances of civilization  20 of china  24 of history | -- no comment --</t>
  </si>
  <si>
    <t xml:space="preserve"> Deleted 5 instances of civilization  20 of china  24 of history |  Added this first line only.</t>
  </si>
  <si>
    <t xml:space="preserve"> Deleted 5 instances of civilization  20 of china  24 of history |  Deleted first and last 10 lines.</t>
  </si>
  <si>
    <t xml:space="preserve"> Deleted 5 instances of civilization  20 of china  24 of history |  deleted every 10th line</t>
  </si>
  <si>
    <t xml:space="preserve"> Deleted 5 instances of civilization  20 of china  24 of history |  Deleted first word of fifty consecutive lines.</t>
  </si>
  <si>
    <t xml:space="preserve"> Deleted last 20 non-blank lines. | -- no comment --</t>
  </si>
  <si>
    <t xml:space="preserve"> Deleted last 20 non-blank lines. |  Added this first line only.</t>
  </si>
  <si>
    <t xml:space="preserve"> Deleted last 20 non-blank lines. |  Deleted first and last 10 lines.</t>
  </si>
  <si>
    <t xml:space="preserve"> Deleted last 20 non-blank lines. |  deleted every 10th line</t>
  </si>
  <si>
    <t xml:space="preserve"> Deleted last 20 non-blank lines. |  Deleted first word of fifty consecutive lines.</t>
  </si>
  <si>
    <t xml:space="preserve">-- no comment -- |  Added this first line only.</t>
  </si>
  <si>
    <t xml:space="preserve">-- no comment -- |  Deleted first and last 10 lines.</t>
  </si>
  <si>
    <t xml:space="preserve">-- no comment -- |  deleted every 10th line</t>
  </si>
  <si>
    <t xml:space="preserve">-- no comment -- |  Deleted first word of fifty consecutive lines.</t>
  </si>
  <si>
    <t xml:space="preserve"> Added this first line only. |  Deleted first and last 10 lines.</t>
  </si>
  <si>
    <t xml:space="preserve"> Added this first line only. |  deleted every 10th line</t>
  </si>
  <si>
    <t xml:space="preserve"> Added this first line only. |  Deleted first word of fifty consecutive lines.</t>
  </si>
  <si>
    <t xml:space="preserve"> Deleted first and last 10 lines. |  deleted every 10th line</t>
  </si>
  <si>
    <t xml:space="preserve"> Deleted first and last 10 lines. |  Deleted first word of fifty consecutive lines.</t>
  </si>
  <si>
    <t xml:space="preserve"> deleted every 10th line |  Deleted first word of fifty consecutive lines.</t>
  </si>
  <si>
    <t xml:space="preserve">Mean Length</t>
  </si>
  <si>
    <t xml:space="preserve">Mean Diff</t>
  </si>
  <si>
    <t xml:space="preserve">Mean Scaled Error</t>
  </si>
  <si>
    <t xml:space="preserve">Mean LD/Sec</t>
  </si>
  <si>
    <t xml:space="preserve">Mean Extimate/Sec</t>
  </si>
  <si>
    <t xml:space="preserve">Mean Speedup</t>
  </si>
  <si>
    <t xml:space="preserve">Min Length</t>
  </si>
  <si>
    <t xml:space="preserve">Min Diff</t>
  </si>
  <si>
    <t xml:space="preserve">Min Scaled Error</t>
  </si>
  <si>
    <t xml:space="preserve">Min LD/Sec</t>
  </si>
  <si>
    <t xml:space="preserve">Min Estimate/Sec</t>
  </si>
  <si>
    <t xml:space="preserve">Min Speedup</t>
  </si>
  <si>
    <t xml:space="preserve">Max Length</t>
  </si>
  <si>
    <t xml:space="preserve">Max Diff</t>
  </si>
  <si>
    <t xml:space="preserve">Max Scaled Error</t>
  </si>
  <si>
    <t xml:space="preserve">Max LD/Sec</t>
  </si>
  <si>
    <t xml:space="preserve">Max Estimate/Sec</t>
  </si>
  <si>
    <t xml:space="preserve">Max Speedup</t>
  </si>
  <si>
    <t xml:space="preserve">Summary Of Estimation Accuracy For Text Files In Size Range 24,762 to 18,391 Characters Using C101, N=17</t>
  </si>
  <si>
    <t xml:space="preserve">Summary Of Estimation Accuracy For Text Files In Size Range 24,762 to 18,391 Characters Using C201, N=17</t>
  </si>
  <si>
    <t xml:space="preserve">Summary Of Estimation Accuracy For Text Files In Size Range 24,762 to 18,391 Characters Using C301, N=17</t>
  </si>
  <si>
    <t xml:space="preserve">Summary Of Estimation Accuracy For Text Files In Size Range 24,762 to 18,391 Characters Using C401, N=17</t>
  </si>
  <si>
    <t xml:space="preserve">Summary Of Estimation Accuracy For Text Files In Size Range 24,762 to 18,391 Characters Using C501, N=17</t>
  </si>
  <si>
    <t xml:space="preserve">Mean Estimate/Sec</t>
  </si>
  <si>
    <t xml:space="preserve">Summary Statistics By Compression Rate</t>
  </si>
  <si>
    <t xml:space="preserve">Mean Error</t>
  </si>
  <si>
    <t xml:space="preserve">Min Error</t>
  </si>
  <si>
    <t xml:space="preserve">Max Error</t>
  </si>
  <si>
    <t xml:space="preserve">Compression C</t>
  </si>
  <si>
    <t xml:space="preserve">Performance For Consecutive C Values 250:259</t>
  </si>
  <si>
    <t xml:space="preserve">actual</t>
  </si>
  <si>
    <t xml:space="preserve">estimated</t>
  </si>
  <si>
    <t xml:space="preserve">corrected est</t>
  </si>
  <si>
    <t xml:space="preserve">raw error</t>
  </si>
  <si>
    <t xml:space="preserve">corrected error</t>
  </si>
  <si>
    <t xml:space="preserve">corrected scaled error</t>
  </si>
  <si>
    <t xml:space="preserve">estimate/second</t>
  </si>
  <si>
    <t xml:space="preserve">speedup</t>
  </si>
  <si>
    <t xml:space="preserve"> </t>
  </si>
  <si>
    <t xml:space="preserve">Mean Estimate/sec</t>
  </si>
  <si>
    <t xml:space="preserve">Min Estimate/sec</t>
  </si>
  <si>
    <t xml:space="preserve">Max Estimate/sec</t>
  </si>
  <si>
    <r>
      <rPr>
        <b val="true"/>
        <sz val="15"/>
        <rFont val="Arial"/>
        <family val="2"/>
      </rPr>
      <t xml:space="preserve">Ten Consecutive Values of C show Significant Variation In Performance And Accuracy.  Best Results in </t>
    </r>
    <r>
      <rPr>
        <b val="true"/>
        <sz val="15"/>
        <color rgb="FFC9211E"/>
        <rFont val="Arial"/>
        <family val="2"/>
      </rPr>
      <t xml:space="preserve">Red</t>
    </r>
    <r>
      <rPr>
        <b val="true"/>
        <sz val="15"/>
        <rFont val="Arial"/>
        <family val="2"/>
      </rPr>
      <t xml:space="preserve">.  The best performance and the most accurate had mediocre accuracy and speed respecitvely.</t>
    </r>
  </si>
  <si>
    <t xml:space="preserve">Min  </t>
  </si>
  <si>
    <t xml:space="preserve">Max   </t>
  </si>
  <si>
    <t xml:space="preserve">C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</si>
</sst>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.0000\ ;\(#,##0.0000\)"/>
    <numFmt numFmtId="167" formatCode="#,##0.00\ ;\(#,##0.00\)"/>
    <numFmt numFmtId="168" formatCode="#,##0.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</font>
    <font>
      <b val="true"/>
      <sz val="10"/>
      <name val="Arial"/>
      <family val="2"/>
    </font>
    <font>
      <sz val="10"/>
      <color rgb="FF000000"/>
      <name val="JetBrains Mono"/>
      <family val="3"/>
    </font>
    <font>
      <sz val="15"/>
      <name val="Arial"/>
      <family val="2"/>
    </font>
    <font>
      <b val="true"/>
      <sz val="15"/>
      <color rgb="FFC9211E"/>
      <name val="Arial"/>
      <family val="2"/>
    </font>
    <font>
      <sz val="10"/>
      <color rgb="FFC9211E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Compression Rate Has Little Effect on Processing Time</a:t>
            </a:r>
          </a:p>
        </c:rich>
      </c:tx>
      <c:layout>
        <c:manualLayout>
          <c:xMode val="edge"/>
          <c:yMode val="edge"/>
          <c:x val="0.0992760320394332"/>
          <c:y val="-0.00865460267505901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Sheet1!$C$10:$C$26</c:f>
              <c:strCach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</c:strCache>
            </c:strRef>
          </c:cat>
          <c:val>
            <c:numRef>
              <c:f>Sheet1!$D$10:$D$26</c:f>
              <c:numCache>
                <c:formatCode>General</c:formatCode>
                <c:ptCount val="17"/>
                <c:pt idx="0">
                  <c:v>0</c:v>
                </c:pt>
                <c:pt idx="1">
                  <c:v>284</c:v>
                </c:pt>
                <c:pt idx="2">
                  <c:v>261</c:v>
                </c:pt>
                <c:pt idx="3">
                  <c:v>264</c:v>
                </c:pt>
                <c:pt idx="4">
                  <c:v>273</c:v>
                </c:pt>
                <c:pt idx="5">
                  <c:v>266</c:v>
                </c:pt>
                <c:pt idx="6">
                  <c:v>279</c:v>
                </c:pt>
                <c:pt idx="7">
                  <c:v>275</c:v>
                </c:pt>
                <c:pt idx="8">
                  <c:v>268</c:v>
                </c:pt>
                <c:pt idx="9">
                  <c:v>279</c:v>
                </c:pt>
                <c:pt idx="10">
                  <c:v>280</c:v>
                </c:pt>
                <c:pt idx="11">
                  <c:v>274</c:v>
                </c:pt>
                <c:pt idx="12">
                  <c:v>283</c:v>
                </c:pt>
                <c:pt idx="13">
                  <c:v>283</c:v>
                </c:pt>
                <c:pt idx="14">
                  <c:v>283</c:v>
                </c:pt>
                <c:pt idx="15">
                  <c:v>283</c:v>
                </c:pt>
                <c:pt idx="16">
                  <c:v>287</c:v>
                </c:pt>
              </c:numCache>
            </c:numRef>
          </c:val>
        </c:ser>
        <c:gapWidth val="100"/>
        <c:overlap val="0"/>
        <c:axId val="9788715"/>
        <c:axId val="2314075"/>
      </c:barChart>
      <c:catAx>
        <c:axId val="97887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Compression Rate 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14075"/>
        <c:crosses val="autoZero"/>
        <c:auto val="1"/>
        <c:lblAlgn val="ctr"/>
        <c:lblOffset val="100"/>
        <c:noMultiLvlLbl val="0"/>
      </c:catAx>
      <c:valAx>
        <c:axId val="23140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8871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dddddd"/>
    </a:solidFill>
    <a:ln w="0">
      <a:solidFill>
        <a:srgbClr val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Sheet1!$A$797</c:f>
              <c:strCache>
                <c:ptCount val="1"/>
                <c:pt idx="0">
                  <c:v>Mean Error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Sheet1!$B$797:$M$797</c:f>
              <c:numCache>
                <c:formatCode>General</c:formatCode>
                <c:ptCount val="12"/>
                <c:pt idx="0">
                  <c:v>0.115388888888889</c:v>
                </c:pt>
                <c:pt idx="1">
                  <c:v>0.132611111111111</c:v>
                </c:pt>
                <c:pt idx="2">
                  <c:v>0.117472222222222</c:v>
                </c:pt>
                <c:pt idx="3">
                  <c:v>0.131194444444445</c:v>
                </c:pt>
                <c:pt idx="4">
                  <c:v>0.108583333333333</c:v>
                </c:pt>
                <c:pt idx="5">
                  <c:v>0.130722222222222</c:v>
                </c:pt>
                <c:pt idx="6">
                  <c:v>0.136277777777778</c:v>
                </c:pt>
                <c:pt idx="7">
                  <c:v>0.117583333333333</c:v>
                </c:pt>
                <c:pt idx="8">
                  <c:v>0.111277777777778</c:v>
                </c:pt>
                <c:pt idx="9">
                  <c:v>0.161611111111111</c:v>
                </c:pt>
                <c:pt idx="10">
                  <c:v>0.108583333333333</c:v>
                </c:pt>
                <c:pt idx="11">
                  <c:v>0.161611111111111</c:v>
                </c:pt>
              </c:numCache>
            </c:numRef>
          </c:val>
        </c:ser>
        <c:gapWidth val="100"/>
        <c:overlap val="0"/>
        <c:axId val="84829924"/>
        <c:axId val="69534863"/>
      </c:barChart>
      <c:catAx>
        <c:axId val="848299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534863"/>
        <c:crosses val="autoZero"/>
        <c:auto val="1"/>
        <c:lblAlgn val="ctr"/>
        <c:lblOffset val="100"/>
        <c:noMultiLvlLbl val="0"/>
      </c:catAx>
      <c:valAx>
        <c:axId val="695348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00\ ;\(#,##0.0000\)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82992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dddddd"/>
    </a:solidFill>
    <a:ln w="0">
      <a:solidFill>
        <a:srgbClr val="00000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Sheet1!$B$798:$K$798</c:f>
              <c:numCache>
                <c:formatCode>General</c:formatCode>
                <c:ptCount val="10"/>
                <c:pt idx="0">
                  <c:v>64903.1076666667</c:v>
                </c:pt>
                <c:pt idx="1">
                  <c:v>71101.9471666667</c:v>
                </c:pt>
                <c:pt idx="2">
                  <c:v>56204.2224166667</c:v>
                </c:pt>
                <c:pt idx="3">
                  <c:v>69092.9439166666</c:v>
                </c:pt>
                <c:pt idx="4">
                  <c:v>67547.6302222222</c:v>
                </c:pt>
                <c:pt idx="5">
                  <c:v>82119.3361944445</c:v>
                </c:pt>
                <c:pt idx="6">
                  <c:v>80802.3337777778</c:v>
                </c:pt>
                <c:pt idx="7">
                  <c:v>89191.4260555556</c:v>
                </c:pt>
                <c:pt idx="8">
                  <c:v>48475.0563611111</c:v>
                </c:pt>
                <c:pt idx="9">
                  <c:v>49813.1551944444</c:v>
                </c:pt>
              </c:numCache>
            </c:numRef>
          </c:val>
        </c:ser>
        <c:gapWidth val="100"/>
        <c:overlap val="0"/>
        <c:axId val="81534944"/>
        <c:axId val="39667958"/>
      </c:barChart>
      <c:catAx>
        <c:axId val="8153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667958"/>
        <c:crosses val="autoZero"/>
        <c:auto val="1"/>
        <c:lblAlgn val="ctr"/>
        <c:lblOffset val="100"/>
        <c:noMultiLvlLbl val="0"/>
      </c:catAx>
      <c:valAx>
        <c:axId val="3966795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53494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dddddd"/>
    </a:solidFill>
    <a:ln w="0">
      <a:solidFill>
        <a:srgbClr val="00000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4836835046938"/>
          <c:y val="0.0301680792989513"/>
          <c:w val="0.708538220831471"/>
          <c:h val="0.8659675334003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Sheet1!$B$799:$K$799</c:f>
              <c:numCache>
                <c:formatCode>General</c:formatCode>
                <c:ptCount val="10"/>
                <c:pt idx="0">
                  <c:v>75079.7777777778</c:v>
                </c:pt>
                <c:pt idx="1">
                  <c:v>80582.6944444444</c:v>
                </c:pt>
                <c:pt idx="2">
                  <c:v>73560.3055555556</c:v>
                </c:pt>
                <c:pt idx="3">
                  <c:v>85810.5555555556</c:v>
                </c:pt>
                <c:pt idx="4">
                  <c:v>85727.75</c:v>
                </c:pt>
                <c:pt idx="5">
                  <c:v>104241.388888889</c:v>
                </c:pt>
                <c:pt idx="6">
                  <c:v>104682.75</c:v>
                </c:pt>
                <c:pt idx="7">
                  <c:v>110376.25</c:v>
                </c:pt>
                <c:pt idx="8">
                  <c:v>64995.5</c:v>
                </c:pt>
                <c:pt idx="9">
                  <c:v>55575.3611111111</c:v>
                </c:pt>
              </c:numCache>
            </c:numRef>
          </c:val>
        </c:ser>
        <c:gapWidth val="100"/>
        <c:overlap val="0"/>
        <c:axId val="88160514"/>
        <c:axId val="19090655"/>
      </c:barChart>
      <c:catAx>
        <c:axId val="881605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090655"/>
        <c:crosses val="autoZero"/>
        <c:auto val="1"/>
        <c:lblAlgn val="ctr"/>
        <c:lblOffset val="100"/>
        <c:noMultiLvlLbl val="0"/>
      </c:catAx>
      <c:valAx>
        <c:axId val="190906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16051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dddddd"/>
    </a:soli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9000</xdr:colOff>
      <xdr:row>13</xdr:row>
      <xdr:rowOff>109080</xdr:rowOff>
    </xdr:from>
    <xdr:to>
      <xdr:col>9</xdr:col>
      <xdr:colOff>75960</xdr:colOff>
      <xdr:row>30</xdr:row>
      <xdr:rowOff>90720</xdr:rowOff>
    </xdr:to>
    <xdr:graphicFrame>
      <xdr:nvGraphicFramePr>
        <xdr:cNvPr id="0" name=""/>
        <xdr:cNvGraphicFramePr/>
      </xdr:nvGraphicFramePr>
      <xdr:xfrm>
        <a:off x="5334480" y="2295360"/>
        <a:ext cx="4673880" cy="274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515160</xdr:colOff>
      <xdr:row>803</xdr:row>
      <xdr:rowOff>157680</xdr:rowOff>
    </xdr:from>
    <xdr:to>
      <xdr:col>4</xdr:col>
      <xdr:colOff>848160</xdr:colOff>
      <xdr:row>819</xdr:row>
      <xdr:rowOff>111600</xdr:rowOff>
    </xdr:to>
    <xdr:graphicFrame>
      <xdr:nvGraphicFramePr>
        <xdr:cNvPr id="1" name=""/>
        <xdr:cNvGraphicFramePr/>
      </xdr:nvGraphicFramePr>
      <xdr:xfrm>
        <a:off x="515160" y="133045920"/>
        <a:ext cx="4551120" cy="255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138960</xdr:colOff>
      <xdr:row>803</xdr:row>
      <xdr:rowOff>125280</xdr:rowOff>
    </xdr:from>
    <xdr:to>
      <xdr:col>9</xdr:col>
      <xdr:colOff>106920</xdr:colOff>
      <xdr:row>819</xdr:row>
      <xdr:rowOff>97560</xdr:rowOff>
    </xdr:to>
    <xdr:graphicFrame>
      <xdr:nvGraphicFramePr>
        <xdr:cNvPr id="2" name="Speedup Fact"/>
        <xdr:cNvGraphicFramePr/>
      </xdr:nvGraphicFramePr>
      <xdr:xfrm>
        <a:off x="5464440" y="133013520"/>
        <a:ext cx="4574880" cy="257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519840</xdr:colOff>
      <xdr:row>804</xdr:row>
      <xdr:rowOff>39240</xdr:rowOff>
    </xdr:from>
    <xdr:to>
      <xdr:col>12</xdr:col>
      <xdr:colOff>1028160</xdr:colOff>
      <xdr:row>819</xdr:row>
      <xdr:rowOff>106200</xdr:rowOff>
    </xdr:to>
    <xdr:graphicFrame>
      <xdr:nvGraphicFramePr>
        <xdr:cNvPr id="3" name=""/>
        <xdr:cNvGraphicFramePr/>
      </xdr:nvGraphicFramePr>
      <xdr:xfrm>
        <a:off x="10452240" y="133089840"/>
        <a:ext cx="4831560" cy="250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MJ800"/>
  <sheetViews>
    <sheetView showFormulas="false" showGridLines="true" showRowColHeaders="true" showZeros="true" rightToLeft="false" tabSelected="true" showOutlineSymbols="true" defaultGridColor="true" view="normal" topLeftCell="A792" colorId="64" zoomScale="100" zoomScaleNormal="100" zoomScalePageLayoutView="100" workbookViewId="0">
      <selection pane="topLeft" activeCell="F788" activeCellId="0" sqref="F78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06"/>
    <col collapsed="false" customWidth="true" hidden="false" outlineLevel="0" max="2" min="2" style="0" width="12.09"/>
    <col collapsed="false" customWidth="true" hidden="false" outlineLevel="0" max="3" min="3" style="0" width="11.16"/>
    <col collapsed="false" customWidth="true" hidden="false" outlineLevel="0" max="4" min="4" style="0" width="18.47"/>
    <col collapsed="false" customWidth="true" hidden="false" outlineLevel="0" max="5" min="5" style="0" width="15.69"/>
    <col collapsed="false" customWidth="true" hidden="false" outlineLevel="0" max="6" min="6" style="0" width="20.14"/>
    <col collapsed="false" customWidth="true" hidden="false" outlineLevel="0" max="7" min="7" style="0" width="16.53"/>
    <col collapsed="false" customWidth="true" hidden="false" outlineLevel="0" max="8" min="8" style="0" width="15"/>
    <col collapsed="false" customWidth="true" hidden="false" outlineLevel="0" max="9" min="9" style="0" width="13.62"/>
    <col collapsed="false" customWidth="true" hidden="false" outlineLevel="0" max="10" min="10" style="0" width="19.31"/>
    <col collapsed="false" customWidth="true" hidden="false" outlineLevel="0" max="11" min="11" style="0" width="20.56"/>
    <col collapsed="false" customWidth="true" hidden="false" outlineLevel="0" max="12" min="12" style="0" width="21.39"/>
    <col collapsed="false" customWidth="true" hidden="false" outlineLevel="0" max="13" min="13" style="0" width="18.34"/>
    <col collapsed="false" customWidth="true" hidden="false" outlineLevel="0" max="14" min="14" style="0" width="86.14"/>
    <col collapsed="false" customWidth="true" hidden="false" outlineLevel="0" max="15" min="15" style="0" width="87.26"/>
    <col collapsed="false" customWidth="true" hidden="false" outlineLevel="0" max="46" min="46" style="0" width="87.67"/>
  </cols>
  <sheetData>
    <row r="4" s="1" customFormat="true" ht="18.55" hidden="false" customHeight="false" outlineLevel="0" collapsed="false">
      <c r="A4" s="1" t="s">
        <v>0</v>
      </c>
    </row>
    <row r="6" s="2" customFormat="true" ht="12.8" hidden="false" customHeight="false" outlineLevel="0" collapsed="false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0"/>
      <c r="L6" s="0"/>
      <c r="AMH6" s="0"/>
      <c r="AMI6" s="0"/>
      <c r="AMJ6" s="0"/>
    </row>
    <row r="7" customFormat="false" ht="12.8" hidden="false" customHeight="false" outlineLevel="0" collapsed="false">
      <c r="A7" s="0" t="s">
        <v>8</v>
      </c>
      <c r="B7" s="0" t="s">
        <v>9</v>
      </c>
      <c r="C7" s="0" t="n">
        <v>18216</v>
      </c>
      <c r="D7" s="3" t="n">
        <v>7166984763</v>
      </c>
      <c r="E7" s="4" t="n">
        <f aca="false">D7/C7</f>
        <v>393444.486330698</v>
      </c>
      <c r="F7" s="0" t="n">
        <v>274</v>
      </c>
      <c r="G7" s="0" t="n">
        <v>12261833</v>
      </c>
    </row>
    <row r="9" s="2" customFormat="true" ht="12.8" hidden="false" customHeight="false" outlineLevel="0" collapsed="false">
      <c r="B9" s="2" t="s">
        <v>10</v>
      </c>
      <c r="C9" s="2" t="s">
        <v>11</v>
      </c>
      <c r="D9" s="2" t="s">
        <v>12</v>
      </c>
      <c r="AMH9" s="0"/>
      <c r="AMI9" s="0"/>
      <c r="AMJ9" s="0"/>
    </row>
    <row r="10" s="2" customFormat="true" ht="12.8" hidden="false" customHeight="false" outlineLevel="0" collapsed="false">
      <c r="C10" s="5" t="n">
        <v>0</v>
      </c>
      <c r="D10" s="5" t="n">
        <v>0</v>
      </c>
      <c r="AMH10" s="0"/>
      <c r="AMI10" s="0"/>
      <c r="AMJ10" s="0"/>
    </row>
    <row r="11" customFormat="false" ht="12.8" hidden="false" customHeight="false" outlineLevel="0" collapsed="false">
      <c r="B11" s="0" t="n">
        <v>17</v>
      </c>
      <c r="C11" s="0" t="n">
        <v>50</v>
      </c>
      <c r="D11" s="0" t="n">
        <v>284</v>
      </c>
    </row>
    <row r="12" customFormat="false" ht="12.8" hidden="false" customHeight="false" outlineLevel="0" collapsed="false">
      <c r="B12" s="0" t="n">
        <v>17</v>
      </c>
      <c r="C12" s="0" t="n">
        <v>100</v>
      </c>
      <c r="D12" s="0" t="n">
        <v>261</v>
      </c>
    </row>
    <row r="13" customFormat="false" ht="12.8" hidden="false" customHeight="false" outlineLevel="0" collapsed="false">
      <c r="B13" s="0" t="n">
        <v>17</v>
      </c>
      <c r="C13" s="0" t="n">
        <v>200</v>
      </c>
      <c r="D13" s="0" t="n">
        <v>264</v>
      </c>
    </row>
    <row r="14" customFormat="false" ht="12.8" hidden="false" customHeight="false" outlineLevel="0" collapsed="false">
      <c r="B14" s="0" t="n">
        <v>17</v>
      </c>
      <c r="C14" s="0" t="n">
        <v>300</v>
      </c>
      <c r="D14" s="0" t="n">
        <v>273</v>
      </c>
    </row>
    <row r="15" customFormat="false" ht="12.8" hidden="false" customHeight="false" outlineLevel="0" collapsed="false">
      <c r="B15" s="0" t="n">
        <v>17</v>
      </c>
      <c r="C15" s="0" t="n">
        <v>400</v>
      </c>
      <c r="D15" s="0" t="n">
        <v>266</v>
      </c>
    </row>
    <row r="16" customFormat="false" ht="12.8" hidden="false" customHeight="false" outlineLevel="0" collapsed="false">
      <c r="B16" s="0" t="n">
        <v>17</v>
      </c>
      <c r="C16" s="0" t="n">
        <v>500</v>
      </c>
      <c r="D16" s="0" t="n">
        <v>279</v>
      </c>
    </row>
    <row r="17" customFormat="false" ht="12.8" hidden="false" customHeight="false" outlineLevel="0" collapsed="false">
      <c r="B17" s="0" t="n">
        <v>17</v>
      </c>
      <c r="C17" s="0" t="n">
        <v>600</v>
      </c>
      <c r="D17" s="0" t="n">
        <v>275</v>
      </c>
    </row>
    <row r="18" customFormat="false" ht="12.8" hidden="false" customHeight="false" outlineLevel="0" collapsed="false">
      <c r="B18" s="0" t="n">
        <v>17</v>
      </c>
      <c r="C18" s="0" t="n">
        <v>700</v>
      </c>
      <c r="D18" s="0" t="n">
        <v>268</v>
      </c>
    </row>
    <row r="19" customFormat="false" ht="12.8" hidden="false" customHeight="false" outlineLevel="0" collapsed="false">
      <c r="B19" s="0" t="n">
        <v>17</v>
      </c>
      <c r="C19" s="0" t="n">
        <v>800</v>
      </c>
      <c r="D19" s="0" t="n">
        <v>279</v>
      </c>
    </row>
    <row r="20" customFormat="false" ht="12.8" hidden="false" customHeight="false" outlineLevel="0" collapsed="false">
      <c r="B20" s="0" t="n">
        <v>17</v>
      </c>
      <c r="C20" s="0" t="n">
        <v>900</v>
      </c>
      <c r="D20" s="0" t="n">
        <v>280</v>
      </c>
    </row>
    <row r="21" customFormat="false" ht="12.8" hidden="false" customHeight="false" outlineLevel="0" collapsed="false">
      <c r="B21" s="0" t="n">
        <v>17</v>
      </c>
      <c r="C21" s="0" t="n">
        <v>1000</v>
      </c>
      <c r="D21" s="0" t="n">
        <v>274</v>
      </c>
    </row>
    <row r="22" customFormat="false" ht="12.8" hidden="false" customHeight="false" outlineLevel="0" collapsed="false">
      <c r="B22" s="0" t="n">
        <v>17</v>
      </c>
      <c r="C22" s="0" t="n">
        <v>1100</v>
      </c>
      <c r="D22" s="0" t="n">
        <v>283</v>
      </c>
    </row>
    <row r="23" customFormat="false" ht="12.8" hidden="false" customHeight="false" outlineLevel="0" collapsed="false">
      <c r="B23" s="0" t="n">
        <v>17</v>
      </c>
      <c r="C23" s="0" t="n">
        <v>1200</v>
      </c>
      <c r="D23" s="0" t="n">
        <v>283</v>
      </c>
    </row>
    <row r="24" customFormat="false" ht="12.8" hidden="false" customHeight="false" outlineLevel="0" collapsed="false">
      <c r="B24" s="0" t="n">
        <v>17</v>
      </c>
      <c r="C24" s="0" t="n">
        <v>1300</v>
      </c>
      <c r="D24" s="0" t="n">
        <v>283</v>
      </c>
    </row>
    <row r="25" customFormat="false" ht="12.8" hidden="false" customHeight="false" outlineLevel="0" collapsed="false">
      <c r="B25" s="0" t="n">
        <v>17</v>
      </c>
      <c r="C25" s="0" t="n">
        <v>1400</v>
      </c>
      <c r="D25" s="0" t="n">
        <v>283</v>
      </c>
    </row>
    <row r="26" customFormat="false" ht="12.8" hidden="false" customHeight="false" outlineLevel="0" collapsed="false">
      <c r="B26" s="0" t="n">
        <v>17</v>
      </c>
      <c r="C26" s="0" t="n">
        <v>1500</v>
      </c>
      <c r="D26" s="0" t="n">
        <v>287</v>
      </c>
    </row>
    <row r="28" customFormat="false" ht="12.8" hidden="false" customHeight="false" outlineLevel="0" collapsed="false">
      <c r="C28" s="2" t="s">
        <v>13</v>
      </c>
      <c r="D28" s="0" t="n">
        <f aca="false">AVERAGE(D11:D26)</f>
        <v>276.375</v>
      </c>
    </row>
    <row r="29" customFormat="false" ht="12.8" hidden="false" customHeight="false" outlineLevel="0" collapsed="false">
      <c r="C29" s="2" t="s">
        <v>14</v>
      </c>
      <c r="D29" s="0" t="n">
        <f aca="false">MIN(D11:D26)</f>
        <v>261</v>
      </c>
    </row>
    <row r="30" customFormat="false" ht="12.8" hidden="false" customHeight="false" outlineLevel="0" collapsed="false">
      <c r="C30" s="2" t="s">
        <v>15</v>
      </c>
      <c r="D30" s="0" t="n">
        <f aca="false">MAX(D11:D26)</f>
        <v>287</v>
      </c>
    </row>
    <row r="31" customFormat="false" ht="12.8" hidden="false" customHeight="false" outlineLevel="0" collapsed="false">
      <c r="C31" s="2" t="s">
        <v>16</v>
      </c>
      <c r="D31" s="4" t="n">
        <f aca="false">STDEV(D11:D26)</f>
        <v>7.99895826550766</v>
      </c>
    </row>
    <row r="35" s="1" customFormat="true" ht="18.55" hidden="false" customHeight="false" outlineLevel="0" collapsed="false">
      <c r="A35" s="1" t="s">
        <v>17</v>
      </c>
    </row>
    <row r="36" s="2" customFormat="true" ht="12.8" hidden="false" customHeight="false" outlineLevel="0" collapsed="false"/>
    <row r="37" s="6" customFormat="true" ht="35.05" hidden="false" customHeight="false" outlineLevel="0" collapsed="false">
      <c r="A37" s="6" t="s">
        <v>18</v>
      </c>
      <c r="B37" s="6" t="s">
        <v>19</v>
      </c>
      <c r="C37" s="6" t="s">
        <v>20</v>
      </c>
      <c r="D37" s="6" t="s">
        <v>21</v>
      </c>
      <c r="E37" s="6" t="s">
        <v>22</v>
      </c>
      <c r="F37" s="6" t="s">
        <v>23</v>
      </c>
      <c r="G37" s="6" t="s">
        <v>24</v>
      </c>
      <c r="H37" s="6" t="s">
        <v>25</v>
      </c>
      <c r="I37" s="6" t="s">
        <v>26</v>
      </c>
      <c r="J37" s="6" t="s">
        <v>27</v>
      </c>
      <c r="K37" s="6" t="s">
        <v>28</v>
      </c>
      <c r="L37" s="6" t="s">
        <v>29</v>
      </c>
      <c r="M37" s="6" t="s">
        <v>30</v>
      </c>
      <c r="N37" s="6" t="s">
        <v>31</v>
      </c>
    </row>
    <row r="38" customFormat="false" ht="12.8" hidden="false" customHeight="false" outlineLevel="0" collapsed="false">
      <c r="A38" s="0" t="n">
        <v>23400</v>
      </c>
      <c r="B38" s="0" t="n">
        <v>18391</v>
      </c>
      <c r="C38" s="0" t="n">
        <v>5009</v>
      </c>
      <c r="D38" s="0" t="n">
        <v>17882</v>
      </c>
      <c r="E38" s="0" t="n">
        <v>7773</v>
      </c>
      <c r="F38" s="0" t="n">
        <v>8302</v>
      </c>
      <c r="G38" s="0" t="n">
        <v>6386</v>
      </c>
      <c r="H38" s="0" t="n">
        <v>-1.067</v>
      </c>
      <c r="I38" s="0" t="n">
        <v>0.178</v>
      </c>
      <c r="J38" s="0" t="n">
        <v>0.305</v>
      </c>
      <c r="K38" s="0" t="n">
        <v>0.335</v>
      </c>
      <c r="L38" s="0" t="n">
        <v>2100.84</v>
      </c>
      <c r="M38" s="0" t="n">
        <v>6279</v>
      </c>
      <c r="N38" s="0" t="s">
        <v>32</v>
      </c>
    </row>
    <row r="39" customFormat="false" ht="12.8" hidden="false" customHeight="false" outlineLevel="0" collapsed="false">
      <c r="A39" s="0" t="n">
        <v>24448</v>
      </c>
      <c r="B39" s="0" t="n">
        <v>23400</v>
      </c>
      <c r="C39" s="0" t="n">
        <v>1048</v>
      </c>
      <c r="D39" s="0" t="n">
        <v>17428</v>
      </c>
      <c r="E39" s="0" t="n">
        <v>1692</v>
      </c>
      <c r="F39" s="0" t="n">
        <v>3523</v>
      </c>
      <c r="G39" s="0" t="n">
        <v>2710</v>
      </c>
      <c r="H39" s="0" t="n">
        <v>-2.081</v>
      </c>
      <c r="I39" s="0" t="n">
        <v>-0.602</v>
      </c>
      <c r="J39" s="0" t="n">
        <v>0.113</v>
      </c>
      <c r="K39" s="0" t="n">
        <v>0.657</v>
      </c>
      <c r="L39" s="0" t="n">
        <v>2347.418</v>
      </c>
      <c r="M39" s="0" t="n">
        <v>3570</v>
      </c>
      <c r="N39" s="0" t="s">
        <v>33</v>
      </c>
    </row>
    <row r="40" customFormat="false" ht="12.8" hidden="false" customHeight="false" outlineLevel="0" collapsed="false">
      <c r="A40" s="0" t="n">
        <v>23619</v>
      </c>
      <c r="B40" s="0" t="n">
        <v>23400</v>
      </c>
      <c r="C40" s="0" t="n">
        <v>219</v>
      </c>
      <c r="D40" s="0" t="n">
        <v>16599</v>
      </c>
      <c r="E40" s="0" t="n">
        <v>2545</v>
      </c>
      <c r="F40" s="0" t="n">
        <v>3365</v>
      </c>
      <c r="G40" s="0" t="n">
        <v>2588</v>
      </c>
      <c r="H40" s="0" t="n">
        <v>-1.321</v>
      </c>
      <c r="I40" s="0" t="n">
        <v>-0.017</v>
      </c>
      <c r="J40" s="0" t="n">
        <v>0.11</v>
      </c>
      <c r="K40" s="0" t="n">
        <v>0.649</v>
      </c>
      <c r="L40" s="0" t="n">
        <v>2032.52</v>
      </c>
      <c r="M40" s="0" t="n">
        <v>3132</v>
      </c>
      <c r="N40" s="0" t="s">
        <v>34</v>
      </c>
    </row>
    <row r="41" customFormat="false" ht="12.8" hidden="false" customHeight="false" outlineLevel="0" collapsed="false">
      <c r="A41" s="0" t="n">
        <v>24723</v>
      </c>
      <c r="B41" s="0" t="n">
        <v>23400</v>
      </c>
      <c r="C41" s="0" t="n">
        <v>1323</v>
      </c>
      <c r="D41" s="0" t="n">
        <v>17703</v>
      </c>
      <c r="E41" s="0" t="n">
        <v>1421</v>
      </c>
      <c r="F41" s="0" t="n">
        <v>2107</v>
      </c>
      <c r="G41" s="0" t="n">
        <v>1620</v>
      </c>
      <c r="H41" s="0" t="n">
        <v>-1.482</v>
      </c>
      <c r="I41" s="0" t="n">
        <v>-0.14</v>
      </c>
      <c r="J41" s="0" t="n">
        <v>0.067</v>
      </c>
      <c r="K41" s="0" t="n">
        <v>0.773</v>
      </c>
      <c r="L41" s="0" t="n">
        <v>2645.503</v>
      </c>
      <c r="M41" s="0" t="n">
        <v>3420</v>
      </c>
      <c r="N41" s="0" t="s">
        <v>35</v>
      </c>
    </row>
    <row r="42" customFormat="false" ht="12.8" hidden="false" customHeight="false" outlineLevel="0" collapsed="false">
      <c r="A42" s="0" t="n">
        <v>24762</v>
      </c>
      <c r="B42" s="0" t="n">
        <v>23400</v>
      </c>
      <c r="C42" s="0" t="n">
        <v>1362</v>
      </c>
      <c r="D42" s="0" t="n">
        <v>17742</v>
      </c>
      <c r="E42" s="0" t="n">
        <v>1396</v>
      </c>
      <c r="F42" s="0" t="n">
        <v>2147</v>
      </c>
      <c r="G42" s="0" t="n">
        <v>1651</v>
      </c>
      <c r="H42" s="0" t="n">
        <v>-1.537</v>
      </c>
      <c r="I42" s="0" t="n">
        <v>-0.183</v>
      </c>
      <c r="J42" s="0" t="n">
        <v>0.068</v>
      </c>
      <c r="K42" s="0" t="n">
        <v>0.814</v>
      </c>
      <c r="L42" s="0" t="n">
        <v>2747.253</v>
      </c>
      <c r="M42" s="0" t="n">
        <v>3376</v>
      </c>
      <c r="N42" s="0" t="s">
        <v>36</v>
      </c>
    </row>
    <row r="43" customFormat="false" ht="12.8" hidden="false" customHeight="false" outlineLevel="0" collapsed="false">
      <c r="A43" s="0" t="n">
        <v>23974</v>
      </c>
      <c r="B43" s="0" t="n">
        <v>23400</v>
      </c>
      <c r="C43" s="0" t="n">
        <v>574</v>
      </c>
      <c r="D43" s="0" t="n">
        <v>16954</v>
      </c>
      <c r="E43" s="0" t="n">
        <v>2029</v>
      </c>
      <c r="F43" s="0" t="n">
        <v>2526</v>
      </c>
      <c r="G43" s="0" t="n">
        <v>1943</v>
      </c>
      <c r="H43" s="0" t="n">
        <v>-1.244</v>
      </c>
      <c r="I43" s="0" t="n">
        <v>0.042</v>
      </c>
      <c r="J43" s="0" t="n">
        <v>0.082</v>
      </c>
      <c r="K43" s="0" t="n">
        <v>0.838</v>
      </c>
      <c r="L43" s="0" t="n">
        <v>2369.668</v>
      </c>
      <c r="M43" s="0" t="n">
        <v>2827</v>
      </c>
      <c r="N43" s="0" t="s">
        <v>37</v>
      </c>
    </row>
    <row r="44" customFormat="false" ht="12.8" hidden="false" customHeight="false" outlineLevel="0" collapsed="false">
      <c r="A44" s="0" t="n">
        <v>23400</v>
      </c>
      <c r="B44" s="0" t="n">
        <v>22107</v>
      </c>
      <c r="C44" s="0" t="n">
        <v>1293</v>
      </c>
      <c r="D44" s="0" t="n">
        <v>16767</v>
      </c>
      <c r="E44" s="0" t="n">
        <v>3222</v>
      </c>
      <c r="F44" s="0" t="n">
        <v>4501</v>
      </c>
      <c r="G44" s="0" t="n">
        <v>3462</v>
      </c>
      <c r="H44" s="0" t="n">
        <v>-1.396</v>
      </c>
      <c r="I44" s="0" t="n">
        <v>-0.074</v>
      </c>
      <c r="J44" s="0" t="n">
        <v>0.152</v>
      </c>
      <c r="K44" s="0" t="n">
        <v>0.892</v>
      </c>
      <c r="L44" s="0" t="n">
        <v>3067.485</v>
      </c>
      <c r="M44" s="0" t="n">
        <v>3438</v>
      </c>
      <c r="N44" s="0" t="s">
        <v>38</v>
      </c>
    </row>
    <row r="45" customFormat="false" ht="12.8" hidden="false" customHeight="false" outlineLevel="0" collapsed="false">
      <c r="A45" s="0" t="n">
        <v>24468</v>
      </c>
      <c r="B45" s="0" t="n">
        <v>23400</v>
      </c>
      <c r="C45" s="0" t="n">
        <v>1068</v>
      </c>
      <c r="D45" s="0" t="n">
        <v>17448</v>
      </c>
      <c r="E45" s="0" t="n">
        <v>1636</v>
      </c>
      <c r="F45" s="0" t="n">
        <v>3066</v>
      </c>
      <c r="G45" s="0" t="n">
        <v>2358</v>
      </c>
      <c r="H45" s="0" t="n">
        <v>-1.873</v>
      </c>
      <c r="I45" s="0" t="n">
        <v>-0.441</v>
      </c>
      <c r="J45" s="0" t="n">
        <v>0.098</v>
      </c>
      <c r="K45" s="0" t="n">
        <v>0.786</v>
      </c>
      <c r="L45" s="0" t="n">
        <v>2645.503</v>
      </c>
      <c r="M45" s="0" t="n">
        <v>3365</v>
      </c>
      <c r="N45" s="0" t="s">
        <v>39</v>
      </c>
    </row>
    <row r="46" customFormat="false" ht="12.8" hidden="false" customHeight="false" outlineLevel="0" collapsed="false">
      <c r="A46" s="0" t="n">
        <v>24448</v>
      </c>
      <c r="B46" s="0" t="n">
        <v>18391</v>
      </c>
      <c r="C46" s="0" t="n">
        <v>6057</v>
      </c>
      <c r="D46" s="0" t="n">
        <v>18930</v>
      </c>
      <c r="E46" s="0" t="n">
        <v>6744</v>
      </c>
      <c r="F46" s="0" t="n">
        <v>8240</v>
      </c>
      <c r="G46" s="0" t="n">
        <v>6338</v>
      </c>
      <c r="H46" s="0" t="n">
        <v>-1.221</v>
      </c>
      <c r="I46" s="0" t="n">
        <v>0.06</v>
      </c>
      <c r="J46" s="0" t="n">
        <v>0.295</v>
      </c>
      <c r="K46" s="0" t="n">
        <v>1.082</v>
      </c>
      <c r="L46" s="0" t="n">
        <v>3676.471</v>
      </c>
      <c r="M46" s="0" t="n">
        <v>3397</v>
      </c>
      <c r="N46" s="0" t="s">
        <v>40</v>
      </c>
    </row>
    <row r="47" customFormat="false" ht="12.8" hidden="false" customHeight="false" outlineLevel="0" collapsed="false">
      <c r="A47" s="0" t="n">
        <v>23619</v>
      </c>
      <c r="B47" s="0" t="n">
        <v>18391</v>
      </c>
      <c r="C47" s="0" t="n">
        <v>5228</v>
      </c>
      <c r="D47" s="0" t="n">
        <v>18101</v>
      </c>
      <c r="E47" s="0" t="n">
        <v>5231</v>
      </c>
      <c r="F47" s="0" t="n">
        <v>5361</v>
      </c>
      <c r="G47" s="0" t="n">
        <v>4123</v>
      </c>
      <c r="H47" s="0" t="n">
        <v>-1.024</v>
      </c>
      <c r="I47" s="0" t="n">
        <v>0.212</v>
      </c>
      <c r="J47" s="0" t="n">
        <v>0.196</v>
      </c>
      <c r="K47" s="0" t="n">
        <v>1.076</v>
      </c>
      <c r="L47" s="0" t="n">
        <v>3846.154</v>
      </c>
      <c r="M47" s="0" t="n">
        <v>3573</v>
      </c>
      <c r="N47" s="0" t="s">
        <v>41</v>
      </c>
    </row>
    <row r="48" customFormat="false" ht="12.8" hidden="false" customHeight="false" outlineLevel="0" collapsed="false">
      <c r="A48" s="0" t="n">
        <v>24723</v>
      </c>
      <c r="B48" s="0" t="n">
        <v>18391</v>
      </c>
      <c r="C48" s="0" t="n">
        <v>6332</v>
      </c>
      <c r="D48" s="0" t="n">
        <v>19205</v>
      </c>
      <c r="E48" s="0" t="n">
        <v>6420</v>
      </c>
      <c r="F48" s="0" t="n">
        <v>6464</v>
      </c>
      <c r="G48" s="0" t="n">
        <v>4972</v>
      </c>
      <c r="H48" s="0" t="n">
        <v>-1.006</v>
      </c>
      <c r="I48" s="0" t="n">
        <v>0.226</v>
      </c>
      <c r="J48" s="0" t="n">
        <v>0.23</v>
      </c>
      <c r="K48" s="0" t="n">
        <v>1.05</v>
      </c>
      <c r="L48" s="0" t="n">
        <v>3448.276</v>
      </c>
      <c r="M48" s="0" t="n">
        <v>3282</v>
      </c>
      <c r="N48" s="0" t="s">
        <v>42</v>
      </c>
    </row>
    <row r="49" customFormat="false" ht="12.8" hidden="false" customHeight="false" outlineLevel="0" collapsed="false">
      <c r="A49" s="0" t="n">
        <v>24762</v>
      </c>
      <c r="B49" s="0" t="n">
        <v>18391</v>
      </c>
      <c r="C49" s="0" t="n">
        <v>6371</v>
      </c>
      <c r="D49" s="0" t="n">
        <v>19244</v>
      </c>
      <c r="E49" s="0" t="n">
        <v>6401</v>
      </c>
      <c r="F49" s="0" t="n">
        <v>6503</v>
      </c>
      <c r="G49" s="0" t="n">
        <v>5002</v>
      </c>
      <c r="H49" s="0" t="n">
        <v>-1.015</v>
      </c>
      <c r="I49" s="0" t="n">
        <v>0.219</v>
      </c>
      <c r="J49" s="0" t="n">
        <v>0.231</v>
      </c>
      <c r="K49" s="0" t="n">
        <v>1.075</v>
      </c>
      <c r="L49" s="0" t="n">
        <v>3623.188</v>
      </c>
      <c r="M49" s="0" t="n">
        <v>3369</v>
      </c>
      <c r="N49" s="0" t="s">
        <v>43</v>
      </c>
    </row>
    <row r="50" customFormat="false" ht="12.8" hidden="false" customHeight="false" outlineLevel="0" collapsed="false">
      <c r="A50" s="0" t="n">
        <v>23974</v>
      </c>
      <c r="B50" s="0" t="n">
        <v>18391</v>
      </c>
      <c r="C50" s="0" t="n">
        <v>5583</v>
      </c>
      <c r="D50" s="0" t="n">
        <v>18456</v>
      </c>
      <c r="E50" s="0" t="n">
        <v>6133</v>
      </c>
      <c r="F50" s="0" t="n">
        <v>6574</v>
      </c>
      <c r="G50" s="0" t="n">
        <v>5056</v>
      </c>
      <c r="H50" s="0" t="n">
        <v>-1.071</v>
      </c>
      <c r="I50" s="0" t="n">
        <v>0.176</v>
      </c>
      <c r="J50" s="0" t="n">
        <v>0.238</v>
      </c>
      <c r="K50" s="0" t="n">
        <v>1.104</v>
      </c>
      <c r="L50" s="0" t="n">
        <v>3676.471</v>
      </c>
      <c r="M50" s="0" t="n">
        <v>3330</v>
      </c>
      <c r="N50" s="0" t="s">
        <v>44</v>
      </c>
    </row>
    <row r="51" customFormat="false" ht="12.8" hidden="false" customHeight="false" outlineLevel="0" collapsed="false">
      <c r="A51" s="0" t="n">
        <v>22107</v>
      </c>
      <c r="B51" s="0" t="n">
        <v>18391</v>
      </c>
      <c r="C51" s="0" t="n">
        <v>3716</v>
      </c>
      <c r="D51" s="0" t="n">
        <v>16589</v>
      </c>
      <c r="E51" s="0" t="n">
        <v>7504</v>
      </c>
      <c r="F51" s="0" t="n">
        <v>10241</v>
      </c>
      <c r="G51" s="0" t="n">
        <v>7877</v>
      </c>
      <c r="H51" s="0" t="n">
        <v>-1.364</v>
      </c>
      <c r="I51" s="0" t="n">
        <v>-0.05</v>
      </c>
      <c r="J51" s="0" t="n">
        <v>0.389</v>
      </c>
      <c r="K51" s="0" t="n">
        <v>1.157</v>
      </c>
      <c r="L51" s="0" t="n">
        <v>4000</v>
      </c>
      <c r="M51" s="0" t="n">
        <v>3456</v>
      </c>
      <c r="N51" s="0" t="s">
        <v>45</v>
      </c>
    </row>
    <row r="52" customFormat="false" ht="12.8" hidden="false" customHeight="false" outlineLevel="0" collapsed="false">
      <c r="A52" s="0" t="n">
        <v>24468</v>
      </c>
      <c r="B52" s="0" t="n">
        <v>18391</v>
      </c>
      <c r="C52" s="0" t="n">
        <v>6077</v>
      </c>
      <c r="D52" s="0" t="n">
        <v>18950</v>
      </c>
      <c r="E52" s="0" t="n">
        <v>6715</v>
      </c>
      <c r="F52" s="0" t="n">
        <v>7449</v>
      </c>
      <c r="G52" s="0" t="n">
        <v>5730</v>
      </c>
      <c r="H52" s="0" t="n">
        <v>-1.108</v>
      </c>
      <c r="I52" s="0" t="n">
        <v>0.147</v>
      </c>
      <c r="J52" s="0" t="n">
        <v>0.267</v>
      </c>
      <c r="K52" s="0" t="n">
        <v>1.089</v>
      </c>
      <c r="L52" s="0" t="n">
        <v>3496.503</v>
      </c>
      <c r="M52" s="0" t="n">
        <v>3209</v>
      </c>
      <c r="N52" s="0" t="s">
        <v>46</v>
      </c>
    </row>
    <row r="53" customFormat="false" ht="12.8" hidden="false" customHeight="false" outlineLevel="0" collapsed="false">
      <c r="A53" s="0" t="n">
        <v>24448</v>
      </c>
      <c r="B53" s="0" t="n">
        <v>23619</v>
      </c>
      <c r="C53" s="0" t="n">
        <v>829</v>
      </c>
      <c r="D53" s="0" t="n">
        <v>17362</v>
      </c>
      <c r="E53" s="0" t="n">
        <v>1536</v>
      </c>
      <c r="F53" s="0" t="n">
        <v>2935</v>
      </c>
      <c r="G53" s="0" t="n">
        <v>2257</v>
      </c>
      <c r="H53" s="0" t="n">
        <v>-1.91</v>
      </c>
      <c r="I53" s="0" t="n">
        <v>-0.469</v>
      </c>
      <c r="J53" s="0" t="n">
        <v>0.093</v>
      </c>
      <c r="K53" s="0" t="n">
        <v>0.752</v>
      </c>
      <c r="L53" s="0" t="n">
        <v>2824.859</v>
      </c>
      <c r="M53" s="0" t="n">
        <v>3754</v>
      </c>
      <c r="N53" s="0" t="s">
        <v>47</v>
      </c>
    </row>
    <row r="54" customFormat="false" ht="12.8" hidden="false" customHeight="false" outlineLevel="0" collapsed="false">
      <c r="A54" s="0" t="n">
        <v>24723</v>
      </c>
      <c r="B54" s="0" t="n">
        <v>24448</v>
      </c>
      <c r="C54" s="0" t="n">
        <v>275</v>
      </c>
      <c r="D54" s="0" t="n">
        <v>17388</v>
      </c>
      <c r="E54" s="0" t="n">
        <v>412</v>
      </c>
      <c r="F54" s="0" t="n">
        <v>2112</v>
      </c>
      <c r="G54" s="0" t="n">
        <v>1624</v>
      </c>
      <c r="H54" s="0" t="n">
        <v>-5.125</v>
      </c>
      <c r="I54" s="0" t="n">
        <v>-2.942</v>
      </c>
      <c r="J54" s="0" t="n">
        <v>0.066</v>
      </c>
      <c r="K54" s="0" t="n">
        <v>0.736</v>
      </c>
      <c r="L54" s="0" t="n">
        <v>2645.503</v>
      </c>
      <c r="M54" s="0" t="n">
        <v>3592</v>
      </c>
      <c r="N54" s="0" t="s">
        <v>48</v>
      </c>
    </row>
    <row r="55" customFormat="false" ht="12.8" hidden="false" customHeight="false" outlineLevel="0" collapsed="false">
      <c r="A55" s="0" t="n">
        <v>24762</v>
      </c>
      <c r="B55" s="0" t="n">
        <v>24448</v>
      </c>
      <c r="C55" s="0" t="n">
        <v>314</v>
      </c>
      <c r="D55" s="0" t="n">
        <v>17427</v>
      </c>
      <c r="E55" s="0" t="n">
        <v>392</v>
      </c>
      <c r="F55" s="0" t="n">
        <v>2153</v>
      </c>
      <c r="G55" s="0" t="n">
        <v>1656</v>
      </c>
      <c r="H55" s="0" t="n">
        <v>-5.491</v>
      </c>
      <c r="I55" s="0" t="n">
        <v>-3.224</v>
      </c>
      <c r="J55" s="0" t="n">
        <v>0.067</v>
      </c>
      <c r="K55" s="0" t="n">
        <v>0.708</v>
      </c>
      <c r="L55" s="0" t="n">
        <v>2538.071</v>
      </c>
      <c r="M55" s="0" t="n">
        <v>3586</v>
      </c>
      <c r="N55" s="0" t="s">
        <v>49</v>
      </c>
    </row>
    <row r="56" customFormat="false" ht="12.8" hidden="false" customHeight="false" outlineLevel="0" collapsed="false">
      <c r="A56" s="0" t="n">
        <v>24448</v>
      </c>
      <c r="B56" s="0" t="n">
        <v>23974</v>
      </c>
      <c r="C56" s="0" t="n">
        <v>474</v>
      </c>
      <c r="D56" s="0" t="n">
        <v>17255</v>
      </c>
      <c r="E56" s="0" t="n">
        <v>1161</v>
      </c>
      <c r="F56" s="0" t="n">
        <v>2761</v>
      </c>
      <c r="G56" s="0" t="n">
        <v>2123</v>
      </c>
      <c r="H56" s="0" t="n">
        <v>-2.377</v>
      </c>
      <c r="I56" s="0" t="n">
        <v>-0.829</v>
      </c>
      <c r="J56" s="0" t="n">
        <v>0.087</v>
      </c>
      <c r="K56" s="0" t="n">
        <v>0.761</v>
      </c>
      <c r="L56" s="0" t="n">
        <v>2747.253</v>
      </c>
      <c r="M56" s="0" t="n">
        <v>3609</v>
      </c>
      <c r="N56" s="0" t="s">
        <v>50</v>
      </c>
    </row>
    <row r="57" customFormat="false" ht="12.8" hidden="false" customHeight="false" outlineLevel="0" collapsed="false">
      <c r="A57" s="0" t="n">
        <v>24448</v>
      </c>
      <c r="B57" s="0" t="n">
        <v>22107</v>
      </c>
      <c r="C57" s="0" t="n">
        <v>2341</v>
      </c>
      <c r="D57" s="0" t="n">
        <v>17815</v>
      </c>
      <c r="E57" s="0" t="n">
        <v>2947</v>
      </c>
      <c r="F57" s="0" t="n">
        <v>4839</v>
      </c>
      <c r="G57" s="0" t="n">
        <v>3722</v>
      </c>
      <c r="H57" s="0" t="n">
        <v>-1.641</v>
      </c>
      <c r="I57" s="0" t="n">
        <v>-0.263</v>
      </c>
      <c r="J57" s="0" t="n">
        <v>0.159</v>
      </c>
      <c r="K57" s="0" t="n">
        <v>0.808</v>
      </c>
      <c r="L57" s="0" t="n">
        <v>2941.176</v>
      </c>
      <c r="M57" s="0" t="n">
        <v>3641</v>
      </c>
      <c r="N57" s="0" t="s">
        <v>51</v>
      </c>
    </row>
    <row r="58" customFormat="false" ht="12.8" hidden="false" customHeight="false" outlineLevel="0" collapsed="false">
      <c r="A58" s="0" t="n">
        <v>24468</v>
      </c>
      <c r="B58" s="0" t="n">
        <v>24448</v>
      </c>
      <c r="C58" s="0" t="n">
        <v>20</v>
      </c>
      <c r="D58" s="0" t="n">
        <v>17133</v>
      </c>
      <c r="E58" s="0" t="n">
        <v>656</v>
      </c>
      <c r="F58" s="0" t="n">
        <v>2803</v>
      </c>
      <c r="G58" s="0" t="n">
        <v>2156</v>
      </c>
      <c r="H58" s="0" t="n">
        <v>-4.272</v>
      </c>
      <c r="I58" s="0" t="n">
        <v>-2.287</v>
      </c>
      <c r="J58" s="0" t="n">
        <v>0.088</v>
      </c>
      <c r="K58" s="0" t="n">
        <v>0.779</v>
      </c>
      <c r="L58" s="0" t="n">
        <v>2590.674</v>
      </c>
      <c r="M58" s="0" t="n">
        <v>3323</v>
      </c>
      <c r="N58" s="0" t="s">
        <v>52</v>
      </c>
    </row>
    <row r="59" customFormat="false" ht="12.8" hidden="false" customHeight="false" outlineLevel="0" collapsed="false">
      <c r="A59" s="0" t="n">
        <v>24723</v>
      </c>
      <c r="B59" s="0" t="n">
        <v>23619</v>
      </c>
      <c r="C59" s="0" t="n">
        <v>1104</v>
      </c>
      <c r="D59" s="0" t="n">
        <v>17637</v>
      </c>
      <c r="E59" s="0" t="n">
        <v>1192</v>
      </c>
      <c r="F59" s="0" t="n">
        <v>1104</v>
      </c>
      <c r="G59" s="0" t="n">
        <v>849</v>
      </c>
      <c r="H59" s="0" t="n">
        <v>-0.925</v>
      </c>
      <c r="I59" s="0" t="n">
        <v>0.288</v>
      </c>
      <c r="J59" s="0" t="n">
        <v>0.035</v>
      </c>
      <c r="K59" s="0" t="n">
        <v>0.819</v>
      </c>
      <c r="L59" s="0" t="n">
        <v>2793.296</v>
      </c>
      <c r="M59" s="0" t="n">
        <v>3410</v>
      </c>
      <c r="N59" s="0" t="s">
        <v>53</v>
      </c>
    </row>
    <row r="60" customFormat="false" ht="12.8" hidden="false" customHeight="false" outlineLevel="0" collapsed="false">
      <c r="A60" s="0" t="n">
        <v>24762</v>
      </c>
      <c r="B60" s="0" t="n">
        <v>23619</v>
      </c>
      <c r="C60" s="0" t="n">
        <v>1143</v>
      </c>
      <c r="D60" s="0" t="n">
        <v>17676</v>
      </c>
      <c r="E60" s="0" t="n">
        <v>1171</v>
      </c>
      <c r="F60" s="0" t="n">
        <v>1143</v>
      </c>
      <c r="G60" s="0" t="n">
        <v>879</v>
      </c>
      <c r="H60" s="0" t="n">
        <v>-0.975</v>
      </c>
      <c r="I60" s="0" t="n">
        <v>0.249</v>
      </c>
      <c r="J60" s="0" t="n">
        <v>0.036</v>
      </c>
      <c r="K60" s="0" t="n">
        <v>0.803</v>
      </c>
      <c r="L60" s="0" t="n">
        <v>2824.859</v>
      </c>
      <c r="M60" s="0" t="n">
        <v>3516</v>
      </c>
      <c r="N60" s="0" t="s">
        <v>54</v>
      </c>
    </row>
    <row r="61" customFormat="false" ht="12.8" hidden="false" customHeight="false" outlineLevel="0" collapsed="false">
      <c r="A61" s="0" t="n">
        <v>23974</v>
      </c>
      <c r="B61" s="0" t="n">
        <v>23619</v>
      </c>
      <c r="C61" s="0" t="n">
        <v>355</v>
      </c>
      <c r="D61" s="0" t="n">
        <v>16888</v>
      </c>
      <c r="E61" s="0" t="n">
        <v>905</v>
      </c>
      <c r="F61" s="0" t="n">
        <v>1209</v>
      </c>
      <c r="G61" s="0" t="n">
        <v>930</v>
      </c>
      <c r="H61" s="0" t="n">
        <v>-1.335</v>
      </c>
      <c r="I61" s="0" t="n">
        <v>-0.028</v>
      </c>
      <c r="J61" s="0" t="n">
        <v>0.039</v>
      </c>
      <c r="K61" s="0" t="n">
        <v>0.821</v>
      </c>
      <c r="L61" s="0" t="n">
        <v>2906.977</v>
      </c>
      <c r="M61" s="0" t="n">
        <v>3540</v>
      </c>
      <c r="N61" s="0" t="s">
        <v>55</v>
      </c>
    </row>
    <row r="62" customFormat="false" ht="12.8" hidden="false" customHeight="false" outlineLevel="0" collapsed="false">
      <c r="A62" s="0" t="n">
        <v>23619</v>
      </c>
      <c r="B62" s="0" t="n">
        <v>22107</v>
      </c>
      <c r="C62" s="0" t="n">
        <v>1512</v>
      </c>
      <c r="D62" s="0" t="n">
        <v>16986</v>
      </c>
      <c r="E62" s="0" t="n">
        <v>3473</v>
      </c>
      <c r="F62" s="0" t="n">
        <v>5283</v>
      </c>
      <c r="G62" s="0" t="n">
        <v>4063</v>
      </c>
      <c r="H62" s="0" t="n">
        <v>-1.52</v>
      </c>
      <c r="I62" s="0" t="n">
        <v>-0.17</v>
      </c>
      <c r="J62" s="0" t="n">
        <v>0.177</v>
      </c>
      <c r="K62" s="0" t="n">
        <v>0.867</v>
      </c>
      <c r="L62" s="0" t="n">
        <v>3164.557</v>
      </c>
      <c r="M62" s="0" t="n">
        <v>3651</v>
      </c>
      <c r="N62" s="0" t="s">
        <v>56</v>
      </c>
    </row>
    <row r="63" customFormat="false" ht="12.8" hidden="false" customHeight="false" outlineLevel="0" collapsed="false">
      <c r="A63" s="0" t="n">
        <v>24468</v>
      </c>
      <c r="B63" s="0" t="n">
        <v>23619</v>
      </c>
      <c r="C63" s="0" t="n">
        <v>849</v>
      </c>
      <c r="D63" s="0" t="n">
        <v>17382</v>
      </c>
      <c r="E63" s="0" t="n">
        <v>1486</v>
      </c>
      <c r="F63" s="0" t="n">
        <v>2151</v>
      </c>
      <c r="G63" s="0" t="n">
        <v>1654</v>
      </c>
      <c r="H63" s="0" t="n">
        <v>-1.447</v>
      </c>
      <c r="I63" s="0" t="n">
        <v>-0.113</v>
      </c>
      <c r="J63" s="0" t="n">
        <v>0.068</v>
      </c>
      <c r="K63" s="0" t="n">
        <v>0.789</v>
      </c>
      <c r="L63" s="0" t="n">
        <v>2645.503</v>
      </c>
      <c r="M63" s="0" t="n">
        <v>3351</v>
      </c>
      <c r="N63" s="0" t="s">
        <v>57</v>
      </c>
    </row>
    <row r="64" s="7" customFormat="true" ht="12.8" hidden="false" customHeight="false" outlineLevel="0" collapsed="false">
      <c r="A64" s="0" t="n">
        <v>24762</v>
      </c>
      <c r="B64" s="0" t="n">
        <v>24723</v>
      </c>
      <c r="C64" s="0" t="n">
        <v>39</v>
      </c>
      <c r="D64" s="0" t="n">
        <v>17345</v>
      </c>
      <c r="E64" s="0" t="n">
        <v>39</v>
      </c>
      <c r="F64" s="0" t="n">
        <v>39</v>
      </c>
      <c r="G64" s="0" t="n">
        <v>30</v>
      </c>
      <c r="H64" s="0" t="n">
        <v>-0.999</v>
      </c>
      <c r="I64" s="0" t="n">
        <v>0.231</v>
      </c>
      <c r="J64" s="0" t="n">
        <v>0.001</v>
      </c>
      <c r="K64" s="0" t="n">
        <v>0.773</v>
      </c>
      <c r="L64" s="0" t="n">
        <v>2717.391</v>
      </c>
      <c r="M64" s="0" t="n">
        <v>3516</v>
      </c>
      <c r="N64" s="0" t="s">
        <v>58</v>
      </c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</row>
    <row r="65" customFormat="false" ht="12.8" hidden="false" customHeight="false" outlineLevel="0" collapsed="false">
      <c r="A65" s="0" t="n">
        <v>24723</v>
      </c>
      <c r="B65" s="0" t="n">
        <v>23974</v>
      </c>
      <c r="C65" s="0" t="n">
        <v>749</v>
      </c>
      <c r="D65" s="0" t="n">
        <v>17530</v>
      </c>
      <c r="E65" s="0" t="n">
        <v>767</v>
      </c>
      <c r="F65" s="0" t="n">
        <v>945</v>
      </c>
      <c r="G65" s="0" t="n">
        <v>726</v>
      </c>
      <c r="H65" s="0" t="n">
        <v>-1.231</v>
      </c>
      <c r="I65" s="0" t="n">
        <v>0.053</v>
      </c>
      <c r="J65" s="0" t="n">
        <v>0.029</v>
      </c>
      <c r="K65" s="0" t="n">
        <v>0.799</v>
      </c>
      <c r="L65" s="0" t="n">
        <v>2717.391</v>
      </c>
      <c r="M65" s="0" t="n">
        <v>3402</v>
      </c>
      <c r="N65" s="0" t="s">
        <v>59</v>
      </c>
    </row>
    <row r="66" customFormat="false" ht="12.8" hidden="false" customHeight="false" outlineLevel="0" collapsed="false">
      <c r="A66" s="0" t="n">
        <v>24723</v>
      </c>
      <c r="B66" s="0" t="n">
        <v>22107</v>
      </c>
      <c r="C66" s="0" t="n">
        <v>2616</v>
      </c>
      <c r="D66" s="0" t="n">
        <v>18090</v>
      </c>
      <c r="E66" s="0" t="n">
        <v>2686</v>
      </c>
      <c r="F66" s="0" t="n">
        <v>3605</v>
      </c>
      <c r="G66" s="0" t="n">
        <v>2773</v>
      </c>
      <c r="H66" s="0" t="n">
        <v>-1.341</v>
      </c>
      <c r="I66" s="0" t="n">
        <v>-0.032</v>
      </c>
      <c r="J66" s="0" t="n">
        <v>0.118</v>
      </c>
      <c r="K66" s="0" t="n">
        <v>0.822</v>
      </c>
      <c r="L66" s="0" t="n">
        <v>2994.012</v>
      </c>
      <c r="M66" s="0" t="n">
        <v>3643</v>
      </c>
      <c r="N66" s="0" t="s">
        <v>60</v>
      </c>
    </row>
    <row r="67" customFormat="false" ht="12.8" hidden="false" customHeight="false" outlineLevel="0" collapsed="false">
      <c r="A67" s="0" t="n">
        <v>24723</v>
      </c>
      <c r="B67" s="0" t="n">
        <v>24468</v>
      </c>
      <c r="C67" s="0" t="n">
        <v>255</v>
      </c>
      <c r="D67" s="0" t="n">
        <v>17382</v>
      </c>
      <c r="E67" s="0" t="n">
        <v>371</v>
      </c>
      <c r="F67" s="0" t="n">
        <v>1553</v>
      </c>
      <c r="G67" s="0" t="n">
        <v>1194</v>
      </c>
      <c r="H67" s="0" t="n">
        <v>-4.185</v>
      </c>
      <c r="I67" s="0" t="n">
        <v>-2.218</v>
      </c>
      <c r="J67" s="0" t="n">
        <v>0.048</v>
      </c>
      <c r="K67" s="0" t="n">
        <v>0.766</v>
      </c>
      <c r="L67" s="0" t="n">
        <v>2631.579</v>
      </c>
      <c r="M67" s="0" t="n">
        <v>3434</v>
      </c>
      <c r="N67" s="0" t="s">
        <v>61</v>
      </c>
    </row>
    <row r="68" customFormat="false" ht="12.8" hidden="false" customHeight="false" outlineLevel="0" collapsed="false">
      <c r="A68" s="0" t="n">
        <v>24762</v>
      </c>
      <c r="B68" s="0" t="n">
        <v>23974</v>
      </c>
      <c r="C68" s="0" t="n">
        <v>788</v>
      </c>
      <c r="D68" s="0" t="n">
        <v>17569</v>
      </c>
      <c r="E68" s="0" t="n">
        <v>794</v>
      </c>
      <c r="F68" s="0" t="n">
        <v>984</v>
      </c>
      <c r="G68" s="0" t="n">
        <v>756</v>
      </c>
      <c r="H68" s="0" t="n">
        <v>-1.238</v>
      </c>
      <c r="I68" s="0" t="n">
        <v>0.048</v>
      </c>
      <c r="J68" s="0" t="n">
        <v>0.031</v>
      </c>
      <c r="K68" s="0" t="n">
        <v>0.803</v>
      </c>
      <c r="L68" s="0" t="n">
        <v>2762.431</v>
      </c>
      <c r="M68" s="0" t="n">
        <v>3439</v>
      </c>
      <c r="N68" s="0" t="s">
        <v>62</v>
      </c>
    </row>
    <row r="69" customFormat="false" ht="12.8" hidden="false" customHeight="false" outlineLevel="0" collapsed="false">
      <c r="A69" s="0" t="n">
        <v>24762</v>
      </c>
      <c r="B69" s="0" t="n">
        <v>22107</v>
      </c>
      <c r="C69" s="0" t="n">
        <v>2655</v>
      </c>
      <c r="D69" s="0" t="n">
        <v>18129</v>
      </c>
      <c r="E69" s="0" t="n">
        <v>2672</v>
      </c>
      <c r="F69" s="0" t="n">
        <v>3645</v>
      </c>
      <c r="G69" s="0" t="n">
        <v>2803</v>
      </c>
      <c r="H69" s="0" t="n">
        <v>-1.363</v>
      </c>
      <c r="I69" s="0" t="n">
        <v>-0.049</v>
      </c>
      <c r="J69" s="0" t="n">
        <v>0.119</v>
      </c>
      <c r="K69" s="0" t="n">
        <v>0.841</v>
      </c>
      <c r="L69" s="0" t="n">
        <v>2976.19</v>
      </c>
      <c r="M69" s="0" t="n">
        <v>3538</v>
      </c>
      <c r="N69" s="0" t="s">
        <v>63</v>
      </c>
    </row>
    <row r="70" customFormat="false" ht="12.8" hidden="false" customHeight="false" outlineLevel="0" collapsed="false">
      <c r="A70" s="0" t="n">
        <v>24762</v>
      </c>
      <c r="B70" s="0" t="n">
        <v>24468</v>
      </c>
      <c r="C70" s="0" t="n">
        <v>294</v>
      </c>
      <c r="D70" s="0" t="n">
        <v>17421</v>
      </c>
      <c r="E70" s="0" t="n">
        <v>346</v>
      </c>
      <c r="F70" s="0" t="n">
        <v>1594</v>
      </c>
      <c r="G70" s="0" t="n">
        <v>1226</v>
      </c>
      <c r="H70" s="0" t="n">
        <v>-4.606</v>
      </c>
      <c r="I70" s="0" t="n">
        <v>-2.543</v>
      </c>
      <c r="J70" s="0" t="n">
        <v>0.049</v>
      </c>
      <c r="K70" s="0" t="n">
        <v>0.772</v>
      </c>
      <c r="L70" s="0" t="n">
        <v>2617.801</v>
      </c>
      <c r="M70" s="0" t="n">
        <v>3392</v>
      </c>
      <c r="N70" s="0" t="s">
        <v>64</v>
      </c>
    </row>
    <row r="71" customFormat="false" ht="12.8" hidden="false" customHeight="false" outlineLevel="0" collapsed="false">
      <c r="A71" s="0" t="n">
        <v>23974</v>
      </c>
      <c r="B71" s="0" t="n">
        <v>22107</v>
      </c>
      <c r="C71" s="0" t="n">
        <v>1867</v>
      </c>
      <c r="D71" s="0" t="n">
        <v>17341</v>
      </c>
      <c r="E71" s="0" t="n">
        <v>3145</v>
      </c>
      <c r="F71" s="0" t="n">
        <v>3968</v>
      </c>
      <c r="G71" s="0" t="n">
        <v>3052</v>
      </c>
      <c r="H71" s="0" t="n">
        <v>-1.261</v>
      </c>
      <c r="I71" s="0" t="n">
        <v>0.03</v>
      </c>
      <c r="J71" s="0" t="n">
        <v>0.132</v>
      </c>
      <c r="K71" s="0" t="n">
        <v>0.867</v>
      </c>
      <c r="L71" s="0" t="n">
        <v>3048.78</v>
      </c>
      <c r="M71" s="0" t="n">
        <v>3518</v>
      </c>
      <c r="N71" s="0" t="s">
        <v>65</v>
      </c>
    </row>
    <row r="72" customFormat="false" ht="12.8" hidden="false" customHeight="false" outlineLevel="0" collapsed="false">
      <c r="A72" s="0" t="n">
        <v>24468</v>
      </c>
      <c r="B72" s="0" t="n">
        <v>23974</v>
      </c>
      <c r="C72" s="0" t="n">
        <v>494</v>
      </c>
      <c r="D72" s="0" t="n">
        <v>17275</v>
      </c>
      <c r="E72" s="0" t="n">
        <v>1122</v>
      </c>
      <c r="F72" s="0" t="n">
        <v>1981</v>
      </c>
      <c r="G72" s="0" t="n">
        <v>1523</v>
      </c>
      <c r="H72" s="0" t="n">
        <v>-1.765</v>
      </c>
      <c r="I72" s="0" t="n">
        <v>-0.357</v>
      </c>
      <c r="J72" s="0" t="n">
        <v>0.062</v>
      </c>
      <c r="K72" s="0" t="n">
        <v>0.788</v>
      </c>
      <c r="L72" s="0" t="n">
        <v>2659.574</v>
      </c>
      <c r="M72" s="0" t="n">
        <v>3374</v>
      </c>
      <c r="N72" s="0" t="s">
        <v>66</v>
      </c>
    </row>
    <row r="73" customFormat="false" ht="12.8" hidden="false" customHeight="false" outlineLevel="0" collapsed="false">
      <c r="A73" s="0" t="n">
        <v>24468</v>
      </c>
      <c r="B73" s="0" t="n">
        <v>22107</v>
      </c>
      <c r="C73" s="0" t="n">
        <v>2361</v>
      </c>
      <c r="D73" s="0" t="n">
        <v>17835</v>
      </c>
      <c r="E73" s="0" t="n">
        <v>2900</v>
      </c>
      <c r="F73" s="0" t="n">
        <v>4181</v>
      </c>
      <c r="G73" s="0" t="n">
        <v>3216</v>
      </c>
      <c r="H73" s="0" t="n">
        <v>-1.441</v>
      </c>
      <c r="I73" s="0" t="n">
        <v>-0.109</v>
      </c>
      <c r="J73" s="0" t="n">
        <v>0.138</v>
      </c>
      <c r="K73" s="0" t="n">
        <v>0.853</v>
      </c>
      <c r="L73" s="0" t="n">
        <v>2890.173</v>
      </c>
      <c r="M73" s="0" t="n">
        <v>3387</v>
      </c>
      <c r="N73" s="0" t="s">
        <v>67</v>
      </c>
    </row>
    <row r="74" customFormat="false" ht="12.8" hidden="false" customHeight="false" outlineLevel="0" collapsed="false">
      <c r="A74" s="0" t="n">
        <v>51</v>
      </c>
    </row>
    <row r="75" s="2" customFormat="true" ht="12.8" hidden="false" customHeight="false" outlineLevel="0" collapsed="false">
      <c r="A75" s="2" t="s">
        <v>68</v>
      </c>
      <c r="B75" s="2" t="s">
        <v>68</v>
      </c>
      <c r="C75" s="2" t="s">
        <v>69</v>
      </c>
      <c r="J75" s="2" t="s">
        <v>70</v>
      </c>
      <c r="K75" s="2" t="s">
        <v>71</v>
      </c>
      <c r="L75" s="2" t="s">
        <v>72</v>
      </c>
      <c r="M75" s="2" t="s">
        <v>73</v>
      </c>
    </row>
    <row r="76" customFormat="false" ht="12.8" hidden="false" customHeight="false" outlineLevel="0" collapsed="false">
      <c r="A76" s="8" t="n">
        <f aca="false">AVERAGE(A38:A73)</f>
        <v>24329.5833333333</v>
      </c>
      <c r="B76" s="8" t="n">
        <f aca="false">AVERAGE(B38:B73)</f>
        <v>22313.0833333333</v>
      </c>
      <c r="C76" s="8" t="n">
        <f aca="false">AVERAGE(C38:C73)</f>
        <v>2016.5</v>
      </c>
      <c r="J76" s="8" t="n">
        <f aca="false">AVERAGE(J38:J73)</f>
        <v>0.124527777777778</v>
      </c>
      <c r="K76" s="8" t="n">
        <f aca="false">AVERAGE(K38:K73)</f>
        <v>0.836222222222223</v>
      </c>
      <c r="L76" s="8" t="n">
        <f aca="false">AVERAGE(L38:L73)</f>
        <v>2898.92508333333</v>
      </c>
      <c r="M76" s="8" t="n">
        <f aca="false">AVERAGE(M38:M73)</f>
        <v>3517.75</v>
      </c>
    </row>
    <row r="77" s="2" customFormat="true" ht="12.8" hidden="false" customHeight="false" outlineLevel="0" collapsed="false">
      <c r="A77" s="2" t="s">
        <v>74</v>
      </c>
      <c r="B77" s="2" t="s">
        <v>74</v>
      </c>
      <c r="C77" s="2" t="s">
        <v>75</v>
      </c>
      <c r="J77" s="2" t="s">
        <v>76</v>
      </c>
      <c r="K77" s="2" t="s">
        <v>77</v>
      </c>
      <c r="L77" s="2" t="s">
        <v>78</v>
      </c>
      <c r="M77" s="2" t="s">
        <v>79</v>
      </c>
    </row>
    <row r="78" customFormat="false" ht="12.8" hidden="false" customHeight="false" outlineLevel="0" collapsed="false">
      <c r="A78" s="0" t="n">
        <f aca="false">MIN(A38:A73)</f>
        <v>22107</v>
      </c>
      <c r="B78" s="0" t="n">
        <f aca="false">MIN(B38:B73)</f>
        <v>18391</v>
      </c>
      <c r="C78" s="0" t="n">
        <f aca="false">MIN(C38:C73)</f>
        <v>20</v>
      </c>
      <c r="J78" s="0" t="n">
        <f aca="false">MIN(J38:J73)</f>
        <v>0.001</v>
      </c>
      <c r="K78" s="0" t="n">
        <f aca="false">MIN(K38:K73)</f>
        <v>0.335</v>
      </c>
      <c r="L78" s="0" t="n">
        <f aca="false">MIN(L38:L73)</f>
        <v>2032.52</v>
      </c>
      <c r="M78" s="0" t="n">
        <f aca="false">MIN(M38:M73)</f>
        <v>2827</v>
      </c>
    </row>
    <row r="79" s="2" customFormat="true" ht="12.8" hidden="false" customHeight="false" outlineLevel="0" collapsed="false">
      <c r="A79" s="2" t="s">
        <v>80</v>
      </c>
      <c r="B79" s="2" t="s">
        <v>80</v>
      </c>
      <c r="C79" s="2" t="s">
        <v>81</v>
      </c>
      <c r="J79" s="2" t="s">
        <v>82</v>
      </c>
      <c r="K79" s="2" t="s">
        <v>83</v>
      </c>
      <c r="L79" s="2" t="s">
        <v>84</v>
      </c>
      <c r="M79" s="2" t="s">
        <v>85</v>
      </c>
    </row>
    <row r="80" customFormat="false" ht="12.8" hidden="false" customHeight="false" outlineLevel="0" collapsed="false">
      <c r="A80" s="0" t="n">
        <f aca="false">MAX(A38:A73)</f>
        <v>24762</v>
      </c>
      <c r="B80" s="0" t="n">
        <f aca="false">MAX(B38:B73)</f>
        <v>24723</v>
      </c>
      <c r="C80" s="0" t="n">
        <f aca="false">MAX(C38:C73)</f>
        <v>6371</v>
      </c>
      <c r="J80" s="0" t="n">
        <f aca="false">MAX(J38:J73)</f>
        <v>0.389</v>
      </c>
      <c r="K80" s="0" t="n">
        <f aca="false">MAX(K38:K73)</f>
        <v>1.157</v>
      </c>
      <c r="L80" s="0" t="n">
        <f aca="false">MAX(L38:L73)</f>
        <v>4000</v>
      </c>
      <c r="M80" s="0" t="n">
        <f aca="false">MAX(M38:M73)</f>
        <v>6279</v>
      </c>
    </row>
    <row r="83" s="1" customFormat="true" ht="18.55" hidden="false" customHeight="false" outlineLevel="0" collapsed="false">
      <c r="A83" s="1" t="s">
        <v>86</v>
      </c>
    </row>
    <row r="84" s="6" customFormat="true" ht="35.05" hidden="false" customHeight="false" outlineLevel="0" collapsed="false">
      <c r="A84" s="6" t="s">
        <v>18</v>
      </c>
      <c r="B84" s="6" t="s">
        <v>19</v>
      </c>
      <c r="C84" s="6" t="s">
        <v>20</v>
      </c>
      <c r="D84" s="6" t="s">
        <v>21</v>
      </c>
      <c r="E84" s="6" t="s">
        <v>22</v>
      </c>
      <c r="F84" s="6" t="s">
        <v>23</v>
      </c>
      <c r="G84" s="6" t="s">
        <v>24</v>
      </c>
      <c r="H84" s="6" t="s">
        <v>25</v>
      </c>
      <c r="I84" s="6" t="s">
        <v>26</v>
      </c>
      <c r="J84" s="6" t="s">
        <v>27</v>
      </c>
      <c r="K84" s="6" t="s">
        <v>28</v>
      </c>
      <c r="L84" s="6" t="s">
        <v>29</v>
      </c>
      <c r="M84" s="6" t="s">
        <v>30</v>
      </c>
      <c r="N84" s="6" t="s">
        <v>31</v>
      </c>
    </row>
    <row r="85" customFormat="false" ht="12.8" hidden="false" customHeight="false" outlineLevel="0" collapsed="false">
      <c r="A85" s="0" t="n">
        <v>23400</v>
      </c>
      <c r="B85" s="0" t="n">
        <v>18391</v>
      </c>
      <c r="C85" s="0" t="n">
        <v>5009</v>
      </c>
      <c r="D85" s="0" t="n">
        <v>17882</v>
      </c>
      <c r="E85" s="0" t="n">
        <v>7773</v>
      </c>
      <c r="F85" s="0" t="n">
        <v>8328</v>
      </c>
      <c r="G85" s="0" t="n">
        <v>6406</v>
      </c>
      <c r="H85" s="0" t="n">
        <v>-1.07</v>
      </c>
      <c r="I85" s="0" t="n">
        <v>0.176</v>
      </c>
      <c r="J85" s="0" t="n">
        <v>0.306</v>
      </c>
      <c r="K85" s="0" t="n">
        <v>0.341</v>
      </c>
      <c r="L85" s="0" t="n">
        <v>5681.818</v>
      </c>
      <c r="M85" s="0" t="n">
        <v>16664</v>
      </c>
      <c r="N85" s="0" t="s">
        <v>32</v>
      </c>
    </row>
    <row r="86" customFormat="false" ht="12.8" hidden="false" customHeight="false" outlineLevel="0" collapsed="false">
      <c r="A86" s="0" t="n">
        <v>24448</v>
      </c>
      <c r="B86" s="0" t="n">
        <v>23400</v>
      </c>
      <c r="C86" s="0" t="n">
        <v>1048</v>
      </c>
      <c r="D86" s="0" t="n">
        <v>17428</v>
      </c>
      <c r="E86" s="0" t="n">
        <v>1692</v>
      </c>
      <c r="F86" s="0" t="n">
        <v>3677</v>
      </c>
      <c r="G86" s="0" t="n">
        <v>2828</v>
      </c>
      <c r="H86" s="0" t="n">
        <v>-2.172</v>
      </c>
      <c r="I86" s="0" t="n">
        <v>-0.671</v>
      </c>
      <c r="J86" s="0" t="n">
        <v>0.118</v>
      </c>
      <c r="K86" s="0" t="n">
        <v>0.742</v>
      </c>
      <c r="L86" s="0" t="n">
        <v>11111.111</v>
      </c>
      <c r="M86" s="0" t="n">
        <v>14977</v>
      </c>
      <c r="N86" s="0" t="s">
        <v>33</v>
      </c>
    </row>
    <row r="87" customFormat="false" ht="12.8" hidden="false" customHeight="false" outlineLevel="0" collapsed="false">
      <c r="A87" s="0" t="n">
        <v>23619</v>
      </c>
      <c r="B87" s="0" t="n">
        <v>23400</v>
      </c>
      <c r="C87" s="0" t="n">
        <v>219</v>
      </c>
      <c r="D87" s="0" t="n">
        <v>16599</v>
      </c>
      <c r="E87" s="0" t="n">
        <v>2545</v>
      </c>
      <c r="F87" s="0" t="n">
        <v>2440</v>
      </c>
      <c r="G87" s="0" t="n">
        <v>1876</v>
      </c>
      <c r="H87" s="0" t="n">
        <v>-0.958</v>
      </c>
      <c r="I87" s="0" t="n">
        <v>0.263</v>
      </c>
      <c r="J87" s="0" t="n">
        <v>0.079</v>
      </c>
      <c r="K87" s="0" t="n">
        <v>0.772</v>
      </c>
      <c r="L87" s="0" t="n">
        <v>11627.907</v>
      </c>
      <c r="M87" s="0" t="n">
        <v>15069</v>
      </c>
      <c r="N87" s="0" t="s">
        <v>34</v>
      </c>
    </row>
    <row r="88" customFormat="false" ht="12.8" hidden="false" customHeight="false" outlineLevel="0" collapsed="false">
      <c r="A88" s="0" t="n">
        <v>24723</v>
      </c>
      <c r="B88" s="0" t="n">
        <v>23400</v>
      </c>
      <c r="C88" s="0" t="n">
        <v>1323</v>
      </c>
      <c r="D88" s="0" t="n">
        <v>17703</v>
      </c>
      <c r="E88" s="0" t="n">
        <v>1421</v>
      </c>
      <c r="F88" s="0" t="n">
        <v>1717</v>
      </c>
      <c r="G88" s="0" t="n">
        <v>1320</v>
      </c>
      <c r="H88" s="0" t="n">
        <v>-1.207</v>
      </c>
      <c r="I88" s="0" t="n">
        <v>0.071</v>
      </c>
      <c r="J88" s="0" t="n">
        <v>0.054</v>
      </c>
      <c r="K88" s="0" t="n">
        <v>0.764</v>
      </c>
      <c r="L88" s="0" t="n">
        <v>11111.111</v>
      </c>
      <c r="M88" s="0" t="n">
        <v>14544</v>
      </c>
      <c r="N88" s="0" t="s">
        <v>35</v>
      </c>
    </row>
    <row r="89" customFormat="false" ht="12.8" hidden="false" customHeight="false" outlineLevel="0" collapsed="false">
      <c r="A89" s="0" t="n">
        <v>24762</v>
      </c>
      <c r="B89" s="0" t="n">
        <v>23400</v>
      </c>
      <c r="C89" s="0" t="n">
        <v>1362</v>
      </c>
      <c r="D89" s="0" t="n">
        <v>17742</v>
      </c>
      <c r="E89" s="0" t="n">
        <v>1396</v>
      </c>
      <c r="F89" s="0" t="n">
        <v>1757</v>
      </c>
      <c r="G89" s="0" t="n">
        <v>1351</v>
      </c>
      <c r="H89" s="0" t="n">
        <v>-1.258</v>
      </c>
      <c r="I89" s="0" t="n">
        <v>0.032</v>
      </c>
      <c r="J89" s="0" t="n">
        <v>0.056</v>
      </c>
      <c r="K89" s="0" t="n">
        <v>0.677</v>
      </c>
      <c r="L89" s="0" t="n">
        <v>11111.111</v>
      </c>
      <c r="M89" s="0" t="n">
        <v>16411</v>
      </c>
      <c r="N89" s="0" t="s">
        <v>36</v>
      </c>
    </row>
    <row r="90" customFormat="false" ht="12.8" hidden="false" customHeight="false" outlineLevel="0" collapsed="false">
      <c r="A90" s="0" t="n">
        <v>23974</v>
      </c>
      <c r="B90" s="0" t="n">
        <v>23400</v>
      </c>
      <c r="C90" s="0" t="n">
        <v>574</v>
      </c>
      <c r="D90" s="0" t="n">
        <v>16954</v>
      </c>
      <c r="E90" s="0" t="n">
        <v>2029</v>
      </c>
      <c r="F90" s="0" t="n">
        <v>1485</v>
      </c>
      <c r="G90" s="0" t="n">
        <v>1142</v>
      </c>
      <c r="H90" s="0" t="n">
        <v>-0.731</v>
      </c>
      <c r="I90" s="0" t="n">
        <v>0.437</v>
      </c>
      <c r="J90" s="0" t="n">
        <v>0.048</v>
      </c>
      <c r="K90" s="0" t="n">
        <v>0.769</v>
      </c>
      <c r="L90" s="0" t="n">
        <v>11111.111</v>
      </c>
      <c r="M90" s="0" t="n">
        <v>14444</v>
      </c>
      <c r="N90" s="0" t="s">
        <v>37</v>
      </c>
    </row>
    <row r="91" customFormat="false" ht="12.8" hidden="false" customHeight="false" outlineLevel="0" collapsed="false">
      <c r="A91" s="0" t="n">
        <v>23400</v>
      </c>
      <c r="B91" s="0" t="n">
        <v>22107</v>
      </c>
      <c r="C91" s="0" t="n">
        <v>1293</v>
      </c>
      <c r="D91" s="0" t="n">
        <v>16767</v>
      </c>
      <c r="E91" s="0" t="n">
        <v>3222</v>
      </c>
      <c r="F91" s="0" t="n">
        <v>5306</v>
      </c>
      <c r="G91" s="0" t="n">
        <v>4081</v>
      </c>
      <c r="H91" s="0" t="n">
        <v>-1.646</v>
      </c>
      <c r="I91" s="0" t="n">
        <v>-0.267</v>
      </c>
      <c r="J91" s="0" t="n">
        <v>0.179</v>
      </c>
      <c r="K91" s="0" t="n">
        <v>0.954</v>
      </c>
      <c r="L91" s="0" t="n">
        <v>9090.909</v>
      </c>
      <c r="M91" s="0" t="n">
        <v>9527</v>
      </c>
      <c r="N91" s="0" t="s">
        <v>38</v>
      </c>
    </row>
    <row r="92" customFormat="false" ht="12.8" hidden="false" customHeight="false" outlineLevel="0" collapsed="false">
      <c r="A92" s="0" t="n">
        <v>24468</v>
      </c>
      <c r="B92" s="0" t="n">
        <v>23400</v>
      </c>
      <c r="C92" s="0" t="n">
        <v>1068</v>
      </c>
      <c r="D92" s="0" t="n">
        <v>17448</v>
      </c>
      <c r="E92" s="0" t="n">
        <v>1636</v>
      </c>
      <c r="F92" s="0" t="n">
        <v>3584</v>
      </c>
      <c r="G92" s="0" t="n">
        <v>2756</v>
      </c>
      <c r="H92" s="0" t="n">
        <v>-2.19</v>
      </c>
      <c r="I92" s="0" t="n">
        <v>-0.685</v>
      </c>
      <c r="J92" s="0" t="n">
        <v>0.115</v>
      </c>
      <c r="K92" s="0" t="n">
        <v>0.82</v>
      </c>
      <c r="L92" s="0" t="n">
        <v>11363.636</v>
      </c>
      <c r="M92" s="0" t="n">
        <v>13863</v>
      </c>
      <c r="N92" s="0" t="s">
        <v>39</v>
      </c>
    </row>
    <row r="93" customFormat="false" ht="12.8" hidden="false" customHeight="false" outlineLevel="0" collapsed="false">
      <c r="A93" s="0" t="n">
        <v>24448</v>
      </c>
      <c r="B93" s="0" t="n">
        <v>18391</v>
      </c>
      <c r="C93" s="0" t="n">
        <v>6057</v>
      </c>
      <c r="D93" s="0" t="n">
        <v>18930</v>
      </c>
      <c r="E93" s="0" t="n">
        <v>6744</v>
      </c>
      <c r="F93" s="0" t="n">
        <v>8456</v>
      </c>
      <c r="G93" s="0" t="n">
        <v>6504</v>
      </c>
      <c r="H93" s="0" t="n">
        <v>-1.253</v>
      </c>
      <c r="I93" s="0" t="n">
        <v>0.036</v>
      </c>
      <c r="J93" s="0" t="n">
        <v>0.303</v>
      </c>
      <c r="K93" s="0" t="n">
        <v>1.054</v>
      </c>
      <c r="L93" s="0" t="n">
        <v>15151.515</v>
      </c>
      <c r="M93" s="0" t="n">
        <v>14378</v>
      </c>
      <c r="N93" s="0" t="s">
        <v>40</v>
      </c>
    </row>
    <row r="94" customFormat="false" ht="12.8" hidden="false" customHeight="false" outlineLevel="0" collapsed="false">
      <c r="A94" s="0" t="n">
        <v>23619</v>
      </c>
      <c r="B94" s="0" t="n">
        <v>18391</v>
      </c>
      <c r="C94" s="0" t="n">
        <v>5228</v>
      </c>
      <c r="D94" s="0" t="n">
        <v>18101</v>
      </c>
      <c r="E94" s="0" t="n">
        <v>5231</v>
      </c>
      <c r="F94" s="0" t="n">
        <v>5492</v>
      </c>
      <c r="G94" s="0" t="n">
        <v>4224</v>
      </c>
      <c r="H94" s="0" t="n">
        <v>-1.049</v>
      </c>
      <c r="I94" s="0" t="n">
        <v>0.193</v>
      </c>
      <c r="J94" s="0" t="n">
        <v>0.201</v>
      </c>
      <c r="K94" s="0" t="n">
        <v>1.082</v>
      </c>
      <c r="L94" s="0" t="n">
        <v>14705.882</v>
      </c>
      <c r="M94" s="0" t="n">
        <v>13588</v>
      </c>
      <c r="N94" s="0" t="s">
        <v>41</v>
      </c>
    </row>
    <row r="95" customFormat="false" ht="12.8" hidden="false" customHeight="false" outlineLevel="0" collapsed="false">
      <c r="A95" s="0" t="n">
        <v>24723</v>
      </c>
      <c r="B95" s="0" t="n">
        <v>18391</v>
      </c>
      <c r="C95" s="0" t="n">
        <v>6332</v>
      </c>
      <c r="D95" s="0" t="n">
        <v>19205</v>
      </c>
      <c r="E95" s="0" t="n">
        <v>6420</v>
      </c>
      <c r="F95" s="0" t="n">
        <v>6599</v>
      </c>
      <c r="G95" s="0" t="n">
        <v>5076</v>
      </c>
      <c r="H95" s="0" t="n">
        <v>-1.027</v>
      </c>
      <c r="I95" s="0" t="n">
        <v>0.209</v>
      </c>
      <c r="J95" s="0" t="n">
        <v>0.235</v>
      </c>
      <c r="K95" s="0" t="n">
        <v>1.064</v>
      </c>
      <c r="L95" s="0" t="n">
        <v>14705.882</v>
      </c>
      <c r="M95" s="0" t="n">
        <v>13823</v>
      </c>
      <c r="N95" s="0" t="s">
        <v>42</v>
      </c>
    </row>
    <row r="96" customFormat="false" ht="12.8" hidden="false" customHeight="false" outlineLevel="0" collapsed="false">
      <c r="A96" s="0" t="n">
        <v>24762</v>
      </c>
      <c r="B96" s="0" t="n">
        <v>18391</v>
      </c>
      <c r="C96" s="0" t="n">
        <v>6371</v>
      </c>
      <c r="D96" s="0" t="n">
        <v>19244</v>
      </c>
      <c r="E96" s="0" t="n">
        <v>6401</v>
      </c>
      <c r="F96" s="0" t="n">
        <v>6638</v>
      </c>
      <c r="G96" s="0" t="n">
        <v>5106</v>
      </c>
      <c r="H96" s="0" t="n">
        <v>-1.036</v>
      </c>
      <c r="I96" s="0" t="n">
        <v>0.202</v>
      </c>
      <c r="J96" s="0" t="n">
        <v>0.236</v>
      </c>
      <c r="K96" s="0" t="n">
        <v>1.057</v>
      </c>
      <c r="L96" s="0" t="n">
        <v>14705.882</v>
      </c>
      <c r="M96" s="0" t="n">
        <v>13911</v>
      </c>
      <c r="N96" s="0" t="s">
        <v>43</v>
      </c>
    </row>
    <row r="97" customFormat="false" ht="12.8" hidden="false" customHeight="false" outlineLevel="0" collapsed="false">
      <c r="A97" s="0" t="n">
        <v>23974</v>
      </c>
      <c r="B97" s="0" t="n">
        <v>18391</v>
      </c>
      <c r="C97" s="0" t="n">
        <v>5583</v>
      </c>
      <c r="D97" s="0" t="n">
        <v>18456</v>
      </c>
      <c r="E97" s="0" t="n">
        <v>6133</v>
      </c>
      <c r="F97" s="0" t="n">
        <v>5846</v>
      </c>
      <c r="G97" s="0" t="n">
        <v>4496</v>
      </c>
      <c r="H97" s="0" t="n">
        <v>-0.952</v>
      </c>
      <c r="I97" s="0" t="n">
        <v>0.267</v>
      </c>
      <c r="J97" s="0" t="n">
        <v>0.212</v>
      </c>
      <c r="K97" s="0" t="n">
        <v>1.17</v>
      </c>
      <c r="L97" s="0" t="n">
        <v>15151.515</v>
      </c>
      <c r="M97" s="0" t="n">
        <v>12954</v>
      </c>
      <c r="N97" s="0" t="s">
        <v>44</v>
      </c>
    </row>
    <row r="98" customFormat="false" ht="12.8" hidden="false" customHeight="false" outlineLevel="0" collapsed="false">
      <c r="A98" s="0" t="n">
        <v>22107</v>
      </c>
      <c r="B98" s="0" t="n">
        <v>18391</v>
      </c>
      <c r="C98" s="0" t="n">
        <v>3716</v>
      </c>
      <c r="D98" s="0" t="n">
        <v>16589</v>
      </c>
      <c r="E98" s="0" t="n">
        <v>7504</v>
      </c>
      <c r="F98" s="0" t="n">
        <v>11065</v>
      </c>
      <c r="G98" s="0" t="n">
        <v>8511</v>
      </c>
      <c r="H98" s="0" t="n">
        <v>-1.474</v>
      </c>
      <c r="I98" s="0" t="n">
        <v>-0.134</v>
      </c>
      <c r="J98" s="0" t="n">
        <v>0.42</v>
      </c>
      <c r="K98" s="0" t="n">
        <v>1.312</v>
      </c>
      <c r="L98" s="0" t="n">
        <v>16666.667</v>
      </c>
      <c r="M98" s="0" t="n">
        <v>12700</v>
      </c>
      <c r="N98" s="0" t="s">
        <v>45</v>
      </c>
    </row>
    <row r="99" customFormat="false" ht="12.8" hidden="false" customHeight="false" outlineLevel="0" collapsed="false">
      <c r="A99" s="0" t="n">
        <v>24468</v>
      </c>
      <c r="B99" s="0" t="n">
        <v>18391</v>
      </c>
      <c r="C99" s="0" t="n">
        <v>6077</v>
      </c>
      <c r="D99" s="0" t="n">
        <v>18950</v>
      </c>
      <c r="E99" s="0" t="n">
        <v>6715</v>
      </c>
      <c r="F99" s="0" t="n">
        <v>8496</v>
      </c>
      <c r="G99" s="0" t="n">
        <v>6535</v>
      </c>
      <c r="H99" s="0" t="n">
        <v>-1.264</v>
      </c>
      <c r="I99" s="0" t="n">
        <v>0.027</v>
      </c>
      <c r="J99" s="0" t="n">
        <v>0.304</v>
      </c>
      <c r="K99" s="0" t="n">
        <v>1.238</v>
      </c>
      <c r="L99" s="0" t="n">
        <v>14705.882</v>
      </c>
      <c r="M99" s="0" t="n">
        <v>11882</v>
      </c>
      <c r="N99" s="0" t="s">
        <v>46</v>
      </c>
    </row>
    <row r="100" customFormat="false" ht="12.8" hidden="false" customHeight="false" outlineLevel="0" collapsed="false">
      <c r="A100" s="0" t="n">
        <v>24448</v>
      </c>
      <c r="B100" s="0" t="n">
        <v>23619</v>
      </c>
      <c r="C100" s="0" t="n">
        <v>829</v>
      </c>
      <c r="D100" s="0" t="n">
        <v>17362</v>
      </c>
      <c r="E100" s="0" t="n">
        <v>1536</v>
      </c>
      <c r="F100" s="0" t="n">
        <v>3321</v>
      </c>
      <c r="G100" s="0" t="n">
        <v>2554</v>
      </c>
      <c r="H100" s="0" t="n">
        <v>-2.161</v>
      </c>
      <c r="I100" s="0" t="n">
        <v>-0.663</v>
      </c>
      <c r="J100" s="0" t="n">
        <v>0.106</v>
      </c>
      <c r="K100" s="0" t="n">
        <v>0.984</v>
      </c>
      <c r="L100" s="0" t="n">
        <v>10638.298</v>
      </c>
      <c r="M100" s="0" t="n">
        <v>10808</v>
      </c>
      <c r="N100" s="0" t="s">
        <v>47</v>
      </c>
    </row>
    <row r="101" customFormat="false" ht="12.8" hidden="false" customHeight="false" outlineLevel="0" collapsed="false">
      <c r="A101" s="0" t="n">
        <v>24723</v>
      </c>
      <c r="B101" s="0" t="n">
        <v>24448</v>
      </c>
      <c r="C101" s="0" t="n">
        <v>275</v>
      </c>
      <c r="D101" s="0" t="n">
        <v>17388</v>
      </c>
      <c r="E101" s="0" t="n">
        <v>412</v>
      </c>
      <c r="F101" s="0" t="n">
        <v>2257</v>
      </c>
      <c r="G101" s="0" t="n">
        <v>1736</v>
      </c>
      <c r="H101" s="0" t="n">
        <v>-5.477</v>
      </c>
      <c r="I101" s="0" t="n">
        <v>-3.214</v>
      </c>
      <c r="J101" s="0" t="n">
        <v>0.07</v>
      </c>
      <c r="K101" s="0" t="n">
        <v>0.959</v>
      </c>
      <c r="L101" s="0" t="n">
        <v>10638.298</v>
      </c>
      <c r="M101" s="0" t="n">
        <v>11095</v>
      </c>
      <c r="N101" s="0" t="s">
        <v>48</v>
      </c>
    </row>
    <row r="102" customFormat="false" ht="12.8" hidden="false" customHeight="false" outlineLevel="0" collapsed="false">
      <c r="A102" s="0" t="n">
        <v>24762</v>
      </c>
      <c r="B102" s="0" t="n">
        <v>24448</v>
      </c>
      <c r="C102" s="0" t="n">
        <v>314</v>
      </c>
      <c r="D102" s="0" t="n">
        <v>17427</v>
      </c>
      <c r="E102" s="0" t="n">
        <v>392</v>
      </c>
      <c r="F102" s="0" t="n">
        <v>2297</v>
      </c>
      <c r="G102" s="0" t="n">
        <v>1766</v>
      </c>
      <c r="H102" s="0" t="n">
        <v>-5.859</v>
      </c>
      <c r="I102" s="0" t="n">
        <v>-3.505</v>
      </c>
      <c r="J102" s="0" t="n">
        <v>0.071</v>
      </c>
      <c r="K102" s="0" t="n">
        <v>0.943</v>
      </c>
      <c r="L102" s="0" t="n">
        <v>10869.565</v>
      </c>
      <c r="M102" s="0" t="n">
        <v>11521</v>
      </c>
      <c r="N102" s="0" t="s">
        <v>49</v>
      </c>
    </row>
    <row r="103" customFormat="false" ht="12.8" hidden="false" customHeight="false" outlineLevel="0" collapsed="false">
      <c r="A103" s="0" t="n">
        <v>24448</v>
      </c>
      <c r="B103" s="0" t="n">
        <v>23974</v>
      </c>
      <c r="C103" s="0" t="n">
        <v>474</v>
      </c>
      <c r="D103" s="0" t="n">
        <v>17255</v>
      </c>
      <c r="E103" s="0" t="n">
        <v>1161</v>
      </c>
      <c r="F103" s="0" t="n">
        <v>2957</v>
      </c>
      <c r="G103" s="0" t="n">
        <v>2274</v>
      </c>
      <c r="H103" s="0" t="n">
        <v>-2.546</v>
      </c>
      <c r="I103" s="0" t="n">
        <v>-0.959</v>
      </c>
      <c r="J103" s="0" t="n">
        <v>0.093</v>
      </c>
      <c r="K103" s="0" t="n">
        <v>0.936</v>
      </c>
      <c r="L103" s="0" t="n">
        <v>10869.565</v>
      </c>
      <c r="M103" s="0" t="n">
        <v>11608</v>
      </c>
      <c r="N103" s="0" t="s">
        <v>50</v>
      </c>
    </row>
    <row r="104" customFormat="false" ht="12.8" hidden="false" customHeight="false" outlineLevel="0" collapsed="false">
      <c r="A104" s="0" t="n">
        <v>24448</v>
      </c>
      <c r="B104" s="0" t="n">
        <v>22107</v>
      </c>
      <c r="C104" s="0" t="n">
        <v>2341</v>
      </c>
      <c r="D104" s="0" t="n">
        <v>17815</v>
      </c>
      <c r="E104" s="0" t="n">
        <v>2947</v>
      </c>
      <c r="F104" s="0" t="n">
        <v>5832</v>
      </c>
      <c r="G104" s="0" t="n">
        <v>4486</v>
      </c>
      <c r="H104" s="0" t="n">
        <v>-1.978</v>
      </c>
      <c r="I104" s="0" t="n">
        <v>-0.522</v>
      </c>
      <c r="J104" s="0" t="n">
        <v>0.192</v>
      </c>
      <c r="K104" s="0" t="n">
        <v>0.993</v>
      </c>
      <c r="L104" s="0" t="n">
        <v>12500</v>
      </c>
      <c r="M104" s="0" t="n">
        <v>12587</v>
      </c>
      <c r="N104" s="0" t="s">
        <v>51</v>
      </c>
    </row>
    <row r="105" customFormat="false" ht="12.8" hidden="false" customHeight="false" outlineLevel="0" collapsed="false">
      <c r="A105" s="0" t="n">
        <v>24468</v>
      </c>
      <c r="B105" s="0" t="n">
        <v>24448</v>
      </c>
      <c r="C105" s="0" t="n">
        <v>20</v>
      </c>
      <c r="D105" s="0" t="n">
        <v>17133</v>
      </c>
      <c r="E105" s="0" t="n">
        <v>656</v>
      </c>
      <c r="F105" s="0" t="n">
        <v>3076</v>
      </c>
      <c r="G105" s="0" t="n">
        <v>2366</v>
      </c>
      <c r="H105" s="0" t="n">
        <v>-4.688</v>
      </c>
      <c r="I105" s="0" t="n">
        <v>-2.607</v>
      </c>
      <c r="J105" s="0" t="n">
        <v>0.096</v>
      </c>
      <c r="K105" s="0" t="n">
        <v>0.905</v>
      </c>
      <c r="L105" s="0" t="n">
        <v>10638.298</v>
      </c>
      <c r="M105" s="0" t="n">
        <v>11755</v>
      </c>
      <c r="N105" s="0" t="s">
        <v>52</v>
      </c>
    </row>
    <row r="106" customFormat="false" ht="12.8" hidden="false" customHeight="false" outlineLevel="0" collapsed="false">
      <c r="A106" s="0" t="n">
        <v>24723</v>
      </c>
      <c r="B106" s="0" t="n">
        <v>23619</v>
      </c>
      <c r="C106" s="0" t="n">
        <v>1104</v>
      </c>
      <c r="D106" s="0" t="n">
        <v>17637</v>
      </c>
      <c r="E106" s="0" t="n">
        <v>1192</v>
      </c>
      <c r="F106" s="0" t="n">
        <v>1104</v>
      </c>
      <c r="G106" s="0" t="n">
        <v>849</v>
      </c>
      <c r="H106" s="0" t="n">
        <v>-0.925</v>
      </c>
      <c r="I106" s="0" t="n">
        <v>0.288</v>
      </c>
      <c r="J106" s="0" t="n">
        <v>0.035</v>
      </c>
      <c r="K106" s="0" t="n">
        <v>0.978</v>
      </c>
      <c r="L106" s="0" t="n">
        <v>11111.111</v>
      </c>
      <c r="M106" s="0" t="n">
        <v>11366</v>
      </c>
      <c r="N106" s="0" t="s">
        <v>53</v>
      </c>
    </row>
    <row r="107" customFormat="false" ht="12.8" hidden="false" customHeight="false" outlineLevel="0" collapsed="false">
      <c r="A107" s="0" t="n">
        <v>24762</v>
      </c>
      <c r="B107" s="0" t="n">
        <v>23619</v>
      </c>
      <c r="C107" s="0" t="n">
        <v>1143</v>
      </c>
      <c r="D107" s="0" t="n">
        <v>17676</v>
      </c>
      <c r="E107" s="0" t="n">
        <v>1171</v>
      </c>
      <c r="F107" s="0" t="n">
        <v>1143</v>
      </c>
      <c r="G107" s="0" t="n">
        <v>879</v>
      </c>
      <c r="H107" s="0" t="n">
        <v>-0.975</v>
      </c>
      <c r="I107" s="0" t="n">
        <v>0.249</v>
      </c>
      <c r="J107" s="0" t="n">
        <v>0.036</v>
      </c>
      <c r="K107" s="0" t="n">
        <v>0.978</v>
      </c>
      <c r="L107" s="0" t="n">
        <v>10638.298</v>
      </c>
      <c r="M107" s="0" t="n">
        <v>10872</v>
      </c>
      <c r="N107" s="0" t="s">
        <v>54</v>
      </c>
    </row>
    <row r="108" customFormat="false" ht="12.8" hidden="false" customHeight="false" outlineLevel="0" collapsed="false">
      <c r="A108" s="0" t="n">
        <v>23974</v>
      </c>
      <c r="B108" s="0" t="n">
        <v>23619</v>
      </c>
      <c r="C108" s="0" t="n">
        <v>355</v>
      </c>
      <c r="D108" s="0" t="n">
        <v>16888</v>
      </c>
      <c r="E108" s="0" t="n">
        <v>905</v>
      </c>
      <c r="F108" s="0" t="n">
        <v>355</v>
      </c>
      <c r="G108" s="0" t="n">
        <v>273</v>
      </c>
      <c r="H108" s="0" t="n">
        <v>-0.391</v>
      </c>
      <c r="I108" s="0" t="n">
        <v>0.698</v>
      </c>
      <c r="J108" s="0" t="n">
        <v>0.011</v>
      </c>
      <c r="K108" s="0" t="n">
        <v>0.975</v>
      </c>
      <c r="L108" s="0" t="n">
        <v>11111.111</v>
      </c>
      <c r="M108" s="0" t="n">
        <v>11400</v>
      </c>
      <c r="N108" s="0" t="s">
        <v>55</v>
      </c>
    </row>
    <row r="109" customFormat="false" ht="12.8" hidden="false" customHeight="false" outlineLevel="0" collapsed="false">
      <c r="A109" s="0" t="n">
        <v>23619</v>
      </c>
      <c r="B109" s="0" t="n">
        <v>22107</v>
      </c>
      <c r="C109" s="0" t="n">
        <v>1512</v>
      </c>
      <c r="D109" s="0" t="n">
        <v>16986</v>
      </c>
      <c r="E109" s="0" t="n">
        <v>3473</v>
      </c>
      <c r="F109" s="0" t="n">
        <v>5115</v>
      </c>
      <c r="G109" s="0" t="n">
        <v>3934</v>
      </c>
      <c r="H109" s="0" t="n">
        <v>-1.472</v>
      </c>
      <c r="I109" s="0" t="n">
        <v>-0.133</v>
      </c>
      <c r="J109" s="0" t="n">
        <v>0.172</v>
      </c>
      <c r="K109" s="0" t="n">
        <v>1.018</v>
      </c>
      <c r="L109" s="0" t="n">
        <v>12820.513</v>
      </c>
      <c r="M109" s="0" t="n">
        <v>12589</v>
      </c>
      <c r="N109" s="0" t="s">
        <v>56</v>
      </c>
    </row>
    <row r="110" customFormat="false" ht="12.8" hidden="false" customHeight="false" outlineLevel="0" collapsed="false">
      <c r="A110" s="0" t="n">
        <v>24468</v>
      </c>
      <c r="B110" s="0" t="n">
        <v>23619</v>
      </c>
      <c r="C110" s="0" t="n">
        <v>849</v>
      </c>
      <c r="D110" s="0" t="n">
        <v>17382</v>
      </c>
      <c r="E110" s="0" t="n">
        <v>1486</v>
      </c>
      <c r="F110" s="0" t="n">
        <v>2963</v>
      </c>
      <c r="G110" s="0" t="n">
        <v>2279</v>
      </c>
      <c r="H110" s="0" t="n">
        <v>-1.993</v>
      </c>
      <c r="I110" s="0" t="n">
        <v>-0.534</v>
      </c>
      <c r="J110" s="0" t="n">
        <v>0.094</v>
      </c>
      <c r="K110" s="0" t="n">
        <v>0.957</v>
      </c>
      <c r="L110" s="0" t="n">
        <v>11111.111</v>
      </c>
      <c r="M110" s="0" t="n">
        <v>11611</v>
      </c>
      <c r="N110" s="0" t="s">
        <v>57</v>
      </c>
    </row>
    <row r="111" customFormat="false" ht="12.8" hidden="false" customHeight="false" outlineLevel="0" collapsed="false">
      <c r="A111" s="0" t="n">
        <v>24762</v>
      </c>
      <c r="B111" s="0" t="n">
        <v>24723</v>
      </c>
      <c r="C111" s="0" t="n">
        <v>39</v>
      </c>
      <c r="D111" s="0" t="n">
        <v>17345</v>
      </c>
      <c r="E111" s="0" t="n">
        <v>39</v>
      </c>
      <c r="F111" s="0" t="n">
        <v>39</v>
      </c>
      <c r="G111" s="0" t="n">
        <v>30</v>
      </c>
      <c r="H111" s="0" t="n">
        <v>-0.999</v>
      </c>
      <c r="I111" s="0" t="n">
        <v>0.231</v>
      </c>
      <c r="J111" s="0" t="n">
        <v>0.001</v>
      </c>
      <c r="K111" s="0" t="n">
        <v>0.948</v>
      </c>
      <c r="L111" s="0" t="n">
        <v>10204.082</v>
      </c>
      <c r="M111" s="0" t="n">
        <v>10765</v>
      </c>
      <c r="N111" s="0" t="s">
        <v>58</v>
      </c>
    </row>
    <row r="112" customFormat="false" ht="12.8" hidden="false" customHeight="false" outlineLevel="0" collapsed="false">
      <c r="A112" s="0" t="n">
        <v>24723</v>
      </c>
      <c r="B112" s="0" t="n">
        <v>23974</v>
      </c>
      <c r="C112" s="0" t="n">
        <v>749</v>
      </c>
      <c r="D112" s="0" t="n">
        <v>17530</v>
      </c>
      <c r="E112" s="0" t="n">
        <v>767</v>
      </c>
      <c r="F112" s="0" t="n">
        <v>749</v>
      </c>
      <c r="G112" s="0" t="n">
        <v>576</v>
      </c>
      <c r="H112" s="0" t="n">
        <v>-0.976</v>
      </c>
      <c r="I112" s="0" t="n">
        <v>0.249</v>
      </c>
      <c r="J112" s="0" t="n">
        <v>0.023</v>
      </c>
      <c r="K112" s="0" t="n">
        <v>0.991</v>
      </c>
      <c r="L112" s="0" t="n">
        <v>10416.667</v>
      </c>
      <c r="M112" s="0" t="n">
        <v>10510</v>
      </c>
      <c r="N112" s="0" t="s">
        <v>59</v>
      </c>
    </row>
    <row r="113" customFormat="false" ht="12.8" hidden="false" customHeight="false" outlineLevel="0" collapsed="false">
      <c r="A113" s="0" t="n">
        <v>24723</v>
      </c>
      <c r="B113" s="0" t="n">
        <v>22107</v>
      </c>
      <c r="C113" s="0" t="n">
        <v>2616</v>
      </c>
      <c r="D113" s="0" t="n">
        <v>18090</v>
      </c>
      <c r="E113" s="0" t="n">
        <v>2686</v>
      </c>
      <c r="F113" s="0" t="n">
        <v>4363</v>
      </c>
      <c r="G113" s="0" t="n">
        <v>3356</v>
      </c>
      <c r="H113" s="0" t="n">
        <v>-1.623</v>
      </c>
      <c r="I113" s="0" t="n">
        <v>-0.249</v>
      </c>
      <c r="J113" s="0" t="n">
        <v>0.143</v>
      </c>
      <c r="K113" s="0" t="n">
        <v>1.015</v>
      </c>
      <c r="L113" s="0" t="n">
        <v>12820.513</v>
      </c>
      <c r="M113" s="0" t="n">
        <v>12628</v>
      </c>
      <c r="N113" s="0" t="s">
        <v>60</v>
      </c>
    </row>
    <row r="114" customFormat="false" ht="12.8" hidden="false" customHeight="false" outlineLevel="0" collapsed="false">
      <c r="A114" s="0" t="n">
        <v>24723</v>
      </c>
      <c r="B114" s="0" t="n">
        <v>24468</v>
      </c>
      <c r="C114" s="0" t="n">
        <v>255</v>
      </c>
      <c r="D114" s="0" t="n">
        <v>17382</v>
      </c>
      <c r="E114" s="0" t="n">
        <v>371</v>
      </c>
      <c r="F114" s="0" t="n">
        <v>1053</v>
      </c>
      <c r="G114" s="0" t="n">
        <v>810</v>
      </c>
      <c r="H114" s="0" t="n">
        <v>-2.837</v>
      </c>
      <c r="I114" s="0" t="n">
        <v>-1.183</v>
      </c>
      <c r="J114" s="0" t="n">
        <v>0.032</v>
      </c>
      <c r="K114" s="0" t="n">
        <v>0.928</v>
      </c>
      <c r="L114" s="0" t="n">
        <v>10869.565</v>
      </c>
      <c r="M114" s="0" t="n">
        <v>11717</v>
      </c>
      <c r="N114" s="0" t="s">
        <v>61</v>
      </c>
    </row>
    <row r="115" customFormat="false" ht="12.8" hidden="false" customHeight="false" outlineLevel="0" collapsed="false">
      <c r="A115" s="0" t="n">
        <v>24762</v>
      </c>
      <c r="B115" s="0" t="n">
        <v>23974</v>
      </c>
      <c r="C115" s="0" t="n">
        <v>788</v>
      </c>
      <c r="D115" s="0" t="n">
        <v>17569</v>
      </c>
      <c r="E115" s="0" t="n">
        <v>794</v>
      </c>
      <c r="F115" s="0" t="n">
        <v>788</v>
      </c>
      <c r="G115" s="0" t="n">
        <v>606</v>
      </c>
      <c r="H115" s="0" t="n">
        <v>-0.991</v>
      </c>
      <c r="I115" s="0" t="n">
        <v>0.237</v>
      </c>
      <c r="J115" s="0" t="n">
        <v>0.024</v>
      </c>
      <c r="K115" s="0" t="n">
        <v>0.965</v>
      </c>
      <c r="L115" s="0" t="n">
        <v>10416.667</v>
      </c>
      <c r="M115" s="0" t="n">
        <v>10791</v>
      </c>
      <c r="N115" s="0" t="s">
        <v>62</v>
      </c>
    </row>
    <row r="116" customFormat="false" ht="12.8" hidden="false" customHeight="false" outlineLevel="0" collapsed="false">
      <c r="A116" s="0" t="n">
        <v>24762</v>
      </c>
      <c r="B116" s="0" t="n">
        <v>22107</v>
      </c>
      <c r="C116" s="0" t="n">
        <v>2655</v>
      </c>
      <c r="D116" s="0" t="n">
        <v>18129</v>
      </c>
      <c r="E116" s="0" t="n">
        <v>2672</v>
      </c>
      <c r="F116" s="0" t="n">
        <v>4404</v>
      </c>
      <c r="G116" s="0" t="n">
        <v>3387</v>
      </c>
      <c r="H116" s="0" t="n">
        <v>-1.647</v>
      </c>
      <c r="I116" s="0" t="n">
        <v>-0.268</v>
      </c>
      <c r="J116" s="0" t="n">
        <v>0.144</v>
      </c>
      <c r="K116" s="0" t="n">
        <v>1.012</v>
      </c>
      <c r="L116" s="0" t="n">
        <v>11627.907</v>
      </c>
      <c r="M116" s="0" t="n">
        <v>11488</v>
      </c>
      <c r="N116" s="0" t="s">
        <v>63</v>
      </c>
    </row>
    <row r="117" customFormat="false" ht="12.8" hidden="false" customHeight="false" outlineLevel="0" collapsed="false">
      <c r="A117" s="0" t="n">
        <v>24762</v>
      </c>
      <c r="B117" s="0" t="n">
        <v>24468</v>
      </c>
      <c r="C117" s="0" t="n">
        <v>294</v>
      </c>
      <c r="D117" s="0" t="n">
        <v>17421</v>
      </c>
      <c r="E117" s="0" t="n">
        <v>346</v>
      </c>
      <c r="F117" s="0" t="n">
        <v>1093</v>
      </c>
      <c r="G117" s="0" t="n">
        <v>840</v>
      </c>
      <c r="H117" s="0" t="n">
        <v>-3.158</v>
      </c>
      <c r="I117" s="0" t="n">
        <v>-1.428</v>
      </c>
      <c r="J117" s="0" t="n">
        <v>0.034</v>
      </c>
      <c r="K117" s="0" t="n">
        <v>0.809</v>
      </c>
      <c r="L117" s="0" t="n">
        <v>10869.565</v>
      </c>
      <c r="M117" s="0" t="n">
        <v>13434</v>
      </c>
      <c r="N117" s="0" t="s">
        <v>64</v>
      </c>
    </row>
    <row r="118" customFormat="false" ht="12.8" hidden="false" customHeight="false" outlineLevel="0" collapsed="false">
      <c r="A118" s="0" t="n">
        <v>23974</v>
      </c>
      <c r="B118" s="0" t="n">
        <v>22107</v>
      </c>
      <c r="C118" s="0" t="n">
        <v>1867</v>
      </c>
      <c r="D118" s="0" t="n">
        <v>17341</v>
      </c>
      <c r="E118" s="0" t="n">
        <v>3145</v>
      </c>
      <c r="F118" s="0" t="n">
        <v>4126</v>
      </c>
      <c r="G118" s="0" t="n">
        <v>3173</v>
      </c>
      <c r="H118" s="0" t="n">
        <v>-1.311</v>
      </c>
      <c r="I118" s="0" t="n">
        <v>-0.009</v>
      </c>
      <c r="J118" s="0" t="n">
        <v>0.137</v>
      </c>
      <c r="K118" s="0" t="n">
        <v>0.911</v>
      </c>
      <c r="L118" s="0" t="n">
        <v>12500</v>
      </c>
      <c r="M118" s="0" t="n">
        <v>13725</v>
      </c>
      <c r="N118" s="0" t="s">
        <v>65</v>
      </c>
    </row>
    <row r="119" customFormat="false" ht="12.8" hidden="false" customHeight="false" outlineLevel="0" collapsed="false">
      <c r="A119" s="0" t="n">
        <v>24468</v>
      </c>
      <c r="B119" s="0" t="n">
        <v>23974</v>
      </c>
      <c r="C119" s="0" t="n">
        <v>494</v>
      </c>
      <c r="D119" s="0" t="n">
        <v>17275</v>
      </c>
      <c r="E119" s="0" t="n">
        <v>1122</v>
      </c>
      <c r="F119" s="0" t="n">
        <v>1810</v>
      </c>
      <c r="G119" s="0" t="n">
        <v>1392</v>
      </c>
      <c r="H119" s="0" t="n">
        <v>-1.612</v>
      </c>
      <c r="I119" s="0" t="n">
        <v>-0.241</v>
      </c>
      <c r="J119" s="0" t="n">
        <v>0.057</v>
      </c>
      <c r="K119" s="0" t="n">
        <v>0.836</v>
      </c>
      <c r="L119" s="0" t="n">
        <v>5000</v>
      </c>
      <c r="M119" s="0" t="n">
        <v>5980</v>
      </c>
      <c r="N119" s="0" t="s">
        <v>66</v>
      </c>
    </row>
    <row r="120" customFormat="false" ht="12.8" hidden="false" customHeight="false" outlineLevel="0" collapsed="false">
      <c r="A120" s="0" t="n">
        <v>24468</v>
      </c>
      <c r="B120" s="0" t="n">
        <v>22107</v>
      </c>
      <c r="C120" s="0" t="n">
        <v>2361</v>
      </c>
      <c r="D120" s="0" t="n">
        <v>17835</v>
      </c>
      <c r="E120" s="0" t="n">
        <v>2900</v>
      </c>
      <c r="F120" s="0" t="n">
        <v>6013</v>
      </c>
      <c r="G120" s="0" t="n">
        <v>4625</v>
      </c>
      <c r="H120" s="0" t="n">
        <v>-2.072</v>
      </c>
      <c r="I120" s="0" t="n">
        <v>-0.595</v>
      </c>
      <c r="J120" s="0" t="n">
        <v>0.198</v>
      </c>
      <c r="K120" s="0" t="n">
        <v>0.924</v>
      </c>
      <c r="L120" s="0" t="n">
        <v>12500</v>
      </c>
      <c r="M120" s="0" t="n">
        <v>13525</v>
      </c>
      <c r="N120" s="0" t="s">
        <v>67</v>
      </c>
    </row>
    <row r="121" customFormat="false" ht="12.8" hidden="false" customHeight="false" outlineLevel="0" collapsed="false">
      <c r="A121" s="0" t="n">
        <v>101</v>
      </c>
    </row>
    <row r="122" s="2" customFormat="true" ht="12.8" hidden="false" customHeight="false" outlineLevel="0" collapsed="false">
      <c r="A122" s="2" t="s">
        <v>68</v>
      </c>
      <c r="B122" s="2" t="s">
        <v>68</v>
      </c>
      <c r="C122" s="2" t="s">
        <v>69</v>
      </c>
      <c r="J122" s="2" t="s">
        <v>70</v>
      </c>
      <c r="K122" s="2" t="s">
        <v>71</v>
      </c>
      <c r="L122" s="2" t="s">
        <v>72</v>
      </c>
      <c r="M122" s="2" t="s">
        <v>73</v>
      </c>
    </row>
    <row r="123" customFormat="false" ht="12.8" hidden="false" customHeight="false" outlineLevel="0" collapsed="false">
      <c r="A123" s="8" t="n">
        <f aca="false">AVERAGE(A85:A120)</f>
        <v>24329.5833333333</v>
      </c>
      <c r="B123" s="8" t="n">
        <f aca="false">AVERAGE(B85:B120)</f>
        <v>22313.0833333333</v>
      </c>
      <c r="C123" s="8" t="n">
        <f aca="false">AVERAGE(C85:C120)</f>
        <v>2016.5</v>
      </c>
      <c r="J123" s="8" t="n">
        <f aca="false">AVERAGE(J85:J120)</f>
        <v>0.12875</v>
      </c>
      <c r="K123" s="8" t="n">
        <f aca="false">AVERAGE(K85:K120)</f>
        <v>0.938361111111111</v>
      </c>
      <c r="L123" s="8" t="n">
        <f aca="false">AVERAGE(L85:L120)</f>
        <v>11615.9186944444</v>
      </c>
      <c r="M123" s="8" t="n">
        <f aca="false">AVERAGE(M85:M120)</f>
        <v>12514.1666666667</v>
      </c>
    </row>
    <row r="124" s="2" customFormat="true" ht="12.8" hidden="false" customHeight="false" outlineLevel="0" collapsed="false">
      <c r="A124" s="2" t="s">
        <v>74</v>
      </c>
      <c r="B124" s="2" t="s">
        <v>74</v>
      </c>
      <c r="C124" s="2" t="s">
        <v>75</v>
      </c>
      <c r="J124" s="2" t="s">
        <v>76</v>
      </c>
      <c r="K124" s="2" t="s">
        <v>77</v>
      </c>
      <c r="L124" s="2" t="s">
        <v>78</v>
      </c>
      <c r="M124" s="2" t="s">
        <v>79</v>
      </c>
    </row>
    <row r="125" customFormat="false" ht="12.8" hidden="false" customHeight="false" outlineLevel="0" collapsed="false">
      <c r="A125" s="0" t="n">
        <f aca="false">MIN(A85:A120)</f>
        <v>22107</v>
      </c>
      <c r="B125" s="0" t="n">
        <f aca="false">MIN(B85:B120)</f>
        <v>18391</v>
      </c>
      <c r="C125" s="0" t="n">
        <f aca="false">MIN(C85:C120)</f>
        <v>20</v>
      </c>
      <c r="J125" s="0" t="n">
        <f aca="false">MIN(J85:J120)</f>
        <v>0.001</v>
      </c>
      <c r="K125" s="0" t="n">
        <f aca="false">MIN(K85:K120)</f>
        <v>0.341</v>
      </c>
      <c r="L125" s="0" t="n">
        <f aca="false">MIN(L85:L120)</f>
        <v>5000</v>
      </c>
      <c r="M125" s="0" t="n">
        <f aca="false">MIN(M85:M120)</f>
        <v>5980</v>
      </c>
    </row>
    <row r="126" s="2" customFormat="true" ht="12.8" hidden="false" customHeight="false" outlineLevel="0" collapsed="false">
      <c r="A126" s="2" t="s">
        <v>80</v>
      </c>
      <c r="B126" s="2" t="s">
        <v>80</v>
      </c>
      <c r="C126" s="2" t="s">
        <v>81</v>
      </c>
      <c r="J126" s="2" t="s">
        <v>82</v>
      </c>
      <c r="K126" s="2" t="s">
        <v>83</v>
      </c>
      <c r="L126" s="2" t="s">
        <v>84</v>
      </c>
      <c r="M126" s="2" t="s">
        <v>85</v>
      </c>
    </row>
    <row r="127" customFormat="false" ht="12.8" hidden="false" customHeight="false" outlineLevel="0" collapsed="false">
      <c r="A127" s="0" t="n">
        <f aca="false">MAX(A85:A120)</f>
        <v>24762</v>
      </c>
      <c r="B127" s="0" t="n">
        <f aca="false">MAX(B85:B120)</f>
        <v>24723</v>
      </c>
      <c r="C127" s="0" t="n">
        <f aca="false">MAX(C85:C120)</f>
        <v>6371</v>
      </c>
      <c r="J127" s="0" t="n">
        <f aca="false">MAX(J85:J120)</f>
        <v>0.42</v>
      </c>
      <c r="K127" s="0" t="n">
        <f aca="false">MAX(K85:K120)</f>
        <v>1.312</v>
      </c>
      <c r="L127" s="0" t="n">
        <f aca="false">MAX(L85:L120)</f>
        <v>16666.667</v>
      </c>
      <c r="M127" s="0" t="n">
        <f aca="false">MAX(M85:M120)</f>
        <v>16664</v>
      </c>
    </row>
    <row r="130" s="1" customFormat="true" ht="18.55" hidden="false" customHeight="false" outlineLevel="0" collapsed="false">
      <c r="A130" s="1" t="s">
        <v>87</v>
      </c>
    </row>
    <row r="131" s="6" customFormat="true" ht="35.05" hidden="false" customHeight="false" outlineLevel="0" collapsed="false">
      <c r="A131" s="6" t="s">
        <v>18</v>
      </c>
      <c r="B131" s="6" t="s">
        <v>19</v>
      </c>
      <c r="C131" s="6" t="s">
        <v>20</v>
      </c>
      <c r="D131" s="6" t="s">
        <v>21</v>
      </c>
      <c r="E131" s="6" t="s">
        <v>22</v>
      </c>
      <c r="F131" s="6" t="s">
        <v>23</v>
      </c>
      <c r="G131" s="6" t="s">
        <v>24</v>
      </c>
      <c r="H131" s="6" t="s">
        <v>25</v>
      </c>
      <c r="I131" s="6" t="s">
        <v>26</v>
      </c>
      <c r="J131" s="6" t="s">
        <v>27</v>
      </c>
      <c r="K131" s="6" t="s">
        <v>28</v>
      </c>
      <c r="L131" s="6" t="s">
        <v>29</v>
      </c>
      <c r="M131" s="6" t="s">
        <v>30</v>
      </c>
      <c r="N131" s="6" t="s">
        <v>31</v>
      </c>
    </row>
    <row r="133" customFormat="false" ht="12.8" hidden="false" customHeight="false" outlineLevel="0" collapsed="false">
      <c r="A133" s="0" t="n">
        <v>23400</v>
      </c>
      <c r="B133" s="0" t="n">
        <v>18391</v>
      </c>
      <c r="C133" s="0" t="n">
        <v>5009</v>
      </c>
      <c r="D133" s="0" t="n">
        <v>17882</v>
      </c>
      <c r="E133" s="0" t="n">
        <v>7773</v>
      </c>
      <c r="F133" s="0" t="n">
        <v>9021</v>
      </c>
      <c r="G133" s="0" t="n">
        <v>6939</v>
      </c>
      <c r="H133" s="0" t="n">
        <v>-1.16</v>
      </c>
      <c r="I133" s="0" t="n">
        <v>0.107</v>
      </c>
      <c r="J133" s="0" t="n">
        <v>0.332</v>
      </c>
      <c r="K133" s="0" t="n">
        <v>0.347</v>
      </c>
      <c r="L133" s="0" t="n">
        <v>7462.687</v>
      </c>
      <c r="M133" s="0" t="n">
        <v>21500</v>
      </c>
      <c r="N133" s="0" t="s">
        <v>32</v>
      </c>
    </row>
    <row r="134" customFormat="false" ht="12.8" hidden="false" customHeight="false" outlineLevel="0" collapsed="false">
      <c r="A134" s="0" t="n">
        <v>24448</v>
      </c>
      <c r="B134" s="0" t="n">
        <v>23400</v>
      </c>
      <c r="C134" s="0" t="n">
        <v>1048</v>
      </c>
      <c r="D134" s="0" t="n">
        <v>17428</v>
      </c>
      <c r="E134" s="0" t="n">
        <v>1692</v>
      </c>
      <c r="F134" s="0" t="n">
        <v>5267</v>
      </c>
      <c r="G134" s="0" t="n">
        <v>4051</v>
      </c>
      <c r="H134" s="0" t="n">
        <v>-3.112</v>
      </c>
      <c r="I134" s="0" t="n">
        <v>-1.394</v>
      </c>
      <c r="J134" s="0" t="n">
        <v>0.169</v>
      </c>
      <c r="K134" s="0" t="n">
        <v>0.707</v>
      </c>
      <c r="L134" s="0" t="n">
        <v>11111.111</v>
      </c>
      <c r="M134" s="0" t="n">
        <v>15711</v>
      </c>
      <c r="N134" s="0" t="s">
        <v>33</v>
      </c>
    </row>
    <row r="135" customFormat="false" ht="12.8" hidden="false" customHeight="false" outlineLevel="0" collapsed="false">
      <c r="A135" s="0" t="n">
        <v>23619</v>
      </c>
      <c r="B135" s="0" t="n">
        <v>23400</v>
      </c>
      <c r="C135" s="0" t="n">
        <v>219</v>
      </c>
      <c r="D135" s="0" t="n">
        <v>16599</v>
      </c>
      <c r="E135" s="0" t="n">
        <v>2545</v>
      </c>
      <c r="F135" s="0" t="n">
        <v>4215</v>
      </c>
      <c r="G135" s="0" t="n">
        <v>3242</v>
      </c>
      <c r="H135" s="0" t="n">
        <v>-1.655</v>
      </c>
      <c r="I135" s="0" t="n">
        <v>-0.274</v>
      </c>
      <c r="J135" s="0" t="n">
        <v>0.137</v>
      </c>
      <c r="K135" s="0" t="n">
        <v>0.739</v>
      </c>
      <c r="L135" s="0" t="n">
        <v>33333.333</v>
      </c>
      <c r="M135" s="0" t="n">
        <v>45100</v>
      </c>
      <c r="N135" s="0" t="s">
        <v>34</v>
      </c>
    </row>
    <row r="136" customFormat="false" ht="12.8" hidden="false" customHeight="false" outlineLevel="0" collapsed="false">
      <c r="A136" s="0" t="n">
        <v>24723</v>
      </c>
      <c r="B136" s="0" t="n">
        <v>23400</v>
      </c>
      <c r="C136" s="0" t="n">
        <v>1323</v>
      </c>
      <c r="D136" s="0" t="n">
        <v>17703</v>
      </c>
      <c r="E136" s="0" t="n">
        <v>1421</v>
      </c>
      <c r="F136" s="0" t="n">
        <v>2947</v>
      </c>
      <c r="G136" s="0" t="n">
        <v>2266</v>
      </c>
      <c r="H136" s="0" t="n">
        <v>-2.073</v>
      </c>
      <c r="I136" s="0" t="n">
        <v>-0.595</v>
      </c>
      <c r="J136" s="0" t="n">
        <v>0.094</v>
      </c>
      <c r="K136" s="0" t="n">
        <v>0.711</v>
      </c>
      <c r="L136" s="0" t="n">
        <v>25000</v>
      </c>
      <c r="M136" s="0" t="n">
        <v>35175</v>
      </c>
      <c r="N136" s="0" t="s">
        <v>35</v>
      </c>
    </row>
    <row r="137" customFormat="false" ht="12.8" hidden="false" customHeight="false" outlineLevel="0" collapsed="false">
      <c r="A137" s="0" t="n">
        <v>24762</v>
      </c>
      <c r="B137" s="0" t="n">
        <v>23400</v>
      </c>
      <c r="C137" s="0" t="n">
        <v>1362</v>
      </c>
      <c r="D137" s="0" t="n">
        <v>17742</v>
      </c>
      <c r="E137" s="0" t="n">
        <v>1396</v>
      </c>
      <c r="F137" s="0" t="n">
        <v>2981</v>
      </c>
      <c r="G137" s="0" t="n">
        <v>2293</v>
      </c>
      <c r="H137" s="0" t="n">
        <v>-2.134</v>
      </c>
      <c r="I137" s="0" t="n">
        <v>-0.643</v>
      </c>
      <c r="J137" s="0" t="n">
        <v>0.095</v>
      </c>
      <c r="K137" s="0" t="n">
        <v>0.758</v>
      </c>
      <c r="L137" s="0" t="n">
        <v>35714.286</v>
      </c>
      <c r="M137" s="0" t="n">
        <v>47142</v>
      </c>
      <c r="N137" s="0" t="s">
        <v>36</v>
      </c>
    </row>
    <row r="138" customFormat="false" ht="12.8" hidden="false" customHeight="false" outlineLevel="0" collapsed="false">
      <c r="A138" s="0" t="n">
        <v>23974</v>
      </c>
      <c r="B138" s="0" t="n">
        <v>23400</v>
      </c>
      <c r="C138" s="0" t="n">
        <v>574</v>
      </c>
      <c r="D138" s="0" t="n">
        <v>16954</v>
      </c>
      <c r="E138" s="0" t="n">
        <v>2029</v>
      </c>
      <c r="F138" s="0" t="n">
        <v>3849</v>
      </c>
      <c r="G138" s="0" t="n">
        <v>2960</v>
      </c>
      <c r="H138" s="0" t="n">
        <v>-1.896</v>
      </c>
      <c r="I138" s="0" t="n">
        <v>-0.459</v>
      </c>
      <c r="J138" s="0" t="n">
        <v>0.124</v>
      </c>
      <c r="K138" s="0" t="n">
        <v>0.752</v>
      </c>
      <c r="L138" s="0" t="n">
        <v>35714.286</v>
      </c>
      <c r="M138" s="0" t="n">
        <v>47464</v>
      </c>
      <c r="N138" s="0" t="s">
        <v>37</v>
      </c>
    </row>
    <row r="139" customFormat="false" ht="12.8" hidden="false" customHeight="false" outlineLevel="0" collapsed="false">
      <c r="A139" s="0" t="n">
        <v>23400</v>
      </c>
      <c r="B139" s="0" t="n">
        <v>22107</v>
      </c>
      <c r="C139" s="0" t="n">
        <v>1293</v>
      </c>
      <c r="D139" s="0" t="n">
        <v>16767</v>
      </c>
      <c r="E139" s="0" t="n">
        <v>3222</v>
      </c>
      <c r="F139" s="0" t="n">
        <v>5881</v>
      </c>
      <c r="G139" s="0" t="n">
        <v>4523</v>
      </c>
      <c r="H139" s="0" t="n">
        <v>-1.824</v>
      </c>
      <c r="I139" s="0" t="n">
        <v>-0.404</v>
      </c>
      <c r="J139" s="0" t="n">
        <v>0.198</v>
      </c>
      <c r="K139" s="0" t="n">
        <v>0.869</v>
      </c>
      <c r="L139" s="0" t="n">
        <v>38461.538</v>
      </c>
      <c r="M139" s="0" t="n">
        <v>44269</v>
      </c>
      <c r="N139" s="0" t="s">
        <v>38</v>
      </c>
    </row>
    <row r="140" customFormat="false" ht="12.8" hidden="false" customHeight="false" outlineLevel="0" collapsed="false">
      <c r="A140" s="0" t="n">
        <v>24468</v>
      </c>
      <c r="B140" s="0" t="n">
        <v>23400</v>
      </c>
      <c r="C140" s="0" t="n">
        <v>1068</v>
      </c>
      <c r="D140" s="0" t="n">
        <v>17448</v>
      </c>
      <c r="E140" s="0" t="n">
        <v>1636</v>
      </c>
      <c r="F140" s="0" t="n">
        <v>3805</v>
      </c>
      <c r="G140" s="0" t="n">
        <v>2926</v>
      </c>
      <c r="H140" s="0" t="n">
        <v>-2.325</v>
      </c>
      <c r="I140" s="0" t="n">
        <v>-0.789</v>
      </c>
      <c r="J140" s="0" t="n">
        <v>0.122</v>
      </c>
      <c r="K140" s="0" t="n">
        <v>0.692</v>
      </c>
      <c r="L140" s="0" t="n">
        <v>33333.333</v>
      </c>
      <c r="M140" s="0" t="n">
        <v>48166</v>
      </c>
      <c r="N140" s="0" t="s">
        <v>39</v>
      </c>
    </row>
    <row r="141" customFormat="false" ht="12.8" hidden="false" customHeight="false" outlineLevel="0" collapsed="false">
      <c r="A141" s="0" t="n">
        <v>24448</v>
      </c>
      <c r="B141" s="0" t="n">
        <v>18391</v>
      </c>
      <c r="C141" s="0" t="n">
        <v>6057</v>
      </c>
      <c r="D141" s="0" t="n">
        <v>18930</v>
      </c>
      <c r="E141" s="0" t="n">
        <v>6744</v>
      </c>
      <c r="F141" s="0" t="n">
        <v>8947</v>
      </c>
      <c r="G141" s="0" t="n">
        <v>6882</v>
      </c>
      <c r="H141" s="0" t="n">
        <v>-1.326</v>
      </c>
      <c r="I141" s="0" t="n">
        <v>-0.02</v>
      </c>
      <c r="J141" s="0" t="n">
        <v>0.321</v>
      </c>
      <c r="K141" s="0" t="n">
        <v>0.989</v>
      </c>
      <c r="L141" s="0" t="n">
        <v>45454.545</v>
      </c>
      <c r="M141" s="0" t="n">
        <v>45954</v>
      </c>
      <c r="N141" s="0" t="s">
        <v>40</v>
      </c>
    </row>
    <row r="142" customFormat="false" ht="12.8" hidden="false" customHeight="false" outlineLevel="0" collapsed="false">
      <c r="A142" s="0" t="n">
        <v>23619</v>
      </c>
      <c r="B142" s="0" t="n">
        <v>18391</v>
      </c>
      <c r="C142" s="0" t="n">
        <v>5228</v>
      </c>
      <c r="D142" s="0" t="n">
        <v>18101</v>
      </c>
      <c r="E142" s="0" t="n">
        <v>5231</v>
      </c>
      <c r="F142" s="0" t="n">
        <v>5228</v>
      </c>
      <c r="G142" s="0" t="n">
        <v>4021</v>
      </c>
      <c r="H142" s="0" t="n">
        <v>-0.998</v>
      </c>
      <c r="I142" s="0" t="n">
        <v>0.231</v>
      </c>
      <c r="J142" s="0" t="n">
        <v>0.191</v>
      </c>
      <c r="K142" s="0" t="n">
        <v>0.969</v>
      </c>
      <c r="L142" s="0" t="n">
        <v>50000</v>
      </c>
      <c r="M142" s="0" t="n">
        <v>51600</v>
      </c>
      <c r="N142" s="0" t="s">
        <v>41</v>
      </c>
    </row>
    <row r="143" customFormat="false" ht="12.8" hidden="false" customHeight="false" outlineLevel="0" collapsed="false">
      <c r="A143" s="0" t="n">
        <v>24723</v>
      </c>
      <c r="B143" s="0" t="n">
        <v>18391</v>
      </c>
      <c r="C143" s="0" t="n">
        <v>6332</v>
      </c>
      <c r="D143" s="0" t="n">
        <v>19205</v>
      </c>
      <c r="E143" s="0" t="n">
        <v>6420</v>
      </c>
      <c r="F143" s="0" t="n">
        <v>6332</v>
      </c>
      <c r="G143" s="0" t="n">
        <v>4870</v>
      </c>
      <c r="H143" s="0" t="n">
        <v>-0.985</v>
      </c>
      <c r="I143" s="0" t="n">
        <v>0.241</v>
      </c>
      <c r="J143" s="0" t="n">
        <v>0.225</v>
      </c>
      <c r="K143" s="0" t="n">
        <v>0.971</v>
      </c>
      <c r="L143" s="0" t="n">
        <v>45454.545</v>
      </c>
      <c r="M143" s="0" t="n">
        <v>46818</v>
      </c>
      <c r="N143" s="0" t="s">
        <v>42</v>
      </c>
    </row>
    <row r="144" customFormat="false" ht="12.8" hidden="false" customHeight="false" outlineLevel="0" collapsed="false">
      <c r="A144" s="0" t="n">
        <v>24762</v>
      </c>
      <c r="B144" s="0" t="n">
        <v>18391</v>
      </c>
      <c r="C144" s="0" t="n">
        <v>6371</v>
      </c>
      <c r="D144" s="0" t="n">
        <v>19244</v>
      </c>
      <c r="E144" s="0" t="n">
        <v>6401</v>
      </c>
      <c r="F144" s="0" t="n">
        <v>6371</v>
      </c>
      <c r="G144" s="0" t="n">
        <v>4900</v>
      </c>
      <c r="H144" s="0" t="n">
        <v>-0.994</v>
      </c>
      <c r="I144" s="0" t="n">
        <v>0.234</v>
      </c>
      <c r="J144" s="0" t="n">
        <v>0.227</v>
      </c>
      <c r="K144" s="0" t="n">
        <v>1</v>
      </c>
      <c r="L144" s="0" t="n">
        <v>41666.667</v>
      </c>
      <c r="M144" s="0" t="n">
        <v>41666</v>
      </c>
      <c r="N144" s="0" t="s">
        <v>43</v>
      </c>
    </row>
    <row r="145" customFormat="false" ht="12.8" hidden="false" customHeight="false" outlineLevel="0" collapsed="false">
      <c r="A145" s="0" t="n">
        <v>23974</v>
      </c>
      <c r="B145" s="0" t="n">
        <v>18391</v>
      </c>
      <c r="C145" s="0" t="n">
        <v>5583</v>
      </c>
      <c r="D145" s="0" t="n">
        <v>18456</v>
      </c>
      <c r="E145" s="0" t="n">
        <v>6133</v>
      </c>
      <c r="F145" s="0" t="n">
        <v>6544</v>
      </c>
      <c r="G145" s="0" t="n">
        <v>5033</v>
      </c>
      <c r="H145" s="0" t="n">
        <v>-1.066</v>
      </c>
      <c r="I145" s="0" t="n">
        <v>0.179</v>
      </c>
      <c r="J145" s="0" t="n">
        <v>0.237</v>
      </c>
      <c r="K145" s="0" t="n">
        <v>0.958</v>
      </c>
      <c r="L145" s="0" t="n">
        <v>45454.545</v>
      </c>
      <c r="M145" s="0" t="n">
        <v>47454</v>
      </c>
      <c r="N145" s="0" t="s">
        <v>44</v>
      </c>
    </row>
    <row r="146" customFormat="false" ht="12.8" hidden="false" customHeight="false" outlineLevel="0" collapsed="false">
      <c r="A146" s="0" t="n">
        <v>22107</v>
      </c>
      <c r="B146" s="0" t="n">
        <v>18391</v>
      </c>
      <c r="C146" s="0" t="n">
        <v>3716</v>
      </c>
      <c r="D146" s="0" t="n">
        <v>16589</v>
      </c>
      <c r="E146" s="0" t="n">
        <v>7504</v>
      </c>
      <c r="F146" s="0" t="n">
        <v>9597</v>
      </c>
      <c r="G146" s="0" t="n">
        <v>7382</v>
      </c>
      <c r="H146" s="0" t="n">
        <v>-1.278</v>
      </c>
      <c r="I146" s="0" t="n">
        <v>0.016</v>
      </c>
      <c r="J146" s="0" t="n">
        <v>0.364</v>
      </c>
      <c r="K146" s="0" t="n">
        <v>1.172</v>
      </c>
      <c r="L146" s="0" t="n">
        <v>50000</v>
      </c>
      <c r="M146" s="0" t="n">
        <v>42650</v>
      </c>
      <c r="N146" s="0" t="s">
        <v>45</v>
      </c>
    </row>
    <row r="147" customFormat="false" ht="12.8" hidden="false" customHeight="false" outlineLevel="0" collapsed="false">
      <c r="A147" s="0" t="n">
        <v>24468</v>
      </c>
      <c r="B147" s="0" t="n">
        <v>18391</v>
      </c>
      <c r="C147" s="0" t="n">
        <v>6077</v>
      </c>
      <c r="D147" s="0" t="n">
        <v>18950</v>
      </c>
      <c r="E147" s="0" t="n">
        <v>6715</v>
      </c>
      <c r="F147" s="0" t="n">
        <v>7244</v>
      </c>
      <c r="G147" s="0" t="n">
        <v>5572</v>
      </c>
      <c r="H147" s="0" t="n">
        <v>-1.078</v>
      </c>
      <c r="I147" s="0" t="n">
        <v>0.17</v>
      </c>
      <c r="J147" s="0" t="n">
        <v>0.26</v>
      </c>
      <c r="K147" s="0" t="n">
        <v>1.02</v>
      </c>
      <c r="L147" s="0" t="n">
        <v>41666.667</v>
      </c>
      <c r="M147" s="0" t="n">
        <v>40833</v>
      </c>
      <c r="N147" s="0" t="s">
        <v>46</v>
      </c>
    </row>
    <row r="148" customFormat="false" ht="12.8" hidden="false" customHeight="false" outlineLevel="0" collapsed="false">
      <c r="A148" s="0" t="n">
        <v>24448</v>
      </c>
      <c r="B148" s="0" t="n">
        <v>23619</v>
      </c>
      <c r="C148" s="0" t="n">
        <v>829</v>
      </c>
      <c r="D148" s="0" t="n">
        <v>17362</v>
      </c>
      <c r="E148" s="0" t="n">
        <v>1536</v>
      </c>
      <c r="F148" s="0" t="n">
        <v>3701</v>
      </c>
      <c r="G148" s="0" t="n">
        <v>2846</v>
      </c>
      <c r="H148" s="0" t="n">
        <v>-2.409</v>
      </c>
      <c r="I148" s="0" t="n">
        <v>-0.853</v>
      </c>
      <c r="J148" s="0" t="n">
        <v>0.118</v>
      </c>
      <c r="K148" s="0" t="n">
        <v>0.829</v>
      </c>
      <c r="L148" s="0" t="n">
        <v>38461.538</v>
      </c>
      <c r="M148" s="0" t="n">
        <v>46423</v>
      </c>
      <c r="N148" s="0" t="s">
        <v>47</v>
      </c>
    </row>
    <row r="149" customFormat="false" ht="12.8" hidden="false" customHeight="false" outlineLevel="0" collapsed="false">
      <c r="A149" s="0" t="n">
        <v>24723</v>
      </c>
      <c r="B149" s="0" t="n">
        <v>24448</v>
      </c>
      <c r="C149" s="0" t="n">
        <v>275</v>
      </c>
      <c r="D149" s="0" t="n">
        <v>17388</v>
      </c>
      <c r="E149" s="0" t="n">
        <v>412</v>
      </c>
      <c r="F149" s="0" t="n">
        <v>1219</v>
      </c>
      <c r="G149" s="0" t="n">
        <v>937</v>
      </c>
      <c r="H149" s="0" t="n">
        <v>-2.958</v>
      </c>
      <c r="I149" s="0" t="n">
        <v>-1.274</v>
      </c>
      <c r="J149" s="0" t="n">
        <v>0.038</v>
      </c>
      <c r="K149" s="0" t="n">
        <v>0.628</v>
      </c>
      <c r="L149" s="0" t="n">
        <v>35714.286</v>
      </c>
      <c r="M149" s="0" t="n">
        <v>56892</v>
      </c>
      <c r="N149" s="0" t="s">
        <v>48</v>
      </c>
    </row>
    <row r="150" customFormat="false" ht="12.8" hidden="false" customHeight="false" outlineLevel="0" collapsed="false">
      <c r="A150" s="0" t="n">
        <v>24762</v>
      </c>
      <c r="B150" s="0" t="n">
        <v>24448</v>
      </c>
      <c r="C150" s="0" t="n">
        <v>314</v>
      </c>
      <c r="D150" s="0" t="n">
        <v>17427</v>
      </c>
      <c r="E150" s="0" t="n">
        <v>392</v>
      </c>
      <c r="F150" s="0" t="n">
        <v>1255</v>
      </c>
      <c r="G150" s="0" t="n">
        <v>965</v>
      </c>
      <c r="H150" s="0" t="n">
        <v>-3.201</v>
      </c>
      <c r="I150" s="0" t="n">
        <v>-1.462</v>
      </c>
      <c r="J150" s="0" t="n">
        <v>0.039</v>
      </c>
      <c r="K150" s="0" t="n">
        <v>0.784</v>
      </c>
      <c r="L150" s="0" t="n">
        <v>35714.286</v>
      </c>
      <c r="M150" s="0" t="n">
        <v>45535</v>
      </c>
      <c r="N150" s="0" t="s">
        <v>49</v>
      </c>
    </row>
    <row r="151" customFormat="false" ht="12.8" hidden="false" customHeight="false" outlineLevel="0" collapsed="false">
      <c r="A151" s="0" t="n">
        <v>24448</v>
      </c>
      <c r="B151" s="0" t="n">
        <v>23974</v>
      </c>
      <c r="C151" s="0" t="n">
        <v>474</v>
      </c>
      <c r="D151" s="0" t="n">
        <v>17255</v>
      </c>
      <c r="E151" s="0" t="n">
        <v>1161</v>
      </c>
      <c r="F151" s="0" t="n">
        <v>3332</v>
      </c>
      <c r="G151" s="0" t="n">
        <v>2563</v>
      </c>
      <c r="H151" s="0" t="n">
        <v>-2.869</v>
      </c>
      <c r="I151" s="0" t="n">
        <v>-1.208</v>
      </c>
      <c r="J151" s="0" t="n">
        <v>0.105</v>
      </c>
      <c r="K151" s="0" t="n">
        <v>0.709</v>
      </c>
      <c r="L151" s="0" t="n">
        <v>35714.286</v>
      </c>
      <c r="M151" s="0" t="n">
        <v>50392</v>
      </c>
      <c r="N151" s="0" t="s">
        <v>50</v>
      </c>
    </row>
    <row r="152" customFormat="false" ht="12.8" hidden="false" customHeight="false" outlineLevel="0" collapsed="false">
      <c r="A152" s="0" t="n">
        <v>24448</v>
      </c>
      <c r="B152" s="0" t="n">
        <v>22107</v>
      </c>
      <c r="C152" s="0" t="n">
        <v>2341</v>
      </c>
      <c r="D152" s="0" t="n">
        <v>17815</v>
      </c>
      <c r="E152" s="0" t="n">
        <v>2947</v>
      </c>
      <c r="F152" s="0" t="n">
        <v>6314</v>
      </c>
      <c r="G152" s="0" t="n">
        <v>4856</v>
      </c>
      <c r="H152" s="0" t="n">
        <v>-2.142</v>
      </c>
      <c r="I152" s="0" t="n">
        <v>-0.648</v>
      </c>
      <c r="J152" s="0" t="n">
        <v>0.208</v>
      </c>
      <c r="K152" s="0" t="n">
        <v>0.842</v>
      </c>
      <c r="L152" s="0" t="n">
        <v>38461.538</v>
      </c>
      <c r="M152" s="0" t="n">
        <v>45692</v>
      </c>
      <c r="N152" s="0" t="s">
        <v>51</v>
      </c>
    </row>
    <row r="153" customFormat="false" ht="12.8" hidden="false" customHeight="false" outlineLevel="0" collapsed="false">
      <c r="A153" s="0" t="n">
        <v>24468</v>
      </c>
      <c r="B153" s="0" t="n">
        <v>24448</v>
      </c>
      <c r="C153" s="0" t="n">
        <v>20</v>
      </c>
      <c r="D153" s="0" t="n">
        <v>17133</v>
      </c>
      <c r="E153" s="0" t="n">
        <v>656</v>
      </c>
      <c r="F153" s="0" t="n">
        <v>2109</v>
      </c>
      <c r="G153" s="0" t="n">
        <v>1622</v>
      </c>
      <c r="H153" s="0" t="n">
        <v>-3.214</v>
      </c>
      <c r="I153" s="0" t="n">
        <v>-1.473</v>
      </c>
      <c r="J153" s="0" t="n">
        <v>0.066</v>
      </c>
      <c r="K153" s="0" t="n">
        <v>0.698</v>
      </c>
      <c r="L153" s="0" t="n">
        <v>35714.286</v>
      </c>
      <c r="M153" s="0" t="n">
        <v>51142</v>
      </c>
      <c r="N153" s="0" t="s">
        <v>52</v>
      </c>
    </row>
    <row r="154" customFormat="false" ht="12.8" hidden="false" customHeight="false" outlineLevel="0" collapsed="false">
      <c r="A154" s="0" t="n">
        <v>24723</v>
      </c>
      <c r="B154" s="0" t="n">
        <v>23619</v>
      </c>
      <c r="C154" s="0" t="n">
        <v>1104</v>
      </c>
      <c r="D154" s="0" t="n">
        <v>17637</v>
      </c>
      <c r="E154" s="0" t="n">
        <v>1192</v>
      </c>
      <c r="F154" s="0" t="n">
        <v>1104</v>
      </c>
      <c r="G154" s="0" t="n">
        <v>849</v>
      </c>
      <c r="H154" s="0" t="n">
        <v>-0.925</v>
      </c>
      <c r="I154" s="0" t="n">
        <v>0.288</v>
      </c>
      <c r="J154" s="0" t="n">
        <v>0.035</v>
      </c>
      <c r="K154" s="0" t="n">
        <v>0.79</v>
      </c>
      <c r="L154" s="0" t="n">
        <v>35714.286</v>
      </c>
      <c r="M154" s="0" t="n">
        <v>45214</v>
      </c>
      <c r="N154" s="0" t="s">
        <v>53</v>
      </c>
    </row>
    <row r="155" customFormat="false" ht="12.8" hidden="false" customHeight="false" outlineLevel="0" collapsed="false">
      <c r="A155" s="0" t="n">
        <v>24762</v>
      </c>
      <c r="B155" s="0" t="n">
        <v>23619</v>
      </c>
      <c r="C155" s="0" t="n">
        <v>1143</v>
      </c>
      <c r="D155" s="0" t="n">
        <v>17676</v>
      </c>
      <c r="E155" s="0" t="n">
        <v>1171</v>
      </c>
      <c r="F155" s="0" t="n">
        <v>1143</v>
      </c>
      <c r="G155" s="0" t="n">
        <v>879</v>
      </c>
      <c r="H155" s="0" t="n">
        <v>-0.975</v>
      </c>
      <c r="I155" s="0" t="n">
        <v>0.249</v>
      </c>
      <c r="J155" s="0" t="n">
        <v>0.036</v>
      </c>
      <c r="K155" s="0" t="n">
        <v>0.711</v>
      </c>
      <c r="L155" s="0" t="n">
        <v>35714.286</v>
      </c>
      <c r="M155" s="0" t="n">
        <v>50214</v>
      </c>
      <c r="N155" s="0" t="s">
        <v>54</v>
      </c>
    </row>
    <row r="156" customFormat="false" ht="12.8" hidden="false" customHeight="false" outlineLevel="0" collapsed="false">
      <c r="A156" s="0" t="n">
        <v>23974</v>
      </c>
      <c r="B156" s="0" t="n">
        <v>23619</v>
      </c>
      <c r="C156" s="0" t="n">
        <v>355</v>
      </c>
      <c r="D156" s="0" t="n">
        <v>16888</v>
      </c>
      <c r="E156" s="0" t="n">
        <v>905</v>
      </c>
      <c r="F156" s="0" t="n">
        <v>1310</v>
      </c>
      <c r="G156" s="0" t="n">
        <v>1007</v>
      </c>
      <c r="H156" s="0" t="n">
        <v>-1.447</v>
      </c>
      <c r="I156" s="0" t="n">
        <v>-0.113</v>
      </c>
      <c r="J156" s="0" t="n">
        <v>0.042</v>
      </c>
      <c r="K156" s="0" t="n">
        <v>0.818</v>
      </c>
      <c r="L156" s="0" t="n">
        <v>38461.538</v>
      </c>
      <c r="M156" s="0" t="n">
        <v>47038</v>
      </c>
      <c r="N156" s="0" t="s">
        <v>55</v>
      </c>
    </row>
    <row r="157" customFormat="false" ht="12.8" hidden="false" customHeight="false" outlineLevel="0" collapsed="false">
      <c r="A157" s="0" t="n">
        <v>23619</v>
      </c>
      <c r="B157" s="0" t="n">
        <v>22107</v>
      </c>
      <c r="C157" s="0" t="n">
        <v>1512</v>
      </c>
      <c r="D157" s="0" t="n">
        <v>16986</v>
      </c>
      <c r="E157" s="0" t="n">
        <v>3473</v>
      </c>
      <c r="F157" s="0" t="n">
        <v>7137</v>
      </c>
      <c r="G157" s="0" t="n">
        <v>5490</v>
      </c>
      <c r="H157" s="0" t="n">
        <v>-2.054</v>
      </c>
      <c r="I157" s="0" t="n">
        <v>-0.581</v>
      </c>
      <c r="J157" s="0" t="n">
        <v>0.24</v>
      </c>
      <c r="K157" s="0" t="n">
        <v>0.758</v>
      </c>
      <c r="L157" s="0" t="n">
        <v>41666.667</v>
      </c>
      <c r="M157" s="0" t="n">
        <v>55000</v>
      </c>
      <c r="N157" s="0" t="s">
        <v>56</v>
      </c>
    </row>
    <row r="158" customFormat="false" ht="12.8" hidden="false" customHeight="false" outlineLevel="0" collapsed="false">
      <c r="A158" s="0" t="n">
        <v>24468</v>
      </c>
      <c r="B158" s="0" t="n">
        <v>23619</v>
      </c>
      <c r="C158" s="0" t="n">
        <v>849</v>
      </c>
      <c r="D158" s="0" t="n">
        <v>17382</v>
      </c>
      <c r="E158" s="0" t="n">
        <v>1486</v>
      </c>
      <c r="F158" s="0" t="n">
        <v>2013</v>
      </c>
      <c r="G158" s="0" t="n">
        <v>1548</v>
      </c>
      <c r="H158" s="0" t="n">
        <v>-1.354</v>
      </c>
      <c r="I158" s="0" t="n">
        <v>-0.042</v>
      </c>
      <c r="J158" s="0" t="n">
        <v>0.064</v>
      </c>
      <c r="K158" s="0" t="n">
        <v>0.799</v>
      </c>
      <c r="L158" s="0" t="n">
        <v>35714.286</v>
      </c>
      <c r="M158" s="0" t="n">
        <v>44714</v>
      </c>
      <c r="N158" s="0" t="s">
        <v>57</v>
      </c>
    </row>
    <row r="159" customFormat="false" ht="12.8" hidden="false" customHeight="false" outlineLevel="0" collapsed="false">
      <c r="A159" s="0" t="n">
        <v>24762</v>
      </c>
      <c r="B159" s="0" t="n">
        <v>24723</v>
      </c>
      <c r="C159" s="0" t="n">
        <v>39</v>
      </c>
      <c r="D159" s="0" t="n">
        <v>17345</v>
      </c>
      <c r="E159" s="0" t="n">
        <v>39</v>
      </c>
      <c r="F159" s="0" t="n">
        <v>39</v>
      </c>
      <c r="G159" s="0" t="n">
        <v>30</v>
      </c>
      <c r="H159" s="0" t="n">
        <v>-0.999</v>
      </c>
      <c r="I159" s="0" t="n">
        <v>0.231</v>
      </c>
      <c r="J159" s="0" t="n">
        <v>0.001</v>
      </c>
      <c r="K159" s="0" t="n">
        <v>0.705</v>
      </c>
      <c r="L159" s="0" t="n">
        <v>35714.286</v>
      </c>
      <c r="M159" s="0" t="n">
        <v>50678</v>
      </c>
      <c r="N159" s="0" t="s">
        <v>58</v>
      </c>
    </row>
    <row r="160" customFormat="false" ht="12.8" hidden="false" customHeight="false" outlineLevel="0" collapsed="false">
      <c r="A160" s="0" t="n">
        <v>24723</v>
      </c>
      <c r="B160" s="0" t="n">
        <v>23974</v>
      </c>
      <c r="C160" s="0" t="n">
        <v>749</v>
      </c>
      <c r="D160" s="0" t="n">
        <v>17530</v>
      </c>
      <c r="E160" s="0" t="n">
        <v>767</v>
      </c>
      <c r="F160" s="0" t="n">
        <v>749</v>
      </c>
      <c r="G160" s="0" t="n">
        <v>576</v>
      </c>
      <c r="H160" s="0" t="n">
        <v>-0.976</v>
      </c>
      <c r="I160" s="0" t="n">
        <v>0.249</v>
      </c>
      <c r="J160" s="0" t="n">
        <v>0.023</v>
      </c>
      <c r="K160" s="0" t="n">
        <v>0.803</v>
      </c>
      <c r="L160" s="0" t="n">
        <v>35714.286</v>
      </c>
      <c r="M160" s="0" t="n">
        <v>44464</v>
      </c>
      <c r="N160" s="0" t="s">
        <v>59</v>
      </c>
    </row>
    <row r="161" customFormat="false" ht="12.8" hidden="false" customHeight="false" outlineLevel="0" collapsed="false">
      <c r="A161" s="0" t="n">
        <v>24723</v>
      </c>
      <c r="B161" s="0" t="n">
        <v>22107</v>
      </c>
      <c r="C161" s="0" t="n">
        <v>2616</v>
      </c>
      <c r="D161" s="0" t="n">
        <v>18090</v>
      </c>
      <c r="E161" s="0" t="n">
        <v>2686</v>
      </c>
      <c r="F161" s="0" t="n">
        <v>4697</v>
      </c>
      <c r="G161" s="0" t="n">
        <v>3613</v>
      </c>
      <c r="H161" s="0" t="n">
        <v>-1.748</v>
      </c>
      <c r="I161" s="0" t="n">
        <v>-0.345</v>
      </c>
      <c r="J161" s="0" t="n">
        <v>0.154</v>
      </c>
      <c r="K161" s="0" t="n">
        <v>0.749</v>
      </c>
      <c r="L161" s="0" t="n">
        <v>38461.538</v>
      </c>
      <c r="M161" s="0" t="n">
        <v>51384</v>
      </c>
      <c r="N161" s="0" t="s">
        <v>60</v>
      </c>
    </row>
    <row r="162" customFormat="false" ht="12.8" hidden="false" customHeight="false" outlineLevel="0" collapsed="false">
      <c r="A162" s="0" t="n">
        <v>24723</v>
      </c>
      <c r="B162" s="0" t="n">
        <v>24468</v>
      </c>
      <c r="C162" s="0" t="n">
        <v>255</v>
      </c>
      <c r="D162" s="0" t="n">
        <v>17382</v>
      </c>
      <c r="E162" s="0" t="n">
        <v>371</v>
      </c>
      <c r="F162" s="0" t="n">
        <v>1404</v>
      </c>
      <c r="G162" s="0" t="n">
        <v>1080</v>
      </c>
      <c r="H162" s="0" t="n">
        <v>-3.783</v>
      </c>
      <c r="I162" s="0" t="n">
        <v>-1.911</v>
      </c>
      <c r="J162" s="0" t="n">
        <v>0.043</v>
      </c>
      <c r="K162" s="0" t="n">
        <v>0.772</v>
      </c>
      <c r="L162" s="0" t="n">
        <v>33333.333</v>
      </c>
      <c r="M162" s="0" t="n">
        <v>43166</v>
      </c>
      <c r="N162" s="0" t="s">
        <v>61</v>
      </c>
    </row>
    <row r="163" customFormat="false" ht="12.8" hidden="false" customHeight="false" outlineLevel="0" collapsed="false">
      <c r="A163" s="0" t="n">
        <v>24762</v>
      </c>
      <c r="B163" s="0" t="n">
        <v>23974</v>
      </c>
      <c r="C163" s="0" t="n">
        <v>788</v>
      </c>
      <c r="D163" s="0" t="n">
        <v>17569</v>
      </c>
      <c r="E163" s="0" t="n">
        <v>794</v>
      </c>
      <c r="F163" s="0" t="n">
        <v>788</v>
      </c>
      <c r="G163" s="0" t="n">
        <v>606</v>
      </c>
      <c r="H163" s="0" t="n">
        <v>-0.991</v>
      </c>
      <c r="I163" s="0" t="n">
        <v>0.237</v>
      </c>
      <c r="J163" s="0" t="n">
        <v>0.024</v>
      </c>
      <c r="K163" s="0" t="n">
        <v>0.695</v>
      </c>
      <c r="L163" s="0" t="n">
        <v>35714.286</v>
      </c>
      <c r="M163" s="0" t="n">
        <v>51357</v>
      </c>
      <c r="N163" s="0" t="s">
        <v>62</v>
      </c>
    </row>
    <row r="164" customFormat="false" ht="12.8" hidden="false" customHeight="false" outlineLevel="0" collapsed="false">
      <c r="A164" s="0" t="n">
        <v>24762</v>
      </c>
      <c r="B164" s="0" t="n">
        <v>22107</v>
      </c>
      <c r="C164" s="0" t="n">
        <v>2655</v>
      </c>
      <c r="D164" s="0" t="n">
        <v>18129</v>
      </c>
      <c r="E164" s="0" t="n">
        <v>2672</v>
      </c>
      <c r="F164" s="0" t="n">
        <v>4499</v>
      </c>
      <c r="G164" s="0" t="n">
        <v>3460</v>
      </c>
      <c r="H164" s="0" t="n">
        <v>-1.683</v>
      </c>
      <c r="I164" s="0" t="n">
        <v>-0.295</v>
      </c>
      <c r="J164" s="0" t="n">
        <v>0.147</v>
      </c>
      <c r="K164" s="0" t="n">
        <v>0.804</v>
      </c>
      <c r="L164" s="0" t="n">
        <v>35714.286</v>
      </c>
      <c r="M164" s="0" t="n">
        <v>44428</v>
      </c>
      <c r="N164" s="0" t="s">
        <v>63</v>
      </c>
    </row>
    <row r="165" customFormat="false" ht="12.8" hidden="false" customHeight="false" outlineLevel="0" collapsed="false">
      <c r="A165" s="0" t="n">
        <v>24762</v>
      </c>
      <c r="B165" s="0" t="n">
        <v>24468</v>
      </c>
      <c r="C165" s="0" t="n">
        <v>294</v>
      </c>
      <c r="D165" s="0" t="n">
        <v>17421</v>
      </c>
      <c r="E165" s="0" t="n">
        <v>346</v>
      </c>
      <c r="F165" s="0" t="n">
        <v>1898</v>
      </c>
      <c r="G165" s="0" t="n">
        <v>1460</v>
      </c>
      <c r="H165" s="0" t="n">
        <v>-5.485</v>
      </c>
      <c r="I165" s="0" t="n">
        <v>-3.22</v>
      </c>
      <c r="J165" s="0" t="n">
        <v>0.059</v>
      </c>
      <c r="K165" s="0" t="n">
        <v>0.696</v>
      </c>
      <c r="L165" s="0" t="n">
        <v>33333.333</v>
      </c>
      <c r="M165" s="0" t="n">
        <v>47866</v>
      </c>
      <c r="N165" s="0" t="s">
        <v>64</v>
      </c>
    </row>
    <row r="166" customFormat="false" ht="12.8" hidden="false" customHeight="false" outlineLevel="0" collapsed="false">
      <c r="A166" s="0" t="n">
        <v>23974</v>
      </c>
      <c r="B166" s="0" t="n">
        <v>22107</v>
      </c>
      <c r="C166" s="0" t="n">
        <v>1867</v>
      </c>
      <c r="D166" s="0" t="n">
        <v>17341</v>
      </c>
      <c r="E166" s="0" t="n">
        <v>3145</v>
      </c>
      <c r="F166" s="0" t="n">
        <v>6299</v>
      </c>
      <c r="G166" s="0" t="n">
        <v>4845</v>
      </c>
      <c r="H166" s="0" t="n">
        <v>-2.002</v>
      </c>
      <c r="I166" s="0" t="n">
        <v>-0.541</v>
      </c>
      <c r="J166" s="0" t="n">
        <v>0.21</v>
      </c>
      <c r="K166" s="0" t="n">
        <v>0.831</v>
      </c>
      <c r="L166" s="0" t="n">
        <v>38461.538</v>
      </c>
      <c r="M166" s="0" t="n">
        <v>46269</v>
      </c>
      <c r="N166" s="0" t="s">
        <v>65</v>
      </c>
    </row>
    <row r="167" customFormat="false" ht="12.8" hidden="false" customHeight="false" outlineLevel="0" collapsed="false">
      <c r="A167" s="0" t="n">
        <v>24468</v>
      </c>
      <c r="B167" s="0" t="n">
        <v>23974</v>
      </c>
      <c r="C167" s="0" t="n">
        <v>494</v>
      </c>
      <c r="D167" s="0" t="n">
        <v>17275</v>
      </c>
      <c r="E167" s="0" t="n">
        <v>1122</v>
      </c>
      <c r="F167" s="0" t="n">
        <v>1652</v>
      </c>
      <c r="G167" s="0" t="n">
        <v>1270</v>
      </c>
      <c r="H167" s="0" t="n">
        <v>-1.471</v>
      </c>
      <c r="I167" s="0" t="n">
        <v>-0.132</v>
      </c>
      <c r="J167" s="0" t="n">
        <v>0.052</v>
      </c>
      <c r="K167" s="0" t="n">
        <v>0.699</v>
      </c>
      <c r="L167" s="0" t="n">
        <v>35714.286</v>
      </c>
      <c r="M167" s="0" t="n">
        <v>51071</v>
      </c>
      <c r="N167" s="0" t="s">
        <v>66</v>
      </c>
    </row>
    <row r="168" customFormat="false" ht="12.8" hidden="false" customHeight="false" outlineLevel="0" collapsed="false">
      <c r="A168" s="0" t="n">
        <v>24468</v>
      </c>
      <c r="B168" s="0" t="n">
        <v>22107</v>
      </c>
      <c r="C168" s="0" t="n">
        <v>2361</v>
      </c>
      <c r="D168" s="0" t="n">
        <v>17835</v>
      </c>
      <c r="E168" s="0" t="n">
        <v>2900</v>
      </c>
      <c r="F168" s="0" t="n">
        <v>5315</v>
      </c>
      <c r="G168" s="0" t="n">
        <v>4088</v>
      </c>
      <c r="H168" s="0" t="n">
        <v>-1.832</v>
      </c>
      <c r="I168" s="0" t="n">
        <v>-0.41</v>
      </c>
      <c r="J168" s="0" t="n">
        <v>0.175</v>
      </c>
      <c r="K168" s="0" t="n">
        <v>0.817</v>
      </c>
      <c r="L168" s="0" t="n">
        <v>38461.538</v>
      </c>
      <c r="M168" s="0" t="n">
        <v>47076</v>
      </c>
      <c r="N168" s="0" t="s">
        <v>67</v>
      </c>
    </row>
    <row r="169" customFormat="false" ht="12.8" hidden="false" customHeight="false" outlineLevel="0" collapsed="false">
      <c r="A169" s="0" t="n">
        <v>201</v>
      </c>
    </row>
    <row r="170" s="2" customFormat="true" ht="12.8" hidden="false" customHeight="false" outlineLevel="0" collapsed="false">
      <c r="A170" s="2" t="s">
        <v>68</v>
      </c>
      <c r="B170" s="2" t="s">
        <v>68</v>
      </c>
      <c r="C170" s="2" t="s">
        <v>69</v>
      </c>
      <c r="J170" s="2" t="s">
        <v>70</v>
      </c>
      <c r="K170" s="2" t="s">
        <v>71</v>
      </c>
      <c r="L170" s="2" t="s">
        <v>72</v>
      </c>
      <c r="M170" s="9" t="s">
        <v>73</v>
      </c>
    </row>
    <row r="171" customFormat="false" ht="12.8" hidden="false" customHeight="false" outlineLevel="0" collapsed="false">
      <c r="A171" s="8" t="n">
        <f aca="false">AVERAGE(A133:A168)</f>
        <v>24329.5833333333</v>
      </c>
      <c r="B171" s="8" t="n">
        <f aca="false">AVERAGE(B133:B168)</f>
        <v>22313.0833333333</v>
      </c>
      <c r="C171" s="8" t="n">
        <f aca="false">AVERAGE(C133:C168)</f>
        <v>2016.5</v>
      </c>
      <c r="J171" s="8" t="n">
        <f aca="false">AVERAGE(J133:J168)</f>
        <v>0.138194444444444</v>
      </c>
      <c r="K171" s="8" t="n">
        <f aca="false">AVERAGE(K133:K168)</f>
        <v>0.794194444444444</v>
      </c>
      <c r="L171" s="8" t="n">
        <f aca="false">AVERAGE(L133:L168)</f>
        <v>36319.4871111111</v>
      </c>
      <c r="M171" s="8" t="n">
        <f aca="false">AVERAGE(M133:M168)</f>
        <v>45486.5833333333</v>
      </c>
    </row>
    <row r="172" s="2" customFormat="true" ht="12.8" hidden="false" customHeight="false" outlineLevel="0" collapsed="false">
      <c r="A172" s="2" t="s">
        <v>74</v>
      </c>
      <c r="B172" s="2" t="s">
        <v>74</v>
      </c>
      <c r="C172" s="2" t="s">
        <v>75</v>
      </c>
      <c r="J172" s="2" t="s">
        <v>76</v>
      </c>
      <c r="K172" s="2" t="s">
        <v>77</v>
      </c>
      <c r="L172" s="2" t="s">
        <v>78</v>
      </c>
      <c r="M172" s="2" t="s">
        <v>79</v>
      </c>
    </row>
    <row r="173" customFormat="false" ht="12.8" hidden="false" customHeight="false" outlineLevel="0" collapsed="false">
      <c r="A173" s="0" t="n">
        <f aca="false">MIN(A133:A168)</f>
        <v>22107</v>
      </c>
      <c r="B173" s="0" t="n">
        <f aca="false">MIN(B133:B168)</f>
        <v>18391</v>
      </c>
      <c r="C173" s="0" t="n">
        <f aca="false">MIN(C133:C168)</f>
        <v>20</v>
      </c>
      <c r="J173" s="0" t="n">
        <f aca="false">MIN(J133:J168)</f>
        <v>0.001</v>
      </c>
      <c r="K173" s="0" t="n">
        <f aca="false">MIN(K133:K168)</f>
        <v>0.347</v>
      </c>
      <c r="L173" s="0" t="n">
        <f aca="false">MIN(L133:L168)</f>
        <v>7462.687</v>
      </c>
      <c r="M173" s="0" t="n">
        <f aca="false">MIN(M133:M168)</f>
        <v>15711</v>
      </c>
    </row>
    <row r="174" s="2" customFormat="true" ht="12.8" hidden="false" customHeight="false" outlineLevel="0" collapsed="false">
      <c r="A174" s="2" t="s">
        <v>80</v>
      </c>
      <c r="B174" s="2" t="s">
        <v>80</v>
      </c>
      <c r="C174" s="2" t="s">
        <v>81</v>
      </c>
      <c r="J174" s="2" t="s">
        <v>82</v>
      </c>
      <c r="K174" s="2" t="s">
        <v>83</v>
      </c>
      <c r="L174" s="2" t="s">
        <v>84</v>
      </c>
      <c r="M174" s="2" t="s">
        <v>85</v>
      </c>
    </row>
    <row r="175" customFormat="false" ht="12.8" hidden="false" customHeight="false" outlineLevel="0" collapsed="false">
      <c r="A175" s="0" t="n">
        <f aca="false">MAX(A133:A168)</f>
        <v>24762</v>
      </c>
      <c r="B175" s="0" t="n">
        <f aca="false">MAX(B133:B168)</f>
        <v>24723</v>
      </c>
      <c r="C175" s="0" t="n">
        <f aca="false">MAX(C133:C168)</f>
        <v>6371</v>
      </c>
      <c r="J175" s="0" t="n">
        <f aca="false">MAX(J133:J168)</f>
        <v>0.364</v>
      </c>
      <c r="K175" s="0" t="n">
        <f aca="false">MAX(K133:K168)</f>
        <v>1.172</v>
      </c>
      <c r="L175" s="0" t="n">
        <f aca="false">MAX(L133:L168)</f>
        <v>50000</v>
      </c>
      <c r="M175" s="0" t="n">
        <f aca="false">MAX(M133:M168)</f>
        <v>56892</v>
      </c>
    </row>
    <row r="178" s="1" customFormat="true" ht="18.55" hidden="false" customHeight="false" outlineLevel="0" collapsed="false">
      <c r="A178" s="1" t="s">
        <v>88</v>
      </c>
    </row>
    <row r="179" s="6" customFormat="true" ht="35.05" hidden="false" customHeight="false" outlineLevel="0" collapsed="false">
      <c r="A179" s="6" t="s">
        <v>18</v>
      </c>
      <c r="B179" s="6" t="s">
        <v>19</v>
      </c>
      <c r="C179" s="6" t="s">
        <v>20</v>
      </c>
      <c r="D179" s="6" t="s">
        <v>21</v>
      </c>
      <c r="E179" s="6" t="s">
        <v>22</v>
      </c>
      <c r="F179" s="6" t="s">
        <v>23</v>
      </c>
      <c r="G179" s="6" t="s">
        <v>24</v>
      </c>
      <c r="H179" s="6" t="s">
        <v>25</v>
      </c>
      <c r="I179" s="6" t="s">
        <v>26</v>
      </c>
      <c r="J179" s="6" t="s">
        <v>27</v>
      </c>
      <c r="K179" s="6" t="s">
        <v>28</v>
      </c>
      <c r="L179" s="6" t="s">
        <v>29</v>
      </c>
      <c r="M179" s="6" t="s">
        <v>30</v>
      </c>
      <c r="N179" s="6" t="s">
        <v>31</v>
      </c>
    </row>
    <row r="181" customFormat="false" ht="12.8" hidden="false" customHeight="false" outlineLevel="0" collapsed="false">
      <c r="A181" s="0" t="n">
        <v>23400</v>
      </c>
      <c r="B181" s="0" t="n">
        <v>18391</v>
      </c>
      <c r="C181" s="0" t="n">
        <v>5009</v>
      </c>
      <c r="D181" s="0" t="n">
        <v>17882</v>
      </c>
      <c r="E181" s="0" t="n">
        <v>7773</v>
      </c>
      <c r="F181" s="0" t="n">
        <v>5337</v>
      </c>
      <c r="G181" s="0" t="n">
        <v>4105</v>
      </c>
      <c r="H181" s="0" t="n">
        <v>-0.686</v>
      </c>
      <c r="I181" s="0" t="n">
        <v>0.472</v>
      </c>
      <c r="J181" s="0" t="n">
        <v>0.196</v>
      </c>
      <c r="K181" s="0" t="n">
        <v>0.346</v>
      </c>
      <c r="L181" s="0" t="n">
        <v>11111.111</v>
      </c>
      <c r="M181" s="0" t="n">
        <v>32077</v>
      </c>
      <c r="N181" s="0" t="s">
        <v>32</v>
      </c>
    </row>
    <row r="182" customFormat="false" ht="12.8" hidden="false" customHeight="false" outlineLevel="0" collapsed="false">
      <c r="A182" s="0" t="n">
        <v>24448</v>
      </c>
      <c r="B182" s="0" t="n">
        <v>23400</v>
      </c>
      <c r="C182" s="0" t="n">
        <v>1048</v>
      </c>
      <c r="D182" s="0" t="n">
        <v>17428</v>
      </c>
      <c r="E182" s="0" t="n">
        <v>1692</v>
      </c>
      <c r="F182" s="0" t="n">
        <v>2706</v>
      </c>
      <c r="G182" s="0" t="n">
        <v>2081</v>
      </c>
      <c r="H182" s="0" t="n">
        <v>-1.598</v>
      </c>
      <c r="I182" s="0" t="n">
        <v>-0.23</v>
      </c>
      <c r="J182" s="0" t="n">
        <v>0.087</v>
      </c>
      <c r="K182" s="0" t="n">
        <v>0.284</v>
      </c>
      <c r="L182" s="0" t="n">
        <v>71428.571</v>
      </c>
      <c r="M182" s="0" t="n">
        <v>251785</v>
      </c>
      <c r="N182" s="0" t="s">
        <v>33</v>
      </c>
    </row>
    <row r="183" customFormat="false" ht="12.8" hidden="false" customHeight="false" outlineLevel="0" collapsed="false">
      <c r="A183" s="0" t="n">
        <v>23619</v>
      </c>
      <c r="B183" s="0" t="n">
        <v>23400</v>
      </c>
      <c r="C183" s="0" t="n">
        <v>219</v>
      </c>
      <c r="D183" s="0" t="n">
        <v>16599</v>
      </c>
      <c r="E183" s="0" t="n">
        <v>2545</v>
      </c>
      <c r="F183" s="0" t="n">
        <v>548</v>
      </c>
      <c r="G183" s="0" t="n">
        <v>421</v>
      </c>
      <c r="H183" s="0" t="n">
        <v>-0.214</v>
      </c>
      <c r="I183" s="0" t="n">
        <v>0.835</v>
      </c>
      <c r="J183" s="0" t="n">
        <v>0.017</v>
      </c>
      <c r="K183" s="0" t="n">
        <v>0.79</v>
      </c>
      <c r="L183" s="0" t="n">
        <v>83333.333</v>
      </c>
      <c r="M183" s="0" t="n">
        <v>105499</v>
      </c>
      <c r="N183" s="0" t="s">
        <v>34</v>
      </c>
    </row>
    <row r="184" customFormat="false" ht="12.8" hidden="false" customHeight="false" outlineLevel="0" collapsed="false">
      <c r="A184" s="0" t="n">
        <v>24723</v>
      </c>
      <c r="B184" s="0" t="n">
        <v>23400</v>
      </c>
      <c r="C184" s="0" t="n">
        <v>1323</v>
      </c>
      <c r="D184" s="0" t="n">
        <v>17703</v>
      </c>
      <c r="E184" s="0" t="n">
        <v>1421</v>
      </c>
      <c r="F184" s="0" t="n">
        <v>1654</v>
      </c>
      <c r="G184" s="0" t="n">
        <v>1272</v>
      </c>
      <c r="H184" s="0" t="n">
        <v>-1.163</v>
      </c>
      <c r="I184" s="0" t="n">
        <v>0.105</v>
      </c>
      <c r="J184" s="0" t="n">
        <v>0.052</v>
      </c>
      <c r="K184" s="0" t="n">
        <v>0.725</v>
      </c>
      <c r="L184" s="0" t="n">
        <v>71428.571</v>
      </c>
      <c r="M184" s="0" t="n">
        <v>98571</v>
      </c>
      <c r="N184" s="0" t="s">
        <v>35</v>
      </c>
    </row>
    <row r="185" customFormat="false" ht="12.8" hidden="false" customHeight="false" outlineLevel="0" collapsed="false">
      <c r="A185" s="0" t="n">
        <v>24762</v>
      </c>
      <c r="B185" s="0" t="n">
        <v>23400</v>
      </c>
      <c r="C185" s="0" t="n">
        <v>1362</v>
      </c>
      <c r="D185" s="0" t="n">
        <v>17742</v>
      </c>
      <c r="E185" s="0" t="n">
        <v>1396</v>
      </c>
      <c r="F185" s="0" t="n">
        <v>1693</v>
      </c>
      <c r="G185" s="0" t="n">
        <v>1302</v>
      </c>
      <c r="H185" s="0" t="n">
        <v>-1.212</v>
      </c>
      <c r="I185" s="0" t="n">
        <v>0.067</v>
      </c>
      <c r="J185" s="0" t="n">
        <v>0.054</v>
      </c>
      <c r="K185" s="0" t="n">
        <v>0.695</v>
      </c>
      <c r="L185" s="0" t="n">
        <v>83333.333</v>
      </c>
      <c r="M185" s="0" t="n">
        <v>119916</v>
      </c>
      <c r="N185" s="0" t="s">
        <v>36</v>
      </c>
    </row>
    <row r="186" customFormat="false" ht="12.8" hidden="false" customHeight="false" outlineLevel="0" collapsed="false">
      <c r="A186" s="0" t="n">
        <v>23974</v>
      </c>
      <c r="B186" s="0" t="n">
        <v>23400</v>
      </c>
      <c r="C186" s="0" t="n">
        <v>574</v>
      </c>
      <c r="D186" s="0" t="n">
        <v>16954</v>
      </c>
      <c r="E186" s="0" t="n">
        <v>2029</v>
      </c>
      <c r="F186" s="0" t="n">
        <v>904</v>
      </c>
      <c r="G186" s="0" t="n">
        <v>695</v>
      </c>
      <c r="H186" s="0" t="n">
        <v>-0.445</v>
      </c>
      <c r="I186" s="0" t="n">
        <v>0.657</v>
      </c>
      <c r="J186" s="0" t="n">
        <v>0.029</v>
      </c>
      <c r="K186" s="0" t="n">
        <v>0.73</v>
      </c>
      <c r="L186" s="0" t="n">
        <v>83333.333</v>
      </c>
      <c r="M186" s="0" t="n">
        <v>114166</v>
      </c>
      <c r="N186" s="0" t="s">
        <v>37</v>
      </c>
    </row>
    <row r="187" customFormat="false" ht="12.8" hidden="false" customHeight="false" outlineLevel="0" collapsed="false">
      <c r="A187" s="0" t="n">
        <v>23400</v>
      </c>
      <c r="B187" s="0" t="n">
        <v>22107</v>
      </c>
      <c r="C187" s="0" t="n">
        <v>1293</v>
      </c>
      <c r="D187" s="0" t="n">
        <v>16767</v>
      </c>
      <c r="E187" s="0" t="n">
        <v>3222</v>
      </c>
      <c r="F187" s="0" t="n">
        <v>3218</v>
      </c>
      <c r="G187" s="0" t="n">
        <v>2475</v>
      </c>
      <c r="H187" s="0" t="n">
        <v>-0.998</v>
      </c>
      <c r="I187" s="0" t="n">
        <v>0.232</v>
      </c>
      <c r="J187" s="0" t="n">
        <v>0.108</v>
      </c>
      <c r="K187" s="0" t="n">
        <v>0.858</v>
      </c>
      <c r="L187" s="0" t="n">
        <v>83333.333</v>
      </c>
      <c r="M187" s="0" t="n">
        <v>97166</v>
      </c>
      <c r="N187" s="0" t="s">
        <v>38</v>
      </c>
    </row>
    <row r="188" customFormat="false" ht="12.8" hidden="false" customHeight="false" outlineLevel="0" collapsed="false">
      <c r="A188" s="0" t="n">
        <v>24468</v>
      </c>
      <c r="B188" s="0" t="n">
        <v>23400</v>
      </c>
      <c r="C188" s="0" t="n">
        <v>1068</v>
      </c>
      <c r="D188" s="0" t="n">
        <v>17448</v>
      </c>
      <c r="E188" s="0" t="n">
        <v>1636</v>
      </c>
      <c r="F188" s="0" t="n">
        <v>2736</v>
      </c>
      <c r="G188" s="0" t="n">
        <v>2104</v>
      </c>
      <c r="H188" s="0" t="n">
        <v>-1.671</v>
      </c>
      <c r="I188" s="0" t="n">
        <v>-0.286</v>
      </c>
      <c r="J188" s="0" t="n">
        <v>0.087</v>
      </c>
      <c r="K188" s="0" t="n">
        <v>0.778</v>
      </c>
      <c r="L188" s="0" t="n">
        <v>83333.333</v>
      </c>
      <c r="M188" s="0" t="n">
        <v>107166</v>
      </c>
      <c r="N188" s="0" t="s">
        <v>39</v>
      </c>
    </row>
    <row r="189" customFormat="false" ht="12.8" hidden="false" customHeight="false" outlineLevel="0" collapsed="false">
      <c r="A189" s="0" t="n">
        <v>24448</v>
      </c>
      <c r="B189" s="0" t="n">
        <v>18391</v>
      </c>
      <c r="C189" s="0" t="n">
        <v>6057</v>
      </c>
      <c r="D189" s="0" t="n">
        <v>18930</v>
      </c>
      <c r="E189" s="0" t="n">
        <v>6744</v>
      </c>
      <c r="F189" s="0" t="n">
        <v>8106</v>
      </c>
      <c r="G189" s="0" t="n">
        <v>6235</v>
      </c>
      <c r="H189" s="0" t="n">
        <v>-1.201</v>
      </c>
      <c r="I189" s="0" t="n">
        <v>0.075</v>
      </c>
      <c r="J189" s="0" t="n">
        <v>0.291</v>
      </c>
      <c r="K189" s="0" t="n">
        <v>0.89</v>
      </c>
      <c r="L189" s="0" t="n">
        <v>100000</v>
      </c>
      <c r="M189" s="0" t="n">
        <v>112300</v>
      </c>
      <c r="N189" s="0" t="s">
        <v>40</v>
      </c>
    </row>
    <row r="190" customFormat="false" ht="12.8" hidden="false" customHeight="false" outlineLevel="0" collapsed="false">
      <c r="A190" s="0" t="n">
        <v>23619</v>
      </c>
      <c r="B190" s="0" t="n">
        <v>18391</v>
      </c>
      <c r="C190" s="0" t="n">
        <v>5228</v>
      </c>
      <c r="D190" s="0" t="n">
        <v>18101</v>
      </c>
      <c r="E190" s="0" t="n">
        <v>5231</v>
      </c>
      <c r="F190" s="0" t="n">
        <v>5228</v>
      </c>
      <c r="G190" s="0" t="n">
        <v>4021</v>
      </c>
      <c r="H190" s="0" t="n">
        <v>-0.998</v>
      </c>
      <c r="I190" s="0" t="n">
        <v>0.231</v>
      </c>
      <c r="J190" s="0" t="n">
        <v>0.191</v>
      </c>
      <c r="K190" s="0" t="n">
        <v>0.989</v>
      </c>
      <c r="L190" s="0" t="n">
        <v>100000</v>
      </c>
      <c r="M190" s="0" t="n">
        <v>101100</v>
      </c>
      <c r="N190" s="0" t="s">
        <v>41</v>
      </c>
    </row>
    <row r="191" customFormat="false" ht="12.8" hidden="false" customHeight="false" outlineLevel="0" collapsed="false">
      <c r="A191" s="0" t="n">
        <v>24723</v>
      </c>
      <c r="B191" s="0" t="n">
        <v>18391</v>
      </c>
      <c r="C191" s="0" t="n">
        <v>6332</v>
      </c>
      <c r="D191" s="0" t="n">
        <v>19205</v>
      </c>
      <c r="E191" s="0" t="n">
        <v>6420</v>
      </c>
      <c r="F191" s="0" t="n">
        <v>6332</v>
      </c>
      <c r="G191" s="0" t="n">
        <v>4870</v>
      </c>
      <c r="H191" s="0" t="n">
        <v>-0.985</v>
      </c>
      <c r="I191" s="0" t="n">
        <v>0.241</v>
      </c>
      <c r="J191" s="0" t="n">
        <v>0.225</v>
      </c>
      <c r="K191" s="0" t="n">
        <v>1.001</v>
      </c>
      <c r="L191" s="0" t="n">
        <v>100000</v>
      </c>
      <c r="M191" s="0" t="n">
        <v>99899</v>
      </c>
      <c r="N191" s="0" t="s">
        <v>42</v>
      </c>
    </row>
    <row r="192" customFormat="false" ht="12.8" hidden="false" customHeight="false" outlineLevel="0" collapsed="false">
      <c r="A192" s="0" t="n">
        <v>24762</v>
      </c>
      <c r="B192" s="0" t="n">
        <v>18391</v>
      </c>
      <c r="C192" s="0" t="n">
        <v>6371</v>
      </c>
      <c r="D192" s="0" t="n">
        <v>19244</v>
      </c>
      <c r="E192" s="0" t="n">
        <v>6401</v>
      </c>
      <c r="F192" s="0" t="n">
        <v>6371</v>
      </c>
      <c r="G192" s="0" t="n">
        <v>4900</v>
      </c>
      <c r="H192" s="0" t="n">
        <v>-0.994</v>
      </c>
      <c r="I192" s="0" t="n">
        <v>0.234</v>
      </c>
      <c r="J192" s="0" t="n">
        <v>0.227</v>
      </c>
      <c r="K192" s="0" t="n">
        <v>0.973</v>
      </c>
      <c r="L192" s="0" t="n">
        <v>100000</v>
      </c>
      <c r="M192" s="0" t="n">
        <v>102800</v>
      </c>
      <c r="N192" s="0" t="s">
        <v>43</v>
      </c>
    </row>
    <row r="193" customFormat="false" ht="12.8" hidden="false" customHeight="false" outlineLevel="0" collapsed="false">
      <c r="A193" s="0" t="n">
        <v>23974</v>
      </c>
      <c r="B193" s="0" t="n">
        <v>18391</v>
      </c>
      <c r="C193" s="0" t="n">
        <v>5583</v>
      </c>
      <c r="D193" s="0" t="n">
        <v>18456</v>
      </c>
      <c r="E193" s="0" t="n">
        <v>6133</v>
      </c>
      <c r="F193" s="0" t="n">
        <v>5583</v>
      </c>
      <c r="G193" s="0" t="n">
        <v>4294</v>
      </c>
      <c r="H193" s="0" t="n">
        <v>-0.909</v>
      </c>
      <c r="I193" s="0" t="n">
        <v>0.3</v>
      </c>
      <c r="J193" s="0" t="n">
        <v>0.202</v>
      </c>
      <c r="K193" s="0" t="n">
        <v>1.046</v>
      </c>
      <c r="L193" s="0" t="n">
        <v>100000</v>
      </c>
      <c r="M193" s="0" t="n">
        <v>95600</v>
      </c>
      <c r="N193" s="0" t="s">
        <v>44</v>
      </c>
    </row>
    <row r="194" customFormat="false" ht="12.8" hidden="false" customHeight="false" outlineLevel="0" collapsed="false">
      <c r="A194" s="0" t="n">
        <v>22107</v>
      </c>
      <c r="B194" s="0" t="n">
        <v>18391</v>
      </c>
      <c r="C194" s="0" t="n">
        <v>3716</v>
      </c>
      <c r="D194" s="0" t="n">
        <v>16589</v>
      </c>
      <c r="E194" s="0" t="n">
        <v>7504</v>
      </c>
      <c r="F194" s="0" t="n">
        <v>7009</v>
      </c>
      <c r="G194" s="0" t="n">
        <v>5391</v>
      </c>
      <c r="H194" s="0" t="n">
        <v>-0.933</v>
      </c>
      <c r="I194" s="0" t="n">
        <v>0.282</v>
      </c>
      <c r="J194" s="0" t="n">
        <v>0.266</v>
      </c>
      <c r="K194" s="0" t="n">
        <v>1.038</v>
      </c>
      <c r="L194" s="0" t="n">
        <v>100000</v>
      </c>
      <c r="M194" s="0" t="n">
        <v>96300</v>
      </c>
      <c r="N194" s="0" t="s">
        <v>45</v>
      </c>
    </row>
    <row r="195" customFormat="false" ht="12.8" hidden="false" customHeight="false" outlineLevel="0" collapsed="false">
      <c r="A195" s="0" t="n">
        <v>24468</v>
      </c>
      <c r="B195" s="0" t="n">
        <v>18391</v>
      </c>
      <c r="C195" s="0" t="n">
        <v>6077</v>
      </c>
      <c r="D195" s="0" t="n">
        <v>18950</v>
      </c>
      <c r="E195" s="0" t="n">
        <v>6715</v>
      </c>
      <c r="F195" s="0" t="n">
        <v>8828</v>
      </c>
      <c r="G195" s="0" t="n">
        <v>6790</v>
      </c>
      <c r="H195" s="0" t="n">
        <v>-1.314</v>
      </c>
      <c r="I195" s="0" t="n">
        <v>-0.011</v>
      </c>
      <c r="J195" s="0" t="n">
        <v>0.316</v>
      </c>
      <c r="K195" s="0" t="n">
        <v>0.943</v>
      </c>
      <c r="L195" s="0" t="n">
        <v>100000</v>
      </c>
      <c r="M195" s="0" t="n">
        <v>106100</v>
      </c>
      <c r="N195" s="0" t="s">
        <v>46</v>
      </c>
    </row>
    <row r="196" customFormat="false" ht="12.8" hidden="false" customHeight="false" outlineLevel="0" collapsed="false">
      <c r="A196" s="0" t="n">
        <v>24448</v>
      </c>
      <c r="B196" s="0" t="n">
        <v>23619</v>
      </c>
      <c r="C196" s="0" t="n">
        <v>829</v>
      </c>
      <c r="D196" s="0" t="n">
        <v>17362</v>
      </c>
      <c r="E196" s="0" t="n">
        <v>1536</v>
      </c>
      <c r="F196" s="0" t="n">
        <v>2874</v>
      </c>
      <c r="G196" s="0" t="n">
        <v>2210</v>
      </c>
      <c r="H196" s="0" t="n">
        <v>-1.87</v>
      </c>
      <c r="I196" s="0" t="n">
        <v>-0.439</v>
      </c>
      <c r="J196" s="0" t="n">
        <v>0.091</v>
      </c>
      <c r="K196" s="0" t="n">
        <v>0.822</v>
      </c>
      <c r="L196" s="0" t="n">
        <v>83333.333</v>
      </c>
      <c r="M196" s="0" t="n">
        <v>101333</v>
      </c>
      <c r="N196" s="0" t="s">
        <v>47</v>
      </c>
    </row>
    <row r="197" customFormat="false" ht="12.8" hidden="false" customHeight="false" outlineLevel="0" collapsed="false">
      <c r="A197" s="0" t="n">
        <v>24723</v>
      </c>
      <c r="B197" s="0" t="n">
        <v>24448</v>
      </c>
      <c r="C197" s="0" t="n">
        <v>275</v>
      </c>
      <c r="D197" s="0" t="n">
        <v>17388</v>
      </c>
      <c r="E197" s="0" t="n">
        <v>412</v>
      </c>
      <c r="F197" s="0" t="n">
        <v>1646</v>
      </c>
      <c r="G197" s="0" t="n">
        <v>1266</v>
      </c>
      <c r="H197" s="0" t="n">
        <v>-3.994</v>
      </c>
      <c r="I197" s="0" t="n">
        <v>-2.073</v>
      </c>
      <c r="J197" s="0" t="n">
        <v>0.051</v>
      </c>
      <c r="K197" s="0" t="n">
        <v>0.705</v>
      </c>
      <c r="L197" s="0" t="n">
        <v>83333.333</v>
      </c>
      <c r="M197" s="0" t="n">
        <v>118166</v>
      </c>
      <c r="N197" s="0" t="s">
        <v>48</v>
      </c>
    </row>
    <row r="198" customFormat="false" ht="12.8" hidden="false" customHeight="false" outlineLevel="0" collapsed="false">
      <c r="A198" s="0" t="n">
        <v>24762</v>
      </c>
      <c r="B198" s="0" t="n">
        <v>24448</v>
      </c>
      <c r="C198" s="0" t="n">
        <v>314</v>
      </c>
      <c r="D198" s="0" t="n">
        <v>17427</v>
      </c>
      <c r="E198" s="0" t="n">
        <v>392</v>
      </c>
      <c r="F198" s="0" t="n">
        <v>1686</v>
      </c>
      <c r="G198" s="0" t="n">
        <v>1296</v>
      </c>
      <c r="H198" s="0" t="n">
        <v>-4.3</v>
      </c>
      <c r="I198" s="0" t="n">
        <v>-2.306</v>
      </c>
      <c r="J198" s="0" t="n">
        <v>0.052</v>
      </c>
      <c r="K198" s="0" t="n">
        <v>0.784</v>
      </c>
      <c r="L198" s="0" t="n">
        <v>71428.571</v>
      </c>
      <c r="M198" s="0" t="n">
        <v>91142</v>
      </c>
      <c r="N198" s="0" t="s">
        <v>49</v>
      </c>
    </row>
    <row r="199" customFormat="false" ht="12.8" hidden="false" customHeight="false" outlineLevel="0" collapsed="false">
      <c r="A199" s="0" t="n">
        <v>24448</v>
      </c>
      <c r="B199" s="0" t="n">
        <v>23974</v>
      </c>
      <c r="C199" s="0" t="n">
        <v>474</v>
      </c>
      <c r="D199" s="0" t="n">
        <v>17255</v>
      </c>
      <c r="E199" s="0" t="n">
        <v>1161</v>
      </c>
      <c r="F199" s="0" t="n">
        <v>2522</v>
      </c>
      <c r="G199" s="0" t="n">
        <v>1940</v>
      </c>
      <c r="H199" s="0" t="n">
        <v>-2.171</v>
      </c>
      <c r="I199" s="0" t="n">
        <v>-0.671</v>
      </c>
      <c r="J199" s="0" t="n">
        <v>0.08</v>
      </c>
      <c r="K199" s="0" t="n">
        <v>0.709</v>
      </c>
      <c r="L199" s="0" t="n">
        <v>83333.333</v>
      </c>
      <c r="M199" s="0" t="n">
        <v>117499</v>
      </c>
      <c r="N199" s="0" t="s">
        <v>50</v>
      </c>
    </row>
    <row r="200" customFormat="false" ht="12.8" hidden="false" customHeight="false" outlineLevel="0" collapsed="false">
      <c r="A200" s="0" t="n">
        <v>24448</v>
      </c>
      <c r="B200" s="0" t="n">
        <v>22107</v>
      </c>
      <c r="C200" s="0" t="n">
        <v>2341</v>
      </c>
      <c r="D200" s="0" t="n">
        <v>17815</v>
      </c>
      <c r="E200" s="0" t="n">
        <v>2947</v>
      </c>
      <c r="F200" s="0" t="n">
        <v>5994</v>
      </c>
      <c r="G200" s="0" t="n">
        <v>4610</v>
      </c>
      <c r="H200" s="0" t="n">
        <v>-2.033</v>
      </c>
      <c r="I200" s="0" t="n">
        <v>-0.564</v>
      </c>
      <c r="J200" s="0" t="n">
        <v>0.198</v>
      </c>
      <c r="K200" s="0" t="n">
        <v>0.834</v>
      </c>
      <c r="L200" s="0" t="n">
        <v>83333.333</v>
      </c>
      <c r="M200" s="0" t="n">
        <v>99916</v>
      </c>
      <c r="N200" s="0" t="s">
        <v>51</v>
      </c>
    </row>
    <row r="201" customFormat="false" ht="12.8" hidden="false" customHeight="false" outlineLevel="0" collapsed="false">
      <c r="A201" s="0" t="n">
        <v>24468</v>
      </c>
      <c r="B201" s="0" t="n">
        <v>24448</v>
      </c>
      <c r="C201" s="0" t="n">
        <v>20</v>
      </c>
      <c r="D201" s="0" t="n">
        <v>17133</v>
      </c>
      <c r="E201" s="0" t="n">
        <v>656</v>
      </c>
      <c r="F201" s="0" t="n">
        <v>3469</v>
      </c>
      <c r="G201" s="0" t="n">
        <v>2668</v>
      </c>
      <c r="H201" s="0" t="n">
        <v>-5.287</v>
      </c>
      <c r="I201" s="0" t="n">
        <v>-3.067</v>
      </c>
      <c r="J201" s="0" t="n">
        <v>0.109</v>
      </c>
      <c r="K201" s="0" t="n">
        <v>0.697</v>
      </c>
      <c r="L201" s="0" t="n">
        <v>83333.333</v>
      </c>
      <c r="M201" s="0" t="n">
        <v>119583</v>
      </c>
      <c r="N201" s="0" t="s">
        <v>52</v>
      </c>
    </row>
    <row r="202" customFormat="false" ht="12.8" hidden="false" customHeight="false" outlineLevel="0" collapsed="false">
      <c r="A202" s="0" t="n">
        <v>24723</v>
      </c>
      <c r="B202" s="0" t="n">
        <v>23619</v>
      </c>
      <c r="C202" s="0" t="n">
        <v>1104</v>
      </c>
      <c r="D202" s="0" t="n">
        <v>17637</v>
      </c>
      <c r="E202" s="0" t="n">
        <v>1192</v>
      </c>
      <c r="F202" s="0" t="n">
        <v>1104</v>
      </c>
      <c r="G202" s="0" t="n">
        <v>849</v>
      </c>
      <c r="H202" s="0" t="n">
        <v>-0.925</v>
      </c>
      <c r="I202" s="0" t="n">
        <v>0.288</v>
      </c>
      <c r="J202" s="0" t="n">
        <v>0.035</v>
      </c>
      <c r="K202" s="0" t="n">
        <v>0.789</v>
      </c>
      <c r="L202" s="0" t="n">
        <v>71428.571</v>
      </c>
      <c r="M202" s="0" t="n">
        <v>90500</v>
      </c>
      <c r="N202" s="0" t="s">
        <v>53</v>
      </c>
    </row>
    <row r="203" customFormat="false" ht="12.8" hidden="false" customHeight="false" outlineLevel="0" collapsed="false">
      <c r="A203" s="0" t="n">
        <v>24762</v>
      </c>
      <c r="B203" s="0" t="n">
        <v>23619</v>
      </c>
      <c r="C203" s="0" t="n">
        <v>1143</v>
      </c>
      <c r="D203" s="0" t="n">
        <v>17676</v>
      </c>
      <c r="E203" s="0" t="n">
        <v>1171</v>
      </c>
      <c r="F203" s="0" t="n">
        <v>1143</v>
      </c>
      <c r="G203" s="0" t="n">
        <v>879</v>
      </c>
      <c r="H203" s="0" t="n">
        <v>-0.975</v>
      </c>
      <c r="I203" s="0" t="n">
        <v>0.249</v>
      </c>
      <c r="J203" s="0" t="n">
        <v>0.036</v>
      </c>
      <c r="K203" s="0" t="n">
        <v>0.718</v>
      </c>
      <c r="L203" s="0" t="n">
        <v>83333.333</v>
      </c>
      <c r="M203" s="0" t="n">
        <v>116083</v>
      </c>
      <c r="N203" s="0" t="s">
        <v>54</v>
      </c>
    </row>
    <row r="204" customFormat="false" ht="12.8" hidden="false" customHeight="false" outlineLevel="0" collapsed="false">
      <c r="A204" s="0" t="n">
        <v>23974</v>
      </c>
      <c r="B204" s="0" t="n">
        <v>23619</v>
      </c>
      <c r="C204" s="0" t="n">
        <v>355</v>
      </c>
      <c r="D204" s="0" t="n">
        <v>16888</v>
      </c>
      <c r="E204" s="0" t="n">
        <v>905</v>
      </c>
      <c r="F204" s="0" t="n">
        <v>355</v>
      </c>
      <c r="G204" s="0" t="n">
        <v>273</v>
      </c>
      <c r="H204" s="0" t="n">
        <v>-0.391</v>
      </c>
      <c r="I204" s="0" t="n">
        <v>0.698</v>
      </c>
      <c r="J204" s="0" t="n">
        <v>0.011</v>
      </c>
      <c r="K204" s="0" t="n">
        <v>0.805</v>
      </c>
      <c r="L204" s="0" t="n">
        <v>71428.571</v>
      </c>
      <c r="M204" s="0" t="n">
        <v>88785</v>
      </c>
      <c r="N204" s="0" t="s">
        <v>55</v>
      </c>
    </row>
    <row r="205" customFormat="false" ht="12.8" hidden="false" customHeight="false" outlineLevel="0" collapsed="false">
      <c r="A205" s="0" t="n">
        <v>23619</v>
      </c>
      <c r="B205" s="0" t="n">
        <v>22107</v>
      </c>
      <c r="C205" s="0" t="n">
        <v>1512</v>
      </c>
      <c r="D205" s="0" t="n">
        <v>16986</v>
      </c>
      <c r="E205" s="0" t="n">
        <v>3473</v>
      </c>
      <c r="F205" s="0" t="n">
        <v>5143</v>
      </c>
      <c r="G205" s="0" t="n">
        <v>3956</v>
      </c>
      <c r="H205" s="0" t="n">
        <v>-1.48</v>
      </c>
      <c r="I205" s="0" t="n">
        <v>-0.139</v>
      </c>
      <c r="J205" s="0" t="n">
        <v>0.173</v>
      </c>
      <c r="K205" s="0" t="n">
        <v>0.764</v>
      </c>
      <c r="L205" s="0" t="n">
        <v>71428.571</v>
      </c>
      <c r="M205" s="0" t="n">
        <v>93500</v>
      </c>
      <c r="N205" s="0" t="s">
        <v>56</v>
      </c>
    </row>
    <row r="206" customFormat="false" ht="12.8" hidden="false" customHeight="false" outlineLevel="0" collapsed="false">
      <c r="A206" s="0" t="n">
        <v>24468</v>
      </c>
      <c r="B206" s="0" t="n">
        <v>23619</v>
      </c>
      <c r="C206" s="0" t="n">
        <v>849</v>
      </c>
      <c r="D206" s="0" t="n">
        <v>17382</v>
      </c>
      <c r="E206" s="0" t="n">
        <v>1486</v>
      </c>
      <c r="F206" s="0" t="n">
        <v>3593</v>
      </c>
      <c r="G206" s="0" t="n">
        <v>2763</v>
      </c>
      <c r="H206" s="0" t="n">
        <v>-2.417</v>
      </c>
      <c r="I206" s="0" t="n">
        <v>-0.859</v>
      </c>
      <c r="J206" s="0" t="n">
        <v>0.114</v>
      </c>
      <c r="K206" s="0" t="n">
        <v>0.799</v>
      </c>
      <c r="L206" s="0" t="n">
        <v>83333.333</v>
      </c>
      <c r="M206" s="0" t="n">
        <v>104333</v>
      </c>
      <c r="N206" s="0" t="s">
        <v>57</v>
      </c>
    </row>
    <row r="207" customFormat="false" ht="12.8" hidden="false" customHeight="false" outlineLevel="0" collapsed="false">
      <c r="A207" s="0" t="n">
        <v>24762</v>
      </c>
      <c r="B207" s="0" t="n">
        <v>24723</v>
      </c>
      <c r="C207" s="0" t="n">
        <v>39</v>
      </c>
      <c r="D207" s="0" t="n">
        <v>17345</v>
      </c>
      <c r="E207" s="0" t="n">
        <v>39</v>
      </c>
      <c r="F207" s="0" t="n">
        <v>39</v>
      </c>
      <c r="G207" s="0" t="n">
        <v>30</v>
      </c>
      <c r="H207" s="0" t="n">
        <v>-0.999</v>
      </c>
      <c r="I207" s="0" t="n">
        <v>0.231</v>
      </c>
      <c r="J207" s="0" t="n">
        <v>0.001</v>
      </c>
      <c r="K207" s="0" t="n">
        <v>0.689</v>
      </c>
      <c r="L207" s="0" t="n">
        <v>71428.571</v>
      </c>
      <c r="M207" s="0" t="n">
        <v>103714</v>
      </c>
      <c r="N207" s="0" t="s">
        <v>58</v>
      </c>
    </row>
    <row r="208" customFormat="false" ht="12.8" hidden="false" customHeight="false" outlineLevel="0" collapsed="false">
      <c r="A208" s="0" t="n">
        <v>24723</v>
      </c>
      <c r="B208" s="0" t="n">
        <v>23974</v>
      </c>
      <c r="C208" s="0" t="n">
        <v>749</v>
      </c>
      <c r="D208" s="0" t="n">
        <v>17530</v>
      </c>
      <c r="E208" s="0" t="n">
        <v>767</v>
      </c>
      <c r="F208" s="0" t="n">
        <v>749</v>
      </c>
      <c r="G208" s="0" t="n">
        <v>576</v>
      </c>
      <c r="H208" s="0" t="n">
        <v>-0.976</v>
      </c>
      <c r="I208" s="0" t="n">
        <v>0.249</v>
      </c>
      <c r="J208" s="0" t="n">
        <v>0.023</v>
      </c>
      <c r="K208" s="0" t="n">
        <v>0.785</v>
      </c>
      <c r="L208" s="0" t="n">
        <v>83333.333</v>
      </c>
      <c r="M208" s="0" t="n">
        <v>106166</v>
      </c>
      <c r="N208" s="0" t="s">
        <v>59</v>
      </c>
    </row>
    <row r="209" customFormat="false" ht="12.8" hidden="false" customHeight="false" outlineLevel="0" collapsed="false">
      <c r="A209" s="0" t="n">
        <v>24723</v>
      </c>
      <c r="B209" s="0" t="n">
        <v>22107</v>
      </c>
      <c r="C209" s="0" t="n">
        <v>2616</v>
      </c>
      <c r="D209" s="0" t="n">
        <v>18090</v>
      </c>
      <c r="E209" s="0" t="n">
        <v>2686</v>
      </c>
      <c r="F209" s="0" t="n">
        <v>4276</v>
      </c>
      <c r="G209" s="0" t="n">
        <v>3289</v>
      </c>
      <c r="H209" s="0" t="n">
        <v>-1.591</v>
      </c>
      <c r="I209" s="0" t="n">
        <v>-0.224</v>
      </c>
      <c r="J209" s="0" t="n">
        <v>0.14</v>
      </c>
      <c r="K209" s="0" t="n">
        <v>0.743</v>
      </c>
      <c r="L209" s="0" t="n">
        <v>83333.333</v>
      </c>
      <c r="M209" s="0" t="n">
        <v>112166</v>
      </c>
      <c r="N209" s="0" t="s">
        <v>60</v>
      </c>
    </row>
    <row r="210" customFormat="false" ht="12.8" hidden="false" customHeight="false" outlineLevel="0" collapsed="false">
      <c r="A210" s="0" t="n">
        <v>24723</v>
      </c>
      <c r="B210" s="0" t="n">
        <v>24468</v>
      </c>
      <c r="C210" s="0" t="n">
        <v>255</v>
      </c>
      <c r="D210" s="0" t="n">
        <v>17382</v>
      </c>
      <c r="E210" s="0" t="n">
        <v>371</v>
      </c>
      <c r="F210" s="0" t="n">
        <v>1634</v>
      </c>
      <c r="G210" s="0" t="n">
        <v>1256</v>
      </c>
      <c r="H210" s="0" t="n">
        <v>-4.403</v>
      </c>
      <c r="I210" s="0" t="n">
        <v>-2.385</v>
      </c>
      <c r="J210" s="0" t="n">
        <v>0.051</v>
      </c>
      <c r="K210" s="0" t="n">
        <v>0.768</v>
      </c>
      <c r="L210" s="0" t="n">
        <v>83333.333</v>
      </c>
      <c r="M210" s="0" t="n">
        <v>108500</v>
      </c>
      <c r="N210" s="0" t="s">
        <v>61</v>
      </c>
    </row>
    <row r="211" customFormat="false" ht="12.8" hidden="false" customHeight="false" outlineLevel="0" collapsed="false">
      <c r="A211" s="0" t="n">
        <v>24762</v>
      </c>
      <c r="B211" s="0" t="n">
        <v>23974</v>
      </c>
      <c r="C211" s="0" t="n">
        <v>788</v>
      </c>
      <c r="D211" s="0" t="n">
        <v>17569</v>
      </c>
      <c r="E211" s="0" t="n">
        <v>794</v>
      </c>
      <c r="F211" s="0" t="n">
        <v>788</v>
      </c>
      <c r="G211" s="0" t="n">
        <v>606</v>
      </c>
      <c r="H211" s="0" t="n">
        <v>-0.991</v>
      </c>
      <c r="I211" s="0" t="n">
        <v>0.237</v>
      </c>
      <c r="J211" s="0" t="n">
        <v>0.024</v>
      </c>
      <c r="K211" s="0" t="n">
        <v>0.711</v>
      </c>
      <c r="L211" s="0" t="n">
        <v>83333.333</v>
      </c>
      <c r="M211" s="0" t="n">
        <v>117166</v>
      </c>
      <c r="N211" s="0" t="s">
        <v>62</v>
      </c>
    </row>
    <row r="212" customFormat="false" ht="12.8" hidden="false" customHeight="false" outlineLevel="0" collapsed="false">
      <c r="A212" s="0" t="n">
        <v>24762</v>
      </c>
      <c r="B212" s="0" t="n">
        <v>22107</v>
      </c>
      <c r="C212" s="0" t="n">
        <v>2655</v>
      </c>
      <c r="D212" s="0" t="n">
        <v>18129</v>
      </c>
      <c r="E212" s="0" t="n">
        <v>2672</v>
      </c>
      <c r="F212" s="0" t="n">
        <v>4317</v>
      </c>
      <c r="G212" s="0" t="n">
        <v>3320</v>
      </c>
      <c r="H212" s="0" t="n">
        <v>-1.615</v>
      </c>
      <c r="I212" s="0" t="n">
        <v>-0.243</v>
      </c>
      <c r="J212" s="0" t="n">
        <v>0.141</v>
      </c>
      <c r="K212" s="0" t="n">
        <v>0.826</v>
      </c>
      <c r="L212" s="0" t="n">
        <v>71428.571</v>
      </c>
      <c r="M212" s="0" t="n">
        <v>86500</v>
      </c>
      <c r="N212" s="0" t="s">
        <v>63</v>
      </c>
    </row>
    <row r="213" customFormat="false" ht="12.8" hidden="false" customHeight="false" outlineLevel="0" collapsed="false">
      <c r="A213" s="0" t="n">
        <v>24762</v>
      </c>
      <c r="B213" s="0" t="n">
        <v>24468</v>
      </c>
      <c r="C213" s="0" t="n">
        <v>294</v>
      </c>
      <c r="D213" s="0" t="n">
        <v>17421</v>
      </c>
      <c r="E213" s="0" t="n">
        <v>346</v>
      </c>
      <c r="F213" s="0" t="n">
        <v>1674</v>
      </c>
      <c r="G213" s="0" t="n">
        <v>1287</v>
      </c>
      <c r="H213" s="0" t="n">
        <v>-4.837</v>
      </c>
      <c r="I213" s="0" t="n">
        <v>-2.72</v>
      </c>
      <c r="J213" s="0" t="n">
        <v>0.052</v>
      </c>
      <c r="K213" s="0" t="n">
        <v>0.693</v>
      </c>
      <c r="L213" s="0" t="n">
        <v>83333.333</v>
      </c>
      <c r="M213" s="0" t="n">
        <v>120250</v>
      </c>
      <c r="N213" s="0" t="s">
        <v>64</v>
      </c>
    </row>
    <row r="214" customFormat="false" ht="12.8" hidden="false" customHeight="false" outlineLevel="0" collapsed="false">
      <c r="A214" s="0" t="n">
        <v>23974</v>
      </c>
      <c r="B214" s="0" t="n">
        <v>22107</v>
      </c>
      <c r="C214" s="0" t="n">
        <v>1867</v>
      </c>
      <c r="D214" s="0" t="n">
        <v>17341</v>
      </c>
      <c r="E214" s="0" t="n">
        <v>3145</v>
      </c>
      <c r="F214" s="0" t="n">
        <v>4843</v>
      </c>
      <c r="G214" s="0" t="n">
        <v>3725</v>
      </c>
      <c r="H214" s="0" t="n">
        <v>-1.539</v>
      </c>
      <c r="I214" s="0" t="n">
        <v>-0.184</v>
      </c>
      <c r="J214" s="0" t="n">
        <v>0.161</v>
      </c>
      <c r="K214" s="0" t="n">
        <v>0.839</v>
      </c>
      <c r="L214" s="0" t="n">
        <v>83333.333</v>
      </c>
      <c r="M214" s="0" t="n">
        <v>99333</v>
      </c>
      <c r="N214" s="0" t="s">
        <v>65</v>
      </c>
    </row>
    <row r="215" customFormat="false" ht="12.8" hidden="false" customHeight="false" outlineLevel="0" collapsed="false">
      <c r="A215" s="0" t="n">
        <v>24468</v>
      </c>
      <c r="B215" s="0" t="n">
        <v>23974</v>
      </c>
      <c r="C215" s="0" t="n">
        <v>494</v>
      </c>
      <c r="D215" s="0" t="n">
        <v>17275</v>
      </c>
      <c r="E215" s="0" t="n">
        <v>1122</v>
      </c>
      <c r="F215" s="0" t="n">
        <v>3242</v>
      </c>
      <c r="G215" s="0" t="n">
        <v>2493</v>
      </c>
      <c r="H215" s="0" t="n">
        <v>-2.888</v>
      </c>
      <c r="I215" s="0" t="n">
        <v>-1.222</v>
      </c>
      <c r="J215" s="0" t="n">
        <v>0.102</v>
      </c>
      <c r="K215" s="0" t="n">
        <v>0.708</v>
      </c>
      <c r="L215" s="0" t="n">
        <v>83333.333</v>
      </c>
      <c r="M215" s="0" t="n">
        <v>117666</v>
      </c>
      <c r="N215" s="0" t="s">
        <v>66</v>
      </c>
    </row>
    <row r="216" customFormat="false" ht="12.8" hidden="false" customHeight="false" outlineLevel="0" collapsed="false">
      <c r="A216" s="0" t="n">
        <v>24468</v>
      </c>
      <c r="B216" s="0" t="n">
        <v>22107</v>
      </c>
      <c r="C216" s="0" t="n">
        <v>2361</v>
      </c>
      <c r="D216" s="0" t="n">
        <v>17835</v>
      </c>
      <c r="E216" s="0" t="n">
        <v>2900</v>
      </c>
      <c r="F216" s="0" t="n">
        <v>6371</v>
      </c>
      <c r="G216" s="0" t="n">
        <v>4900</v>
      </c>
      <c r="H216" s="0" t="n">
        <v>-2.196</v>
      </c>
      <c r="I216" s="0" t="n">
        <v>-0.69</v>
      </c>
      <c r="J216" s="0" t="n">
        <v>0.21</v>
      </c>
      <c r="K216" s="0" t="n">
        <v>0.831</v>
      </c>
      <c r="L216" s="0" t="n">
        <v>83333.333</v>
      </c>
      <c r="M216" s="0" t="n">
        <v>100249</v>
      </c>
      <c r="N216" s="0" t="s">
        <v>67</v>
      </c>
    </row>
    <row r="217" customFormat="false" ht="12.8" hidden="false" customHeight="false" outlineLevel="0" collapsed="false">
      <c r="A217" s="0" t="n">
        <v>301</v>
      </c>
    </row>
    <row r="218" s="2" customFormat="true" ht="12.8" hidden="false" customHeight="false" outlineLevel="0" collapsed="false">
      <c r="A218" s="2" t="s">
        <v>68</v>
      </c>
      <c r="B218" s="2" t="s">
        <v>68</v>
      </c>
      <c r="C218" s="2" t="s">
        <v>69</v>
      </c>
      <c r="J218" s="2" t="s">
        <v>70</v>
      </c>
      <c r="K218" s="2" t="s">
        <v>71</v>
      </c>
      <c r="L218" s="2" t="s">
        <v>72</v>
      </c>
      <c r="M218" s="2" t="s">
        <v>73</v>
      </c>
    </row>
    <row r="219" customFormat="false" ht="12.8" hidden="false" customHeight="false" outlineLevel="0" collapsed="false">
      <c r="A219" s="8" t="n">
        <f aca="false">AVERAGE(A181:A216)</f>
        <v>24329.5833333333</v>
      </c>
      <c r="B219" s="8" t="n">
        <f aca="false">AVERAGE(B181:B216)</f>
        <v>22313.0833333333</v>
      </c>
      <c r="C219" s="8" t="n">
        <f aca="false">AVERAGE(C181:C216)</f>
        <v>2016.5</v>
      </c>
      <c r="J219" s="8" t="n">
        <f aca="false">AVERAGE(J181:J216)</f>
        <v>0.11675</v>
      </c>
      <c r="K219" s="8" t="n">
        <f aca="false">AVERAGE(K181:K216)</f>
        <v>0.780694444444444</v>
      </c>
      <c r="L219" s="8" t="n">
        <f aca="false">AVERAGE(L181:L216)</f>
        <v>81922.3983055556</v>
      </c>
      <c r="M219" s="8" t="n">
        <f aca="false">AVERAGE(M181:M216)</f>
        <v>107027.638888889</v>
      </c>
    </row>
    <row r="220" s="2" customFormat="true" ht="12.8" hidden="false" customHeight="false" outlineLevel="0" collapsed="false">
      <c r="A220" s="2" t="s">
        <v>74</v>
      </c>
      <c r="B220" s="2" t="s">
        <v>74</v>
      </c>
      <c r="C220" s="2" t="s">
        <v>75</v>
      </c>
      <c r="J220" s="2" t="s">
        <v>76</v>
      </c>
      <c r="K220" s="2" t="s">
        <v>77</v>
      </c>
      <c r="L220" s="2" t="s">
        <v>78</v>
      </c>
      <c r="M220" s="2" t="s">
        <v>79</v>
      </c>
    </row>
    <row r="221" customFormat="false" ht="12.8" hidden="false" customHeight="false" outlineLevel="0" collapsed="false">
      <c r="A221" s="0" t="n">
        <f aca="false">MIN(A181:A216)</f>
        <v>22107</v>
      </c>
      <c r="B221" s="0" t="n">
        <f aca="false">MIN(B181:B216)</f>
        <v>18391</v>
      </c>
      <c r="C221" s="0" t="n">
        <f aca="false">MIN(C181:C216)</f>
        <v>20</v>
      </c>
      <c r="J221" s="0" t="n">
        <f aca="false">MIN(J181:J216)</f>
        <v>0.001</v>
      </c>
      <c r="K221" s="0" t="n">
        <f aca="false">MIN(K181:K216)</f>
        <v>0.284</v>
      </c>
      <c r="L221" s="0" t="n">
        <f aca="false">MIN(L181:L216)</f>
        <v>11111.111</v>
      </c>
      <c r="M221" s="0" t="n">
        <f aca="false">MIN(M181:M216)</f>
        <v>32077</v>
      </c>
    </row>
    <row r="222" customFormat="false" ht="12.8" hidden="false" customHeight="false" outlineLevel="0" collapsed="false">
      <c r="A222" s="0" t="s">
        <v>80</v>
      </c>
      <c r="B222" s="0" t="s">
        <v>80</v>
      </c>
      <c r="C222" s="0" t="s">
        <v>81</v>
      </c>
      <c r="J222" s="0" t="s">
        <v>82</v>
      </c>
      <c r="K222" s="0" t="s">
        <v>83</v>
      </c>
      <c r="L222" s="0" t="s">
        <v>84</v>
      </c>
      <c r="M222" s="0" t="s">
        <v>85</v>
      </c>
    </row>
    <row r="223" s="2" customFormat="true" ht="12.8" hidden="false" customHeight="false" outlineLevel="0" collapsed="false">
      <c r="A223" s="2" t="n">
        <f aca="false">MAX(A181:A216)</f>
        <v>24762</v>
      </c>
      <c r="B223" s="2" t="n">
        <f aca="false">MAX(B181:B216)</f>
        <v>24723</v>
      </c>
      <c r="C223" s="2" t="n">
        <f aca="false">MAX(C181:C216)</f>
        <v>6371</v>
      </c>
      <c r="J223" s="2" t="n">
        <f aca="false">MAX(J181:J216)</f>
        <v>0.316</v>
      </c>
      <c r="K223" s="2" t="n">
        <f aca="false">MAX(K181:K216)</f>
        <v>1.046</v>
      </c>
      <c r="L223" s="2" t="n">
        <f aca="false">MAX(L181:L216)</f>
        <v>100000</v>
      </c>
      <c r="M223" s="2" t="n">
        <f aca="false">MAX(M181:M216)</f>
        <v>251785</v>
      </c>
    </row>
    <row r="226" s="1" customFormat="true" ht="18.55" hidden="false" customHeight="false" outlineLevel="0" collapsed="false">
      <c r="A226" s="1" t="s">
        <v>89</v>
      </c>
    </row>
    <row r="227" s="6" customFormat="true" ht="35.05" hidden="false" customHeight="false" outlineLevel="0" collapsed="false">
      <c r="A227" s="6" t="s">
        <v>18</v>
      </c>
      <c r="B227" s="6" t="s">
        <v>19</v>
      </c>
      <c r="C227" s="6" t="s">
        <v>20</v>
      </c>
      <c r="D227" s="6" t="s">
        <v>21</v>
      </c>
      <c r="E227" s="6" t="s">
        <v>22</v>
      </c>
      <c r="F227" s="6" t="s">
        <v>23</v>
      </c>
      <c r="G227" s="6" t="s">
        <v>24</v>
      </c>
      <c r="H227" s="6" t="s">
        <v>25</v>
      </c>
      <c r="I227" s="6" t="s">
        <v>26</v>
      </c>
      <c r="J227" s="6" t="s">
        <v>27</v>
      </c>
      <c r="K227" s="6" t="s">
        <v>28</v>
      </c>
      <c r="L227" s="6" t="s">
        <v>29</v>
      </c>
      <c r="M227" s="6" t="s">
        <v>30</v>
      </c>
      <c r="N227" s="6" t="s">
        <v>31</v>
      </c>
    </row>
    <row r="229" customFormat="false" ht="12.8" hidden="false" customHeight="false" outlineLevel="0" collapsed="false">
      <c r="A229" s="0" t="n">
        <v>23400</v>
      </c>
      <c r="B229" s="0" t="n">
        <v>18391</v>
      </c>
      <c r="C229" s="0" t="n">
        <v>5009</v>
      </c>
      <c r="D229" s="0" t="n">
        <v>17882</v>
      </c>
      <c r="E229" s="0" t="n">
        <v>7773</v>
      </c>
      <c r="F229" s="0" t="n">
        <v>7692</v>
      </c>
      <c r="G229" s="0" t="n">
        <v>5916</v>
      </c>
      <c r="H229" s="0" t="n">
        <v>-0.989</v>
      </c>
      <c r="I229" s="0" t="n">
        <v>0.239</v>
      </c>
      <c r="J229" s="0" t="n">
        <v>0.283</v>
      </c>
      <c r="K229" s="0" t="n">
        <v>0.33</v>
      </c>
      <c r="L229" s="0" t="n">
        <v>19230.769</v>
      </c>
      <c r="M229" s="0" t="n">
        <v>58230</v>
      </c>
      <c r="N229" s="0" t="s">
        <v>32</v>
      </c>
    </row>
    <row r="230" customFormat="false" ht="12.8" hidden="false" customHeight="false" outlineLevel="0" collapsed="false">
      <c r="A230" s="0" t="n">
        <v>24448</v>
      </c>
      <c r="B230" s="0" t="n">
        <v>23400</v>
      </c>
      <c r="C230" s="0" t="n">
        <v>1048</v>
      </c>
      <c r="D230" s="0" t="n">
        <v>17428</v>
      </c>
      <c r="E230" s="0" t="n">
        <v>1692</v>
      </c>
      <c r="F230" s="0" t="n">
        <v>2570</v>
      </c>
      <c r="G230" s="0" t="n">
        <v>1976</v>
      </c>
      <c r="H230" s="0" t="n">
        <v>-1.518</v>
      </c>
      <c r="I230" s="0" t="n">
        <v>-0.168</v>
      </c>
      <c r="J230" s="0" t="n">
        <v>0.082</v>
      </c>
      <c r="K230" s="0" t="n">
        <v>0.281</v>
      </c>
      <c r="L230" s="0" t="n">
        <v>11627.907</v>
      </c>
      <c r="M230" s="0" t="n">
        <v>41441</v>
      </c>
      <c r="N230" s="0" t="s">
        <v>33</v>
      </c>
    </row>
    <row r="231" customFormat="false" ht="12.8" hidden="false" customHeight="false" outlineLevel="0" collapsed="false">
      <c r="A231" s="0" t="n">
        <v>23619</v>
      </c>
      <c r="B231" s="0" t="n">
        <v>23400</v>
      </c>
      <c r="C231" s="0" t="n">
        <v>219</v>
      </c>
      <c r="D231" s="0" t="n">
        <v>16599</v>
      </c>
      <c r="E231" s="0" t="n">
        <v>2545</v>
      </c>
      <c r="F231" s="0" t="n">
        <v>2779</v>
      </c>
      <c r="G231" s="0" t="n">
        <v>2137</v>
      </c>
      <c r="H231" s="0" t="n">
        <v>-1.091</v>
      </c>
      <c r="I231" s="0" t="n">
        <v>0.16</v>
      </c>
      <c r="J231" s="0" t="n">
        <v>0.09</v>
      </c>
      <c r="K231" s="0" t="n">
        <v>0.868</v>
      </c>
      <c r="L231" s="0" t="n">
        <v>166666.667</v>
      </c>
      <c r="M231" s="0" t="n">
        <v>192000</v>
      </c>
      <c r="N231" s="0" t="s">
        <v>34</v>
      </c>
    </row>
    <row r="232" customFormat="false" ht="12.8" hidden="false" customHeight="false" outlineLevel="0" collapsed="false">
      <c r="A232" s="0" t="n">
        <v>24723</v>
      </c>
      <c r="B232" s="0" t="n">
        <v>23400</v>
      </c>
      <c r="C232" s="0" t="n">
        <v>1323</v>
      </c>
      <c r="D232" s="0" t="n">
        <v>17703</v>
      </c>
      <c r="E232" s="0" t="n">
        <v>1421</v>
      </c>
      <c r="F232" s="0" t="n">
        <v>2881</v>
      </c>
      <c r="G232" s="0" t="n">
        <v>2216</v>
      </c>
      <c r="H232" s="0" t="n">
        <v>-2.026</v>
      </c>
      <c r="I232" s="0" t="n">
        <v>-0.559</v>
      </c>
      <c r="J232" s="0" t="n">
        <v>0.092</v>
      </c>
      <c r="K232" s="0" t="n">
        <v>0.818</v>
      </c>
      <c r="L232" s="0" t="n">
        <v>166666.667</v>
      </c>
      <c r="M232" s="0" t="n">
        <v>203666</v>
      </c>
      <c r="N232" s="0" t="s">
        <v>35</v>
      </c>
    </row>
    <row r="233" customFormat="false" ht="12.8" hidden="false" customHeight="false" outlineLevel="0" collapsed="false">
      <c r="A233" s="0" t="n">
        <v>24762</v>
      </c>
      <c r="B233" s="0" t="n">
        <v>23400</v>
      </c>
      <c r="C233" s="0" t="n">
        <v>1362</v>
      </c>
      <c r="D233" s="0" t="n">
        <v>17742</v>
      </c>
      <c r="E233" s="0" t="n">
        <v>1396</v>
      </c>
      <c r="F233" s="0" t="n">
        <v>2908</v>
      </c>
      <c r="G233" s="0" t="n">
        <v>2236</v>
      </c>
      <c r="H233" s="0" t="n">
        <v>-2.082</v>
      </c>
      <c r="I233" s="0" t="n">
        <v>-0.602</v>
      </c>
      <c r="J233" s="0" t="n">
        <v>0.092</v>
      </c>
      <c r="K233" s="0" t="n">
        <v>0.772</v>
      </c>
      <c r="L233" s="0" t="n">
        <v>100000</v>
      </c>
      <c r="M233" s="0" t="n">
        <v>129500</v>
      </c>
      <c r="N233" s="0" t="s">
        <v>36</v>
      </c>
    </row>
    <row r="234" customFormat="false" ht="12.8" hidden="false" customHeight="false" outlineLevel="0" collapsed="false">
      <c r="A234" s="0" t="n">
        <v>23974</v>
      </c>
      <c r="B234" s="0" t="n">
        <v>23400</v>
      </c>
      <c r="C234" s="0" t="n">
        <v>574</v>
      </c>
      <c r="D234" s="0" t="n">
        <v>16954</v>
      </c>
      <c r="E234" s="0" t="n">
        <v>2029</v>
      </c>
      <c r="F234" s="0" t="n">
        <v>3154</v>
      </c>
      <c r="G234" s="0" t="n">
        <v>2426</v>
      </c>
      <c r="H234" s="0" t="n">
        <v>-1.553</v>
      </c>
      <c r="I234" s="0" t="n">
        <v>-0.196</v>
      </c>
      <c r="J234" s="0" t="n">
        <v>0.102</v>
      </c>
      <c r="K234" s="0" t="n">
        <v>0.787</v>
      </c>
      <c r="L234" s="0" t="n">
        <v>125000</v>
      </c>
      <c r="M234" s="0" t="n">
        <v>158875</v>
      </c>
      <c r="N234" s="0" t="s">
        <v>37</v>
      </c>
    </row>
    <row r="235" customFormat="false" ht="12.8" hidden="false" customHeight="false" outlineLevel="0" collapsed="false">
      <c r="A235" s="0" t="n">
        <v>23400</v>
      </c>
      <c r="B235" s="0" t="n">
        <v>22107</v>
      </c>
      <c r="C235" s="0" t="n">
        <v>1293</v>
      </c>
      <c r="D235" s="0" t="n">
        <v>16767</v>
      </c>
      <c r="E235" s="0" t="n">
        <v>3222</v>
      </c>
      <c r="F235" s="0" t="n">
        <v>4125</v>
      </c>
      <c r="G235" s="0" t="n">
        <v>3173</v>
      </c>
      <c r="H235" s="0" t="n">
        <v>-1.279</v>
      </c>
      <c r="I235" s="0" t="n">
        <v>0.015</v>
      </c>
      <c r="J235" s="0" t="n">
        <v>0.139</v>
      </c>
      <c r="K235" s="0" t="n">
        <v>0.841</v>
      </c>
      <c r="L235" s="0" t="n">
        <v>250000</v>
      </c>
      <c r="M235" s="0" t="n">
        <v>297250</v>
      </c>
      <c r="N235" s="0" t="s">
        <v>38</v>
      </c>
    </row>
    <row r="236" customFormat="false" ht="12.8" hidden="false" customHeight="false" outlineLevel="0" collapsed="false">
      <c r="A236" s="0" t="n">
        <v>24468</v>
      </c>
      <c r="B236" s="0" t="n">
        <v>23400</v>
      </c>
      <c r="C236" s="0" t="n">
        <v>1068</v>
      </c>
      <c r="D236" s="0" t="n">
        <v>17448</v>
      </c>
      <c r="E236" s="0" t="n">
        <v>1636</v>
      </c>
      <c r="F236" s="0" t="n">
        <v>4224</v>
      </c>
      <c r="G236" s="0" t="n">
        <v>3249</v>
      </c>
      <c r="H236" s="0" t="n">
        <v>-2.581</v>
      </c>
      <c r="I236" s="0" t="n">
        <v>-0.986</v>
      </c>
      <c r="J236" s="0" t="n">
        <v>0.135</v>
      </c>
      <c r="K236" s="0" t="n">
        <v>0.897</v>
      </c>
      <c r="L236" s="0" t="n">
        <v>166666.667</v>
      </c>
      <c r="M236" s="0" t="n">
        <v>185833</v>
      </c>
      <c r="N236" s="0" t="s">
        <v>39</v>
      </c>
    </row>
    <row r="237" customFormat="false" ht="12.8" hidden="false" customHeight="false" outlineLevel="0" collapsed="false">
      <c r="A237" s="0" t="n">
        <v>24448</v>
      </c>
      <c r="B237" s="0" t="n">
        <v>18391</v>
      </c>
      <c r="C237" s="0" t="n">
        <v>6057</v>
      </c>
      <c r="D237" s="0" t="n">
        <v>18930</v>
      </c>
      <c r="E237" s="0" t="n">
        <v>6744</v>
      </c>
      <c r="F237" s="0" t="n">
        <v>7123</v>
      </c>
      <c r="G237" s="0" t="n">
        <v>5479</v>
      </c>
      <c r="H237" s="0" t="n">
        <v>-1.055</v>
      </c>
      <c r="I237" s="0" t="n">
        <v>0.188</v>
      </c>
      <c r="J237" s="0" t="n">
        <v>0.255</v>
      </c>
      <c r="K237" s="0" t="n">
        <v>1.151</v>
      </c>
      <c r="L237" s="0" t="n">
        <v>250000</v>
      </c>
      <c r="M237" s="0" t="n">
        <v>217250</v>
      </c>
      <c r="N237" s="0" t="s">
        <v>40</v>
      </c>
    </row>
    <row r="238" customFormat="false" ht="12.8" hidden="false" customHeight="false" outlineLevel="0" collapsed="false">
      <c r="A238" s="0" t="n">
        <v>23619</v>
      </c>
      <c r="B238" s="0" t="n">
        <v>18391</v>
      </c>
      <c r="C238" s="0" t="n">
        <v>5228</v>
      </c>
      <c r="D238" s="0" t="n">
        <v>18101</v>
      </c>
      <c r="E238" s="0" t="n">
        <v>5231</v>
      </c>
      <c r="F238" s="0" t="n">
        <v>5228</v>
      </c>
      <c r="G238" s="0" t="n">
        <v>4021</v>
      </c>
      <c r="H238" s="0" t="n">
        <v>-0.998</v>
      </c>
      <c r="I238" s="0" t="n">
        <v>0.231</v>
      </c>
      <c r="J238" s="0" t="n">
        <v>0.191</v>
      </c>
      <c r="K238" s="0" t="n">
        <v>1.136</v>
      </c>
      <c r="L238" s="0" t="n">
        <v>250000</v>
      </c>
      <c r="M238" s="0" t="n">
        <v>220000</v>
      </c>
      <c r="N238" s="0" t="s">
        <v>41</v>
      </c>
    </row>
    <row r="239" customFormat="false" ht="12.8" hidden="false" customHeight="false" outlineLevel="0" collapsed="false">
      <c r="A239" s="0" t="n">
        <v>24723</v>
      </c>
      <c r="B239" s="0" t="n">
        <v>18391</v>
      </c>
      <c r="C239" s="0" t="n">
        <v>6332</v>
      </c>
      <c r="D239" s="0" t="n">
        <v>19205</v>
      </c>
      <c r="E239" s="0" t="n">
        <v>6420</v>
      </c>
      <c r="F239" s="0" t="n">
        <v>6332</v>
      </c>
      <c r="G239" s="0" t="n">
        <v>4870</v>
      </c>
      <c r="H239" s="0" t="n">
        <v>-0.985</v>
      </c>
      <c r="I239" s="0" t="n">
        <v>0.241</v>
      </c>
      <c r="J239" s="0" t="n">
        <v>0.225</v>
      </c>
      <c r="K239" s="0" t="n">
        <v>1.167</v>
      </c>
      <c r="L239" s="0" t="n">
        <v>250000</v>
      </c>
      <c r="M239" s="0" t="n">
        <v>214250</v>
      </c>
      <c r="N239" s="0" t="s">
        <v>42</v>
      </c>
    </row>
    <row r="240" customFormat="false" ht="12.8" hidden="false" customHeight="false" outlineLevel="0" collapsed="false">
      <c r="A240" s="0" t="n">
        <v>24762</v>
      </c>
      <c r="B240" s="0" t="n">
        <v>18391</v>
      </c>
      <c r="C240" s="0" t="n">
        <v>6371</v>
      </c>
      <c r="D240" s="0" t="n">
        <v>19244</v>
      </c>
      <c r="E240" s="0" t="n">
        <v>6401</v>
      </c>
      <c r="F240" s="0" t="n">
        <v>6371</v>
      </c>
      <c r="G240" s="0" t="n">
        <v>4900</v>
      </c>
      <c r="H240" s="0" t="n">
        <v>-0.994</v>
      </c>
      <c r="I240" s="0" t="n">
        <v>0.234</v>
      </c>
      <c r="J240" s="0" t="n">
        <v>0.227</v>
      </c>
      <c r="K240" s="0" t="n">
        <v>1.096</v>
      </c>
      <c r="L240" s="0" t="n">
        <v>250000</v>
      </c>
      <c r="M240" s="0" t="n">
        <v>228000</v>
      </c>
      <c r="N240" s="0" t="s">
        <v>43</v>
      </c>
    </row>
    <row r="241" customFormat="false" ht="12.8" hidden="false" customHeight="false" outlineLevel="0" collapsed="false">
      <c r="A241" s="0" t="n">
        <v>23974</v>
      </c>
      <c r="B241" s="0" t="n">
        <v>18391</v>
      </c>
      <c r="C241" s="0" t="n">
        <v>5583</v>
      </c>
      <c r="D241" s="0" t="n">
        <v>18456</v>
      </c>
      <c r="E241" s="0" t="n">
        <v>6133</v>
      </c>
      <c r="F241" s="0" t="n">
        <v>5583</v>
      </c>
      <c r="G241" s="0" t="n">
        <v>4294</v>
      </c>
      <c r="H241" s="0" t="n">
        <v>-0.909</v>
      </c>
      <c r="I241" s="0" t="n">
        <v>0.3</v>
      </c>
      <c r="J241" s="0" t="n">
        <v>0.202</v>
      </c>
      <c r="K241" s="0" t="n">
        <v>1.115</v>
      </c>
      <c r="L241" s="0" t="n">
        <v>250000</v>
      </c>
      <c r="M241" s="0" t="n">
        <v>224250</v>
      </c>
      <c r="N241" s="0" t="s">
        <v>44</v>
      </c>
    </row>
    <row r="242" customFormat="false" ht="12.8" hidden="false" customHeight="false" outlineLevel="0" collapsed="false">
      <c r="A242" s="0" t="n">
        <v>22107</v>
      </c>
      <c r="B242" s="0" t="n">
        <v>18391</v>
      </c>
      <c r="C242" s="0" t="n">
        <v>3716</v>
      </c>
      <c r="D242" s="0" t="n">
        <v>16589</v>
      </c>
      <c r="E242" s="0" t="n">
        <v>7504</v>
      </c>
      <c r="F242" s="0" t="n">
        <v>18965</v>
      </c>
      <c r="G242" s="0" t="n">
        <v>14588</v>
      </c>
      <c r="H242" s="0" t="n">
        <v>-2.526</v>
      </c>
      <c r="I242" s="0" t="n">
        <v>-0.944</v>
      </c>
      <c r="J242" s="0" t="n">
        <v>0.72</v>
      </c>
      <c r="K242" s="0" t="n">
        <v>1.143</v>
      </c>
      <c r="L242" s="0" t="n">
        <v>250000</v>
      </c>
      <c r="M242" s="0" t="n">
        <v>218749</v>
      </c>
      <c r="N242" s="0" t="s">
        <v>45</v>
      </c>
    </row>
    <row r="243" customFormat="false" ht="12.8" hidden="false" customHeight="false" outlineLevel="0" collapsed="false">
      <c r="A243" s="0" t="n">
        <v>24468</v>
      </c>
      <c r="B243" s="0" t="n">
        <v>18391</v>
      </c>
      <c r="C243" s="0" t="n">
        <v>6077</v>
      </c>
      <c r="D243" s="0" t="n">
        <v>18950</v>
      </c>
      <c r="E243" s="0" t="n">
        <v>6715</v>
      </c>
      <c r="F243" s="0" t="n">
        <v>9970</v>
      </c>
      <c r="G243" s="0" t="n">
        <v>7669</v>
      </c>
      <c r="H243" s="0" t="n">
        <v>-1.484</v>
      </c>
      <c r="I243" s="0" t="n">
        <v>-0.142</v>
      </c>
      <c r="J243" s="0" t="n">
        <v>0.357</v>
      </c>
      <c r="K243" s="0" t="n">
        <v>1.2</v>
      </c>
      <c r="L243" s="0" t="n">
        <v>250000</v>
      </c>
      <c r="M243" s="0" t="n">
        <v>208250</v>
      </c>
      <c r="N243" s="0" t="s">
        <v>46</v>
      </c>
    </row>
    <row r="244" customFormat="false" ht="12.8" hidden="false" customHeight="false" outlineLevel="0" collapsed="false">
      <c r="A244" s="0" t="n">
        <v>24448</v>
      </c>
      <c r="B244" s="0" t="n">
        <v>23619</v>
      </c>
      <c r="C244" s="0" t="n">
        <v>829</v>
      </c>
      <c r="D244" s="0" t="n">
        <v>17362</v>
      </c>
      <c r="E244" s="0" t="n">
        <v>1536</v>
      </c>
      <c r="F244" s="0" t="n">
        <v>1848</v>
      </c>
      <c r="G244" s="0" t="n">
        <v>1421</v>
      </c>
      <c r="H244" s="0" t="n">
        <v>-1.202</v>
      </c>
      <c r="I244" s="0" t="n">
        <v>0.075</v>
      </c>
      <c r="J244" s="0" t="n">
        <v>0.059</v>
      </c>
      <c r="K244" s="0" t="n">
        <v>0.952</v>
      </c>
      <c r="L244" s="0" t="n">
        <v>166666.667</v>
      </c>
      <c r="M244" s="0" t="n">
        <v>175000</v>
      </c>
      <c r="N244" s="0" t="s">
        <v>47</v>
      </c>
    </row>
    <row r="245" customFormat="false" ht="12.8" hidden="false" customHeight="false" outlineLevel="0" collapsed="false">
      <c r="A245" s="0" t="n">
        <v>24723</v>
      </c>
      <c r="B245" s="0" t="n">
        <v>24448</v>
      </c>
      <c r="C245" s="0" t="n">
        <v>275</v>
      </c>
      <c r="D245" s="0" t="n">
        <v>17388</v>
      </c>
      <c r="E245" s="0" t="n">
        <v>412</v>
      </c>
      <c r="F245" s="0" t="n">
        <v>1309</v>
      </c>
      <c r="G245" s="0" t="n">
        <v>1006</v>
      </c>
      <c r="H245" s="0" t="n">
        <v>-3.176</v>
      </c>
      <c r="I245" s="0" t="n">
        <v>-1.442</v>
      </c>
      <c r="J245" s="0" t="n">
        <v>0.04</v>
      </c>
      <c r="K245" s="0" t="n">
        <v>0.909</v>
      </c>
      <c r="L245" s="0" t="n">
        <v>166666.667</v>
      </c>
      <c r="M245" s="0" t="n">
        <v>183333</v>
      </c>
      <c r="N245" s="0" t="s">
        <v>48</v>
      </c>
    </row>
    <row r="246" customFormat="false" ht="12.8" hidden="false" customHeight="false" outlineLevel="0" collapsed="false">
      <c r="A246" s="0" t="n">
        <v>24762</v>
      </c>
      <c r="B246" s="0" t="n">
        <v>24448</v>
      </c>
      <c r="C246" s="0" t="n">
        <v>314</v>
      </c>
      <c r="D246" s="0" t="n">
        <v>17427</v>
      </c>
      <c r="E246" s="0" t="n">
        <v>392</v>
      </c>
      <c r="F246" s="0" t="n">
        <v>2366</v>
      </c>
      <c r="G246" s="0" t="n">
        <v>1820</v>
      </c>
      <c r="H246" s="0" t="n">
        <v>-6.035</v>
      </c>
      <c r="I246" s="0" t="n">
        <v>-3.643</v>
      </c>
      <c r="J246" s="0" t="n">
        <v>0.073</v>
      </c>
      <c r="K246" s="0" t="n">
        <v>0.976</v>
      </c>
      <c r="L246" s="0" t="n">
        <v>166666.667</v>
      </c>
      <c r="M246" s="0" t="n">
        <v>170833</v>
      </c>
      <c r="N246" s="0" t="s">
        <v>49</v>
      </c>
    </row>
    <row r="247" customFormat="false" ht="12.8" hidden="false" customHeight="false" outlineLevel="0" collapsed="false">
      <c r="A247" s="0" t="n">
        <v>24448</v>
      </c>
      <c r="B247" s="0" t="n">
        <v>23974</v>
      </c>
      <c r="C247" s="0" t="n">
        <v>474</v>
      </c>
      <c r="D247" s="0" t="n">
        <v>17255</v>
      </c>
      <c r="E247" s="0" t="n">
        <v>1161</v>
      </c>
      <c r="F247" s="0" t="n">
        <v>1501</v>
      </c>
      <c r="G247" s="0" t="n">
        <v>1154</v>
      </c>
      <c r="H247" s="0" t="n">
        <v>-1.292</v>
      </c>
      <c r="I247" s="0" t="n">
        <v>0.006</v>
      </c>
      <c r="J247" s="0" t="n">
        <v>0.047</v>
      </c>
      <c r="K247" s="0" t="n">
        <v>1.035</v>
      </c>
      <c r="L247" s="0" t="n">
        <v>166666.667</v>
      </c>
      <c r="M247" s="0" t="n">
        <v>161000</v>
      </c>
      <c r="N247" s="0" t="s">
        <v>50</v>
      </c>
    </row>
    <row r="248" customFormat="false" ht="12.8" hidden="false" customHeight="false" outlineLevel="0" collapsed="false">
      <c r="A248" s="0" t="n">
        <v>24448</v>
      </c>
      <c r="B248" s="0" t="n">
        <v>22107</v>
      </c>
      <c r="C248" s="0" t="n">
        <v>2341</v>
      </c>
      <c r="D248" s="0" t="n">
        <v>17815</v>
      </c>
      <c r="E248" s="0" t="n">
        <v>2947</v>
      </c>
      <c r="F248" s="0" t="n">
        <v>4028</v>
      </c>
      <c r="G248" s="0" t="n">
        <v>3098</v>
      </c>
      <c r="H248" s="0" t="n">
        <v>-1.366</v>
      </c>
      <c r="I248" s="0" t="n">
        <v>-0.051</v>
      </c>
      <c r="J248" s="0" t="n">
        <v>0.133</v>
      </c>
      <c r="K248" s="0" t="n">
        <v>1.048</v>
      </c>
      <c r="L248" s="0" t="n">
        <v>166666.667</v>
      </c>
      <c r="M248" s="0" t="n">
        <v>158999</v>
      </c>
      <c r="N248" s="0" t="s">
        <v>51</v>
      </c>
    </row>
    <row r="249" customFormat="false" ht="12.8" hidden="false" customHeight="false" outlineLevel="0" collapsed="false">
      <c r="A249" s="0" t="n">
        <v>24468</v>
      </c>
      <c r="B249" s="0" t="n">
        <v>24448</v>
      </c>
      <c r="C249" s="0" t="n">
        <v>20</v>
      </c>
      <c r="D249" s="0" t="n">
        <v>17133</v>
      </c>
      <c r="E249" s="0" t="n">
        <v>656</v>
      </c>
      <c r="F249" s="0" t="n">
        <v>543</v>
      </c>
      <c r="G249" s="0" t="n">
        <v>417</v>
      </c>
      <c r="H249" s="0" t="n">
        <v>-0.827</v>
      </c>
      <c r="I249" s="0" t="n">
        <v>0.364</v>
      </c>
      <c r="J249" s="0" t="n">
        <v>0.017</v>
      </c>
      <c r="K249" s="0" t="n">
        <v>0.938</v>
      </c>
      <c r="L249" s="0" t="n">
        <v>125000</v>
      </c>
      <c r="M249" s="0" t="n">
        <v>133250</v>
      </c>
      <c r="N249" s="0" t="s">
        <v>52</v>
      </c>
    </row>
    <row r="250" customFormat="false" ht="12.8" hidden="false" customHeight="false" outlineLevel="0" collapsed="false">
      <c r="A250" s="0" t="n">
        <v>24723</v>
      </c>
      <c r="B250" s="0" t="n">
        <v>23619</v>
      </c>
      <c r="C250" s="0" t="n">
        <v>1104</v>
      </c>
      <c r="D250" s="0" t="n">
        <v>17637</v>
      </c>
      <c r="E250" s="0" t="n">
        <v>1192</v>
      </c>
      <c r="F250" s="0" t="n">
        <v>1104</v>
      </c>
      <c r="G250" s="0" t="n">
        <v>849</v>
      </c>
      <c r="H250" s="0" t="n">
        <v>-0.925</v>
      </c>
      <c r="I250" s="0" t="n">
        <v>0.288</v>
      </c>
      <c r="J250" s="0" t="n">
        <v>0.035</v>
      </c>
      <c r="K250" s="0" t="n">
        <v>0.988</v>
      </c>
      <c r="L250" s="0" t="n">
        <v>166666.667</v>
      </c>
      <c r="M250" s="0" t="n">
        <v>168666</v>
      </c>
      <c r="N250" s="0" t="s">
        <v>53</v>
      </c>
    </row>
    <row r="251" customFormat="false" ht="12.8" hidden="false" customHeight="false" outlineLevel="0" collapsed="false">
      <c r="A251" s="0" t="n">
        <v>24762</v>
      </c>
      <c r="B251" s="0" t="n">
        <v>23619</v>
      </c>
      <c r="C251" s="0" t="n">
        <v>1143</v>
      </c>
      <c r="D251" s="0" t="n">
        <v>17676</v>
      </c>
      <c r="E251" s="0" t="n">
        <v>1171</v>
      </c>
      <c r="F251" s="0" t="n">
        <v>1143</v>
      </c>
      <c r="G251" s="0" t="n">
        <v>879</v>
      </c>
      <c r="H251" s="0" t="n">
        <v>-0.975</v>
      </c>
      <c r="I251" s="0" t="n">
        <v>0.249</v>
      </c>
      <c r="J251" s="0" t="n">
        <v>0.036</v>
      </c>
      <c r="K251" s="0" t="n">
        <v>1.007</v>
      </c>
      <c r="L251" s="0" t="n">
        <v>166666.667</v>
      </c>
      <c r="M251" s="0" t="n">
        <v>165500</v>
      </c>
      <c r="N251" s="0" t="s">
        <v>54</v>
      </c>
    </row>
    <row r="252" customFormat="false" ht="12.8" hidden="false" customHeight="false" outlineLevel="0" collapsed="false">
      <c r="A252" s="0" t="n">
        <v>23974</v>
      </c>
      <c r="B252" s="0" t="n">
        <v>23619</v>
      </c>
      <c r="C252" s="0" t="n">
        <v>355</v>
      </c>
      <c r="D252" s="0" t="n">
        <v>16888</v>
      </c>
      <c r="E252" s="0" t="n">
        <v>905</v>
      </c>
      <c r="F252" s="0" t="n">
        <v>355</v>
      </c>
      <c r="G252" s="0" t="n">
        <v>273</v>
      </c>
      <c r="H252" s="0" t="n">
        <v>-0.391</v>
      </c>
      <c r="I252" s="0" t="n">
        <v>0.698</v>
      </c>
      <c r="J252" s="0" t="n">
        <v>0.011</v>
      </c>
      <c r="K252" s="0" t="n">
        <v>1.048</v>
      </c>
      <c r="L252" s="0" t="n">
        <v>166666.667</v>
      </c>
      <c r="M252" s="0" t="n">
        <v>158999</v>
      </c>
      <c r="N252" s="0" t="s">
        <v>55</v>
      </c>
    </row>
    <row r="253" customFormat="false" ht="12.8" hidden="false" customHeight="false" outlineLevel="0" collapsed="false">
      <c r="A253" s="0" t="n">
        <v>23619</v>
      </c>
      <c r="B253" s="0" t="n">
        <v>22107</v>
      </c>
      <c r="C253" s="0" t="n">
        <v>1512</v>
      </c>
      <c r="D253" s="0" t="n">
        <v>16986</v>
      </c>
      <c r="E253" s="0" t="n">
        <v>3473</v>
      </c>
      <c r="F253" s="0" t="n">
        <v>3788</v>
      </c>
      <c r="G253" s="0" t="n">
        <v>2913</v>
      </c>
      <c r="H253" s="0" t="n">
        <v>-1.09</v>
      </c>
      <c r="I253" s="0" t="n">
        <v>0.161</v>
      </c>
      <c r="J253" s="0" t="n">
        <v>0.127</v>
      </c>
      <c r="K253" s="0" t="n">
        <v>1.071</v>
      </c>
      <c r="L253" s="0" t="n">
        <v>166666.667</v>
      </c>
      <c r="M253" s="0" t="n">
        <v>155666</v>
      </c>
      <c r="N253" s="0" t="s">
        <v>56</v>
      </c>
    </row>
    <row r="254" customFormat="false" ht="12.8" hidden="false" customHeight="false" outlineLevel="0" collapsed="false">
      <c r="A254" s="0" t="n">
        <v>24468</v>
      </c>
      <c r="B254" s="0" t="n">
        <v>23619</v>
      </c>
      <c r="C254" s="0" t="n">
        <v>849</v>
      </c>
      <c r="D254" s="0" t="n">
        <v>17382</v>
      </c>
      <c r="E254" s="0" t="n">
        <v>1486</v>
      </c>
      <c r="F254" s="0" t="n">
        <v>3491</v>
      </c>
      <c r="G254" s="0" t="n">
        <v>2685</v>
      </c>
      <c r="H254" s="0" t="n">
        <v>-2.348</v>
      </c>
      <c r="I254" s="0" t="n">
        <v>-0.807</v>
      </c>
      <c r="J254" s="0" t="n">
        <v>0.111</v>
      </c>
      <c r="K254" s="0" t="n">
        <v>0.989</v>
      </c>
      <c r="L254" s="0" t="n">
        <v>166666.667</v>
      </c>
      <c r="M254" s="0" t="n">
        <v>168500</v>
      </c>
      <c r="N254" s="0" t="s">
        <v>57</v>
      </c>
    </row>
    <row r="255" customFormat="false" ht="12.8" hidden="false" customHeight="false" outlineLevel="0" collapsed="false">
      <c r="A255" s="0" t="n">
        <v>24762</v>
      </c>
      <c r="B255" s="0" t="n">
        <v>24723</v>
      </c>
      <c r="C255" s="0" t="n">
        <v>39</v>
      </c>
      <c r="D255" s="0" t="n">
        <v>17345</v>
      </c>
      <c r="E255" s="0" t="n">
        <v>39</v>
      </c>
      <c r="F255" s="0" t="n">
        <v>39</v>
      </c>
      <c r="G255" s="0" t="n">
        <v>30</v>
      </c>
      <c r="H255" s="0" t="n">
        <v>-0.999</v>
      </c>
      <c r="I255" s="0" t="n">
        <v>0.231</v>
      </c>
      <c r="J255" s="0" t="n">
        <v>0.001</v>
      </c>
      <c r="K255" s="0" t="n">
        <v>0.833</v>
      </c>
      <c r="L255" s="0" t="n">
        <v>166666.667</v>
      </c>
      <c r="M255" s="0" t="n">
        <v>200166</v>
      </c>
      <c r="N255" s="0" t="s">
        <v>58</v>
      </c>
    </row>
    <row r="256" customFormat="false" ht="12.8" hidden="false" customHeight="false" outlineLevel="0" collapsed="false">
      <c r="A256" s="0" t="n">
        <v>24723</v>
      </c>
      <c r="B256" s="0" t="n">
        <v>23974</v>
      </c>
      <c r="C256" s="0" t="n">
        <v>749</v>
      </c>
      <c r="D256" s="0" t="n">
        <v>17530</v>
      </c>
      <c r="E256" s="0" t="n">
        <v>767</v>
      </c>
      <c r="F256" s="0" t="n">
        <v>749</v>
      </c>
      <c r="G256" s="0" t="n">
        <v>576</v>
      </c>
      <c r="H256" s="0" t="n">
        <v>-0.976</v>
      </c>
      <c r="I256" s="0" t="n">
        <v>0.249</v>
      </c>
      <c r="J256" s="0" t="n">
        <v>0.023</v>
      </c>
      <c r="K256" s="0" t="n">
        <v>0.896</v>
      </c>
      <c r="L256" s="0" t="n">
        <v>166666.667</v>
      </c>
      <c r="M256" s="0" t="n">
        <v>185999</v>
      </c>
      <c r="N256" s="0" t="s">
        <v>59</v>
      </c>
    </row>
    <row r="257" customFormat="false" ht="12.8" hidden="false" customHeight="false" outlineLevel="0" collapsed="false">
      <c r="A257" s="0" t="n">
        <v>24723</v>
      </c>
      <c r="B257" s="0" t="n">
        <v>22107</v>
      </c>
      <c r="C257" s="0" t="n">
        <v>2616</v>
      </c>
      <c r="D257" s="0" t="n">
        <v>18090</v>
      </c>
      <c r="E257" s="0" t="n">
        <v>2686</v>
      </c>
      <c r="F257" s="0" t="n">
        <v>3770</v>
      </c>
      <c r="G257" s="0" t="n">
        <v>2900</v>
      </c>
      <c r="H257" s="0" t="n">
        <v>-1.403</v>
      </c>
      <c r="I257" s="0" t="n">
        <v>-0.08</v>
      </c>
      <c r="J257" s="0" t="n">
        <v>0.123</v>
      </c>
      <c r="K257" s="0" t="n">
        <v>0.898</v>
      </c>
      <c r="L257" s="0" t="n">
        <v>166666.667</v>
      </c>
      <c r="M257" s="0" t="n">
        <v>185500</v>
      </c>
      <c r="N257" s="0" t="s">
        <v>60</v>
      </c>
    </row>
    <row r="258" customFormat="false" ht="12.8" hidden="false" customHeight="false" outlineLevel="0" collapsed="false">
      <c r="A258" s="0" t="n">
        <v>24723</v>
      </c>
      <c r="B258" s="0" t="n">
        <v>24468</v>
      </c>
      <c r="C258" s="0" t="n">
        <v>255</v>
      </c>
      <c r="D258" s="0" t="n">
        <v>17382</v>
      </c>
      <c r="E258" s="0" t="n">
        <v>371</v>
      </c>
      <c r="F258" s="0" t="n">
        <v>1862</v>
      </c>
      <c r="G258" s="0" t="n">
        <v>1432</v>
      </c>
      <c r="H258" s="0" t="n">
        <v>-5.018</v>
      </c>
      <c r="I258" s="0" t="n">
        <v>-2.86</v>
      </c>
      <c r="J258" s="0" t="n">
        <v>0.058</v>
      </c>
      <c r="K258" s="0" t="n">
        <v>0.816</v>
      </c>
      <c r="L258" s="0" t="n">
        <v>166666.667</v>
      </c>
      <c r="M258" s="0" t="n">
        <v>204333</v>
      </c>
      <c r="N258" s="0" t="s">
        <v>61</v>
      </c>
    </row>
    <row r="259" customFormat="false" ht="12.8" hidden="false" customHeight="false" outlineLevel="0" collapsed="false">
      <c r="A259" s="0" t="n">
        <v>24762</v>
      </c>
      <c r="B259" s="0" t="n">
        <v>23974</v>
      </c>
      <c r="C259" s="0" t="n">
        <v>788</v>
      </c>
      <c r="D259" s="0" t="n">
        <v>17569</v>
      </c>
      <c r="E259" s="0" t="n">
        <v>794</v>
      </c>
      <c r="F259" s="0" t="n">
        <v>788</v>
      </c>
      <c r="G259" s="0" t="n">
        <v>606</v>
      </c>
      <c r="H259" s="0" t="n">
        <v>-0.991</v>
      </c>
      <c r="I259" s="0" t="n">
        <v>0.237</v>
      </c>
      <c r="J259" s="0" t="n">
        <v>0.024</v>
      </c>
      <c r="K259" s="0" t="n">
        <v>0.857</v>
      </c>
      <c r="L259" s="0" t="n">
        <v>125000</v>
      </c>
      <c r="M259" s="0" t="n">
        <v>145875</v>
      </c>
      <c r="N259" s="0" t="s">
        <v>62</v>
      </c>
    </row>
    <row r="260" customFormat="false" ht="12.8" hidden="false" customHeight="false" outlineLevel="0" collapsed="false">
      <c r="A260" s="0" t="n">
        <v>24762</v>
      </c>
      <c r="B260" s="0" t="n">
        <v>22107</v>
      </c>
      <c r="C260" s="0" t="n">
        <v>2655</v>
      </c>
      <c r="D260" s="0" t="n">
        <v>18129</v>
      </c>
      <c r="E260" s="0" t="n">
        <v>2672</v>
      </c>
      <c r="F260" s="0" t="n">
        <v>3798</v>
      </c>
      <c r="G260" s="0" t="n">
        <v>2921</v>
      </c>
      <c r="H260" s="0" t="n">
        <v>-1.42</v>
      </c>
      <c r="I260" s="0" t="n">
        <v>-0.093</v>
      </c>
      <c r="J260" s="0" t="n">
        <v>0.124</v>
      </c>
      <c r="K260" s="0" t="n">
        <v>0.94</v>
      </c>
      <c r="L260" s="0" t="n">
        <v>166666.667</v>
      </c>
      <c r="M260" s="0" t="n">
        <v>177333</v>
      </c>
      <c r="N260" s="0" t="s">
        <v>63</v>
      </c>
    </row>
    <row r="261" customFormat="false" ht="12.8" hidden="false" customHeight="false" outlineLevel="0" collapsed="false">
      <c r="A261" s="0" t="n">
        <v>24762</v>
      </c>
      <c r="B261" s="0" t="n">
        <v>24468</v>
      </c>
      <c r="C261" s="0" t="n">
        <v>294</v>
      </c>
      <c r="D261" s="0" t="n">
        <v>17421</v>
      </c>
      <c r="E261" s="0" t="n">
        <v>346</v>
      </c>
      <c r="F261" s="0" t="n">
        <v>1888</v>
      </c>
      <c r="G261" s="0" t="n">
        <v>1452</v>
      </c>
      <c r="H261" s="0" t="n">
        <v>-5.456</v>
      </c>
      <c r="I261" s="0" t="n">
        <v>-3.197</v>
      </c>
      <c r="J261" s="0" t="n">
        <v>0.059</v>
      </c>
      <c r="K261" s="0" t="n">
        <v>0.765</v>
      </c>
      <c r="L261" s="0" t="n">
        <v>166666.667</v>
      </c>
      <c r="M261" s="0" t="n">
        <v>218000</v>
      </c>
      <c r="N261" s="0" t="s">
        <v>64</v>
      </c>
    </row>
    <row r="262" customFormat="false" ht="12.8" hidden="false" customHeight="false" outlineLevel="0" collapsed="false">
      <c r="A262" s="0" t="n">
        <v>23974</v>
      </c>
      <c r="B262" s="0" t="n">
        <v>22107</v>
      </c>
      <c r="C262" s="0" t="n">
        <v>1867</v>
      </c>
      <c r="D262" s="0" t="n">
        <v>17341</v>
      </c>
      <c r="E262" s="0" t="n">
        <v>3145</v>
      </c>
      <c r="F262" s="0" t="n">
        <v>4161</v>
      </c>
      <c r="G262" s="0" t="n">
        <v>3200</v>
      </c>
      <c r="H262" s="0" t="n">
        <v>-1.322</v>
      </c>
      <c r="I262" s="0" t="n">
        <v>-0.017</v>
      </c>
      <c r="J262" s="0" t="n">
        <v>0.138</v>
      </c>
      <c r="K262" s="0" t="n">
        <v>0.947</v>
      </c>
      <c r="L262" s="0" t="n">
        <v>250000</v>
      </c>
      <c r="M262" s="0" t="n">
        <v>264000</v>
      </c>
      <c r="N262" s="0" t="s">
        <v>65</v>
      </c>
    </row>
    <row r="263" customFormat="false" ht="12.8" hidden="false" customHeight="false" outlineLevel="0" collapsed="false">
      <c r="A263" s="0" t="n">
        <v>24468</v>
      </c>
      <c r="B263" s="0" t="n">
        <v>23974</v>
      </c>
      <c r="C263" s="0" t="n">
        <v>494</v>
      </c>
      <c r="D263" s="0" t="n">
        <v>17275</v>
      </c>
      <c r="E263" s="0" t="n">
        <v>1122</v>
      </c>
      <c r="F263" s="0" t="n">
        <v>3156</v>
      </c>
      <c r="G263" s="0" t="n">
        <v>2427</v>
      </c>
      <c r="H263" s="0" t="n">
        <v>-2.812</v>
      </c>
      <c r="I263" s="0" t="n">
        <v>-1.163</v>
      </c>
      <c r="J263" s="0" t="n">
        <v>0.1</v>
      </c>
      <c r="K263" s="0" t="n">
        <v>0.786</v>
      </c>
      <c r="L263" s="0" t="n">
        <v>125000</v>
      </c>
      <c r="M263" s="0" t="n">
        <v>159000</v>
      </c>
      <c r="N263" s="0" t="s">
        <v>66</v>
      </c>
    </row>
    <row r="264" customFormat="false" ht="12.8" hidden="false" customHeight="false" outlineLevel="0" collapsed="false">
      <c r="A264" s="0" t="n">
        <v>24468</v>
      </c>
      <c r="B264" s="0" t="n">
        <v>22107</v>
      </c>
      <c r="C264" s="0" t="n">
        <v>2361</v>
      </c>
      <c r="D264" s="0" t="n">
        <v>17835</v>
      </c>
      <c r="E264" s="0" t="n">
        <v>2900</v>
      </c>
      <c r="F264" s="0" t="n">
        <v>5289</v>
      </c>
      <c r="G264" s="0" t="n">
        <v>4068</v>
      </c>
      <c r="H264" s="0" t="n">
        <v>-1.823</v>
      </c>
      <c r="I264" s="0" t="n">
        <v>-0.403</v>
      </c>
      <c r="J264" s="0" t="n">
        <v>0.174</v>
      </c>
      <c r="K264" s="0" t="n">
        <v>0.924</v>
      </c>
      <c r="L264" s="0" t="n">
        <v>250000</v>
      </c>
      <c r="M264" s="0" t="n">
        <v>270500</v>
      </c>
      <c r="N264" s="0" t="s">
        <v>67</v>
      </c>
    </row>
    <row r="265" customFormat="false" ht="12.8" hidden="false" customHeight="false" outlineLevel="0" collapsed="false">
      <c r="A265" s="0" t="n">
        <v>401</v>
      </c>
    </row>
    <row r="266" s="2" customFormat="true" ht="12.8" hidden="false" customHeight="false" outlineLevel="0" collapsed="false">
      <c r="A266" s="2" t="s">
        <v>68</v>
      </c>
      <c r="B266" s="2" t="s">
        <v>68</v>
      </c>
      <c r="C266" s="2" t="s">
        <v>69</v>
      </c>
      <c r="J266" s="2" t="s">
        <v>70</v>
      </c>
      <c r="K266" s="2" t="s">
        <v>71</v>
      </c>
      <c r="L266" s="2" t="s">
        <v>72</v>
      </c>
      <c r="M266" s="2" t="s">
        <v>73</v>
      </c>
    </row>
    <row r="267" customFormat="false" ht="12.8" hidden="false" customHeight="false" outlineLevel="0" collapsed="false">
      <c r="A267" s="8" t="n">
        <f aca="false">AVERAGE(A229:A264)</f>
        <v>24329.5833333333</v>
      </c>
      <c r="B267" s="8" t="n">
        <f aca="false">AVERAGE(B229:B264)</f>
        <v>22313.0833333333</v>
      </c>
      <c r="C267" s="8" t="n">
        <f aca="false">AVERAGE(C229:C264)</f>
        <v>2016.5</v>
      </c>
      <c r="J267" s="8" t="n">
        <f aca="false">AVERAGE(J229:J264)</f>
        <v>0.130694444444444</v>
      </c>
      <c r="K267" s="8" t="n">
        <f aca="false">AVERAGE(K229:K264)</f>
        <v>0.922916666666667</v>
      </c>
      <c r="L267" s="8" t="n">
        <f aca="false">AVERAGE(L229:L264)</f>
        <v>174931.259694445</v>
      </c>
      <c r="M267" s="8" t="n">
        <f aca="false">AVERAGE(M229:M264)</f>
        <v>183555.444444444</v>
      </c>
    </row>
    <row r="268" s="2" customFormat="true" ht="12.8" hidden="false" customHeight="false" outlineLevel="0" collapsed="false">
      <c r="A268" s="2" t="s">
        <v>74</v>
      </c>
      <c r="B268" s="2" t="s">
        <v>74</v>
      </c>
      <c r="C268" s="2" t="s">
        <v>75</v>
      </c>
      <c r="J268" s="2" t="s">
        <v>76</v>
      </c>
      <c r="K268" s="2" t="s">
        <v>77</v>
      </c>
      <c r="L268" s="2" t="s">
        <v>78</v>
      </c>
      <c r="M268" s="2" t="s">
        <v>79</v>
      </c>
    </row>
    <row r="269" customFormat="false" ht="12.8" hidden="false" customHeight="false" outlineLevel="0" collapsed="false">
      <c r="A269" s="0" t="n">
        <f aca="false">MIN(A229:A264)</f>
        <v>22107</v>
      </c>
      <c r="B269" s="0" t="n">
        <f aca="false">MIN(B229:B264)</f>
        <v>18391</v>
      </c>
      <c r="C269" s="0" t="n">
        <f aca="false">MIN(C229:C264)</f>
        <v>20</v>
      </c>
      <c r="J269" s="0" t="n">
        <f aca="false">MIN(J229:J264)</f>
        <v>0.001</v>
      </c>
      <c r="K269" s="0" t="n">
        <f aca="false">MIN(K229:K264)</f>
        <v>0.281</v>
      </c>
      <c r="L269" s="0" t="n">
        <f aca="false">MIN(L229:L264)</f>
        <v>11627.907</v>
      </c>
      <c r="M269" s="0" t="n">
        <f aca="false">MIN(M229:M264)</f>
        <v>41441</v>
      </c>
    </row>
    <row r="270" s="2" customFormat="true" ht="12.8" hidden="false" customHeight="false" outlineLevel="0" collapsed="false">
      <c r="A270" s="2" t="s">
        <v>80</v>
      </c>
      <c r="B270" s="2" t="s">
        <v>80</v>
      </c>
      <c r="C270" s="2" t="s">
        <v>81</v>
      </c>
      <c r="J270" s="2" t="s">
        <v>82</v>
      </c>
      <c r="K270" s="2" t="s">
        <v>83</v>
      </c>
      <c r="L270" s="2" t="s">
        <v>84</v>
      </c>
      <c r="M270" s="2" t="s">
        <v>85</v>
      </c>
    </row>
    <row r="271" customFormat="false" ht="12.8" hidden="false" customHeight="false" outlineLevel="0" collapsed="false">
      <c r="A271" s="0" t="n">
        <f aca="false">MAX(A229:A264)</f>
        <v>24762</v>
      </c>
      <c r="B271" s="0" t="n">
        <f aca="false">MAX(B229:B264)</f>
        <v>24723</v>
      </c>
      <c r="C271" s="0" t="n">
        <f aca="false">MAX(C229:C264)</f>
        <v>6371</v>
      </c>
      <c r="J271" s="0" t="n">
        <f aca="false">MAX(J229:J264)</f>
        <v>0.72</v>
      </c>
      <c r="K271" s="0" t="n">
        <f aca="false">MAX(K229:K264)</f>
        <v>1.2</v>
      </c>
      <c r="L271" s="0" t="n">
        <f aca="false">MAX(L229:L264)</f>
        <v>250000</v>
      </c>
      <c r="M271" s="0" t="n">
        <f aca="false">MAX(M229:M264)</f>
        <v>297250</v>
      </c>
    </row>
    <row r="274" s="1" customFormat="true" ht="18.55" hidden="false" customHeight="false" outlineLevel="0" collapsed="false">
      <c r="A274" s="1" t="s">
        <v>90</v>
      </c>
    </row>
    <row r="275" s="6" customFormat="true" ht="35.05" hidden="false" customHeight="false" outlineLevel="0" collapsed="false">
      <c r="A275" s="6" t="s">
        <v>18</v>
      </c>
      <c r="B275" s="6" t="s">
        <v>19</v>
      </c>
      <c r="C275" s="6" t="s">
        <v>20</v>
      </c>
      <c r="D275" s="6" t="s">
        <v>21</v>
      </c>
      <c r="E275" s="6" t="s">
        <v>22</v>
      </c>
      <c r="F275" s="6" t="s">
        <v>23</v>
      </c>
      <c r="G275" s="6" t="s">
        <v>24</v>
      </c>
      <c r="H275" s="6" t="s">
        <v>25</v>
      </c>
      <c r="I275" s="6" t="s">
        <v>26</v>
      </c>
      <c r="J275" s="6" t="s">
        <v>27</v>
      </c>
      <c r="K275" s="6" t="s">
        <v>28</v>
      </c>
      <c r="L275" s="6" t="s">
        <v>29</v>
      </c>
      <c r="M275" s="6" t="s">
        <v>30</v>
      </c>
      <c r="N275" s="6" t="s">
        <v>31</v>
      </c>
    </row>
    <row r="277" customFormat="false" ht="12.8" hidden="false" customHeight="false" outlineLevel="0" collapsed="false">
      <c r="A277" s="0" t="n">
        <v>23400</v>
      </c>
      <c r="B277" s="0" t="n">
        <v>18391</v>
      </c>
      <c r="C277" s="0" t="n">
        <v>5009</v>
      </c>
      <c r="D277" s="0" t="n">
        <v>17882</v>
      </c>
      <c r="E277" s="0" t="n">
        <v>7773</v>
      </c>
      <c r="F277" s="0" t="n">
        <v>6863</v>
      </c>
      <c r="G277" s="0" t="n">
        <v>5279</v>
      </c>
      <c r="H277" s="0" t="n">
        <v>-0.882</v>
      </c>
      <c r="I277" s="0" t="n">
        <v>0.321</v>
      </c>
      <c r="J277" s="0" t="n">
        <v>0.252</v>
      </c>
      <c r="K277" s="0" t="n">
        <v>0.343</v>
      </c>
      <c r="L277" s="0" t="n">
        <v>45454.545</v>
      </c>
      <c r="M277" s="0" t="n">
        <v>132045</v>
      </c>
      <c r="N277" s="0" t="s">
        <v>32</v>
      </c>
    </row>
    <row r="278" customFormat="false" ht="12.8" hidden="false" customHeight="false" outlineLevel="0" collapsed="false">
      <c r="A278" s="0" t="n">
        <v>24448</v>
      </c>
      <c r="B278" s="0" t="n">
        <v>23400</v>
      </c>
      <c r="C278" s="0" t="n">
        <v>1048</v>
      </c>
      <c r="D278" s="0" t="n">
        <v>17428</v>
      </c>
      <c r="E278" s="0" t="n">
        <v>1692</v>
      </c>
      <c r="F278" s="0" t="n">
        <v>2764</v>
      </c>
      <c r="G278" s="0" t="n">
        <v>2126</v>
      </c>
      <c r="H278" s="0" t="n">
        <v>-1.633</v>
      </c>
      <c r="I278" s="0" t="n">
        <v>-0.257</v>
      </c>
      <c r="J278" s="0" t="n">
        <v>0.088</v>
      </c>
      <c r="K278" s="0" t="n">
        <v>0.733</v>
      </c>
      <c r="L278" s="0" t="n">
        <v>57142.857</v>
      </c>
      <c r="M278" s="0" t="n">
        <v>200914</v>
      </c>
      <c r="N278" s="0" t="s">
        <v>33</v>
      </c>
    </row>
    <row r="279" customFormat="false" ht="12.8" hidden="false" customHeight="false" outlineLevel="0" collapsed="false">
      <c r="A279" s="0" t="n">
        <v>23619</v>
      </c>
      <c r="B279" s="0" t="n">
        <v>23400</v>
      </c>
      <c r="C279" s="0" t="n">
        <v>219</v>
      </c>
      <c r="D279" s="0" t="n">
        <v>16599</v>
      </c>
      <c r="E279" s="0" t="n">
        <v>2545</v>
      </c>
      <c r="F279" s="0" t="n">
        <v>219</v>
      </c>
      <c r="G279" s="0" t="n">
        <v>168</v>
      </c>
      <c r="H279" s="0" t="n">
        <v>-0.085</v>
      </c>
      <c r="I279" s="0" t="n">
        <v>0.934</v>
      </c>
      <c r="J279" s="0" t="n">
        <v>0.007</v>
      </c>
      <c r="K279" s="0" t="n">
        <v>0.293</v>
      </c>
      <c r="L279" s="0" t="n">
        <v>400000</v>
      </c>
      <c r="M279" s="0" t="n">
        <v>446800</v>
      </c>
      <c r="N279" s="0" t="s">
        <v>34</v>
      </c>
    </row>
    <row r="280" customFormat="false" ht="12.8" hidden="false" customHeight="false" outlineLevel="0" collapsed="false">
      <c r="A280" s="0" t="n">
        <v>24723</v>
      </c>
      <c r="B280" s="0" t="n">
        <v>23400</v>
      </c>
      <c r="C280" s="0" t="n">
        <v>1323</v>
      </c>
      <c r="D280" s="0" t="n">
        <v>17703</v>
      </c>
      <c r="E280" s="0" t="n">
        <v>1421</v>
      </c>
      <c r="F280" s="0" t="n">
        <v>1323</v>
      </c>
      <c r="G280" s="0" t="n">
        <v>1017</v>
      </c>
      <c r="H280" s="0" t="n">
        <v>-0.93</v>
      </c>
      <c r="I280" s="0" t="n">
        <v>0.284</v>
      </c>
      <c r="J280" s="0" t="n">
        <v>0.042</v>
      </c>
      <c r="K280" s="0" t="n">
        <v>0.709</v>
      </c>
      <c r="L280" s="0" t="n">
        <v>400000</v>
      </c>
      <c r="M280" s="0" t="n">
        <v>486400</v>
      </c>
      <c r="N280" s="0" t="s">
        <v>35</v>
      </c>
    </row>
    <row r="281" customFormat="false" ht="12.8" hidden="false" customHeight="false" outlineLevel="0" collapsed="false">
      <c r="A281" s="0" t="n">
        <v>24762</v>
      </c>
      <c r="B281" s="0" t="n">
        <v>23400</v>
      </c>
      <c r="C281" s="0" t="n">
        <v>1362</v>
      </c>
      <c r="D281" s="0" t="n">
        <v>17742</v>
      </c>
      <c r="E281" s="0" t="n">
        <v>1396</v>
      </c>
      <c r="F281" s="0" t="n">
        <v>1362</v>
      </c>
      <c r="G281" s="0" t="n">
        <v>1047</v>
      </c>
      <c r="H281" s="0" t="n">
        <v>-0.975</v>
      </c>
      <c r="I281" s="0" t="n">
        <v>0.25</v>
      </c>
      <c r="J281" s="0" t="n">
        <v>0.043</v>
      </c>
      <c r="K281" s="0" t="n">
        <v>0.728</v>
      </c>
      <c r="L281" s="0" t="n">
        <v>500000</v>
      </c>
      <c r="M281" s="0" t="n">
        <v>660000</v>
      </c>
      <c r="N281" s="0" t="s">
        <v>36</v>
      </c>
    </row>
    <row r="282" customFormat="false" ht="12.8" hidden="false" customHeight="false" outlineLevel="0" collapsed="false">
      <c r="A282" s="0" t="n">
        <v>23974</v>
      </c>
      <c r="B282" s="0" t="n">
        <v>23400</v>
      </c>
      <c r="C282" s="0" t="n">
        <v>574</v>
      </c>
      <c r="D282" s="0" t="n">
        <v>16954</v>
      </c>
      <c r="E282" s="0" t="n">
        <v>2029</v>
      </c>
      <c r="F282" s="0" t="n">
        <v>574</v>
      </c>
      <c r="G282" s="0" t="n">
        <v>441</v>
      </c>
      <c r="H282" s="0" t="n">
        <v>-0.282</v>
      </c>
      <c r="I282" s="0" t="n">
        <v>0.783</v>
      </c>
      <c r="J282" s="0" t="n">
        <v>0.018</v>
      </c>
      <c r="K282" s="0" t="n">
        <v>0.817</v>
      </c>
      <c r="L282" s="0" t="n">
        <v>285714.286</v>
      </c>
      <c r="M282" s="0" t="n">
        <v>354857</v>
      </c>
      <c r="N282" s="0" t="s">
        <v>37</v>
      </c>
    </row>
    <row r="283" customFormat="false" ht="12.8" hidden="false" customHeight="false" outlineLevel="0" collapsed="false">
      <c r="A283" s="0" t="n">
        <v>23400</v>
      </c>
      <c r="B283" s="0" t="n">
        <v>22107</v>
      </c>
      <c r="C283" s="0" t="n">
        <v>1293</v>
      </c>
      <c r="D283" s="0" t="n">
        <v>16767</v>
      </c>
      <c r="E283" s="0" t="n">
        <v>3222</v>
      </c>
      <c r="F283" s="0" t="n">
        <v>3895</v>
      </c>
      <c r="G283" s="0" t="n">
        <v>2996</v>
      </c>
      <c r="H283" s="0" t="n">
        <v>-1.208</v>
      </c>
      <c r="I283" s="0" t="n">
        <v>0.07</v>
      </c>
      <c r="J283" s="0" t="n">
        <v>0.131</v>
      </c>
      <c r="K283" s="0" t="n">
        <v>0.883</v>
      </c>
      <c r="L283" s="0" t="n">
        <v>500000</v>
      </c>
      <c r="M283" s="0" t="n">
        <v>538000</v>
      </c>
      <c r="N283" s="0" t="s">
        <v>38</v>
      </c>
    </row>
    <row r="284" customFormat="false" ht="12.8" hidden="false" customHeight="false" outlineLevel="0" collapsed="false">
      <c r="A284" s="0" t="n">
        <v>24468</v>
      </c>
      <c r="B284" s="0" t="n">
        <v>23400</v>
      </c>
      <c r="C284" s="0" t="n">
        <v>1068</v>
      </c>
      <c r="D284" s="0" t="n">
        <v>17448</v>
      </c>
      <c r="E284" s="0" t="n">
        <v>1636</v>
      </c>
      <c r="F284" s="0" t="n">
        <v>1068</v>
      </c>
      <c r="G284" s="0" t="n">
        <v>821</v>
      </c>
      <c r="H284" s="0" t="n">
        <v>-0.652</v>
      </c>
      <c r="I284" s="0" t="n">
        <v>0.498</v>
      </c>
      <c r="J284" s="0" t="n">
        <v>0.034</v>
      </c>
      <c r="K284" s="0" t="n">
        <v>0.815</v>
      </c>
      <c r="L284" s="0" t="n">
        <v>400000</v>
      </c>
      <c r="M284" s="0" t="n">
        <v>459600</v>
      </c>
      <c r="N284" s="0" t="s">
        <v>39</v>
      </c>
    </row>
    <row r="285" customFormat="false" ht="12.8" hidden="false" customHeight="false" outlineLevel="0" collapsed="false">
      <c r="A285" s="0" t="n">
        <v>24448</v>
      </c>
      <c r="B285" s="0" t="n">
        <v>18391</v>
      </c>
      <c r="C285" s="0" t="n">
        <v>6057</v>
      </c>
      <c r="D285" s="0" t="n">
        <v>18930</v>
      </c>
      <c r="E285" s="0" t="n">
        <v>6744</v>
      </c>
      <c r="F285" s="0" t="n">
        <v>7828</v>
      </c>
      <c r="G285" s="0" t="n">
        <v>6021</v>
      </c>
      <c r="H285" s="0" t="n">
        <v>-1.16</v>
      </c>
      <c r="I285" s="0" t="n">
        <v>0.107</v>
      </c>
      <c r="J285" s="0" t="n">
        <v>0.281</v>
      </c>
      <c r="K285" s="0" t="n">
        <v>1.096</v>
      </c>
      <c r="L285" s="0" t="n">
        <v>666666.667</v>
      </c>
      <c r="M285" s="0" t="n">
        <v>686666</v>
      </c>
      <c r="N285" s="0" t="s">
        <v>40</v>
      </c>
    </row>
    <row r="286" customFormat="false" ht="12.8" hidden="false" customHeight="false" outlineLevel="0" collapsed="false">
      <c r="A286" s="0" t="n">
        <v>23619</v>
      </c>
      <c r="B286" s="0" t="n">
        <v>18391</v>
      </c>
      <c r="C286" s="0" t="n">
        <v>5228</v>
      </c>
      <c r="D286" s="0" t="n">
        <v>18101</v>
      </c>
      <c r="E286" s="0" t="n">
        <v>5231</v>
      </c>
      <c r="F286" s="0" t="n">
        <v>5228</v>
      </c>
      <c r="G286" s="0" t="n">
        <v>4021</v>
      </c>
      <c r="H286" s="0" t="n">
        <v>-0.998</v>
      </c>
      <c r="I286" s="0" t="n">
        <v>0.231</v>
      </c>
      <c r="J286" s="0" t="n">
        <v>0.191</v>
      </c>
      <c r="K286" s="0" t="n">
        <v>1.232</v>
      </c>
      <c r="L286" s="0" t="n">
        <v>666666.667</v>
      </c>
      <c r="M286" s="0" t="n">
        <v>618666</v>
      </c>
      <c r="N286" s="0" t="s">
        <v>41</v>
      </c>
    </row>
    <row r="287" customFormat="false" ht="12.8" hidden="false" customHeight="false" outlineLevel="0" collapsed="false">
      <c r="A287" s="0" t="n">
        <v>24723</v>
      </c>
      <c r="B287" s="0" t="n">
        <v>18391</v>
      </c>
      <c r="C287" s="0" t="n">
        <v>6332</v>
      </c>
      <c r="D287" s="0" t="n">
        <v>19205</v>
      </c>
      <c r="E287" s="0" t="n">
        <v>6420</v>
      </c>
      <c r="F287" s="0" t="n">
        <v>6332</v>
      </c>
      <c r="G287" s="0" t="n">
        <v>4870</v>
      </c>
      <c r="H287" s="0" t="n">
        <v>-0.985</v>
      </c>
      <c r="I287" s="0" t="n">
        <v>0.241</v>
      </c>
      <c r="J287" s="0" t="n">
        <v>0.225</v>
      </c>
      <c r="K287" s="0" t="n">
        <v>1.182</v>
      </c>
      <c r="L287" s="0" t="n">
        <v>500000</v>
      </c>
      <c r="M287" s="0" t="n">
        <v>454500</v>
      </c>
      <c r="N287" s="0" t="s">
        <v>42</v>
      </c>
    </row>
    <row r="288" customFormat="false" ht="12.8" hidden="false" customHeight="false" outlineLevel="0" collapsed="false">
      <c r="A288" s="0" t="n">
        <v>24762</v>
      </c>
      <c r="B288" s="0" t="n">
        <v>18391</v>
      </c>
      <c r="C288" s="0" t="n">
        <v>6371</v>
      </c>
      <c r="D288" s="0" t="n">
        <v>19244</v>
      </c>
      <c r="E288" s="0" t="n">
        <v>6401</v>
      </c>
      <c r="F288" s="0" t="n">
        <v>6371</v>
      </c>
      <c r="G288" s="0" t="n">
        <v>4900</v>
      </c>
      <c r="H288" s="0" t="n">
        <v>-0.994</v>
      </c>
      <c r="I288" s="0" t="n">
        <v>0.234</v>
      </c>
      <c r="J288" s="0" t="n">
        <v>0.227</v>
      </c>
      <c r="K288" s="0" t="n">
        <v>1.095</v>
      </c>
      <c r="L288" s="0" t="n">
        <v>666666.667</v>
      </c>
      <c r="M288" s="0" t="n">
        <v>601333</v>
      </c>
      <c r="N288" s="0" t="s">
        <v>43</v>
      </c>
    </row>
    <row r="289" customFormat="false" ht="12.8" hidden="false" customHeight="false" outlineLevel="0" collapsed="false">
      <c r="A289" s="0" t="n">
        <v>23974</v>
      </c>
      <c r="B289" s="0" t="n">
        <v>18391</v>
      </c>
      <c r="C289" s="0" t="n">
        <v>5583</v>
      </c>
      <c r="D289" s="0" t="n">
        <v>18456</v>
      </c>
      <c r="E289" s="0" t="n">
        <v>6133</v>
      </c>
      <c r="F289" s="0" t="n">
        <v>5583</v>
      </c>
      <c r="G289" s="0" t="n">
        <v>4294</v>
      </c>
      <c r="H289" s="0" t="n">
        <v>-0.909</v>
      </c>
      <c r="I289" s="0" t="n">
        <v>0.3</v>
      </c>
      <c r="J289" s="0" t="n">
        <v>0.202</v>
      </c>
      <c r="K289" s="0" t="n">
        <v>1.215</v>
      </c>
      <c r="L289" s="0" t="n">
        <v>500000</v>
      </c>
      <c r="M289" s="0" t="n">
        <v>447000</v>
      </c>
      <c r="N289" s="0" t="s">
        <v>44</v>
      </c>
    </row>
    <row r="290" customFormat="false" ht="12.8" hidden="false" customHeight="false" outlineLevel="0" collapsed="false">
      <c r="A290" s="0" t="n">
        <v>22107</v>
      </c>
      <c r="B290" s="0" t="n">
        <v>18391</v>
      </c>
      <c r="C290" s="0" t="n">
        <v>3716</v>
      </c>
      <c r="D290" s="0" t="n">
        <v>16589</v>
      </c>
      <c r="E290" s="0" t="n">
        <v>7504</v>
      </c>
      <c r="F290" s="0" t="n">
        <v>5512</v>
      </c>
      <c r="G290" s="0" t="n">
        <v>4240</v>
      </c>
      <c r="H290" s="0" t="n">
        <v>-0.734</v>
      </c>
      <c r="I290" s="0" t="n">
        <v>0.435</v>
      </c>
      <c r="J290" s="0" t="n">
        <v>0.209</v>
      </c>
      <c r="K290" s="0" t="n">
        <v>1.186</v>
      </c>
      <c r="L290" s="0" t="n">
        <v>666666.667</v>
      </c>
      <c r="M290" s="0" t="n">
        <v>572666</v>
      </c>
      <c r="N290" s="0" t="s">
        <v>45</v>
      </c>
    </row>
    <row r="291" customFormat="false" ht="12.8" hidden="false" customHeight="false" outlineLevel="0" collapsed="false">
      <c r="A291" s="0" t="n">
        <v>24468</v>
      </c>
      <c r="B291" s="0" t="n">
        <v>18391</v>
      </c>
      <c r="C291" s="0" t="n">
        <v>6077</v>
      </c>
      <c r="D291" s="0" t="n">
        <v>18950</v>
      </c>
      <c r="E291" s="0" t="n">
        <v>6715</v>
      </c>
      <c r="F291" s="0" t="n">
        <v>6077</v>
      </c>
      <c r="G291" s="0" t="n">
        <v>4674</v>
      </c>
      <c r="H291" s="0" t="n">
        <v>-0.904</v>
      </c>
      <c r="I291" s="0" t="n">
        <v>0.304</v>
      </c>
      <c r="J291" s="0" t="n">
        <v>0.218</v>
      </c>
      <c r="K291" s="0" t="n">
        <v>1.183</v>
      </c>
      <c r="L291" s="0" t="n">
        <v>333333.333</v>
      </c>
      <c r="M291" s="0" t="n">
        <v>310666</v>
      </c>
      <c r="N291" s="0" t="s">
        <v>46</v>
      </c>
    </row>
    <row r="292" customFormat="false" ht="12.8" hidden="false" customHeight="false" outlineLevel="0" collapsed="false">
      <c r="A292" s="0" t="n">
        <v>24448</v>
      </c>
      <c r="B292" s="0" t="n">
        <v>23619</v>
      </c>
      <c r="C292" s="0" t="n">
        <v>829</v>
      </c>
      <c r="D292" s="0" t="n">
        <v>17362</v>
      </c>
      <c r="E292" s="0" t="n">
        <v>1536</v>
      </c>
      <c r="F292" s="0" t="n">
        <v>2528</v>
      </c>
      <c r="G292" s="0" t="n">
        <v>1944</v>
      </c>
      <c r="H292" s="0" t="n">
        <v>-1.645</v>
      </c>
      <c r="I292" s="0" t="n">
        <v>-0.266</v>
      </c>
      <c r="J292" s="0" t="n">
        <v>0.08</v>
      </c>
      <c r="K292" s="0" t="n">
        <v>0.883</v>
      </c>
      <c r="L292" s="0" t="n">
        <v>333333.333</v>
      </c>
      <c r="M292" s="0" t="n">
        <v>361333</v>
      </c>
      <c r="N292" s="0" t="s">
        <v>47</v>
      </c>
    </row>
    <row r="293" customFormat="false" ht="12.8" hidden="false" customHeight="false" outlineLevel="0" collapsed="false">
      <c r="A293" s="0" t="n">
        <v>24723</v>
      </c>
      <c r="B293" s="0" t="n">
        <v>24448</v>
      </c>
      <c r="C293" s="0" t="n">
        <v>275</v>
      </c>
      <c r="D293" s="0" t="n">
        <v>17388</v>
      </c>
      <c r="E293" s="0" t="n">
        <v>412</v>
      </c>
      <c r="F293" s="0" t="n">
        <v>2013</v>
      </c>
      <c r="G293" s="0" t="n">
        <v>1548</v>
      </c>
      <c r="H293" s="0" t="n">
        <v>-4.885</v>
      </c>
      <c r="I293" s="0" t="n">
        <v>-2.757</v>
      </c>
      <c r="J293" s="0" t="n">
        <v>0.062</v>
      </c>
      <c r="K293" s="0" t="n">
        <v>0.782</v>
      </c>
      <c r="L293" s="0" t="n">
        <v>400000</v>
      </c>
      <c r="M293" s="0" t="n">
        <v>513200</v>
      </c>
      <c r="N293" s="0" t="s">
        <v>48</v>
      </c>
    </row>
    <row r="294" customFormat="false" ht="12.8" hidden="false" customHeight="false" outlineLevel="0" collapsed="false">
      <c r="A294" s="0" t="n">
        <v>24762</v>
      </c>
      <c r="B294" s="0" t="n">
        <v>24448</v>
      </c>
      <c r="C294" s="0" t="n">
        <v>314</v>
      </c>
      <c r="D294" s="0" t="n">
        <v>17427</v>
      </c>
      <c r="E294" s="0" t="n">
        <v>392</v>
      </c>
      <c r="F294" s="0" t="n">
        <v>2054</v>
      </c>
      <c r="G294" s="0" t="n">
        <v>1580</v>
      </c>
      <c r="H294" s="0" t="n">
        <v>-5.239</v>
      </c>
      <c r="I294" s="0" t="n">
        <v>-3.031</v>
      </c>
      <c r="J294" s="0" t="n">
        <v>0.064</v>
      </c>
      <c r="K294" s="0" t="n">
        <v>0.74</v>
      </c>
      <c r="L294" s="0" t="n">
        <v>400000</v>
      </c>
      <c r="M294" s="0" t="n">
        <v>450400</v>
      </c>
      <c r="N294" s="0" t="s">
        <v>49</v>
      </c>
    </row>
    <row r="295" customFormat="false" ht="12.8" hidden="false" customHeight="false" outlineLevel="0" collapsed="false">
      <c r="A295" s="0" t="n">
        <v>24448</v>
      </c>
      <c r="B295" s="0" t="n">
        <v>23974</v>
      </c>
      <c r="C295" s="0" t="n">
        <v>474</v>
      </c>
      <c r="D295" s="0" t="n">
        <v>17255</v>
      </c>
      <c r="E295" s="0" t="n">
        <v>1161</v>
      </c>
      <c r="F295" s="0" t="n">
        <v>2186</v>
      </c>
      <c r="G295" s="0" t="n">
        <v>1681</v>
      </c>
      <c r="H295" s="0" t="n">
        <v>-1.882</v>
      </c>
      <c r="I295" s="0" t="n">
        <v>-0.448</v>
      </c>
      <c r="J295" s="0" t="n">
        <v>0.069</v>
      </c>
      <c r="K295" s="0" t="n">
        <v>0.804</v>
      </c>
      <c r="L295" s="0" t="n">
        <v>400000</v>
      </c>
      <c r="M295" s="0" t="n">
        <v>502400</v>
      </c>
      <c r="N295" s="0" t="s">
        <v>50</v>
      </c>
    </row>
    <row r="296" customFormat="false" ht="12.8" hidden="false" customHeight="false" outlineLevel="0" collapsed="false">
      <c r="A296" s="0" t="n">
        <v>24448</v>
      </c>
      <c r="B296" s="0" t="n">
        <v>22107</v>
      </c>
      <c r="C296" s="0" t="n">
        <v>2341</v>
      </c>
      <c r="D296" s="0" t="n">
        <v>17815</v>
      </c>
      <c r="E296" s="0" t="n">
        <v>2947</v>
      </c>
      <c r="F296" s="0" t="n">
        <v>4846</v>
      </c>
      <c r="G296" s="0" t="n">
        <v>3727</v>
      </c>
      <c r="H296" s="0" t="n">
        <v>-1.643</v>
      </c>
      <c r="I296" s="0" t="n">
        <v>-0.265</v>
      </c>
      <c r="J296" s="0" t="n">
        <v>0.16</v>
      </c>
      <c r="K296" s="0" t="n">
        <v>0.767</v>
      </c>
      <c r="L296" s="0" t="n">
        <v>400000</v>
      </c>
      <c r="M296" s="0" t="n">
        <v>424800</v>
      </c>
      <c r="N296" s="0" t="s">
        <v>51</v>
      </c>
    </row>
    <row r="297" customFormat="false" ht="12.8" hidden="false" customHeight="false" outlineLevel="0" collapsed="false">
      <c r="A297" s="0" t="n">
        <v>24468</v>
      </c>
      <c r="B297" s="0" t="n">
        <v>24448</v>
      </c>
      <c r="C297" s="0" t="n">
        <v>20</v>
      </c>
      <c r="D297" s="0" t="n">
        <v>17133</v>
      </c>
      <c r="E297" s="0" t="n">
        <v>656</v>
      </c>
      <c r="F297" s="0" t="n">
        <v>5063</v>
      </c>
      <c r="G297" s="0" t="n">
        <v>3894</v>
      </c>
      <c r="H297" s="0" t="n">
        <v>-7.717</v>
      </c>
      <c r="I297" s="0" t="n">
        <v>-4.936</v>
      </c>
      <c r="J297" s="0" t="n">
        <v>0.159</v>
      </c>
      <c r="K297" s="0" t="n">
        <v>0.792</v>
      </c>
      <c r="L297" s="0" t="n">
        <v>400000</v>
      </c>
      <c r="M297" s="0" t="n">
        <v>516799</v>
      </c>
      <c r="N297" s="0" t="s">
        <v>52</v>
      </c>
    </row>
    <row r="298" customFormat="false" ht="12.8" hidden="false" customHeight="false" outlineLevel="0" collapsed="false">
      <c r="A298" s="0" t="n">
        <v>24723</v>
      </c>
      <c r="B298" s="0" t="n">
        <v>23619</v>
      </c>
      <c r="C298" s="0" t="n">
        <v>1104</v>
      </c>
      <c r="D298" s="0" t="n">
        <v>17637</v>
      </c>
      <c r="E298" s="0" t="n">
        <v>1192</v>
      </c>
      <c r="F298" s="0" t="n">
        <v>1104</v>
      </c>
      <c r="G298" s="0" t="n">
        <v>849</v>
      </c>
      <c r="H298" s="0" t="n">
        <v>-0.925</v>
      </c>
      <c r="I298" s="0" t="n">
        <v>0.288</v>
      </c>
      <c r="J298" s="0" t="n">
        <v>0.035</v>
      </c>
      <c r="K298" s="0" t="n">
        <v>0.669</v>
      </c>
      <c r="L298" s="0" t="n">
        <v>400000</v>
      </c>
      <c r="M298" s="0" t="n">
        <v>448800</v>
      </c>
      <c r="N298" s="0" t="s">
        <v>53</v>
      </c>
    </row>
    <row r="299" customFormat="false" ht="12.8" hidden="false" customHeight="false" outlineLevel="0" collapsed="false">
      <c r="A299" s="0" t="n">
        <v>24762</v>
      </c>
      <c r="B299" s="0" t="n">
        <v>23619</v>
      </c>
      <c r="C299" s="0" t="n">
        <v>1143</v>
      </c>
      <c r="D299" s="0" t="n">
        <v>17676</v>
      </c>
      <c r="E299" s="0" t="n">
        <v>1171</v>
      </c>
      <c r="F299" s="0" t="n">
        <v>1143</v>
      </c>
      <c r="G299" s="0" t="n">
        <v>879</v>
      </c>
      <c r="H299" s="0" t="n">
        <v>-0.975</v>
      </c>
      <c r="I299" s="0" t="n">
        <v>0.249</v>
      </c>
      <c r="J299" s="0" t="n">
        <v>0.036</v>
      </c>
      <c r="K299" s="0" t="n">
        <v>0.788</v>
      </c>
      <c r="L299" s="0" t="n">
        <v>400000</v>
      </c>
      <c r="M299" s="0" t="n">
        <v>492799</v>
      </c>
      <c r="N299" s="0" t="s">
        <v>54</v>
      </c>
    </row>
    <row r="300" customFormat="false" ht="12.8" hidden="false" customHeight="false" outlineLevel="0" collapsed="false">
      <c r="A300" s="0" t="n">
        <v>23974</v>
      </c>
      <c r="B300" s="0" t="n">
        <v>23619</v>
      </c>
      <c r="C300" s="0" t="n">
        <v>355</v>
      </c>
      <c r="D300" s="0" t="n">
        <v>16888</v>
      </c>
      <c r="E300" s="0" t="n">
        <v>905</v>
      </c>
      <c r="F300" s="0" t="n">
        <v>355</v>
      </c>
      <c r="G300" s="0" t="n">
        <v>273</v>
      </c>
      <c r="H300" s="0" t="n">
        <v>-0.391</v>
      </c>
      <c r="I300" s="0" t="n">
        <v>0.698</v>
      </c>
      <c r="J300" s="0" t="n">
        <v>0.011</v>
      </c>
      <c r="K300" s="0" t="n">
        <v>0.814</v>
      </c>
      <c r="L300" s="0" t="n">
        <v>400000</v>
      </c>
      <c r="M300" s="0" t="n">
        <v>432000</v>
      </c>
      <c r="N300" s="0" t="s">
        <v>55</v>
      </c>
    </row>
    <row r="301" customFormat="false" ht="12.8" hidden="false" customHeight="false" outlineLevel="0" collapsed="false">
      <c r="A301" s="0" t="n">
        <v>23619</v>
      </c>
      <c r="B301" s="0" t="n">
        <v>22107</v>
      </c>
      <c r="C301" s="0" t="n">
        <v>1512</v>
      </c>
      <c r="D301" s="0" t="n">
        <v>16986</v>
      </c>
      <c r="E301" s="0" t="n">
        <v>3473</v>
      </c>
      <c r="F301" s="0" t="n">
        <v>2370</v>
      </c>
      <c r="G301" s="0" t="n">
        <v>1823</v>
      </c>
      <c r="H301" s="0" t="n">
        <v>-0.681</v>
      </c>
      <c r="I301" s="0" t="n">
        <v>0.475</v>
      </c>
      <c r="J301" s="0" t="n">
        <v>0.079</v>
      </c>
      <c r="K301" s="0" t="n">
        <v>0.766</v>
      </c>
      <c r="L301" s="0" t="n">
        <v>400000</v>
      </c>
      <c r="M301" s="0" t="n">
        <v>469600</v>
      </c>
      <c r="N301" s="0" t="s">
        <v>56</v>
      </c>
    </row>
    <row r="302" customFormat="false" ht="12.8" hidden="false" customHeight="false" outlineLevel="0" collapsed="false">
      <c r="A302" s="0" t="n">
        <v>24468</v>
      </c>
      <c r="B302" s="0" t="n">
        <v>23619</v>
      </c>
      <c r="C302" s="0" t="n">
        <v>849</v>
      </c>
      <c r="D302" s="0" t="n">
        <v>17382</v>
      </c>
      <c r="E302" s="0" t="n">
        <v>1486</v>
      </c>
      <c r="F302" s="0" t="n">
        <v>849</v>
      </c>
      <c r="G302" s="0" t="n">
        <v>653</v>
      </c>
      <c r="H302" s="0" t="n">
        <v>-0.57</v>
      </c>
      <c r="I302" s="0" t="n">
        <v>0.561</v>
      </c>
      <c r="J302" s="0" t="n">
        <v>0.027</v>
      </c>
      <c r="K302" s="0" t="n">
        <v>0.778</v>
      </c>
      <c r="L302" s="0" t="n">
        <v>400000</v>
      </c>
      <c r="M302" s="0" t="n">
        <v>442000</v>
      </c>
      <c r="N302" s="0" t="s">
        <v>57</v>
      </c>
    </row>
    <row r="303" customFormat="false" ht="12.8" hidden="false" customHeight="false" outlineLevel="0" collapsed="false">
      <c r="A303" s="0" t="n">
        <v>24762</v>
      </c>
      <c r="B303" s="0" t="n">
        <v>24723</v>
      </c>
      <c r="C303" s="0" t="n">
        <v>39</v>
      </c>
      <c r="D303" s="0" t="n">
        <v>17345</v>
      </c>
      <c r="E303" s="0" t="n">
        <v>39</v>
      </c>
      <c r="F303" s="0" t="n">
        <v>39</v>
      </c>
      <c r="G303" s="0" t="n">
        <v>30</v>
      </c>
      <c r="H303" s="0" t="n">
        <v>-0.999</v>
      </c>
      <c r="I303" s="0" t="n">
        <v>0.231</v>
      </c>
      <c r="J303" s="0" t="n">
        <v>0.001</v>
      </c>
      <c r="K303" s="0" t="n">
        <v>0.7</v>
      </c>
      <c r="L303" s="0" t="n">
        <v>400000</v>
      </c>
      <c r="M303" s="0" t="n">
        <v>506400</v>
      </c>
      <c r="N303" s="0" t="s">
        <v>58</v>
      </c>
    </row>
    <row r="304" customFormat="false" ht="12.8" hidden="false" customHeight="false" outlineLevel="0" collapsed="false">
      <c r="A304" s="0" t="n">
        <v>24723</v>
      </c>
      <c r="B304" s="0" t="n">
        <v>23974</v>
      </c>
      <c r="C304" s="0" t="n">
        <v>749</v>
      </c>
      <c r="D304" s="0" t="n">
        <v>17530</v>
      </c>
      <c r="E304" s="0" t="n">
        <v>767</v>
      </c>
      <c r="F304" s="0" t="n">
        <v>749</v>
      </c>
      <c r="G304" s="0" t="n">
        <v>576</v>
      </c>
      <c r="H304" s="0" t="n">
        <v>-0.976</v>
      </c>
      <c r="I304" s="0" t="n">
        <v>0.249</v>
      </c>
      <c r="J304" s="0" t="n">
        <v>0.023</v>
      </c>
      <c r="K304" s="0" t="n">
        <v>0.781</v>
      </c>
      <c r="L304" s="0" t="n">
        <v>400000</v>
      </c>
      <c r="M304" s="0" t="n">
        <v>441200</v>
      </c>
      <c r="N304" s="0" t="s">
        <v>59</v>
      </c>
    </row>
    <row r="305" customFormat="false" ht="12.8" hidden="false" customHeight="false" outlineLevel="0" collapsed="false">
      <c r="A305" s="0" t="n">
        <v>24723</v>
      </c>
      <c r="B305" s="0" t="n">
        <v>22107</v>
      </c>
      <c r="C305" s="0" t="n">
        <v>2616</v>
      </c>
      <c r="D305" s="0" t="n">
        <v>18090</v>
      </c>
      <c r="E305" s="0" t="n">
        <v>2686</v>
      </c>
      <c r="F305" s="0" t="n">
        <v>3494</v>
      </c>
      <c r="G305" s="0" t="n">
        <v>2687</v>
      </c>
      <c r="H305" s="0" t="n">
        <v>-1.3</v>
      </c>
      <c r="I305" s="0" t="n">
        <v>0</v>
      </c>
      <c r="J305" s="0" t="n">
        <v>0.114</v>
      </c>
      <c r="K305" s="0" t="n">
        <v>0.746</v>
      </c>
      <c r="L305" s="0" t="n">
        <v>500000</v>
      </c>
      <c r="M305" s="0" t="n">
        <v>608000</v>
      </c>
      <c r="N305" s="0" t="s">
        <v>60</v>
      </c>
    </row>
    <row r="306" customFormat="false" ht="12.8" hidden="false" customHeight="false" outlineLevel="0" collapsed="false">
      <c r="A306" s="0" t="n">
        <v>24723</v>
      </c>
      <c r="B306" s="0" t="n">
        <v>24468</v>
      </c>
      <c r="C306" s="0" t="n">
        <v>255</v>
      </c>
      <c r="D306" s="0" t="n">
        <v>17382</v>
      </c>
      <c r="E306" s="0" t="n">
        <v>371</v>
      </c>
      <c r="F306" s="0" t="n">
        <v>255</v>
      </c>
      <c r="G306" s="0" t="n">
        <v>196</v>
      </c>
      <c r="H306" s="0" t="n">
        <v>-0.686</v>
      </c>
      <c r="I306" s="0" t="n">
        <v>0.472</v>
      </c>
      <c r="J306" s="0" t="n">
        <v>0.007</v>
      </c>
      <c r="K306" s="0" t="n">
        <v>0.761</v>
      </c>
      <c r="L306" s="0" t="n">
        <v>400000</v>
      </c>
      <c r="M306" s="0" t="n">
        <v>458000</v>
      </c>
      <c r="N306" s="0" t="s">
        <v>61</v>
      </c>
    </row>
    <row r="307" customFormat="false" ht="12.8" hidden="false" customHeight="false" outlineLevel="0" collapsed="false">
      <c r="A307" s="0" t="n">
        <v>24762</v>
      </c>
      <c r="B307" s="0" t="n">
        <v>23974</v>
      </c>
      <c r="C307" s="0" t="n">
        <v>788</v>
      </c>
      <c r="D307" s="0" t="n">
        <v>17569</v>
      </c>
      <c r="E307" s="0" t="n">
        <v>794</v>
      </c>
      <c r="F307" s="0" t="n">
        <v>788</v>
      </c>
      <c r="G307" s="0" t="n">
        <v>606</v>
      </c>
      <c r="H307" s="0" t="n">
        <v>-0.991</v>
      </c>
      <c r="I307" s="0" t="n">
        <v>0.237</v>
      </c>
      <c r="J307" s="0" t="n">
        <v>0.024</v>
      </c>
      <c r="K307" s="0" t="n">
        <v>0.703</v>
      </c>
      <c r="L307" s="0" t="n">
        <v>500000</v>
      </c>
      <c r="M307" s="0" t="n">
        <v>627500</v>
      </c>
      <c r="N307" s="0" t="s">
        <v>62</v>
      </c>
    </row>
    <row r="308" customFormat="false" ht="12.8" hidden="false" customHeight="false" outlineLevel="0" collapsed="false">
      <c r="A308" s="0" t="n">
        <v>24762</v>
      </c>
      <c r="B308" s="0" t="n">
        <v>22107</v>
      </c>
      <c r="C308" s="0" t="n">
        <v>2655</v>
      </c>
      <c r="D308" s="0" t="n">
        <v>18129</v>
      </c>
      <c r="E308" s="0" t="n">
        <v>2672</v>
      </c>
      <c r="F308" s="0" t="n">
        <v>3534</v>
      </c>
      <c r="G308" s="0" t="n">
        <v>2718</v>
      </c>
      <c r="H308" s="0" t="n">
        <v>-1.322</v>
      </c>
      <c r="I308" s="0" t="n">
        <v>-0.017</v>
      </c>
      <c r="J308" s="0" t="n">
        <v>0.116</v>
      </c>
      <c r="K308" s="0" t="n">
        <v>0.812</v>
      </c>
      <c r="L308" s="0" t="n">
        <v>500000</v>
      </c>
      <c r="M308" s="0" t="n">
        <v>536500</v>
      </c>
      <c r="N308" s="0" t="s">
        <v>63</v>
      </c>
    </row>
    <row r="309" customFormat="false" ht="12.8" hidden="false" customHeight="false" outlineLevel="0" collapsed="false">
      <c r="A309" s="0" t="n">
        <v>24762</v>
      </c>
      <c r="B309" s="0" t="n">
        <v>24468</v>
      </c>
      <c r="C309" s="0" t="n">
        <v>294</v>
      </c>
      <c r="D309" s="0" t="n">
        <v>17421</v>
      </c>
      <c r="E309" s="0" t="n">
        <v>346</v>
      </c>
      <c r="F309" s="0" t="n">
        <v>294</v>
      </c>
      <c r="G309" s="0" t="n">
        <v>226</v>
      </c>
      <c r="H309" s="0" t="n">
        <v>-0.849</v>
      </c>
      <c r="I309" s="0" t="n">
        <v>0.347</v>
      </c>
      <c r="J309" s="0" t="n">
        <v>0.009</v>
      </c>
      <c r="K309" s="0" t="n">
        <v>0.696</v>
      </c>
      <c r="L309" s="0" t="n">
        <v>400000</v>
      </c>
      <c r="M309" s="0" t="n">
        <v>513200</v>
      </c>
      <c r="N309" s="0" t="s">
        <v>64</v>
      </c>
    </row>
    <row r="310" customFormat="false" ht="12.8" hidden="false" customHeight="false" outlineLevel="0" collapsed="false">
      <c r="A310" s="0" t="n">
        <v>23974</v>
      </c>
      <c r="B310" s="0" t="n">
        <v>22107</v>
      </c>
      <c r="C310" s="0" t="n">
        <v>1867</v>
      </c>
      <c r="D310" s="0" t="n">
        <v>17341</v>
      </c>
      <c r="E310" s="0" t="n">
        <v>3145</v>
      </c>
      <c r="F310" s="0" t="n">
        <v>2731</v>
      </c>
      <c r="G310" s="0" t="n">
        <v>2100</v>
      </c>
      <c r="H310" s="0" t="n">
        <v>-0.867</v>
      </c>
      <c r="I310" s="0" t="n">
        <v>0.332</v>
      </c>
      <c r="J310" s="0" t="n">
        <v>0.091</v>
      </c>
      <c r="K310" s="0" t="n">
        <v>0.833</v>
      </c>
      <c r="L310" s="0" t="n">
        <v>500000</v>
      </c>
      <c r="M310" s="0" t="n">
        <v>530000</v>
      </c>
      <c r="N310" s="0" t="s">
        <v>65</v>
      </c>
    </row>
    <row r="311" customFormat="false" ht="12.8" hidden="false" customHeight="false" outlineLevel="0" collapsed="false">
      <c r="A311" s="0" t="n">
        <v>24468</v>
      </c>
      <c r="B311" s="0" t="n">
        <v>23974</v>
      </c>
      <c r="C311" s="0" t="n">
        <v>494</v>
      </c>
      <c r="D311" s="0" t="n">
        <v>17275</v>
      </c>
      <c r="E311" s="0" t="n">
        <v>1122</v>
      </c>
      <c r="F311" s="0" t="n">
        <v>494</v>
      </c>
      <c r="G311" s="0" t="n">
        <v>380</v>
      </c>
      <c r="H311" s="0" t="n">
        <v>-0.439</v>
      </c>
      <c r="I311" s="0" t="n">
        <v>0.661</v>
      </c>
      <c r="J311" s="0" t="n">
        <v>0.015</v>
      </c>
      <c r="K311" s="0" t="n">
        <v>0.716</v>
      </c>
      <c r="L311" s="0" t="n">
        <v>400000</v>
      </c>
      <c r="M311" s="0" t="n">
        <v>503200</v>
      </c>
      <c r="N311" s="0" t="s">
        <v>66</v>
      </c>
    </row>
    <row r="312" customFormat="false" ht="12.8" hidden="false" customHeight="false" outlineLevel="0" collapsed="false">
      <c r="A312" s="0" t="n">
        <v>24468</v>
      </c>
      <c r="B312" s="0" t="n">
        <v>22107</v>
      </c>
      <c r="C312" s="0" t="n">
        <v>2361</v>
      </c>
      <c r="D312" s="0" t="n">
        <v>17835</v>
      </c>
      <c r="E312" s="0" t="n">
        <v>2900</v>
      </c>
      <c r="F312" s="0" t="n">
        <v>3209</v>
      </c>
      <c r="G312" s="0" t="n">
        <v>2468</v>
      </c>
      <c r="H312" s="0" t="n">
        <v>-1.106</v>
      </c>
      <c r="I312" s="0" t="n">
        <v>0.149</v>
      </c>
      <c r="J312" s="0" t="n">
        <v>0.105</v>
      </c>
      <c r="K312" s="0" t="n">
        <v>0.811</v>
      </c>
      <c r="L312" s="0" t="n">
        <v>400000</v>
      </c>
      <c r="M312" s="0" t="n">
        <v>429999</v>
      </c>
      <c r="N312" s="0" t="s">
        <v>67</v>
      </c>
    </row>
    <row r="313" customFormat="false" ht="12.8" hidden="false" customHeight="false" outlineLevel="0" collapsed="false">
      <c r="A313" s="0" t="n">
        <v>501</v>
      </c>
    </row>
    <row r="314" s="2" customFormat="true" ht="12.8" hidden="false" customHeight="false" outlineLevel="0" collapsed="false">
      <c r="A314" s="2" t="s">
        <v>68</v>
      </c>
      <c r="B314" s="2" t="s">
        <v>68</v>
      </c>
      <c r="C314" s="2" t="s">
        <v>69</v>
      </c>
      <c r="J314" s="2" t="s">
        <v>70</v>
      </c>
      <c r="K314" s="2" t="s">
        <v>71</v>
      </c>
      <c r="L314" s="2" t="s">
        <v>91</v>
      </c>
      <c r="M314" s="2" t="s">
        <v>73</v>
      </c>
    </row>
    <row r="315" customFormat="false" ht="12.8" hidden="false" customHeight="false" outlineLevel="0" collapsed="false">
      <c r="A315" s="8" t="n">
        <f aca="false">AVERAGE(A277:A312)</f>
        <v>24329.5833333333</v>
      </c>
      <c r="B315" s="8" t="n">
        <f aca="false">AVERAGE(B277:B312)</f>
        <v>22313.0833333333</v>
      </c>
      <c r="C315" s="8" t="n">
        <f aca="false">AVERAGE(C277:C312)</f>
        <v>2016.5</v>
      </c>
      <c r="J315" s="8" t="n">
        <f aca="false">AVERAGE(J277:J312)</f>
        <v>0.0959722222222223</v>
      </c>
      <c r="K315" s="8" t="n">
        <f aca="false">AVERAGE(K277:K312)</f>
        <v>0.823666666666666</v>
      </c>
      <c r="L315" s="8" t="n">
        <f aca="false">AVERAGE(L277:L312)</f>
        <v>425601.250611111</v>
      </c>
      <c r="M315" s="8" t="n">
        <f aca="false">AVERAGE(M277:M312)</f>
        <v>477173.416666667</v>
      </c>
    </row>
    <row r="316" s="2" customFormat="true" ht="12.8" hidden="false" customHeight="false" outlineLevel="0" collapsed="false">
      <c r="A316" s="2" t="s">
        <v>74</v>
      </c>
      <c r="B316" s="2" t="s">
        <v>74</v>
      </c>
      <c r="C316" s="2" t="s">
        <v>75</v>
      </c>
      <c r="J316" s="2" t="s">
        <v>76</v>
      </c>
      <c r="K316" s="2" t="s">
        <v>77</v>
      </c>
      <c r="L316" s="2" t="s">
        <v>78</v>
      </c>
      <c r="M316" s="2" t="s">
        <v>79</v>
      </c>
    </row>
    <row r="317" customFormat="false" ht="12.8" hidden="false" customHeight="false" outlineLevel="0" collapsed="false">
      <c r="A317" s="0" t="n">
        <f aca="false">MIN(A277:A312)</f>
        <v>22107</v>
      </c>
      <c r="B317" s="0" t="n">
        <f aca="false">MIN(B277:B312)</f>
        <v>18391</v>
      </c>
      <c r="C317" s="0" t="n">
        <f aca="false">MIN(C277:C312)</f>
        <v>20</v>
      </c>
      <c r="J317" s="0" t="n">
        <f aca="false">MIN(J277:J312)</f>
        <v>0.001</v>
      </c>
      <c r="K317" s="0" t="n">
        <f aca="false">MIN(K277:K312)</f>
        <v>0.293</v>
      </c>
      <c r="L317" s="4" t="n">
        <f aca="false">MIN(L277:L312)</f>
        <v>45454.545</v>
      </c>
      <c r="M317" s="0" t="n">
        <f aca="false">MIN(M277:M312)</f>
        <v>132045</v>
      </c>
    </row>
    <row r="318" s="2" customFormat="true" ht="12.8" hidden="false" customHeight="false" outlineLevel="0" collapsed="false">
      <c r="A318" s="2" t="s">
        <v>80</v>
      </c>
      <c r="B318" s="2" t="s">
        <v>80</v>
      </c>
      <c r="C318" s="2" t="s">
        <v>81</v>
      </c>
      <c r="J318" s="2" t="s">
        <v>82</v>
      </c>
      <c r="K318" s="2" t="s">
        <v>83</v>
      </c>
      <c r="L318" s="2" t="s">
        <v>84</v>
      </c>
      <c r="M318" s="2" t="s">
        <v>85</v>
      </c>
    </row>
    <row r="319" customFormat="false" ht="12.8" hidden="false" customHeight="false" outlineLevel="0" collapsed="false">
      <c r="A319" s="0" t="n">
        <f aca="false">MAX(A277:A312)</f>
        <v>24762</v>
      </c>
      <c r="B319" s="0" t="n">
        <f aca="false">MAX(B277:B312)</f>
        <v>24723</v>
      </c>
      <c r="C319" s="0" t="n">
        <f aca="false">MAX(C277:C312)</f>
        <v>6371</v>
      </c>
      <c r="J319" s="0" t="n">
        <f aca="false">MAX(J277:J312)</f>
        <v>0.281</v>
      </c>
      <c r="K319" s="0" t="n">
        <f aca="false">MAX(K277:K312)</f>
        <v>1.232</v>
      </c>
      <c r="L319" s="4" t="n">
        <f aca="false">MAX(L277:L312)</f>
        <v>666666.667</v>
      </c>
      <c r="M319" s="0" t="n">
        <f aca="false">MAX(M277:M312)</f>
        <v>686666</v>
      </c>
    </row>
    <row r="321" s="2" customFormat="true" ht="12.8" hidden="false" customHeight="false" outlineLevel="0" collapsed="false">
      <c r="A321" s="2" t="s">
        <v>92</v>
      </c>
    </row>
    <row r="322" customFormat="false" ht="12.8" hidden="false" customHeight="false" outlineLevel="0" collapsed="false">
      <c r="A322" s="2" t="s">
        <v>71</v>
      </c>
      <c r="B322" s="8" t="n">
        <f aca="false">K76</f>
        <v>0.836222222222223</v>
      </c>
      <c r="C322" s="8" t="n">
        <f aca="false">K123</f>
        <v>0.938361111111111</v>
      </c>
      <c r="D322" s="8" t="n">
        <f aca="false">K171</f>
        <v>0.794194444444444</v>
      </c>
      <c r="E322" s="8" t="n">
        <f aca="false">K219</f>
        <v>0.780694444444444</v>
      </c>
      <c r="F322" s="8" t="n">
        <f aca="false">K267</f>
        <v>0.922916666666667</v>
      </c>
      <c r="G322" s="8" t="n">
        <f aca="false">K315</f>
        <v>0.823666666666666</v>
      </c>
    </row>
    <row r="323" customFormat="false" ht="12.8" hidden="false" customHeight="false" outlineLevel="0" collapsed="false">
      <c r="A323" s="2" t="s">
        <v>91</v>
      </c>
      <c r="B323" s="10" t="n">
        <f aca="false">L76</f>
        <v>2898.92508333333</v>
      </c>
      <c r="C323" s="10" t="n">
        <f aca="false">L123</f>
        <v>11615.9186944444</v>
      </c>
      <c r="D323" s="10" t="n">
        <f aca="false">L171</f>
        <v>36319.4871111111</v>
      </c>
      <c r="E323" s="10" t="n">
        <f aca="false">L219</f>
        <v>81922.3983055556</v>
      </c>
      <c r="F323" s="10" t="n">
        <f aca="false">L267</f>
        <v>174931.259694445</v>
      </c>
      <c r="G323" s="4" t="n">
        <f aca="false">L315</f>
        <v>425601.250611111</v>
      </c>
    </row>
    <row r="324" customFormat="false" ht="12.8" hidden="false" customHeight="false" outlineLevel="0" collapsed="false">
      <c r="A324" s="2" t="s">
        <v>73</v>
      </c>
      <c r="B324" s="4" t="n">
        <f aca="false">M76</f>
        <v>3517.75</v>
      </c>
      <c r="C324" s="4" t="n">
        <f aca="false">M123</f>
        <v>12514.1666666667</v>
      </c>
      <c r="D324" s="4" t="n">
        <f aca="false">M171</f>
        <v>45486.5833333333</v>
      </c>
      <c r="E324" s="4" t="n">
        <f aca="false">M219</f>
        <v>107027.638888889</v>
      </c>
      <c r="F324" s="4" t="n">
        <f aca="false">M267</f>
        <v>183555.444444444</v>
      </c>
      <c r="G324" s="4" t="n">
        <f aca="false">M315</f>
        <v>477173.416666667</v>
      </c>
    </row>
    <row r="325" customFormat="false" ht="12.8" hidden="false" customHeight="false" outlineLevel="0" collapsed="false">
      <c r="A325" s="2" t="s">
        <v>93</v>
      </c>
      <c r="B325" s="8" t="n">
        <f aca="false">J76</f>
        <v>0.124527777777778</v>
      </c>
      <c r="C325" s="8" t="n">
        <f aca="false">J123</f>
        <v>0.12875</v>
      </c>
      <c r="D325" s="8" t="n">
        <f aca="false">J171</f>
        <v>0.138194444444444</v>
      </c>
      <c r="E325" s="8" t="n">
        <f aca="false">J219</f>
        <v>0.11675</v>
      </c>
      <c r="F325" s="8" t="n">
        <f aca="false">J267</f>
        <v>0.130694444444444</v>
      </c>
      <c r="G325" s="8" t="n">
        <f aca="false">J315</f>
        <v>0.0959722222222223</v>
      </c>
    </row>
    <row r="326" customFormat="false" ht="12.8" hidden="false" customHeight="false" outlineLevel="0" collapsed="false">
      <c r="A326" s="2" t="s">
        <v>94</v>
      </c>
      <c r="B326" s="8" t="n">
        <f aca="false">J78</f>
        <v>0.001</v>
      </c>
      <c r="C326" s="8" t="n">
        <f aca="false">J125</f>
        <v>0.001</v>
      </c>
      <c r="D326" s="8" t="n">
        <f aca="false">J173</f>
        <v>0.001</v>
      </c>
      <c r="E326" s="8" t="n">
        <f aca="false">J221</f>
        <v>0.001</v>
      </c>
      <c r="F326" s="8" t="n">
        <f aca="false">J269</f>
        <v>0.001</v>
      </c>
      <c r="G326" s="8" t="n">
        <f aca="false">J317</f>
        <v>0.001</v>
      </c>
    </row>
    <row r="327" customFormat="false" ht="12.8" hidden="false" customHeight="false" outlineLevel="0" collapsed="false">
      <c r="A327" s="2" t="s">
        <v>95</v>
      </c>
      <c r="B327" s="8" t="n">
        <f aca="false">J80</f>
        <v>0.389</v>
      </c>
      <c r="C327" s="8" t="n">
        <f aca="false">J127</f>
        <v>0.42</v>
      </c>
      <c r="D327" s="8" t="n">
        <f aca="false">J175</f>
        <v>0.364</v>
      </c>
      <c r="E327" s="8" t="n">
        <f aca="false">J223</f>
        <v>0.316</v>
      </c>
      <c r="F327" s="8" t="n">
        <f aca="false">J271</f>
        <v>0.72</v>
      </c>
      <c r="G327" s="8" t="n">
        <f aca="false">J319</f>
        <v>0.281</v>
      </c>
    </row>
    <row r="328" customFormat="false" ht="12.8" hidden="false" customHeight="false" outlineLevel="0" collapsed="false">
      <c r="A328" s="2" t="s">
        <v>96</v>
      </c>
      <c r="B328" s="0" t="n">
        <f aca="false">A74</f>
        <v>51</v>
      </c>
      <c r="C328" s="0" t="n">
        <f aca="false">A121</f>
        <v>101</v>
      </c>
      <c r="D328" s="0" t="n">
        <f aca="false">A169</f>
        <v>201</v>
      </c>
      <c r="E328" s="0" t="n">
        <f aca="false">A217</f>
        <v>301</v>
      </c>
      <c r="F328" s="0" t="n">
        <f aca="false">A265</f>
        <v>401</v>
      </c>
      <c r="G328" s="0" t="n">
        <f aca="false">A313</f>
        <v>501</v>
      </c>
    </row>
    <row r="329" customFormat="false" ht="12.8" hidden="false" customHeight="false" outlineLevel="0" collapsed="false">
      <c r="A329" s="2"/>
    </row>
    <row r="330" customFormat="false" ht="12.8" hidden="false" customHeight="false" outlineLevel="0" collapsed="false">
      <c r="A330" s="2"/>
    </row>
    <row r="331" customFormat="false" ht="12.8" hidden="false" customHeight="false" outlineLevel="0" collapsed="false">
      <c r="A331" s="2"/>
    </row>
    <row r="332" customFormat="false" ht="12.8" hidden="false" customHeight="false" outlineLevel="0" collapsed="false">
      <c r="A332" s="2"/>
    </row>
    <row r="333" customFormat="false" ht="12.8" hidden="false" customHeight="false" outlineLevel="0" collapsed="false">
      <c r="A333" s="2"/>
    </row>
    <row r="334" customFormat="false" ht="12.8" hidden="false" customHeight="false" outlineLevel="0" collapsed="false">
      <c r="A334" s="2"/>
    </row>
    <row r="335" customFormat="false" ht="12.8" hidden="false" customHeight="false" outlineLevel="0" collapsed="false">
      <c r="A335" s="2"/>
    </row>
    <row r="336" s="11" customFormat="true" ht="18.55" hidden="false" customHeight="false" outlineLevel="0" collapsed="false">
      <c r="A336" s="1" t="s">
        <v>97</v>
      </c>
      <c r="B336" s="1"/>
      <c r="C336" s="1"/>
      <c r="D336" s="1"/>
      <c r="E336" s="1"/>
      <c r="F336" s="1"/>
      <c r="G336" s="1"/>
      <c r="H336" s="1"/>
      <c r="I336" s="1"/>
    </row>
    <row r="337" s="2" customFormat="true" ht="12.8" hidden="false" customHeight="false" outlineLevel="0" collapsed="false">
      <c r="A337" s="2" t="s">
        <v>98</v>
      </c>
      <c r="B337" s="2" t="s">
        <v>99</v>
      </c>
      <c r="C337" s="2" t="s">
        <v>100</v>
      </c>
      <c r="D337" s="2" t="s">
        <v>101</v>
      </c>
      <c r="E337" s="2" t="s">
        <v>102</v>
      </c>
      <c r="F337" s="2" t="s">
        <v>103</v>
      </c>
      <c r="G337" s="2" t="s">
        <v>104</v>
      </c>
      <c r="H337" s="2" t="s">
        <v>105</v>
      </c>
    </row>
    <row r="338" customFormat="false" ht="12.8" hidden="false" customHeight="false" outlineLevel="0" collapsed="false">
      <c r="A338" s="0" t="n">
        <v>250</v>
      </c>
      <c r="D338" s="0" t="s">
        <v>106</v>
      </c>
    </row>
    <row r="339" customFormat="false" ht="12.8" hidden="false" customHeight="false" outlineLevel="0" collapsed="false">
      <c r="A339" s="0" t="n">
        <v>7773</v>
      </c>
      <c r="B339" s="0" t="n">
        <v>7806</v>
      </c>
      <c r="C339" s="0" t="n">
        <v>6004</v>
      </c>
      <c r="D339" s="0" t="n">
        <v>-1.003</v>
      </c>
      <c r="E339" s="0" t="n">
        <v>0.228</v>
      </c>
      <c r="F339" s="0" t="n">
        <v>0.287</v>
      </c>
      <c r="G339" s="0" t="n">
        <v>28571.429</v>
      </c>
      <c r="H339" s="0" t="n">
        <v>83342</v>
      </c>
    </row>
    <row r="340" customFormat="false" ht="12.8" hidden="false" customHeight="false" outlineLevel="0" collapsed="false">
      <c r="A340" s="0" t="n">
        <v>1692</v>
      </c>
      <c r="B340" s="0" t="n">
        <v>3827</v>
      </c>
      <c r="C340" s="0" t="n">
        <v>2943</v>
      </c>
      <c r="D340" s="0" t="n">
        <v>-2.261</v>
      </c>
      <c r="E340" s="0" t="n">
        <v>-0.739</v>
      </c>
      <c r="F340" s="0" t="n">
        <v>0.123</v>
      </c>
      <c r="G340" s="0" t="n">
        <v>66666.667</v>
      </c>
      <c r="H340" s="0" t="n">
        <v>86200</v>
      </c>
    </row>
    <row r="341" customFormat="false" ht="12.8" hidden="false" customHeight="false" outlineLevel="0" collapsed="false">
      <c r="A341" s="0" t="n">
        <v>2545</v>
      </c>
      <c r="B341" s="0" t="n">
        <v>2366</v>
      </c>
      <c r="C341" s="0" t="n">
        <v>1820</v>
      </c>
      <c r="D341" s="0" t="n">
        <v>-0.929</v>
      </c>
      <c r="E341" s="0" t="n">
        <v>0.285</v>
      </c>
      <c r="F341" s="0" t="n">
        <v>0.077</v>
      </c>
      <c r="G341" s="0" t="n">
        <v>66666.667</v>
      </c>
      <c r="H341" s="0" t="n">
        <v>88333</v>
      </c>
    </row>
    <row r="342" customFormat="false" ht="12.8" hidden="false" customHeight="false" outlineLevel="0" collapsed="false">
      <c r="A342" s="0" t="n">
        <v>1421</v>
      </c>
      <c r="B342" s="0" t="n">
        <v>1632</v>
      </c>
      <c r="C342" s="0" t="n">
        <v>1255</v>
      </c>
      <c r="D342" s="0" t="n">
        <v>-1.147</v>
      </c>
      <c r="E342" s="0" t="n">
        <v>0.117</v>
      </c>
      <c r="F342" s="0" t="n">
        <v>0.052</v>
      </c>
      <c r="G342" s="0" t="n">
        <v>66666.667</v>
      </c>
      <c r="H342" s="0" t="n">
        <v>84400</v>
      </c>
    </row>
    <row r="343" customFormat="false" ht="12.8" hidden="false" customHeight="false" outlineLevel="0" collapsed="false">
      <c r="A343" s="0" t="n">
        <v>1396</v>
      </c>
      <c r="B343" s="0" t="n">
        <v>1671</v>
      </c>
      <c r="C343" s="0" t="n">
        <v>1285</v>
      </c>
      <c r="D343" s="0" t="n">
        <v>-1.196</v>
      </c>
      <c r="E343" s="0" t="n">
        <v>0.08</v>
      </c>
      <c r="F343" s="0" t="n">
        <v>0.053</v>
      </c>
      <c r="G343" s="0" t="n">
        <v>64516.129</v>
      </c>
      <c r="H343" s="0" t="n">
        <v>89677</v>
      </c>
    </row>
    <row r="344" customFormat="false" ht="12.8" hidden="false" customHeight="false" outlineLevel="0" collapsed="false">
      <c r="A344" s="0" t="n">
        <v>2029</v>
      </c>
      <c r="B344" s="0" t="n">
        <v>879</v>
      </c>
      <c r="C344" s="0" t="n">
        <v>676</v>
      </c>
      <c r="D344" s="0" t="n">
        <v>-0.432</v>
      </c>
      <c r="E344" s="0" t="n">
        <v>0.667</v>
      </c>
      <c r="F344" s="0" t="n">
        <v>0.028</v>
      </c>
      <c r="G344" s="0" t="n">
        <v>40000</v>
      </c>
      <c r="H344" s="0" t="n">
        <v>47600</v>
      </c>
    </row>
    <row r="345" customFormat="false" ht="12.8" hidden="false" customHeight="false" outlineLevel="0" collapsed="false">
      <c r="A345" s="0" t="n">
        <v>3222</v>
      </c>
      <c r="B345" s="0" t="n">
        <v>4894</v>
      </c>
      <c r="C345" s="0" t="n">
        <v>3764</v>
      </c>
      <c r="D345" s="0" t="n">
        <v>-1.518</v>
      </c>
      <c r="E345" s="0" t="n">
        <v>-0.168</v>
      </c>
      <c r="F345" s="0" t="n">
        <v>0.165</v>
      </c>
      <c r="G345" s="0" t="n">
        <v>66666.667</v>
      </c>
      <c r="H345" s="0" t="n">
        <v>73800</v>
      </c>
    </row>
    <row r="346" customFormat="false" ht="12.8" hidden="false" customHeight="false" outlineLevel="0" collapsed="false">
      <c r="A346" s="0" t="n">
        <v>1636</v>
      </c>
      <c r="B346" s="0" t="n">
        <v>1663</v>
      </c>
      <c r="C346" s="0" t="n">
        <v>1279</v>
      </c>
      <c r="D346" s="0" t="n">
        <v>-1.016</v>
      </c>
      <c r="E346" s="0" t="n">
        <v>0.218</v>
      </c>
      <c r="F346" s="0" t="n">
        <v>0.053</v>
      </c>
      <c r="G346" s="0" t="n">
        <v>58823.529</v>
      </c>
      <c r="H346" s="0" t="n">
        <v>64470</v>
      </c>
    </row>
    <row r="347" customFormat="false" ht="12.8" hidden="false" customHeight="false" outlineLevel="0" collapsed="false">
      <c r="A347" s="0" t="n">
        <v>6744</v>
      </c>
      <c r="B347" s="0" t="n">
        <v>8873</v>
      </c>
      <c r="C347" s="0" t="n">
        <v>6825</v>
      </c>
      <c r="D347" s="0" t="n">
        <v>-1.315</v>
      </c>
      <c r="E347" s="0" t="n">
        <v>-0.012</v>
      </c>
      <c r="F347" s="0" t="n">
        <v>0.318</v>
      </c>
      <c r="G347" s="0" t="n">
        <v>80000</v>
      </c>
      <c r="H347" s="0" t="n">
        <v>75440</v>
      </c>
    </row>
    <row r="348" customFormat="false" ht="12.8" hidden="false" customHeight="false" outlineLevel="0" collapsed="false">
      <c r="A348" s="0" t="n">
        <v>5231</v>
      </c>
      <c r="B348" s="0" t="n">
        <v>5228</v>
      </c>
      <c r="C348" s="0" t="n">
        <v>4021</v>
      </c>
      <c r="D348" s="0" t="n">
        <v>-0.998</v>
      </c>
      <c r="E348" s="0" t="n">
        <v>0.231</v>
      </c>
      <c r="F348" s="0" t="n">
        <v>0.191</v>
      </c>
      <c r="G348" s="0" t="n">
        <v>83333.333</v>
      </c>
      <c r="H348" s="0" t="n">
        <v>75833</v>
      </c>
    </row>
    <row r="349" customFormat="false" ht="12.8" hidden="false" customHeight="false" outlineLevel="0" collapsed="false">
      <c r="A349" s="0" t="n">
        <v>6420</v>
      </c>
      <c r="B349" s="0" t="n">
        <v>6332</v>
      </c>
      <c r="C349" s="0" t="n">
        <v>4870</v>
      </c>
      <c r="D349" s="0" t="n">
        <v>-0.985</v>
      </c>
      <c r="E349" s="0" t="n">
        <v>0.241</v>
      </c>
      <c r="F349" s="0" t="n">
        <v>0.225</v>
      </c>
      <c r="G349" s="0" t="n">
        <v>83333.333</v>
      </c>
      <c r="H349" s="0" t="n">
        <v>74166</v>
      </c>
    </row>
    <row r="350" customFormat="false" ht="12.8" hidden="false" customHeight="false" outlineLevel="0" collapsed="false">
      <c r="A350" s="0" t="n">
        <v>6401</v>
      </c>
      <c r="B350" s="0" t="n">
        <v>6371</v>
      </c>
      <c r="C350" s="0" t="n">
        <v>4900</v>
      </c>
      <c r="D350" s="0" t="n">
        <v>-0.994</v>
      </c>
      <c r="E350" s="0" t="n">
        <v>0.234</v>
      </c>
      <c r="F350" s="0" t="n">
        <v>0.227</v>
      </c>
      <c r="G350" s="0" t="n">
        <v>80000</v>
      </c>
      <c r="H350" s="0" t="n">
        <v>73760</v>
      </c>
    </row>
    <row r="351" customFormat="false" ht="12.8" hidden="false" customHeight="false" outlineLevel="0" collapsed="false">
      <c r="A351" s="0" t="n">
        <v>6133</v>
      </c>
      <c r="B351" s="0" t="n">
        <v>6511</v>
      </c>
      <c r="C351" s="0" t="n">
        <v>5008</v>
      </c>
      <c r="D351" s="0" t="n">
        <v>-1.061</v>
      </c>
      <c r="E351" s="0" t="n">
        <v>0.183</v>
      </c>
      <c r="F351" s="0" t="n">
        <v>0.236</v>
      </c>
      <c r="G351" s="0" t="n">
        <v>80000</v>
      </c>
      <c r="H351" s="0" t="n">
        <v>76240</v>
      </c>
    </row>
    <row r="352" customFormat="false" ht="12.8" hidden="false" customHeight="false" outlineLevel="0" collapsed="false">
      <c r="A352" s="0" t="n">
        <v>7504</v>
      </c>
      <c r="B352" s="0" t="n">
        <v>6747</v>
      </c>
      <c r="C352" s="0" t="n">
        <v>5190</v>
      </c>
      <c r="D352" s="0" t="n">
        <v>-0.898</v>
      </c>
      <c r="E352" s="0" t="n">
        <v>0.308</v>
      </c>
      <c r="F352" s="0" t="n">
        <v>0.256</v>
      </c>
      <c r="G352" s="0" t="n">
        <v>86956.522</v>
      </c>
      <c r="H352" s="0" t="n">
        <v>66608</v>
      </c>
    </row>
    <row r="353" customFormat="false" ht="12.8" hidden="false" customHeight="false" outlineLevel="0" collapsed="false">
      <c r="A353" s="0" t="n">
        <v>6715</v>
      </c>
      <c r="B353" s="0" t="n">
        <v>6678</v>
      </c>
      <c r="C353" s="0" t="n">
        <v>5136</v>
      </c>
      <c r="D353" s="0" t="n">
        <v>-0.993</v>
      </c>
      <c r="E353" s="0" t="n">
        <v>0.235</v>
      </c>
      <c r="F353" s="0" t="n">
        <v>0.239</v>
      </c>
      <c r="G353" s="0" t="n">
        <v>80000</v>
      </c>
      <c r="H353" s="0" t="n">
        <v>64880</v>
      </c>
    </row>
    <row r="354" customFormat="false" ht="12.8" hidden="false" customHeight="false" outlineLevel="0" collapsed="false">
      <c r="A354" s="0" t="n">
        <v>1536</v>
      </c>
      <c r="B354" s="0" t="n">
        <v>3606</v>
      </c>
      <c r="C354" s="0" t="n">
        <v>2773</v>
      </c>
      <c r="D354" s="0" t="n">
        <v>-2.347</v>
      </c>
      <c r="E354" s="0" t="n">
        <v>-0.805</v>
      </c>
      <c r="F354" s="0" t="n">
        <v>0.115</v>
      </c>
      <c r="G354" s="0" t="n">
        <v>62500</v>
      </c>
      <c r="H354" s="0" t="n">
        <v>72937</v>
      </c>
    </row>
    <row r="355" customFormat="false" ht="12.8" hidden="false" customHeight="false" outlineLevel="0" collapsed="false">
      <c r="A355" s="0" t="n">
        <v>412</v>
      </c>
      <c r="B355" s="0" t="n">
        <v>2450</v>
      </c>
      <c r="C355" s="0" t="n">
        <v>1884</v>
      </c>
      <c r="D355" s="0" t="n">
        <v>-5.946</v>
      </c>
      <c r="E355" s="0" t="n">
        <v>-3.573</v>
      </c>
      <c r="F355" s="0" t="n">
        <v>0.076</v>
      </c>
      <c r="G355" s="0" t="n">
        <v>58823.529</v>
      </c>
      <c r="H355" s="0" t="n">
        <v>67294</v>
      </c>
    </row>
    <row r="356" customFormat="false" ht="12.8" hidden="false" customHeight="false" outlineLevel="0" collapsed="false">
      <c r="A356" s="0" t="n">
        <v>392</v>
      </c>
      <c r="B356" s="0" t="n">
        <v>2491</v>
      </c>
      <c r="C356" s="0" t="n">
        <v>1916</v>
      </c>
      <c r="D356" s="0" t="n">
        <v>-6.354</v>
      </c>
      <c r="E356" s="0" t="n">
        <v>-3.888</v>
      </c>
      <c r="F356" s="0" t="n">
        <v>0.077</v>
      </c>
      <c r="G356" s="0" t="n">
        <v>64516.129</v>
      </c>
      <c r="H356" s="0" t="n">
        <v>85032</v>
      </c>
    </row>
    <row r="357" customFormat="false" ht="12.8" hidden="false" customHeight="false" outlineLevel="0" collapsed="false">
      <c r="A357" s="0" t="n">
        <v>1161</v>
      </c>
      <c r="B357" s="0" t="n">
        <v>3550</v>
      </c>
      <c r="C357" s="0" t="n">
        <v>2730</v>
      </c>
      <c r="D357" s="0" t="n">
        <v>-3.057</v>
      </c>
      <c r="E357" s="0" t="n">
        <v>-1.351</v>
      </c>
      <c r="F357" s="0" t="n">
        <v>0.112</v>
      </c>
      <c r="G357" s="0" t="n">
        <v>62500</v>
      </c>
      <c r="H357" s="0" t="n">
        <v>71062</v>
      </c>
    </row>
    <row r="358" customFormat="false" ht="12.8" hidden="false" customHeight="false" outlineLevel="0" collapsed="false">
      <c r="A358" s="0" t="n">
        <v>2947</v>
      </c>
      <c r="B358" s="0" t="n">
        <v>5664</v>
      </c>
      <c r="C358" s="0" t="n">
        <v>4356</v>
      </c>
      <c r="D358" s="0" t="n">
        <v>-1.921</v>
      </c>
      <c r="E358" s="0" t="n">
        <v>-0.478</v>
      </c>
      <c r="F358" s="0" t="n">
        <v>0.187</v>
      </c>
      <c r="G358" s="0" t="n">
        <v>64516.129</v>
      </c>
      <c r="H358" s="0" t="n">
        <v>79419</v>
      </c>
    </row>
    <row r="359" customFormat="false" ht="12.8" hidden="false" customHeight="false" outlineLevel="0" collapsed="false">
      <c r="A359" s="0" t="n">
        <v>656</v>
      </c>
      <c r="B359" s="0" t="n">
        <v>2718</v>
      </c>
      <c r="C359" s="0" t="n">
        <v>2090</v>
      </c>
      <c r="D359" s="0" t="n">
        <v>-4.142</v>
      </c>
      <c r="E359" s="0" t="n">
        <v>-2.186</v>
      </c>
      <c r="F359" s="0" t="n">
        <v>0.085</v>
      </c>
      <c r="G359" s="0" t="n">
        <v>60606.061</v>
      </c>
      <c r="H359" s="0" t="n">
        <v>71212</v>
      </c>
    </row>
    <row r="360" customFormat="false" ht="12.8" hidden="false" customHeight="false" outlineLevel="0" collapsed="false">
      <c r="A360" s="0" t="n">
        <v>1192</v>
      </c>
      <c r="B360" s="0" t="n">
        <v>1104</v>
      </c>
      <c r="C360" s="0" t="n">
        <v>849</v>
      </c>
      <c r="D360" s="0" t="n">
        <v>-0.925</v>
      </c>
      <c r="E360" s="0" t="n">
        <v>0.288</v>
      </c>
      <c r="F360" s="0" t="n">
        <v>0.035</v>
      </c>
      <c r="G360" s="0" t="n">
        <v>64516.129</v>
      </c>
      <c r="H360" s="0" t="n">
        <v>80580</v>
      </c>
    </row>
    <row r="361" customFormat="false" ht="12.8" hidden="false" customHeight="false" outlineLevel="0" collapsed="false">
      <c r="A361" s="0" t="n">
        <v>1171</v>
      </c>
      <c r="B361" s="0" t="n">
        <v>1143</v>
      </c>
      <c r="C361" s="0" t="n">
        <v>879</v>
      </c>
      <c r="D361" s="0" t="n">
        <v>-0.975</v>
      </c>
      <c r="E361" s="0" t="n">
        <v>0.249</v>
      </c>
      <c r="F361" s="0" t="n">
        <v>0.036</v>
      </c>
      <c r="G361" s="0" t="n">
        <v>57142.857</v>
      </c>
      <c r="H361" s="0" t="n">
        <v>70228</v>
      </c>
    </row>
    <row r="362" customFormat="false" ht="12.8" hidden="false" customHeight="false" outlineLevel="0" collapsed="false">
      <c r="A362" s="0" t="n">
        <v>905</v>
      </c>
      <c r="B362" s="0" t="n">
        <v>1271</v>
      </c>
      <c r="C362" s="0" t="n">
        <v>977</v>
      </c>
      <c r="D362" s="0" t="n">
        <v>-1.403</v>
      </c>
      <c r="E362" s="0" t="n">
        <v>-0.08</v>
      </c>
      <c r="F362" s="0" t="n">
        <v>0.041</v>
      </c>
      <c r="G362" s="0" t="n">
        <v>62500</v>
      </c>
      <c r="H362" s="0" t="n">
        <v>80187</v>
      </c>
    </row>
    <row r="363" customFormat="false" ht="12.8" hidden="false" customHeight="false" outlineLevel="0" collapsed="false">
      <c r="A363" s="0" t="n">
        <v>3473</v>
      </c>
      <c r="B363" s="0" t="n">
        <v>4511</v>
      </c>
      <c r="C363" s="0" t="n">
        <v>3470</v>
      </c>
      <c r="D363" s="0" t="n">
        <v>-1.298</v>
      </c>
      <c r="E363" s="0" t="n">
        <v>0.001</v>
      </c>
      <c r="F363" s="0" t="n">
        <v>0.151</v>
      </c>
      <c r="G363" s="0" t="n">
        <v>64516.129</v>
      </c>
      <c r="H363" s="0" t="n">
        <v>69612</v>
      </c>
    </row>
    <row r="364" customFormat="false" ht="12.8" hidden="false" customHeight="false" outlineLevel="0" collapsed="false">
      <c r="A364" s="0" t="n">
        <v>1486</v>
      </c>
      <c r="B364" s="0" t="n">
        <v>1444</v>
      </c>
      <c r="C364" s="0" t="n">
        <v>1110</v>
      </c>
      <c r="D364" s="0" t="n">
        <v>-0.971</v>
      </c>
      <c r="E364" s="0" t="n">
        <v>0.253</v>
      </c>
      <c r="F364" s="0" t="n">
        <v>0.046</v>
      </c>
      <c r="G364" s="0" t="n">
        <v>60606.061</v>
      </c>
      <c r="H364" s="0" t="n">
        <v>78484</v>
      </c>
    </row>
    <row r="365" customFormat="false" ht="12.8" hidden="false" customHeight="false" outlineLevel="0" collapsed="false">
      <c r="A365" s="0" t="n">
        <v>39</v>
      </c>
      <c r="B365" s="0" t="n">
        <v>39</v>
      </c>
      <c r="C365" s="0" t="n">
        <v>30</v>
      </c>
      <c r="D365" s="0" t="n">
        <v>-0.999</v>
      </c>
      <c r="E365" s="0" t="n">
        <v>0.231</v>
      </c>
      <c r="F365" s="0" t="n">
        <v>0.001</v>
      </c>
      <c r="G365" s="0" t="n">
        <v>62500</v>
      </c>
      <c r="H365" s="0" t="n">
        <v>73875</v>
      </c>
    </row>
    <row r="366" customFormat="false" ht="12.8" hidden="false" customHeight="false" outlineLevel="0" collapsed="false">
      <c r="A366" s="0" t="n">
        <v>767</v>
      </c>
      <c r="B366" s="0" t="n">
        <v>1056</v>
      </c>
      <c r="C366" s="0" t="n">
        <v>812</v>
      </c>
      <c r="D366" s="0" t="n">
        <v>-1.376</v>
      </c>
      <c r="E366" s="0" t="n">
        <v>-0.059</v>
      </c>
      <c r="F366" s="0" t="n">
        <v>0.033</v>
      </c>
      <c r="G366" s="0" t="n">
        <v>62500</v>
      </c>
      <c r="H366" s="0" t="n">
        <v>81250</v>
      </c>
    </row>
    <row r="367" customFormat="false" ht="12.8" hidden="false" customHeight="false" outlineLevel="0" collapsed="false">
      <c r="A367" s="0" t="n">
        <v>2686</v>
      </c>
      <c r="B367" s="0" t="n">
        <v>3825</v>
      </c>
      <c r="C367" s="0" t="n">
        <v>2942</v>
      </c>
      <c r="D367" s="0" t="n">
        <v>-1.423</v>
      </c>
      <c r="E367" s="0" t="n">
        <v>-0.095</v>
      </c>
      <c r="F367" s="0" t="n">
        <v>0.125</v>
      </c>
      <c r="G367" s="0" t="n">
        <v>64516.129</v>
      </c>
      <c r="H367" s="0" t="n">
        <v>70580</v>
      </c>
    </row>
    <row r="368" customFormat="false" ht="12.8" hidden="false" customHeight="false" outlineLevel="0" collapsed="false">
      <c r="A368" s="0" t="n">
        <v>371</v>
      </c>
      <c r="B368" s="0" t="n">
        <v>855</v>
      </c>
      <c r="C368" s="0" t="n">
        <v>657</v>
      </c>
      <c r="D368" s="0" t="n">
        <v>-2.304</v>
      </c>
      <c r="E368" s="0" t="n">
        <v>-0.771</v>
      </c>
      <c r="F368" s="0" t="n">
        <v>0.026</v>
      </c>
      <c r="G368" s="0" t="n">
        <v>60606.061</v>
      </c>
      <c r="H368" s="0" t="n">
        <v>81515</v>
      </c>
    </row>
    <row r="369" customFormat="false" ht="12.8" hidden="false" customHeight="false" outlineLevel="0" collapsed="false">
      <c r="A369" s="0" t="n">
        <v>794</v>
      </c>
      <c r="B369" s="0" t="n">
        <v>1096</v>
      </c>
      <c r="C369" s="0" t="n">
        <v>843</v>
      </c>
      <c r="D369" s="0" t="n">
        <v>-1.379</v>
      </c>
      <c r="E369" s="0" t="n">
        <v>-0.062</v>
      </c>
      <c r="F369" s="0" t="n">
        <v>0.034</v>
      </c>
      <c r="G369" s="0" t="n">
        <v>60606.061</v>
      </c>
      <c r="H369" s="0" t="n">
        <v>71212</v>
      </c>
    </row>
    <row r="370" customFormat="false" ht="12.8" hidden="false" customHeight="false" outlineLevel="0" collapsed="false">
      <c r="A370" s="0" t="n">
        <v>2672</v>
      </c>
      <c r="B370" s="0" t="n">
        <v>3865</v>
      </c>
      <c r="C370" s="0" t="n">
        <v>2973</v>
      </c>
      <c r="D370" s="0" t="n">
        <v>-1.445</v>
      </c>
      <c r="E370" s="0" t="n">
        <v>-0.113</v>
      </c>
      <c r="F370" s="0" t="n">
        <v>0.126</v>
      </c>
      <c r="G370" s="0" t="n">
        <v>62500</v>
      </c>
      <c r="H370" s="0" t="n">
        <v>78062</v>
      </c>
    </row>
    <row r="371" customFormat="false" ht="12.8" hidden="false" customHeight="false" outlineLevel="0" collapsed="false">
      <c r="A371" s="0" t="n">
        <v>346</v>
      </c>
      <c r="B371" s="0" t="n">
        <v>894</v>
      </c>
      <c r="C371" s="0" t="n">
        <v>687</v>
      </c>
      <c r="D371" s="0" t="n">
        <v>-2.583</v>
      </c>
      <c r="E371" s="0" t="n">
        <v>-0.986</v>
      </c>
      <c r="F371" s="0" t="n">
        <v>0.027</v>
      </c>
      <c r="G371" s="0" t="n">
        <v>58823.529</v>
      </c>
      <c r="H371" s="0" t="n">
        <v>69588</v>
      </c>
    </row>
    <row r="372" customFormat="false" ht="12.8" hidden="false" customHeight="false" outlineLevel="0" collapsed="false">
      <c r="A372" s="0" t="n">
        <v>3145</v>
      </c>
      <c r="B372" s="0" t="n">
        <v>3661</v>
      </c>
      <c r="C372" s="0" t="n">
        <v>2816</v>
      </c>
      <c r="D372" s="0" t="n">
        <v>-1.163</v>
      </c>
      <c r="E372" s="0" t="n">
        <v>0.105</v>
      </c>
      <c r="F372" s="0" t="n">
        <v>0.122</v>
      </c>
      <c r="G372" s="0" t="n">
        <v>62500</v>
      </c>
      <c r="H372" s="0" t="n">
        <v>74312</v>
      </c>
    </row>
    <row r="373" customFormat="false" ht="12.8" hidden="false" customHeight="false" outlineLevel="0" collapsed="false">
      <c r="A373" s="0" t="n">
        <v>1122</v>
      </c>
      <c r="B373" s="0" t="n">
        <v>1087</v>
      </c>
      <c r="C373" s="0" t="n">
        <v>836</v>
      </c>
      <c r="D373" s="0" t="n">
        <v>-0.968</v>
      </c>
      <c r="E373" s="0" t="n">
        <v>0.255</v>
      </c>
      <c r="F373" s="0" t="n">
        <v>0.034</v>
      </c>
      <c r="G373" s="0" t="n">
        <v>62500</v>
      </c>
      <c r="H373" s="0" t="n">
        <v>73812</v>
      </c>
    </row>
    <row r="374" customFormat="false" ht="12.8" hidden="false" customHeight="false" outlineLevel="0" collapsed="false">
      <c r="A374" s="0" t="n">
        <v>2900</v>
      </c>
      <c r="B374" s="0" t="n">
        <v>4109</v>
      </c>
      <c r="C374" s="0" t="n">
        <v>3160</v>
      </c>
      <c r="D374" s="0" t="n">
        <v>-1.416</v>
      </c>
      <c r="E374" s="0" t="n">
        <v>-0.09</v>
      </c>
      <c r="F374" s="0" t="n">
        <v>0.135</v>
      </c>
      <c r="G374" s="0" t="n">
        <v>64516.129</v>
      </c>
      <c r="H374" s="0" t="n">
        <v>77870</v>
      </c>
    </row>
    <row r="375" s="2" customFormat="true" ht="12.8" hidden="false" customHeight="false" outlineLevel="0" collapsed="false">
      <c r="F375" s="2" t="s">
        <v>93</v>
      </c>
      <c r="G375" s="2" t="s">
        <v>107</v>
      </c>
      <c r="H375" s="2" t="s">
        <v>73</v>
      </c>
    </row>
    <row r="376" customFormat="false" ht="12.8" hidden="false" customHeight="false" outlineLevel="0" collapsed="false">
      <c r="F376" s="8" t="n">
        <f aca="false">AVERAGE(F339:F374)</f>
        <v>0.115388888888889</v>
      </c>
      <c r="G376" s="8" t="n">
        <f aca="false">AVERAGE(G339:G374)</f>
        <v>64903.1076666667</v>
      </c>
      <c r="H376" s="8" t="n">
        <f aca="false">AVERAGE(H339:H374)</f>
        <v>75079.7777777778</v>
      </c>
    </row>
    <row r="377" s="2" customFormat="true" ht="12.8" hidden="false" customHeight="false" outlineLevel="0" collapsed="false">
      <c r="F377" s="2" t="s">
        <v>94</v>
      </c>
      <c r="G377" s="2" t="s">
        <v>108</v>
      </c>
      <c r="H377" s="2" t="s">
        <v>79</v>
      </c>
    </row>
    <row r="378" customFormat="false" ht="12.8" hidden="false" customHeight="false" outlineLevel="0" collapsed="false">
      <c r="F378" s="8" t="n">
        <f aca="false">MIN(F339:F374)</f>
        <v>0.001</v>
      </c>
      <c r="G378" s="8" t="n">
        <f aca="false">MIN(G339:G374)</f>
        <v>28571.429</v>
      </c>
      <c r="H378" s="8" t="n">
        <f aca="false">MIN(H339:H374)</f>
        <v>47600</v>
      </c>
    </row>
    <row r="379" s="2" customFormat="true" ht="12.8" hidden="false" customHeight="false" outlineLevel="0" collapsed="false">
      <c r="F379" s="2" t="s">
        <v>95</v>
      </c>
      <c r="G379" s="2" t="s">
        <v>109</v>
      </c>
      <c r="H379" s="2" t="s">
        <v>85</v>
      </c>
    </row>
    <row r="380" customFormat="false" ht="12.8" hidden="false" customHeight="false" outlineLevel="0" collapsed="false">
      <c r="F380" s="0" t="n">
        <f aca="false">MAX(F339:F374)</f>
        <v>0.318</v>
      </c>
      <c r="G380" s="0" t="n">
        <f aca="false">MAX(G339:G374)</f>
        <v>86956.522</v>
      </c>
      <c r="H380" s="0" t="n">
        <f aca="false">MAX(H339:H374)</f>
        <v>89677</v>
      </c>
    </row>
    <row r="383" customFormat="false" ht="12.8" hidden="false" customHeight="false" outlineLevel="0" collapsed="false">
      <c r="A383" s="0" t="n">
        <v>251</v>
      </c>
      <c r="D383" s="0" t="s">
        <v>106</v>
      </c>
    </row>
    <row r="384" customFormat="false" ht="12.8" hidden="false" customHeight="false" outlineLevel="0" collapsed="false">
      <c r="A384" s="0" t="n">
        <v>7773</v>
      </c>
      <c r="B384" s="0" t="n">
        <v>10044</v>
      </c>
      <c r="C384" s="0" t="n">
        <v>7726</v>
      </c>
      <c r="D384" s="0" t="n">
        <v>-1.291</v>
      </c>
      <c r="E384" s="0" t="n">
        <v>0.006</v>
      </c>
      <c r="F384" s="0" t="n">
        <v>0.369</v>
      </c>
      <c r="G384" s="0" t="n">
        <v>29850.746</v>
      </c>
      <c r="H384" s="0" t="n">
        <v>87343</v>
      </c>
    </row>
    <row r="385" customFormat="false" ht="12.8" hidden="false" customHeight="false" outlineLevel="0" collapsed="false">
      <c r="A385" s="0" t="n">
        <v>1692</v>
      </c>
      <c r="B385" s="0" t="n">
        <v>2983</v>
      </c>
      <c r="C385" s="0" t="n">
        <v>2294</v>
      </c>
      <c r="D385" s="0" t="n">
        <v>-1.762</v>
      </c>
      <c r="E385" s="0" t="n">
        <v>-0.356</v>
      </c>
      <c r="F385" s="0" t="n">
        <v>0.095</v>
      </c>
      <c r="G385" s="0" t="n">
        <v>66666.667</v>
      </c>
      <c r="H385" s="0" t="n">
        <v>87333</v>
      </c>
    </row>
    <row r="386" customFormat="false" ht="12.8" hidden="false" customHeight="false" outlineLevel="0" collapsed="false">
      <c r="A386" s="0" t="n">
        <v>2545</v>
      </c>
      <c r="B386" s="0" t="n">
        <v>4781</v>
      </c>
      <c r="C386" s="0" t="n">
        <v>3677</v>
      </c>
      <c r="D386" s="0" t="n">
        <v>-1.878</v>
      </c>
      <c r="E386" s="0" t="n">
        <v>-0.445</v>
      </c>
      <c r="F386" s="0" t="n">
        <v>0.156</v>
      </c>
      <c r="G386" s="0" t="n">
        <v>74074.074</v>
      </c>
      <c r="H386" s="0" t="n">
        <v>93333</v>
      </c>
    </row>
    <row r="387" customFormat="false" ht="12.8" hidden="false" customHeight="false" outlineLevel="0" collapsed="false">
      <c r="A387" s="0" t="n">
        <v>1421</v>
      </c>
      <c r="B387" s="0" t="n">
        <v>2620</v>
      </c>
      <c r="C387" s="0" t="n">
        <v>2015</v>
      </c>
      <c r="D387" s="0" t="n">
        <v>-1.843</v>
      </c>
      <c r="E387" s="0" t="n">
        <v>-0.418</v>
      </c>
      <c r="F387" s="0" t="n">
        <v>0.083</v>
      </c>
      <c r="G387" s="0" t="n">
        <v>68965.517</v>
      </c>
      <c r="H387" s="0" t="n">
        <v>87862</v>
      </c>
    </row>
    <row r="388" customFormat="false" ht="12.8" hidden="false" customHeight="false" outlineLevel="0" collapsed="false">
      <c r="A388" s="0" t="n">
        <v>1396</v>
      </c>
      <c r="B388" s="0" t="n">
        <v>2660</v>
      </c>
      <c r="C388" s="0" t="n">
        <v>2046</v>
      </c>
      <c r="D388" s="0" t="n">
        <v>-1.904</v>
      </c>
      <c r="E388" s="0" t="n">
        <v>-0.466</v>
      </c>
      <c r="F388" s="0" t="n">
        <v>0.084</v>
      </c>
      <c r="G388" s="0" t="n">
        <v>45454.545</v>
      </c>
      <c r="H388" s="0" t="n">
        <v>55909</v>
      </c>
    </row>
    <row r="389" customFormat="false" ht="12.8" hidden="false" customHeight="false" outlineLevel="0" collapsed="false">
      <c r="A389" s="0" t="n">
        <v>2029</v>
      </c>
      <c r="B389" s="0" t="n">
        <v>2500</v>
      </c>
      <c r="C389" s="0" t="n">
        <v>1923</v>
      </c>
      <c r="D389" s="0" t="n">
        <v>-1.231</v>
      </c>
      <c r="E389" s="0" t="n">
        <v>0.052</v>
      </c>
      <c r="F389" s="0" t="n">
        <v>0.081</v>
      </c>
      <c r="G389" s="0" t="n">
        <v>71428.571</v>
      </c>
      <c r="H389" s="0" t="n">
        <v>80357</v>
      </c>
    </row>
    <row r="390" customFormat="false" ht="12.8" hidden="false" customHeight="false" outlineLevel="0" collapsed="false">
      <c r="A390" s="0" t="n">
        <v>3222</v>
      </c>
      <c r="B390" s="0" t="n">
        <v>5282</v>
      </c>
      <c r="C390" s="0" t="n">
        <v>4063</v>
      </c>
      <c r="D390" s="0" t="n">
        <v>-1.638</v>
      </c>
      <c r="E390" s="0" t="n">
        <v>-0.261</v>
      </c>
      <c r="F390" s="0" t="n">
        <v>0.178</v>
      </c>
      <c r="G390" s="0" t="n">
        <v>83333.333</v>
      </c>
      <c r="H390" s="0" t="n">
        <v>89083</v>
      </c>
    </row>
    <row r="391" customFormat="false" ht="12.8" hidden="false" customHeight="false" outlineLevel="0" collapsed="false">
      <c r="A391" s="0" t="n">
        <v>1636</v>
      </c>
      <c r="B391" s="0" t="n">
        <v>1713</v>
      </c>
      <c r="C391" s="0" t="n">
        <v>1317</v>
      </c>
      <c r="D391" s="0" t="n">
        <v>-1.046</v>
      </c>
      <c r="E391" s="0" t="n">
        <v>0.195</v>
      </c>
      <c r="F391" s="0" t="n">
        <v>0.055</v>
      </c>
      <c r="G391" s="0" t="n">
        <v>68965.517</v>
      </c>
      <c r="H391" s="0" t="n">
        <v>85241</v>
      </c>
    </row>
    <row r="392" customFormat="false" ht="12.8" hidden="false" customHeight="false" outlineLevel="0" collapsed="false">
      <c r="A392" s="0" t="n">
        <v>6744</v>
      </c>
      <c r="B392" s="0" t="n">
        <v>8560</v>
      </c>
      <c r="C392" s="0" t="n">
        <v>6584</v>
      </c>
      <c r="D392" s="0" t="n">
        <v>-1.268</v>
      </c>
      <c r="E392" s="0" t="n">
        <v>0.024</v>
      </c>
      <c r="F392" s="0" t="n">
        <v>0.307</v>
      </c>
      <c r="G392" s="0" t="n">
        <v>80000</v>
      </c>
      <c r="H392" s="0" t="n">
        <v>76000</v>
      </c>
    </row>
    <row r="393" customFormat="false" ht="12.8" hidden="false" customHeight="false" outlineLevel="0" collapsed="false">
      <c r="A393" s="0" t="n">
        <v>5231</v>
      </c>
      <c r="B393" s="0" t="n">
        <v>5860</v>
      </c>
      <c r="C393" s="0" t="n">
        <v>4507</v>
      </c>
      <c r="D393" s="0" t="n">
        <v>-1.119</v>
      </c>
      <c r="E393" s="0" t="n">
        <v>0.138</v>
      </c>
      <c r="F393" s="0" t="n">
        <v>0.214</v>
      </c>
      <c r="G393" s="0" t="n">
        <v>86956.522</v>
      </c>
      <c r="H393" s="0" t="n">
        <v>76869</v>
      </c>
    </row>
    <row r="394" customFormat="false" ht="12.8" hidden="false" customHeight="false" outlineLevel="0" collapsed="false">
      <c r="A394" s="0" t="n">
        <v>6420</v>
      </c>
      <c r="B394" s="0" t="n">
        <v>7591</v>
      </c>
      <c r="C394" s="0" t="n">
        <v>5839</v>
      </c>
      <c r="D394" s="0" t="n">
        <v>-1.181</v>
      </c>
      <c r="E394" s="0" t="n">
        <v>0.09</v>
      </c>
      <c r="F394" s="0" t="n">
        <v>0.27</v>
      </c>
      <c r="G394" s="0" t="n">
        <v>76923.077</v>
      </c>
      <c r="H394" s="0" t="n">
        <v>70692</v>
      </c>
    </row>
    <row r="395" customFormat="false" ht="12.8" hidden="false" customHeight="false" outlineLevel="0" collapsed="false">
      <c r="A395" s="0" t="n">
        <v>6401</v>
      </c>
      <c r="B395" s="0" t="n">
        <v>7631</v>
      </c>
      <c r="C395" s="0" t="n">
        <v>5870</v>
      </c>
      <c r="D395" s="0" t="n">
        <v>-1.191</v>
      </c>
      <c r="E395" s="0" t="n">
        <v>0.083</v>
      </c>
      <c r="F395" s="0" t="n">
        <v>0.272</v>
      </c>
      <c r="G395" s="0" t="n">
        <v>76923.077</v>
      </c>
      <c r="H395" s="0" t="n">
        <v>69923</v>
      </c>
    </row>
    <row r="396" customFormat="false" ht="12.8" hidden="false" customHeight="false" outlineLevel="0" collapsed="false">
      <c r="A396" s="0" t="n">
        <v>6133</v>
      </c>
      <c r="B396" s="0" t="n">
        <v>6828</v>
      </c>
      <c r="C396" s="0" t="n">
        <v>5252</v>
      </c>
      <c r="D396" s="0" t="n">
        <v>-1.112</v>
      </c>
      <c r="E396" s="0" t="n">
        <v>0.144</v>
      </c>
      <c r="F396" s="0" t="n">
        <v>0.247</v>
      </c>
      <c r="G396" s="0" t="n">
        <v>83333.333</v>
      </c>
      <c r="H396" s="0" t="n">
        <v>74333</v>
      </c>
    </row>
    <row r="397" customFormat="false" ht="12.8" hidden="false" customHeight="false" outlineLevel="0" collapsed="false">
      <c r="A397" s="0" t="n">
        <v>7504</v>
      </c>
      <c r="B397" s="0" t="n">
        <v>11789</v>
      </c>
      <c r="C397" s="0" t="n">
        <v>9068</v>
      </c>
      <c r="D397" s="0" t="n">
        <v>-1.57</v>
      </c>
      <c r="E397" s="0" t="n">
        <v>-0.208</v>
      </c>
      <c r="F397" s="0" t="n">
        <v>0.447</v>
      </c>
      <c r="G397" s="0" t="n">
        <v>95238.095</v>
      </c>
      <c r="H397" s="0" t="n">
        <v>72952</v>
      </c>
    </row>
    <row r="398" customFormat="false" ht="12.8" hidden="false" customHeight="false" outlineLevel="0" collapsed="false">
      <c r="A398" s="0" t="n">
        <v>6715</v>
      </c>
      <c r="B398" s="0" t="n">
        <v>7955</v>
      </c>
      <c r="C398" s="0" t="n">
        <v>6119</v>
      </c>
      <c r="D398" s="0" t="n">
        <v>-1.184</v>
      </c>
      <c r="E398" s="0" t="n">
        <v>0.089</v>
      </c>
      <c r="F398" s="0" t="n">
        <v>0.285</v>
      </c>
      <c r="G398" s="0" t="n">
        <v>74074.074</v>
      </c>
      <c r="H398" s="0" t="n">
        <v>64888</v>
      </c>
    </row>
    <row r="399" customFormat="false" ht="12.8" hidden="false" customHeight="false" outlineLevel="0" collapsed="false">
      <c r="A399" s="0" t="n">
        <v>1536</v>
      </c>
      <c r="B399" s="0" t="n">
        <v>2772</v>
      </c>
      <c r="C399" s="0" t="n">
        <v>2132</v>
      </c>
      <c r="D399" s="0" t="n">
        <v>-1.804</v>
      </c>
      <c r="E399" s="0" t="n">
        <v>-0.388</v>
      </c>
      <c r="F399" s="0" t="n">
        <v>0.088</v>
      </c>
      <c r="G399" s="0" t="n">
        <v>71428.571</v>
      </c>
      <c r="H399" s="0" t="n">
        <v>75642</v>
      </c>
    </row>
    <row r="400" customFormat="false" ht="12.8" hidden="false" customHeight="false" outlineLevel="0" collapsed="false">
      <c r="A400" s="0" t="n">
        <v>412</v>
      </c>
      <c r="B400" s="0" t="n">
        <v>2210</v>
      </c>
      <c r="C400" s="0" t="n">
        <v>1700</v>
      </c>
      <c r="D400" s="0" t="n">
        <v>-5.363</v>
      </c>
      <c r="E400" s="0" t="n">
        <v>-3.126</v>
      </c>
      <c r="F400" s="0" t="n">
        <v>0.069</v>
      </c>
      <c r="G400" s="0" t="n">
        <v>66666.667</v>
      </c>
      <c r="H400" s="0" t="n">
        <v>85666</v>
      </c>
    </row>
    <row r="401" customFormat="false" ht="12.8" hidden="false" customHeight="false" outlineLevel="0" collapsed="false">
      <c r="A401" s="0" t="n">
        <v>392</v>
      </c>
      <c r="B401" s="0" t="n">
        <v>2250</v>
      </c>
      <c r="C401" s="0" t="n">
        <v>1730</v>
      </c>
      <c r="D401" s="0" t="n">
        <v>-5.739</v>
      </c>
      <c r="E401" s="0" t="n">
        <v>-3.413</v>
      </c>
      <c r="F401" s="0" t="n">
        <v>0.07</v>
      </c>
      <c r="G401" s="0" t="n">
        <v>68965.517</v>
      </c>
      <c r="H401" s="0" t="n">
        <v>78827</v>
      </c>
    </row>
    <row r="402" customFormat="false" ht="12.8" hidden="false" customHeight="false" outlineLevel="0" collapsed="false">
      <c r="A402" s="0" t="n">
        <v>1161</v>
      </c>
      <c r="B402" s="0" t="n">
        <v>2389</v>
      </c>
      <c r="C402" s="0" t="n">
        <v>1837</v>
      </c>
      <c r="D402" s="0" t="n">
        <v>-2.057</v>
      </c>
      <c r="E402" s="0" t="n">
        <v>-0.582</v>
      </c>
      <c r="F402" s="0" t="n">
        <v>0.075</v>
      </c>
      <c r="G402" s="0" t="n">
        <v>66666.667</v>
      </c>
      <c r="H402" s="0" t="n">
        <v>82600</v>
      </c>
    </row>
    <row r="403" customFormat="false" ht="12.8" hidden="false" customHeight="false" outlineLevel="0" collapsed="false">
      <c r="A403" s="0" t="n">
        <v>2947</v>
      </c>
      <c r="B403" s="0" t="n">
        <v>4982</v>
      </c>
      <c r="C403" s="0" t="n">
        <v>3832</v>
      </c>
      <c r="D403" s="0" t="n">
        <v>-1.69</v>
      </c>
      <c r="E403" s="0" t="n">
        <v>-0.3</v>
      </c>
      <c r="F403" s="0" t="n">
        <v>0.164</v>
      </c>
      <c r="G403" s="0" t="n">
        <v>76923.077</v>
      </c>
      <c r="H403" s="0" t="n">
        <v>83307</v>
      </c>
    </row>
    <row r="404" customFormat="false" ht="12.8" hidden="false" customHeight="false" outlineLevel="0" collapsed="false">
      <c r="A404" s="0" t="n">
        <v>656</v>
      </c>
      <c r="B404" s="0" t="n">
        <v>2265</v>
      </c>
      <c r="C404" s="0" t="n">
        <v>1742</v>
      </c>
      <c r="D404" s="0" t="n">
        <v>-3.452</v>
      </c>
      <c r="E404" s="0" t="n">
        <v>-1.655</v>
      </c>
      <c r="F404" s="0" t="n">
        <v>0.071</v>
      </c>
      <c r="G404" s="0" t="n">
        <v>66666.667</v>
      </c>
      <c r="H404" s="0" t="n">
        <v>85266</v>
      </c>
    </row>
    <row r="405" customFormat="false" ht="12.8" hidden="false" customHeight="false" outlineLevel="0" collapsed="false">
      <c r="A405" s="0" t="n">
        <v>1192</v>
      </c>
      <c r="B405" s="0" t="n">
        <v>1755</v>
      </c>
      <c r="C405" s="0" t="n">
        <v>1350</v>
      </c>
      <c r="D405" s="0" t="n">
        <v>-1.471</v>
      </c>
      <c r="E405" s="0" t="n">
        <v>-0.133</v>
      </c>
      <c r="F405" s="0" t="n">
        <v>0.055</v>
      </c>
      <c r="G405" s="0" t="n">
        <v>68965.517</v>
      </c>
      <c r="H405" s="0" t="n">
        <v>77724</v>
      </c>
    </row>
    <row r="406" customFormat="false" ht="12.8" hidden="false" customHeight="false" outlineLevel="0" collapsed="false">
      <c r="A406" s="0" t="n">
        <v>1171</v>
      </c>
      <c r="B406" s="0" t="n">
        <v>1795</v>
      </c>
      <c r="C406" s="0" t="n">
        <v>1380</v>
      </c>
      <c r="D406" s="0" t="n">
        <v>-1.532</v>
      </c>
      <c r="E406" s="0" t="n">
        <v>-0.178</v>
      </c>
      <c r="F406" s="0" t="n">
        <v>0.057</v>
      </c>
      <c r="G406" s="0" t="n">
        <v>68965.517</v>
      </c>
      <c r="H406" s="0" t="n">
        <v>84965</v>
      </c>
    </row>
    <row r="407" customFormat="false" ht="12.8" hidden="false" customHeight="false" outlineLevel="0" collapsed="false">
      <c r="A407" s="0" t="n">
        <v>905</v>
      </c>
      <c r="B407" s="0" t="n">
        <v>1000</v>
      </c>
      <c r="C407" s="0" t="n">
        <v>769</v>
      </c>
      <c r="D407" s="0" t="n">
        <v>-1.104</v>
      </c>
      <c r="E407" s="0" t="n">
        <v>0.15</v>
      </c>
      <c r="F407" s="0" t="n">
        <v>0.032</v>
      </c>
      <c r="G407" s="0" t="n">
        <v>66666.667</v>
      </c>
      <c r="H407" s="0" t="n">
        <v>73133</v>
      </c>
    </row>
    <row r="408" customFormat="false" ht="12.8" hidden="false" customHeight="false" outlineLevel="0" collapsed="false">
      <c r="A408" s="0" t="n">
        <v>3473</v>
      </c>
      <c r="B408" s="0" t="n">
        <v>5186</v>
      </c>
      <c r="C408" s="0" t="n">
        <v>3989</v>
      </c>
      <c r="D408" s="0" t="n">
        <v>-1.492</v>
      </c>
      <c r="E408" s="0" t="n">
        <v>-0.149</v>
      </c>
      <c r="F408" s="0" t="n">
        <v>0.174</v>
      </c>
      <c r="G408" s="0" t="n">
        <v>80000</v>
      </c>
      <c r="H408" s="0" t="n">
        <v>93600</v>
      </c>
    </row>
    <row r="409" customFormat="false" ht="12.8" hidden="false" customHeight="false" outlineLevel="0" collapsed="false">
      <c r="A409" s="0" t="n">
        <v>1486</v>
      </c>
      <c r="B409" s="0" t="n">
        <v>2145</v>
      </c>
      <c r="C409" s="0" t="n">
        <v>1650</v>
      </c>
      <c r="D409" s="0" t="n">
        <v>-1.442</v>
      </c>
      <c r="E409" s="0" t="n">
        <v>-0.11</v>
      </c>
      <c r="F409" s="0" t="n">
        <v>0.068</v>
      </c>
      <c r="G409" s="0" t="n">
        <v>68965.517</v>
      </c>
      <c r="H409" s="0" t="n">
        <v>77172</v>
      </c>
    </row>
    <row r="410" customFormat="false" ht="12.8" hidden="false" customHeight="false" outlineLevel="0" collapsed="false">
      <c r="A410" s="0" t="n">
        <v>39</v>
      </c>
      <c r="B410" s="0" t="n">
        <v>39</v>
      </c>
      <c r="C410" s="0" t="n">
        <v>30</v>
      </c>
      <c r="D410" s="0" t="n">
        <v>-0.999</v>
      </c>
      <c r="E410" s="0" t="n">
        <v>0.231</v>
      </c>
      <c r="F410" s="0" t="n">
        <v>0.001</v>
      </c>
      <c r="G410" s="0" t="n">
        <v>62500</v>
      </c>
      <c r="H410" s="0" t="n">
        <v>80625</v>
      </c>
    </row>
    <row r="411" customFormat="false" ht="12.8" hidden="false" customHeight="false" outlineLevel="0" collapsed="false">
      <c r="A411" s="0" t="n">
        <v>767</v>
      </c>
      <c r="B411" s="0" t="n">
        <v>1070</v>
      </c>
      <c r="C411" s="0" t="n">
        <v>823</v>
      </c>
      <c r="D411" s="0" t="n">
        <v>-1.394</v>
      </c>
      <c r="E411" s="0" t="n">
        <v>-0.073</v>
      </c>
      <c r="F411" s="0" t="n">
        <v>0.033</v>
      </c>
      <c r="G411" s="0" t="n">
        <v>66666.667</v>
      </c>
      <c r="H411" s="0" t="n">
        <v>75866</v>
      </c>
    </row>
    <row r="412" customFormat="false" ht="12.8" hidden="false" customHeight="false" outlineLevel="0" collapsed="false">
      <c r="A412" s="0" t="n">
        <v>2686</v>
      </c>
      <c r="B412" s="0" t="n">
        <v>3612</v>
      </c>
      <c r="C412" s="0" t="n">
        <v>2778</v>
      </c>
      <c r="D412" s="0" t="n">
        <v>-1.344</v>
      </c>
      <c r="E412" s="0" t="n">
        <v>-0.034</v>
      </c>
      <c r="F412" s="0" t="n">
        <v>0.118</v>
      </c>
      <c r="G412" s="0" t="n">
        <v>76923.077</v>
      </c>
      <c r="H412" s="0" t="n">
        <v>92461</v>
      </c>
    </row>
    <row r="413" customFormat="false" ht="12.8" hidden="false" customHeight="false" outlineLevel="0" collapsed="false">
      <c r="A413" s="0" t="n">
        <v>371</v>
      </c>
      <c r="B413" s="0" t="n">
        <v>1545</v>
      </c>
      <c r="C413" s="0" t="n">
        <v>1188</v>
      </c>
      <c r="D413" s="0" t="n">
        <v>-4.163</v>
      </c>
      <c r="E413" s="0" t="n">
        <v>-2.202</v>
      </c>
      <c r="F413" s="0" t="n">
        <v>0.048</v>
      </c>
      <c r="G413" s="0" t="n">
        <v>66666.667</v>
      </c>
      <c r="H413" s="0" t="n">
        <v>77133</v>
      </c>
    </row>
    <row r="414" customFormat="false" ht="12.8" hidden="false" customHeight="false" outlineLevel="0" collapsed="false">
      <c r="A414" s="0" t="n">
        <v>794</v>
      </c>
      <c r="B414" s="0" t="n">
        <v>1109</v>
      </c>
      <c r="C414" s="0" t="n">
        <v>853</v>
      </c>
      <c r="D414" s="0" t="n">
        <v>-1.396</v>
      </c>
      <c r="E414" s="0" t="n">
        <v>-0.074</v>
      </c>
      <c r="F414" s="0" t="n">
        <v>0.035</v>
      </c>
      <c r="G414" s="0" t="n">
        <v>66666.667</v>
      </c>
      <c r="H414" s="0" t="n">
        <v>83733</v>
      </c>
    </row>
    <row r="415" customFormat="false" ht="12.8" hidden="false" customHeight="false" outlineLevel="0" collapsed="false">
      <c r="A415" s="0" t="n">
        <v>2672</v>
      </c>
      <c r="B415" s="0" t="n">
        <v>3652</v>
      </c>
      <c r="C415" s="0" t="n">
        <v>2809</v>
      </c>
      <c r="D415" s="0" t="n">
        <v>-1.366</v>
      </c>
      <c r="E415" s="0" t="n">
        <v>-0.051</v>
      </c>
      <c r="F415" s="0" t="n">
        <v>0.119</v>
      </c>
      <c r="G415" s="0" t="n">
        <v>76923.077</v>
      </c>
      <c r="H415" s="0" t="n">
        <v>82769</v>
      </c>
    </row>
    <row r="416" customFormat="false" ht="12.8" hidden="false" customHeight="false" outlineLevel="0" collapsed="false">
      <c r="A416" s="0" t="n">
        <v>346</v>
      </c>
      <c r="B416" s="0" t="n">
        <v>1585</v>
      </c>
      <c r="C416" s="0" t="n">
        <v>1219</v>
      </c>
      <c r="D416" s="0" t="n">
        <v>-4.58</v>
      </c>
      <c r="E416" s="0" t="n">
        <v>-2.523</v>
      </c>
      <c r="F416" s="0" t="n">
        <v>0.049</v>
      </c>
      <c r="G416" s="0" t="n">
        <v>66666.667</v>
      </c>
      <c r="H416" s="0" t="n">
        <v>85866</v>
      </c>
    </row>
    <row r="417" customFormat="false" ht="12.8" hidden="false" customHeight="false" outlineLevel="0" collapsed="false">
      <c r="A417" s="0" t="n">
        <v>3145</v>
      </c>
      <c r="B417" s="0" t="n">
        <v>3182</v>
      </c>
      <c r="C417" s="0" t="n">
        <v>2447</v>
      </c>
      <c r="D417" s="0" t="n">
        <v>-1.011</v>
      </c>
      <c r="E417" s="0" t="n">
        <v>0.222</v>
      </c>
      <c r="F417" s="0" t="n">
        <v>0.106</v>
      </c>
      <c r="G417" s="0" t="n">
        <v>76923.077</v>
      </c>
      <c r="H417" s="0" t="n">
        <v>82384</v>
      </c>
    </row>
    <row r="418" customFormat="false" ht="12.8" hidden="false" customHeight="false" outlineLevel="0" collapsed="false">
      <c r="A418" s="0" t="n">
        <v>1122</v>
      </c>
      <c r="B418" s="0" t="n">
        <v>1771</v>
      </c>
      <c r="C418" s="0" t="n">
        <v>1362</v>
      </c>
      <c r="D418" s="0" t="n">
        <v>-1.577</v>
      </c>
      <c r="E418" s="0" t="n">
        <v>-0.214</v>
      </c>
      <c r="F418" s="0" t="n">
        <v>0.056</v>
      </c>
      <c r="G418" s="0" t="n">
        <v>66666.667</v>
      </c>
      <c r="H418" s="0" t="n">
        <v>84600</v>
      </c>
    </row>
    <row r="419" customFormat="false" ht="12.8" hidden="false" customHeight="false" outlineLevel="0" collapsed="false">
      <c r="A419" s="0" t="n">
        <v>2900</v>
      </c>
      <c r="B419" s="0" t="n">
        <v>4343</v>
      </c>
      <c r="C419" s="0" t="n">
        <v>3340</v>
      </c>
      <c r="D419" s="0" t="n">
        <v>-1.497</v>
      </c>
      <c r="E419" s="0" t="n">
        <v>-0.152</v>
      </c>
      <c r="F419" s="0" t="n">
        <v>0.143</v>
      </c>
      <c r="G419" s="0" t="n">
        <v>80000</v>
      </c>
      <c r="H419" s="0" t="n">
        <v>85520</v>
      </c>
    </row>
    <row r="420" s="2" customFormat="true" ht="12.8" hidden="false" customHeight="false" outlineLevel="0" collapsed="false">
      <c r="F420" s="2" t="s">
        <v>93</v>
      </c>
      <c r="G420" s="2" t="s">
        <v>107</v>
      </c>
      <c r="H420" s="2" t="s">
        <v>73</v>
      </c>
    </row>
    <row r="421" customFormat="false" ht="12.8" hidden="false" customHeight="false" outlineLevel="0" collapsed="false">
      <c r="F421" s="8" t="n">
        <f aca="false">AVERAGE(F384:F419)</f>
        <v>0.132611111111111</v>
      </c>
      <c r="G421" s="8" t="n">
        <f aca="false">AVERAGE(G384:G419)</f>
        <v>71101.9471666667</v>
      </c>
      <c r="H421" s="8" t="n">
        <f aca="false">AVERAGE(H384:H419)</f>
        <v>80582.6944444444</v>
      </c>
    </row>
    <row r="422" s="2" customFormat="true" ht="12.8" hidden="false" customHeight="false" outlineLevel="0" collapsed="false">
      <c r="F422" s="2" t="s">
        <v>94</v>
      </c>
      <c r="G422" s="2" t="s">
        <v>108</v>
      </c>
      <c r="H422" s="2" t="s">
        <v>79</v>
      </c>
    </row>
    <row r="423" customFormat="false" ht="12.8" hidden="false" customHeight="false" outlineLevel="0" collapsed="false">
      <c r="F423" s="8" t="n">
        <f aca="false">MIN(F384:F419)</f>
        <v>0.001</v>
      </c>
      <c r="G423" s="8" t="n">
        <f aca="false">MIN(G384:G419)</f>
        <v>29850.746</v>
      </c>
      <c r="H423" s="0" t="n">
        <f aca="false">MIN(H384:H419)</f>
        <v>55909</v>
      </c>
    </row>
    <row r="424" s="2" customFormat="true" ht="12.8" hidden="false" customHeight="false" outlineLevel="0" collapsed="false">
      <c r="F424" s="2" t="s">
        <v>95</v>
      </c>
      <c r="G424" s="2" t="s">
        <v>109</v>
      </c>
      <c r="H424" s="2" t="s">
        <v>85</v>
      </c>
    </row>
    <row r="425" customFormat="false" ht="12.8" hidden="false" customHeight="false" outlineLevel="0" collapsed="false">
      <c r="F425" s="8" t="n">
        <f aca="false">MAX(F384:F419)</f>
        <v>0.447</v>
      </c>
      <c r="G425" s="8" t="n">
        <f aca="false">MAX(G384:G419)</f>
        <v>95238.095</v>
      </c>
      <c r="H425" s="0" t="n">
        <f aca="false">MAX(H384:H419)</f>
        <v>93600</v>
      </c>
    </row>
    <row r="429" customFormat="false" ht="12.8" hidden="false" customHeight="false" outlineLevel="0" collapsed="false">
      <c r="A429" s="0" t="n">
        <v>252</v>
      </c>
      <c r="D429" s="0" t="s">
        <v>106</v>
      </c>
    </row>
    <row r="430" customFormat="false" ht="12.8" hidden="false" customHeight="false" outlineLevel="0" collapsed="false">
      <c r="A430" s="0" t="n">
        <v>7773</v>
      </c>
      <c r="B430" s="0" t="n">
        <v>10375</v>
      </c>
      <c r="C430" s="0" t="n">
        <v>7980</v>
      </c>
      <c r="D430" s="0" t="n">
        <v>-1.334</v>
      </c>
      <c r="E430" s="0" t="n">
        <v>-0.027</v>
      </c>
      <c r="F430" s="0" t="n">
        <v>0.381</v>
      </c>
      <c r="G430" s="0" t="n">
        <v>28571.429</v>
      </c>
      <c r="H430" s="0" t="n">
        <v>83657</v>
      </c>
    </row>
    <row r="431" customFormat="false" ht="12.8" hidden="false" customHeight="false" outlineLevel="0" collapsed="false">
      <c r="A431" s="0" t="n">
        <v>1692</v>
      </c>
      <c r="B431" s="0" t="n">
        <v>2799</v>
      </c>
      <c r="C431" s="0" t="n">
        <v>2153</v>
      </c>
      <c r="D431" s="0" t="n">
        <v>-1.653</v>
      </c>
      <c r="E431" s="0" t="n">
        <v>-0.272</v>
      </c>
      <c r="F431" s="0" t="n">
        <v>0.089</v>
      </c>
      <c r="G431" s="0" t="n">
        <v>54054.054</v>
      </c>
      <c r="H431" s="0" t="n">
        <v>80216</v>
      </c>
    </row>
    <row r="432" customFormat="false" ht="12.8" hidden="false" customHeight="false" outlineLevel="0" collapsed="false">
      <c r="A432" s="0" t="n">
        <v>2545</v>
      </c>
      <c r="B432" s="0" t="n">
        <v>4445</v>
      </c>
      <c r="C432" s="0" t="n">
        <v>3419</v>
      </c>
      <c r="D432" s="0" t="n">
        <v>-1.746</v>
      </c>
      <c r="E432" s="0" t="n">
        <v>-0.343</v>
      </c>
      <c r="F432" s="0" t="n">
        <v>0.145</v>
      </c>
      <c r="G432" s="0" t="n">
        <v>40000</v>
      </c>
      <c r="H432" s="0" t="n">
        <v>55200</v>
      </c>
    </row>
    <row r="433" customFormat="false" ht="12.8" hidden="false" customHeight="false" outlineLevel="0" collapsed="false">
      <c r="A433" s="0" t="n">
        <v>1421</v>
      </c>
      <c r="B433" s="0" t="n">
        <v>1922</v>
      </c>
      <c r="C433" s="0" t="n">
        <v>1478</v>
      </c>
      <c r="D433" s="0" t="n">
        <v>-1.352</v>
      </c>
      <c r="E433" s="0" t="n">
        <v>-0.04</v>
      </c>
      <c r="F433" s="0" t="n">
        <v>0.061</v>
      </c>
      <c r="G433" s="0" t="n">
        <v>19230.769</v>
      </c>
      <c r="H433" s="0" t="n">
        <v>26653</v>
      </c>
    </row>
    <row r="434" customFormat="false" ht="12.8" hidden="false" customHeight="false" outlineLevel="0" collapsed="false">
      <c r="A434" s="0" t="n">
        <v>1396</v>
      </c>
      <c r="B434" s="0" t="n">
        <v>1961</v>
      </c>
      <c r="C434" s="0" t="n">
        <v>1508</v>
      </c>
      <c r="D434" s="0" t="n">
        <v>-1.404</v>
      </c>
      <c r="E434" s="0" t="n">
        <v>-0.08</v>
      </c>
      <c r="F434" s="0" t="n">
        <v>0.062</v>
      </c>
      <c r="G434" s="0" t="n">
        <v>58823.529</v>
      </c>
      <c r="H434" s="0" t="n">
        <v>82235</v>
      </c>
    </row>
    <row r="435" customFormat="false" ht="12.8" hidden="false" customHeight="false" outlineLevel="0" collapsed="false">
      <c r="A435" s="0" t="n">
        <v>2029</v>
      </c>
      <c r="B435" s="0" t="n">
        <v>3584</v>
      </c>
      <c r="C435" s="0" t="n">
        <v>2756</v>
      </c>
      <c r="D435" s="0" t="n">
        <v>-1.765</v>
      </c>
      <c r="E435" s="0" t="n">
        <v>-0.358</v>
      </c>
      <c r="F435" s="0" t="n">
        <v>0.116</v>
      </c>
      <c r="G435" s="0" t="n">
        <v>60606.061</v>
      </c>
      <c r="H435" s="0" t="n">
        <v>86484</v>
      </c>
    </row>
    <row r="436" customFormat="false" ht="12.8" hidden="false" customHeight="false" outlineLevel="0" collapsed="false">
      <c r="A436" s="0" t="n">
        <v>3222</v>
      </c>
      <c r="B436" s="0" t="n">
        <v>3895</v>
      </c>
      <c r="C436" s="0" t="n">
        <v>2996</v>
      </c>
      <c r="D436" s="0" t="n">
        <v>-1.208</v>
      </c>
      <c r="E436" s="0" t="n">
        <v>0.07</v>
      </c>
      <c r="F436" s="0" t="n">
        <v>0.131</v>
      </c>
      <c r="G436" s="0" t="n">
        <v>60606.061</v>
      </c>
      <c r="H436" s="0" t="n">
        <v>73696</v>
      </c>
    </row>
    <row r="437" customFormat="false" ht="12.8" hidden="false" customHeight="false" outlineLevel="0" collapsed="false">
      <c r="A437" s="0" t="n">
        <v>1636</v>
      </c>
      <c r="B437" s="0" t="n">
        <v>3175</v>
      </c>
      <c r="C437" s="0" t="n">
        <v>2442</v>
      </c>
      <c r="D437" s="0" t="n">
        <v>-1.94</v>
      </c>
      <c r="E437" s="0" t="n">
        <v>-0.493</v>
      </c>
      <c r="F437" s="0" t="n">
        <v>0.102</v>
      </c>
      <c r="G437" s="0" t="n">
        <v>60606.061</v>
      </c>
      <c r="H437" s="0" t="n">
        <v>79393</v>
      </c>
    </row>
    <row r="438" customFormat="false" ht="12.8" hidden="false" customHeight="false" outlineLevel="0" collapsed="false">
      <c r="A438" s="0" t="n">
        <v>6744</v>
      </c>
      <c r="B438" s="0" t="n">
        <v>7199</v>
      </c>
      <c r="C438" s="0" t="n">
        <v>5537</v>
      </c>
      <c r="D438" s="0" t="n">
        <v>-1.066</v>
      </c>
      <c r="E438" s="0" t="n">
        <v>0.179</v>
      </c>
      <c r="F438" s="0" t="n">
        <v>0.258</v>
      </c>
      <c r="G438" s="0" t="n">
        <v>66666.667</v>
      </c>
      <c r="H438" s="0" t="n">
        <v>77400</v>
      </c>
    </row>
    <row r="439" customFormat="false" ht="12.8" hidden="false" customHeight="false" outlineLevel="0" collapsed="false">
      <c r="A439" s="0" t="n">
        <v>5231</v>
      </c>
      <c r="B439" s="0" t="n">
        <v>5228</v>
      </c>
      <c r="C439" s="0" t="n">
        <v>4021</v>
      </c>
      <c r="D439" s="0" t="n">
        <v>-0.998</v>
      </c>
      <c r="E439" s="0" t="n">
        <v>0.231</v>
      </c>
      <c r="F439" s="0" t="n">
        <v>0.191</v>
      </c>
      <c r="G439" s="0" t="n">
        <v>71428.571</v>
      </c>
      <c r="H439" s="0" t="n">
        <v>74285</v>
      </c>
    </row>
    <row r="440" customFormat="false" ht="12.8" hidden="false" customHeight="false" outlineLevel="0" collapsed="false">
      <c r="A440" s="0" t="n">
        <v>6420</v>
      </c>
      <c r="B440" s="0" t="n">
        <v>6332</v>
      </c>
      <c r="C440" s="0" t="n">
        <v>4870</v>
      </c>
      <c r="D440" s="0" t="n">
        <v>-0.985</v>
      </c>
      <c r="E440" s="0" t="n">
        <v>0.241</v>
      </c>
      <c r="F440" s="0" t="n">
        <v>0.225</v>
      </c>
      <c r="G440" s="0" t="n">
        <v>68965.517</v>
      </c>
      <c r="H440" s="0" t="n">
        <v>70896</v>
      </c>
    </row>
    <row r="441" customFormat="false" ht="12.8" hidden="false" customHeight="false" outlineLevel="0" collapsed="false">
      <c r="A441" s="0" t="n">
        <v>6401</v>
      </c>
      <c r="B441" s="0" t="n">
        <v>6371</v>
      </c>
      <c r="C441" s="0" t="n">
        <v>4900</v>
      </c>
      <c r="D441" s="0" t="n">
        <v>-0.994</v>
      </c>
      <c r="E441" s="0" t="n">
        <v>0.234</v>
      </c>
      <c r="F441" s="0" t="n">
        <v>0.227</v>
      </c>
      <c r="G441" s="0" t="n">
        <v>68965.517</v>
      </c>
      <c r="H441" s="0" t="n">
        <v>72000</v>
      </c>
    </row>
    <row r="442" customFormat="false" ht="12.8" hidden="false" customHeight="false" outlineLevel="0" collapsed="false">
      <c r="A442" s="0" t="n">
        <v>6133</v>
      </c>
      <c r="B442" s="0" t="n">
        <v>5583</v>
      </c>
      <c r="C442" s="0" t="n">
        <v>4294</v>
      </c>
      <c r="D442" s="0" t="n">
        <v>-0.909</v>
      </c>
      <c r="E442" s="0" t="n">
        <v>0.3</v>
      </c>
      <c r="F442" s="0" t="n">
        <v>0.202</v>
      </c>
      <c r="G442" s="0" t="n">
        <v>71428.571</v>
      </c>
      <c r="H442" s="0" t="n">
        <v>73142</v>
      </c>
    </row>
    <row r="443" customFormat="false" ht="12.8" hidden="false" customHeight="false" outlineLevel="0" collapsed="false">
      <c r="A443" s="0" t="n">
        <v>7504</v>
      </c>
      <c r="B443" s="0" t="n">
        <v>6256</v>
      </c>
      <c r="C443" s="0" t="n">
        <v>4812</v>
      </c>
      <c r="D443" s="0" t="n">
        <v>-0.833</v>
      </c>
      <c r="E443" s="0" t="n">
        <v>0.359</v>
      </c>
      <c r="F443" s="0" t="n">
        <v>0.237</v>
      </c>
      <c r="G443" s="0" t="n">
        <v>71428.571</v>
      </c>
      <c r="H443" s="0" t="n">
        <v>69571</v>
      </c>
    </row>
    <row r="444" customFormat="false" ht="12.8" hidden="false" customHeight="false" outlineLevel="0" collapsed="false">
      <c r="A444" s="0" t="n">
        <v>6715</v>
      </c>
      <c r="B444" s="0" t="n">
        <v>8735</v>
      </c>
      <c r="C444" s="0" t="n">
        <v>6719</v>
      </c>
      <c r="D444" s="0" t="n">
        <v>-1.3</v>
      </c>
      <c r="E444" s="0" t="n">
        <v>-0.001</v>
      </c>
      <c r="F444" s="0" t="n">
        <v>0.313</v>
      </c>
      <c r="G444" s="0" t="n">
        <v>51282.051</v>
      </c>
      <c r="H444" s="0" t="n">
        <v>54153</v>
      </c>
    </row>
    <row r="445" customFormat="false" ht="12.8" hidden="false" customHeight="false" outlineLevel="0" collapsed="false">
      <c r="A445" s="0" t="n">
        <v>1536</v>
      </c>
      <c r="B445" s="0" t="n">
        <v>1990</v>
      </c>
      <c r="C445" s="0" t="n">
        <v>1530</v>
      </c>
      <c r="D445" s="0" t="n">
        <v>-1.295</v>
      </c>
      <c r="E445" s="0" t="n">
        <v>0.004</v>
      </c>
      <c r="F445" s="0" t="n">
        <v>0.063</v>
      </c>
      <c r="G445" s="0" t="n">
        <v>55555.556</v>
      </c>
      <c r="H445" s="0" t="n">
        <v>70333</v>
      </c>
    </row>
    <row r="446" customFormat="false" ht="12.8" hidden="false" customHeight="false" outlineLevel="0" collapsed="false">
      <c r="A446" s="0" t="n">
        <v>412</v>
      </c>
      <c r="B446" s="0" t="n">
        <v>1428</v>
      </c>
      <c r="C446" s="0" t="n">
        <v>1098</v>
      </c>
      <c r="D446" s="0" t="n">
        <v>-3.465</v>
      </c>
      <c r="E446" s="0" t="n">
        <v>-1.665</v>
      </c>
      <c r="F446" s="0" t="n">
        <v>0.044</v>
      </c>
      <c r="G446" s="0" t="n">
        <v>52631.579</v>
      </c>
      <c r="H446" s="0" t="n">
        <v>76473</v>
      </c>
    </row>
    <row r="447" customFormat="false" ht="12.8" hidden="false" customHeight="false" outlineLevel="0" collapsed="false">
      <c r="A447" s="0" t="n">
        <v>392</v>
      </c>
      <c r="B447" s="0" t="n">
        <v>1468</v>
      </c>
      <c r="C447" s="0" t="n">
        <v>1129</v>
      </c>
      <c r="D447" s="0" t="n">
        <v>-3.744</v>
      </c>
      <c r="E447" s="0" t="n">
        <v>-1.88</v>
      </c>
      <c r="F447" s="0" t="n">
        <v>0.045</v>
      </c>
      <c r="G447" s="0" t="n">
        <v>50000</v>
      </c>
      <c r="H447" s="0" t="n">
        <v>66150</v>
      </c>
    </row>
    <row r="448" customFormat="false" ht="12.8" hidden="false" customHeight="false" outlineLevel="0" collapsed="false">
      <c r="A448" s="0" t="n">
        <v>1161</v>
      </c>
      <c r="B448" s="0" t="n">
        <v>1632</v>
      </c>
      <c r="C448" s="0" t="n">
        <v>1255</v>
      </c>
      <c r="D448" s="0" t="n">
        <v>-1.405</v>
      </c>
      <c r="E448" s="0" t="n">
        <v>-0.081</v>
      </c>
      <c r="F448" s="0" t="n">
        <v>0.051</v>
      </c>
      <c r="G448" s="0" t="n">
        <v>52631.579</v>
      </c>
      <c r="H448" s="0" t="n">
        <v>76421</v>
      </c>
    </row>
    <row r="449" customFormat="false" ht="12.8" hidden="false" customHeight="false" outlineLevel="0" collapsed="false">
      <c r="A449" s="0" t="n">
        <v>2947</v>
      </c>
      <c r="B449" s="0" t="n">
        <v>3176</v>
      </c>
      <c r="C449" s="0" t="n">
        <v>2443</v>
      </c>
      <c r="D449" s="0" t="n">
        <v>-1.077</v>
      </c>
      <c r="E449" s="0" t="n">
        <v>0.171</v>
      </c>
      <c r="F449" s="0" t="n">
        <v>0.104</v>
      </c>
      <c r="G449" s="0" t="n">
        <v>52631.579</v>
      </c>
      <c r="H449" s="0" t="n">
        <v>65894</v>
      </c>
    </row>
    <row r="450" customFormat="false" ht="12.8" hidden="false" customHeight="false" outlineLevel="0" collapsed="false">
      <c r="A450" s="0" t="n">
        <v>656</v>
      </c>
      <c r="B450" s="0" t="n">
        <v>2627</v>
      </c>
      <c r="C450" s="0" t="n">
        <v>2020</v>
      </c>
      <c r="D450" s="0" t="n">
        <v>-4.004</v>
      </c>
      <c r="E450" s="0" t="n">
        <v>-2.079</v>
      </c>
      <c r="F450" s="0" t="n">
        <v>0.082</v>
      </c>
      <c r="G450" s="0" t="n">
        <v>52631.579</v>
      </c>
      <c r="H450" s="0" t="n">
        <v>77315</v>
      </c>
    </row>
    <row r="451" customFormat="false" ht="12.8" hidden="false" customHeight="false" outlineLevel="0" collapsed="false">
      <c r="A451" s="0" t="n">
        <v>1192</v>
      </c>
      <c r="B451" s="0" t="n">
        <v>1104</v>
      </c>
      <c r="C451" s="0" t="n">
        <v>849</v>
      </c>
      <c r="D451" s="0" t="n">
        <v>-0.925</v>
      </c>
      <c r="E451" s="0" t="n">
        <v>0.288</v>
      </c>
      <c r="F451" s="0" t="n">
        <v>0.035</v>
      </c>
      <c r="G451" s="0" t="n">
        <v>58823.529</v>
      </c>
      <c r="H451" s="0" t="n">
        <v>76117</v>
      </c>
    </row>
    <row r="452" customFormat="false" ht="12.8" hidden="false" customHeight="false" outlineLevel="0" collapsed="false">
      <c r="A452" s="0" t="n">
        <v>1171</v>
      </c>
      <c r="B452" s="0" t="n">
        <v>1143</v>
      </c>
      <c r="C452" s="0" t="n">
        <v>879</v>
      </c>
      <c r="D452" s="0" t="n">
        <v>-0.975</v>
      </c>
      <c r="E452" s="0" t="n">
        <v>0.249</v>
      </c>
      <c r="F452" s="0" t="n">
        <v>0.036</v>
      </c>
      <c r="G452" s="0" t="n">
        <v>57142.857</v>
      </c>
      <c r="H452" s="0" t="n">
        <v>80742</v>
      </c>
    </row>
    <row r="453" customFormat="false" ht="12.8" hidden="false" customHeight="false" outlineLevel="0" collapsed="false">
      <c r="A453" s="0" t="n">
        <v>905</v>
      </c>
      <c r="B453" s="0" t="n">
        <v>355</v>
      </c>
      <c r="C453" s="0" t="n">
        <v>273</v>
      </c>
      <c r="D453" s="0" t="n">
        <v>-0.391</v>
      </c>
      <c r="E453" s="0" t="n">
        <v>0.698</v>
      </c>
      <c r="F453" s="0" t="n">
        <v>0.011</v>
      </c>
      <c r="G453" s="0" t="n">
        <v>58823.529</v>
      </c>
      <c r="H453" s="0" t="n">
        <v>74764</v>
      </c>
    </row>
    <row r="454" customFormat="false" ht="12.8" hidden="false" customHeight="false" outlineLevel="0" collapsed="false">
      <c r="A454" s="0" t="n">
        <v>3473</v>
      </c>
      <c r="B454" s="0" t="n">
        <v>4099</v>
      </c>
      <c r="C454" s="0" t="n">
        <v>3153</v>
      </c>
      <c r="D454" s="0" t="n">
        <v>-1.179</v>
      </c>
      <c r="E454" s="0" t="n">
        <v>0.092</v>
      </c>
      <c r="F454" s="0" t="n">
        <v>0.137</v>
      </c>
      <c r="G454" s="0" t="n">
        <v>57142.857</v>
      </c>
      <c r="H454" s="0" t="n">
        <v>76971</v>
      </c>
    </row>
    <row r="455" customFormat="false" ht="12.8" hidden="false" customHeight="false" outlineLevel="0" collapsed="false">
      <c r="A455" s="0" t="n">
        <v>1486</v>
      </c>
      <c r="B455" s="0" t="n">
        <v>3542</v>
      </c>
      <c r="C455" s="0" t="n">
        <v>2724</v>
      </c>
      <c r="D455" s="0" t="n">
        <v>-2.383</v>
      </c>
      <c r="E455" s="0" t="n">
        <v>-0.833</v>
      </c>
      <c r="F455" s="0" t="n">
        <v>0.113</v>
      </c>
      <c r="G455" s="0" t="n">
        <v>58823.529</v>
      </c>
      <c r="H455" s="0" t="n">
        <v>76235</v>
      </c>
    </row>
    <row r="456" customFormat="false" ht="12.8" hidden="false" customHeight="false" outlineLevel="0" collapsed="false">
      <c r="A456" s="0" t="n">
        <v>39</v>
      </c>
      <c r="B456" s="0" t="n">
        <v>39</v>
      </c>
      <c r="C456" s="0" t="n">
        <v>30</v>
      </c>
      <c r="D456" s="0" t="n">
        <v>-0.999</v>
      </c>
      <c r="E456" s="0" t="n">
        <v>0.231</v>
      </c>
      <c r="F456" s="0" t="n">
        <v>0.001</v>
      </c>
      <c r="G456" s="0" t="n">
        <v>54054.054</v>
      </c>
      <c r="H456" s="0" t="n">
        <v>81243</v>
      </c>
    </row>
    <row r="457" customFormat="false" ht="12.8" hidden="false" customHeight="false" outlineLevel="0" collapsed="false">
      <c r="A457" s="0" t="n">
        <v>767</v>
      </c>
      <c r="B457" s="0" t="n">
        <v>749</v>
      </c>
      <c r="C457" s="0" t="n">
        <v>576</v>
      </c>
      <c r="D457" s="0" t="n">
        <v>-0.976</v>
      </c>
      <c r="E457" s="0" t="n">
        <v>0.249</v>
      </c>
      <c r="F457" s="0" t="n">
        <v>0.023</v>
      </c>
      <c r="G457" s="0" t="n">
        <v>55555.556</v>
      </c>
      <c r="H457" s="0" t="n">
        <v>72388</v>
      </c>
    </row>
    <row r="458" customFormat="false" ht="12.8" hidden="false" customHeight="false" outlineLevel="0" collapsed="false">
      <c r="A458" s="0" t="n">
        <v>2686</v>
      </c>
      <c r="B458" s="0" t="n">
        <v>2901</v>
      </c>
      <c r="C458" s="0" t="n">
        <v>2231</v>
      </c>
      <c r="D458" s="0" t="n">
        <v>-1.079</v>
      </c>
      <c r="E458" s="0" t="n">
        <v>0.169</v>
      </c>
      <c r="F458" s="0" t="n">
        <v>0.095</v>
      </c>
      <c r="G458" s="0" t="n">
        <v>57142.857</v>
      </c>
      <c r="H458" s="0" t="n">
        <v>80571</v>
      </c>
    </row>
    <row r="459" customFormat="false" ht="12.8" hidden="false" customHeight="false" outlineLevel="0" collapsed="false">
      <c r="A459" s="0" t="n">
        <v>371</v>
      </c>
      <c r="B459" s="0" t="n">
        <v>1740</v>
      </c>
      <c r="C459" s="0" t="n">
        <v>1338</v>
      </c>
      <c r="D459" s="0" t="n">
        <v>-4.689</v>
      </c>
      <c r="E459" s="0" t="n">
        <v>-2.606</v>
      </c>
      <c r="F459" s="0" t="n">
        <v>0.054</v>
      </c>
      <c r="G459" s="0" t="n">
        <v>54054.054</v>
      </c>
      <c r="H459" s="0" t="n">
        <v>74054</v>
      </c>
    </row>
    <row r="460" customFormat="false" ht="12.8" hidden="false" customHeight="false" outlineLevel="0" collapsed="false">
      <c r="A460" s="0" t="n">
        <v>794</v>
      </c>
      <c r="B460" s="0" t="n">
        <v>788</v>
      </c>
      <c r="C460" s="0" t="n">
        <v>606</v>
      </c>
      <c r="D460" s="0" t="n">
        <v>-0.991</v>
      </c>
      <c r="E460" s="0" t="n">
        <v>0.237</v>
      </c>
      <c r="F460" s="0" t="n">
        <v>0.024</v>
      </c>
      <c r="G460" s="0" t="n">
        <v>57142.857</v>
      </c>
      <c r="H460" s="0" t="n">
        <v>83200</v>
      </c>
    </row>
    <row r="461" customFormat="false" ht="12.8" hidden="false" customHeight="false" outlineLevel="0" collapsed="false">
      <c r="A461" s="0" t="n">
        <v>2672</v>
      </c>
      <c r="B461" s="0" t="n">
        <v>2940</v>
      </c>
      <c r="C461" s="0" t="n">
        <v>2261</v>
      </c>
      <c r="D461" s="0" t="n">
        <v>-1.099</v>
      </c>
      <c r="E461" s="0" t="n">
        <v>0.154</v>
      </c>
      <c r="F461" s="0" t="n">
        <v>0.096</v>
      </c>
      <c r="G461" s="0" t="n">
        <v>55555.556</v>
      </c>
      <c r="H461" s="0" t="n">
        <v>69388</v>
      </c>
    </row>
    <row r="462" customFormat="false" ht="12.8" hidden="false" customHeight="false" outlineLevel="0" collapsed="false">
      <c r="A462" s="0" t="n">
        <v>346</v>
      </c>
      <c r="B462" s="0" t="n">
        <v>1780</v>
      </c>
      <c r="C462" s="0" t="n">
        <v>1369</v>
      </c>
      <c r="D462" s="0" t="n">
        <v>-5.144</v>
      </c>
      <c r="E462" s="0" t="n">
        <v>-2.957</v>
      </c>
      <c r="F462" s="0" t="n">
        <v>0.055</v>
      </c>
      <c r="G462" s="0" t="n">
        <v>55555.556</v>
      </c>
      <c r="H462" s="0" t="n">
        <v>81833</v>
      </c>
    </row>
    <row r="463" customFormat="false" ht="12.8" hidden="false" customHeight="false" outlineLevel="0" collapsed="false">
      <c r="A463" s="0" t="n">
        <v>3145</v>
      </c>
      <c r="B463" s="0" t="n">
        <v>4448</v>
      </c>
      <c r="C463" s="0" t="n">
        <v>3421</v>
      </c>
      <c r="D463" s="0" t="n">
        <v>-1.413</v>
      </c>
      <c r="E463" s="0" t="n">
        <v>-0.088</v>
      </c>
      <c r="F463" s="0" t="n">
        <v>0.148</v>
      </c>
      <c r="G463" s="0" t="n">
        <v>58823.529</v>
      </c>
      <c r="H463" s="0" t="n">
        <v>73176</v>
      </c>
    </row>
    <row r="464" customFormat="false" ht="12.8" hidden="false" customHeight="false" outlineLevel="0" collapsed="false">
      <c r="A464" s="0" t="n">
        <v>1122</v>
      </c>
      <c r="B464" s="0" t="n">
        <v>3180</v>
      </c>
      <c r="C464" s="0" t="n">
        <v>2446</v>
      </c>
      <c r="D464" s="0" t="n">
        <v>-2.833</v>
      </c>
      <c r="E464" s="0" t="n">
        <v>-1.18</v>
      </c>
      <c r="F464" s="0" t="n">
        <v>0.1</v>
      </c>
      <c r="G464" s="0" t="n">
        <v>57142.857</v>
      </c>
      <c r="H464" s="0" t="n">
        <v>82628</v>
      </c>
    </row>
    <row r="465" customFormat="false" ht="12.8" hidden="false" customHeight="false" outlineLevel="0" collapsed="false">
      <c r="A465" s="0" t="n">
        <v>2900</v>
      </c>
      <c r="B465" s="0" t="n">
        <v>5230</v>
      </c>
      <c r="C465" s="0" t="n">
        <v>4023</v>
      </c>
      <c r="D465" s="0" t="n">
        <v>-1.802</v>
      </c>
      <c r="E465" s="0" t="n">
        <v>-0.387</v>
      </c>
      <c r="F465" s="0" t="n">
        <v>0.172</v>
      </c>
      <c r="G465" s="0" t="n">
        <v>58823.529</v>
      </c>
      <c r="H465" s="0" t="n">
        <v>73294</v>
      </c>
    </row>
    <row r="466" s="2" customFormat="true" ht="12.8" hidden="false" customHeight="false" outlineLevel="0" collapsed="false">
      <c r="F466" s="2" t="s">
        <v>93</v>
      </c>
      <c r="G466" s="2" t="s">
        <v>107</v>
      </c>
      <c r="H466" s="2" t="s">
        <v>73</v>
      </c>
    </row>
    <row r="467" customFormat="false" ht="12.8" hidden="false" customHeight="false" outlineLevel="0" collapsed="false">
      <c r="F467" s="8" t="n">
        <f aca="false">AVERAGE(F430:F465)</f>
        <v>0.117472222222222</v>
      </c>
      <c r="G467" s="8" t="n">
        <f aca="false">AVERAGE(G430:G465)</f>
        <v>56204.2224166667</v>
      </c>
      <c r="H467" s="8" t="n">
        <f aca="false">AVERAGE(H430:H465)</f>
        <v>73560.3055555556</v>
      </c>
    </row>
    <row r="468" s="2" customFormat="true" ht="12.8" hidden="false" customHeight="false" outlineLevel="0" collapsed="false">
      <c r="F468" s="2" t="s">
        <v>94</v>
      </c>
      <c r="G468" s="2" t="s">
        <v>108</v>
      </c>
      <c r="H468" s="2" t="s">
        <v>79</v>
      </c>
    </row>
    <row r="469" customFormat="false" ht="12.8" hidden="false" customHeight="false" outlineLevel="0" collapsed="false">
      <c r="F469" s="8" t="n">
        <f aca="false">MIN(F430:F465)</f>
        <v>0.001</v>
      </c>
      <c r="G469" s="8" t="n">
        <f aca="false">MIN(G430:G465)</f>
        <v>19230.769</v>
      </c>
      <c r="H469" s="0" t="n">
        <f aca="false">MIN(H430:H465)</f>
        <v>26653</v>
      </c>
    </row>
    <row r="470" s="2" customFormat="true" ht="12.8" hidden="false" customHeight="false" outlineLevel="0" collapsed="false">
      <c r="F470" s="2" t="s">
        <v>95</v>
      </c>
      <c r="G470" s="2" t="s">
        <v>109</v>
      </c>
      <c r="H470" s="2" t="s">
        <v>85</v>
      </c>
    </row>
    <row r="471" customFormat="false" ht="12.8" hidden="false" customHeight="false" outlineLevel="0" collapsed="false">
      <c r="F471" s="8" t="n">
        <f aca="false">MAX(F430:F465)</f>
        <v>0.381</v>
      </c>
      <c r="G471" s="8" t="n">
        <f aca="false">MAX(G430:G465)</f>
        <v>71428.571</v>
      </c>
      <c r="H471" s="0" t="n">
        <f aca="false">MAX(H430:H465)</f>
        <v>86484</v>
      </c>
    </row>
    <row r="475" customFormat="false" ht="12.8" hidden="false" customHeight="false" outlineLevel="0" collapsed="false">
      <c r="A475" s="0" t="n">
        <v>253</v>
      </c>
      <c r="D475" s="0" t="s">
        <v>106</v>
      </c>
    </row>
    <row r="476" customFormat="false" ht="12.8" hidden="false" customHeight="false" outlineLevel="0" collapsed="false">
      <c r="A476" s="0" t="n">
        <v>7773</v>
      </c>
      <c r="B476" s="0" t="n">
        <v>10075</v>
      </c>
      <c r="C476" s="0" t="n">
        <v>7750</v>
      </c>
      <c r="D476" s="0" t="n">
        <v>-1.295</v>
      </c>
      <c r="E476" s="0" t="n">
        <v>0.003</v>
      </c>
      <c r="F476" s="0" t="n">
        <v>0.37</v>
      </c>
      <c r="G476" s="0" t="n">
        <v>30769.231</v>
      </c>
      <c r="H476" s="0" t="n">
        <v>91230</v>
      </c>
    </row>
    <row r="477" customFormat="false" ht="12.8" hidden="false" customHeight="false" outlineLevel="0" collapsed="false">
      <c r="A477" s="0" t="n">
        <v>1692</v>
      </c>
      <c r="B477" s="0" t="n">
        <v>3613</v>
      </c>
      <c r="C477" s="0" t="n">
        <v>2779</v>
      </c>
      <c r="D477" s="0" t="n">
        <v>-2.134</v>
      </c>
      <c r="E477" s="0" t="n">
        <v>-0.642</v>
      </c>
      <c r="F477" s="0" t="n">
        <v>0.116</v>
      </c>
      <c r="G477" s="0" t="n">
        <v>68965.517</v>
      </c>
      <c r="H477" s="0" t="n">
        <v>98758</v>
      </c>
    </row>
    <row r="478" customFormat="false" ht="12.8" hidden="false" customHeight="false" outlineLevel="0" collapsed="false">
      <c r="A478" s="0" t="n">
        <v>2545</v>
      </c>
      <c r="B478" s="0" t="n">
        <v>2797</v>
      </c>
      <c r="C478" s="0" t="n">
        <v>2151</v>
      </c>
      <c r="D478" s="0" t="n">
        <v>-1.098</v>
      </c>
      <c r="E478" s="0" t="n">
        <v>0.155</v>
      </c>
      <c r="F478" s="0" t="n">
        <v>0.091</v>
      </c>
      <c r="G478" s="0" t="n">
        <v>71428.571</v>
      </c>
      <c r="H478" s="0" t="n">
        <v>101071</v>
      </c>
    </row>
    <row r="479" customFormat="false" ht="12.8" hidden="false" customHeight="false" outlineLevel="0" collapsed="false">
      <c r="A479" s="0" t="n">
        <v>1421</v>
      </c>
      <c r="B479" s="0" t="n">
        <v>1971</v>
      </c>
      <c r="C479" s="0" t="n">
        <v>1516</v>
      </c>
      <c r="D479" s="0" t="n">
        <v>-1.386</v>
      </c>
      <c r="E479" s="0" t="n">
        <v>-0.067</v>
      </c>
      <c r="F479" s="0" t="n">
        <v>0.063</v>
      </c>
      <c r="G479" s="0" t="n">
        <v>74074.074</v>
      </c>
      <c r="H479" s="0" t="n">
        <v>102814</v>
      </c>
    </row>
    <row r="480" customFormat="false" ht="12.8" hidden="false" customHeight="false" outlineLevel="0" collapsed="false">
      <c r="A480" s="0" t="n">
        <v>1396</v>
      </c>
      <c r="B480" s="0" t="n">
        <v>2007</v>
      </c>
      <c r="C480" s="0" t="n">
        <v>1543</v>
      </c>
      <c r="D480" s="0" t="n">
        <v>-1.437</v>
      </c>
      <c r="E480" s="0" t="n">
        <v>-0.105</v>
      </c>
      <c r="F480" s="0" t="n">
        <v>0.064</v>
      </c>
      <c r="G480" s="0" t="n">
        <v>71428.571</v>
      </c>
      <c r="H480" s="0" t="n">
        <v>95285</v>
      </c>
    </row>
    <row r="481" customFormat="false" ht="12.8" hidden="false" customHeight="false" outlineLevel="0" collapsed="false">
      <c r="A481" s="0" t="n">
        <v>2029</v>
      </c>
      <c r="B481" s="0" t="n">
        <v>1865</v>
      </c>
      <c r="C481" s="0" t="n">
        <v>1434</v>
      </c>
      <c r="D481" s="0" t="n">
        <v>-0.918</v>
      </c>
      <c r="E481" s="0" t="n">
        <v>0.293</v>
      </c>
      <c r="F481" s="0" t="n">
        <v>0.06</v>
      </c>
      <c r="G481" s="0" t="n">
        <v>17857.143</v>
      </c>
      <c r="H481" s="0" t="n">
        <v>23500</v>
      </c>
    </row>
    <row r="482" customFormat="false" ht="12.8" hidden="false" customHeight="false" outlineLevel="0" collapsed="false">
      <c r="A482" s="0" t="n">
        <v>3222</v>
      </c>
      <c r="B482" s="0" t="n">
        <v>4597</v>
      </c>
      <c r="C482" s="0" t="n">
        <v>3536</v>
      </c>
      <c r="D482" s="0" t="n">
        <v>-1.426</v>
      </c>
      <c r="E482" s="0" t="n">
        <v>-0.097</v>
      </c>
      <c r="F482" s="0" t="n">
        <v>0.155</v>
      </c>
      <c r="G482" s="0" t="n">
        <v>68965.517</v>
      </c>
      <c r="H482" s="0" t="n">
        <v>73034</v>
      </c>
    </row>
    <row r="483" customFormat="false" ht="12.8" hidden="false" customHeight="false" outlineLevel="0" collapsed="false">
      <c r="A483" s="0" t="n">
        <v>1636</v>
      </c>
      <c r="B483" s="0" t="n">
        <v>4020</v>
      </c>
      <c r="C483" s="0" t="n">
        <v>3092</v>
      </c>
      <c r="D483" s="0" t="n">
        <v>-2.456</v>
      </c>
      <c r="E483" s="0" t="n">
        <v>-0.89</v>
      </c>
      <c r="F483" s="0" t="n">
        <v>0.129</v>
      </c>
      <c r="G483" s="0" t="n">
        <v>46511.628</v>
      </c>
      <c r="H483" s="0" t="n">
        <v>57302</v>
      </c>
    </row>
    <row r="484" customFormat="false" ht="12.8" hidden="false" customHeight="false" outlineLevel="0" collapsed="false">
      <c r="A484" s="0" t="n">
        <v>6744</v>
      </c>
      <c r="B484" s="0" t="n">
        <v>9149</v>
      </c>
      <c r="C484" s="0" t="n">
        <v>7037</v>
      </c>
      <c r="D484" s="0" t="n">
        <v>-1.356</v>
      </c>
      <c r="E484" s="0" t="n">
        <v>-0.043</v>
      </c>
      <c r="F484" s="0" t="n">
        <v>0.328</v>
      </c>
      <c r="G484" s="0" t="n">
        <v>83333.333</v>
      </c>
      <c r="H484" s="0" t="n">
        <v>93166</v>
      </c>
    </row>
    <row r="485" customFormat="false" ht="12.8" hidden="false" customHeight="false" outlineLevel="0" collapsed="false">
      <c r="A485" s="0" t="n">
        <v>5231</v>
      </c>
      <c r="B485" s="0" t="n">
        <v>5228</v>
      </c>
      <c r="C485" s="0" t="n">
        <v>4021</v>
      </c>
      <c r="D485" s="0" t="n">
        <v>-0.998</v>
      </c>
      <c r="E485" s="0" t="n">
        <v>0.231</v>
      </c>
      <c r="F485" s="0" t="n">
        <v>0.191</v>
      </c>
      <c r="G485" s="0" t="n">
        <v>83333.333</v>
      </c>
      <c r="H485" s="0" t="n">
        <v>77916</v>
      </c>
    </row>
    <row r="486" customFormat="false" ht="12.8" hidden="false" customHeight="false" outlineLevel="0" collapsed="false">
      <c r="A486" s="0" t="n">
        <v>6420</v>
      </c>
      <c r="B486" s="0" t="n">
        <v>6332</v>
      </c>
      <c r="C486" s="0" t="n">
        <v>4870</v>
      </c>
      <c r="D486" s="0" t="n">
        <v>-0.985</v>
      </c>
      <c r="E486" s="0" t="n">
        <v>0.241</v>
      </c>
      <c r="F486" s="0" t="n">
        <v>0.225</v>
      </c>
      <c r="G486" s="0" t="n">
        <v>83333.333</v>
      </c>
      <c r="H486" s="0" t="n">
        <v>84666</v>
      </c>
    </row>
    <row r="487" customFormat="false" ht="12.8" hidden="false" customHeight="false" outlineLevel="0" collapsed="false">
      <c r="A487" s="0" t="n">
        <v>6401</v>
      </c>
      <c r="B487" s="0" t="n">
        <v>6371</v>
      </c>
      <c r="C487" s="0" t="n">
        <v>4900</v>
      </c>
      <c r="D487" s="0" t="n">
        <v>-0.994</v>
      </c>
      <c r="E487" s="0" t="n">
        <v>0.234</v>
      </c>
      <c r="F487" s="0" t="n">
        <v>0.227</v>
      </c>
      <c r="G487" s="0" t="n">
        <v>80000</v>
      </c>
      <c r="H487" s="0" t="n">
        <v>74560</v>
      </c>
    </row>
    <row r="488" customFormat="false" ht="12.8" hidden="false" customHeight="false" outlineLevel="0" collapsed="false">
      <c r="A488" s="0" t="n">
        <v>6133</v>
      </c>
      <c r="B488" s="0" t="n">
        <v>6205</v>
      </c>
      <c r="C488" s="0" t="n">
        <v>4773</v>
      </c>
      <c r="D488" s="0" t="n">
        <v>-1.011</v>
      </c>
      <c r="E488" s="0" t="n">
        <v>0.222</v>
      </c>
      <c r="F488" s="0" t="n">
        <v>0.225</v>
      </c>
      <c r="G488" s="0" t="n">
        <v>83333.333</v>
      </c>
      <c r="H488" s="0" t="n">
        <v>71416</v>
      </c>
    </row>
    <row r="489" customFormat="false" ht="12.8" hidden="false" customHeight="false" outlineLevel="0" collapsed="false">
      <c r="A489" s="0" t="n">
        <v>7504</v>
      </c>
      <c r="B489" s="0" t="n">
        <v>12322</v>
      </c>
      <c r="C489" s="0" t="n">
        <v>9478</v>
      </c>
      <c r="D489" s="0" t="n">
        <v>-1.641</v>
      </c>
      <c r="E489" s="0" t="n">
        <v>-0.263</v>
      </c>
      <c r="F489" s="0" t="n">
        <v>0.468</v>
      </c>
      <c r="G489" s="0" t="n">
        <v>95238.095</v>
      </c>
      <c r="H489" s="0" t="n">
        <v>76285</v>
      </c>
    </row>
    <row r="490" customFormat="false" ht="12.8" hidden="false" customHeight="false" outlineLevel="0" collapsed="false">
      <c r="A490" s="0" t="n">
        <v>6715</v>
      </c>
      <c r="B490" s="0" t="n">
        <v>8612</v>
      </c>
      <c r="C490" s="0" t="n">
        <v>6624</v>
      </c>
      <c r="D490" s="0" t="n">
        <v>-1.282</v>
      </c>
      <c r="E490" s="0" t="n">
        <v>0.014</v>
      </c>
      <c r="F490" s="0" t="n">
        <v>0.309</v>
      </c>
      <c r="G490" s="0" t="n">
        <v>83333.333</v>
      </c>
      <c r="H490" s="0" t="n">
        <v>74083</v>
      </c>
    </row>
    <row r="491" customFormat="false" ht="12.8" hidden="false" customHeight="false" outlineLevel="0" collapsed="false">
      <c r="A491" s="0" t="n">
        <v>1536</v>
      </c>
      <c r="B491" s="0" t="n">
        <v>3981</v>
      </c>
      <c r="C491" s="0" t="n">
        <v>3062</v>
      </c>
      <c r="D491" s="0" t="n">
        <v>-2.591</v>
      </c>
      <c r="E491" s="0" t="n">
        <v>-0.993</v>
      </c>
      <c r="F491" s="0" t="n">
        <v>0.127</v>
      </c>
      <c r="G491" s="0" t="n">
        <v>62500</v>
      </c>
      <c r="H491" s="0" t="n">
        <v>70562</v>
      </c>
    </row>
    <row r="492" customFormat="false" ht="12.8" hidden="false" customHeight="false" outlineLevel="0" collapsed="false">
      <c r="A492" s="0" t="n">
        <v>412</v>
      </c>
      <c r="B492" s="0" t="n">
        <v>3449</v>
      </c>
      <c r="C492" s="0" t="n">
        <v>2653</v>
      </c>
      <c r="D492" s="0" t="n">
        <v>-8.37</v>
      </c>
      <c r="E492" s="0" t="n">
        <v>-5.439</v>
      </c>
      <c r="F492" s="0" t="n">
        <v>0.107</v>
      </c>
      <c r="G492" s="0" t="n">
        <v>66666.667</v>
      </c>
      <c r="H492" s="0" t="n">
        <v>87600</v>
      </c>
    </row>
    <row r="493" customFormat="false" ht="12.8" hidden="false" customHeight="false" outlineLevel="0" collapsed="false">
      <c r="A493" s="0" t="n">
        <v>392</v>
      </c>
      <c r="B493" s="0" t="n">
        <v>3789</v>
      </c>
      <c r="C493" s="0" t="n">
        <v>2914</v>
      </c>
      <c r="D493" s="0" t="n">
        <v>-9.665</v>
      </c>
      <c r="E493" s="0" t="n">
        <v>-6.434</v>
      </c>
      <c r="F493" s="0" t="n">
        <v>0.118</v>
      </c>
      <c r="G493" s="0" t="n">
        <v>62500</v>
      </c>
      <c r="H493" s="0" t="n">
        <v>77187</v>
      </c>
    </row>
    <row r="494" customFormat="false" ht="12.8" hidden="false" customHeight="false" outlineLevel="0" collapsed="false">
      <c r="A494" s="0" t="n">
        <v>1161</v>
      </c>
      <c r="B494" s="0" t="n">
        <v>3633</v>
      </c>
      <c r="C494" s="0" t="n">
        <v>2794</v>
      </c>
      <c r="D494" s="0" t="n">
        <v>-3.128</v>
      </c>
      <c r="E494" s="0" t="n">
        <v>-1.407</v>
      </c>
      <c r="F494" s="0" t="n">
        <v>0.115</v>
      </c>
      <c r="G494" s="0" t="n">
        <v>62500</v>
      </c>
      <c r="H494" s="0" t="n">
        <v>89750</v>
      </c>
    </row>
    <row r="495" customFormat="false" ht="12.8" hidden="false" customHeight="false" outlineLevel="0" collapsed="false">
      <c r="A495" s="0" t="n">
        <v>2947</v>
      </c>
      <c r="B495" s="0" t="n">
        <v>4922</v>
      </c>
      <c r="C495" s="0" t="n">
        <v>3786</v>
      </c>
      <c r="D495" s="0" t="n">
        <v>-1.669</v>
      </c>
      <c r="E495" s="0" t="n">
        <v>-0.285</v>
      </c>
      <c r="F495" s="0" t="n">
        <v>0.162</v>
      </c>
      <c r="G495" s="0" t="n">
        <v>76923.077</v>
      </c>
      <c r="H495" s="0" t="n">
        <v>93692</v>
      </c>
    </row>
    <row r="496" customFormat="false" ht="12.8" hidden="false" customHeight="false" outlineLevel="0" collapsed="false">
      <c r="A496" s="0" t="n">
        <v>656</v>
      </c>
      <c r="B496" s="0" t="n">
        <v>3228</v>
      </c>
      <c r="C496" s="0" t="n">
        <v>2483</v>
      </c>
      <c r="D496" s="0" t="n">
        <v>-4.92</v>
      </c>
      <c r="E496" s="0" t="n">
        <v>-2.785</v>
      </c>
      <c r="F496" s="0" t="n">
        <v>0.101</v>
      </c>
      <c r="G496" s="0" t="n">
        <v>64516.129</v>
      </c>
      <c r="H496" s="0" t="n">
        <v>92709</v>
      </c>
    </row>
    <row r="497" customFormat="false" ht="12.8" hidden="false" customHeight="false" outlineLevel="0" collapsed="false">
      <c r="A497" s="0" t="n">
        <v>1192</v>
      </c>
      <c r="B497" s="0" t="n">
        <v>1104</v>
      </c>
      <c r="C497" s="0" t="n">
        <v>849</v>
      </c>
      <c r="D497" s="0" t="n">
        <v>-0.925</v>
      </c>
      <c r="E497" s="0" t="n">
        <v>0.288</v>
      </c>
      <c r="F497" s="0" t="n">
        <v>0.035</v>
      </c>
      <c r="G497" s="0" t="n">
        <v>68965.517</v>
      </c>
      <c r="H497" s="0" t="n">
        <v>86344</v>
      </c>
    </row>
    <row r="498" customFormat="false" ht="12.8" hidden="false" customHeight="false" outlineLevel="0" collapsed="false">
      <c r="A498" s="0" t="n">
        <v>1171</v>
      </c>
      <c r="B498" s="0" t="n">
        <v>1143</v>
      </c>
      <c r="C498" s="0" t="n">
        <v>879</v>
      </c>
      <c r="D498" s="0" t="n">
        <v>-0.975</v>
      </c>
      <c r="E498" s="0" t="n">
        <v>0.249</v>
      </c>
      <c r="F498" s="0" t="n">
        <v>0.036</v>
      </c>
      <c r="G498" s="0" t="n">
        <v>66666.667</v>
      </c>
      <c r="H498" s="0" t="n">
        <v>94200</v>
      </c>
    </row>
    <row r="499" customFormat="false" ht="12.8" hidden="false" customHeight="false" outlineLevel="0" collapsed="false">
      <c r="A499" s="0" t="n">
        <v>905</v>
      </c>
      <c r="B499" s="0" t="n">
        <v>989</v>
      </c>
      <c r="C499" s="0" t="n">
        <v>760</v>
      </c>
      <c r="D499" s="0" t="n">
        <v>-1.092</v>
      </c>
      <c r="E499" s="0" t="n">
        <v>0.16</v>
      </c>
      <c r="F499" s="0" t="n">
        <v>0.031</v>
      </c>
      <c r="G499" s="0" t="n">
        <v>68965.517</v>
      </c>
      <c r="H499" s="0" t="n">
        <v>84965</v>
      </c>
    </row>
    <row r="500" customFormat="false" ht="12.8" hidden="false" customHeight="false" outlineLevel="0" collapsed="false">
      <c r="A500" s="0" t="n">
        <v>3473</v>
      </c>
      <c r="B500" s="0" t="n">
        <v>3782</v>
      </c>
      <c r="C500" s="0" t="n">
        <v>2909</v>
      </c>
      <c r="D500" s="0" t="n">
        <v>-1.088</v>
      </c>
      <c r="E500" s="0" t="n">
        <v>0.162</v>
      </c>
      <c r="F500" s="0" t="n">
        <v>0.127</v>
      </c>
      <c r="G500" s="0" t="n">
        <v>71428.571</v>
      </c>
      <c r="H500" s="0" t="n">
        <v>96142</v>
      </c>
    </row>
    <row r="501" customFormat="false" ht="12.8" hidden="false" customHeight="false" outlineLevel="0" collapsed="false">
      <c r="A501" s="0" t="n">
        <v>1486</v>
      </c>
      <c r="B501" s="0" t="n">
        <v>3427</v>
      </c>
      <c r="C501" s="0" t="n">
        <v>2636</v>
      </c>
      <c r="D501" s="0" t="n">
        <v>-2.305</v>
      </c>
      <c r="E501" s="0" t="n">
        <v>-0.774</v>
      </c>
      <c r="F501" s="0" t="n">
        <v>0.109</v>
      </c>
      <c r="G501" s="0" t="n">
        <v>66666.667</v>
      </c>
      <c r="H501" s="0" t="n">
        <v>83733</v>
      </c>
    </row>
    <row r="502" customFormat="false" ht="12.8" hidden="false" customHeight="false" outlineLevel="0" collapsed="false">
      <c r="A502" s="0" t="n">
        <v>39</v>
      </c>
      <c r="B502" s="0" t="n">
        <v>39</v>
      </c>
      <c r="C502" s="0" t="n">
        <v>30</v>
      </c>
      <c r="D502" s="0" t="n">
        <v>-0.999</v>
      </c>
      <c r="E502" s="0" t="n">
        <v>0.231</v>
      </c>
      <c r="F502" s="0" t="n">
        <v>0.001</v>
      </c>
      <c r="G502" s="0" t="n">
        <v>66666.667</v>
      </c>
      <c r="H502" s="0" t="n">
        <v>96533</v>
      </c>
    </row>
    <row r="503" customFormat="false" ht="12.8" hidden="false" customHeight="false" outlineLevel="0" collapsed="false">
      <c r="A503" s="0" t="n">
        <v>767</v>
      </c>
      <c r="B503" s="0" t="n">
        <v>749</v>
      </c>
      <c r="C503" s="0" t="n">
        <v>576</v>
      </c>
      <c r="D503" s="0" t="n">
        <v>-0.976</v>
      </c>
      <c r="E503" s="0" t="n">
        <v>0.249</v>
      </c>
      <c r="F503" s="0" t="n">
        <v>0.023</v>
      </c>
      <c r="G503" s="0" t="n">
        <v>66666.667</v>
      </c>
      <c r="H503" s="0" t="n">
        <v>83800</v>
      </c>
    </row>
    <row r="504" customFormat="false" ht="12.8" hidden="false" customHeight="false" outlineLevel="0" collapsed="false">
      <c r="A504" s="0" t="n">
        <v>2686</v>
      </c>
      <c r="B504" s="0" t="n">
        <v>2942</v>
      </c>
      <c r="C504" s="0" t="n">
        <v>2263</v>
      </c>
      <c r="D504" s="0" t="n">
        <v>-1.094</v>
      </c>
      <c r="E504" s="0" t="n">
        <v>0.157</v>
      </c>
      <c r="F504" s="0" t="n">
        <v>0.096</v>
      </c>
      <c r="G504" s="0" t="n">
        <v>76923.077</v>
      </c>
      <c r="H504" s="0" t="n">
        <v>103923</v>
      </c>
    </row>
    <row r="505" customFormat="false" ht="12.8" hidden="false" customHeight="false" outlineLevel="0" collapsed="false">
      <c r="A505" s="0" t="n">
        <v>371</v>
      </c>
      <c r="B505" s="0" t="n">
        <v>903</v>
      </c>
      <c r="C505" s="0" t="n">
        <v>694</v>
      </c>
      <c r="D505" s="0" t="n">
        <v>-2.433</v>
      </c>
      <c r="E505" s="0" t="n">
        <v>-0.871</v>
      </c>
      <c r="F505" s="0" t="n">
        <v>0.028</v>
      </c>
      <c r="G505" s="0" t="n">
        <v>66666.667</v>
      </c>
      <c r="H505" s="0" t="n">
        <v>86866</v>
      </c>
    </row>
    <row r="506" customFormat="false" ht="12.8" hidden="false" customHeight="false" outlineLevel="0" collapsed="false">
      <c r="A506" s="0" t="n">
        <v>794</v>
      </c>
      <c r="B506" s="0" t="n">
        <v>788</v>
      </c>
      <c r="C506" s="0" t="n">
        <v>606</v>
      </c>
      <c r="D506" s="0" t="n">
        <v>-0.991</v>
      </c>
      <c r="E506" s="0" t="n">
        <v>0.237</v>
      </c>
      <c r="F506" s="0" t="n">
        <v>0.024</v>
      </c>
      <c r="G506" s="0" t="n">
        <v>66666.667</v>
      </c>
      <c r="H506" s="0" t="n">
        <v>94733</v>
      </c>
    </row>
    <row r="507" customFormat="false" ht="12.8" hidden="false" customHeight="false" outlineLevel="0" collapsed="false">
      <c r="A507" s="0" t="n">
        <v>2672</v>
      </c>
      <c r="B507" s="0" t="n">
        <v>2979</v>
      </c>
      <c r="C507" s="0" t="n">
        <v>2291</v>
      </c>
      <c r="D507" s="0" t="n">
        <v>-1.114</v>
      </c>
      <c r="E507" s="0" t="n">
        <v>0.143</v>
      </c>
      <c r="F507" s="0" t="n">
        <v>0.097</v>
      </c>
      <c r="G507" s="0" t="n">
        <v>74074.074</v>
      </c>
      <c r="H507" s="0" t="n">
        <v>90666</v>
      </c>
    </row>
    <row r="508" customFormat="false" ht="12.8" hidden="false" customHeight="false" outlineLevel="0" collapsed="false">
      <c r="A508" s="0" t="n">
        <v>346</v>
      </c>
      <c r="B508" s="0" t="n">
        <v>939</v>
      </c>
      <c r="C508" s="0" t="n">
        <v>722</v>
      </c>
      <c r="D508" s="0" t="n">
        <v>-2.713</v>
      </c>
      <c r="E508" s="0" t="n">
        <v>-1.087</v>
      </c>
      <c r="F508" s="0" t="n">
        <v>0.029</v>
      </c>
      <c r="G508" s="0" t="n">
        <v>66666.667</v>
      </c>
      <c r="H508" s="0" t="n">
        <v>96600</v>
      </c>
    </row>
    <row r="509" customFormat="false" ht="12.8" hidden="false" customHeight="false" outlineLevel="0" collapsed="false">
      <c r="A509" s="0" t="n">
        <v>3145</v>
      </c>
      <c r="B509" s="0" t="n">
        <v>3166</v>
      </c>
      <c r="C509" s="0" t="n">
        <v>2435</v>
      </c>
      <c r="D509" s="0" t="n">
        <v>-1.006</v>
      </c>
      <c r="E509" s="0" t="n">
        <v>0.226</v>
      </c>
      <c r="F509" s="0" t="n">
        <v>0.105</v>
      </c>
      <c r="G509" s="0" t="n">
        <v>76923.077</v>
      </c>
      <c r="H509" s="0" t="n">
        <v>91846</v>
      </c>
    </row>
    <row r="510" customFormat="false" ht="12.8" hidden="false" customHeight="false" outlineLevel="0" collapsed="false">
      <c r="A510" s="0" t="n">
        <v>1122</v>
      </c>
      <c r="B510" s="0" t="n">
        <v>2431</v>
      </c>
      <c r="C510" s="0" t="n">
        <v>1870</v>
      </c>
      <c r="D510" s="0" t="n">
        <v>-2.166</v>
      </c>
      <c r="E510" s="0" t="n">
        <v>-0.667</v>
      </c>
      <c r="F510" s="0" t="n">
        <v>0.077</v>
      </c>
      <c r="G510" s="0" t="n">
        <v>68965.517</v>
      </c>
      <c r="H510" s="0" t="n">
        <v>98551</v>
      </c>
    </row>
    <row r="511" customFormat="false" ht="12.8" hidden="false" customHeight="false" outlineLevel="0" collapsed="false">
      <c r="A511" s="0" t="n">
        <v>2900</v>
      </c>
      <c r="B511" s="0" t="n">
        <v>4673</v>
      </c>
      <c r="C511" s="0" t="n">
        <v>3594</v>
      </c>
      <c r="D511" s="0" t="n">
        <v>-1.61</v>
      </c>
      <c r="E511" s="0" t="n">
        <v>-0.239</v>
      </c>
      <c r="F511" s="0" t="n">
        <v>0.154</v>
      </c>
      <c r="G511" s="0" t="n">
        <v>76923.077</v>
      </c>
      <c r="H511" s="0" t="n">
        <v>93692</v>
      </c>
    </row>
    <row r="512" s="2" customFormat="true" ht="12.8" hidden="false" customHeight="false" outlineLevel="0" collapsed="false">
      <c r="F512" s="2" t="s">
        <v>93</v>
      </c>
      <c r="G512" s="2" t="s">
        <v>107</v>
      </c>
      <c r="H512" s="2" t="s">
        <v>73</v>
      </c>
    </row>
    <row r="513" customFormat="false" ht="12.8" hidden="false" customHeight="false" outlineLevel="0" collapsed="false">
      <c r="F513" s="8" t="n">
        <f aca="false">AVERAGE(F476:F511)</f>
        <v>0.131194444444445</v>
      </c>
      <c r="G513" s="8" t="n">
        <f aca="false">AVERAGE(G476:G511)</f>
        <v>69092.9439166666</v>
      </c>
      <c r="H513" s="8" t="n">
        <f aca="false">AVERAGE(H476:H511)</f>
        <v>85810.5555555556</v>
      </c>
    </row>
    <row r="514" s="2" customFormat="true" ht="12.8" hidden="false" customHeight="false" outlineLevel="0" collapsed="false">
      <c r="F514" s="2" t="s">
        <v>94</v>
      </c>
      <c r="G514" s="2" t="s">
        <v>108</v>
      </c>
      <c r="H514" s="2" t="s">
        <v>79</v>
      </c>
    </row>
    <row r="515" customFormat="false" ht="12.8" hidden="false" customHeight="false" outlineLevel="0" collapsed="false">
      <c r="F515" s="8" t="n">
        <f aca="false">MIN(F476:F511)</f>
        <v>0.001</v>
      </c>
      <c r="G515" s="8" t="n">
        <f aca="false">MIN(G476:G511)</f>
        <v>17857.143</v>
      </c>
      <c r="H515" s="0" t="n">
        <f aca="false">MIN(H476:H511)</f>
        <v>23500</v>
      </c>
    </row>
    <row r="516" s="2" customFormat="true" ht="12.8" hidden="false" customHeight="false" outlineLevel="0" collapsed="false">
      <c r="F516" s="2" t="s">
        <v>95</v>
      </c>
      <c r="G516" s="2" t="s">
        <v>109</v>
      </c>
      <c r="H516" s="2" t="s">
        <v>85</v>
      </c>
    </row>
    <row r="517" customFormat="false" ht="12.8" hidden="false" customHeight="false" outlineLevel="0" collapsed="false">
      <c r="F517" s="8" t="n">
        <f aca="false">MAX(F476:F511)</f>
        <v>0.468</v>
      </c>
      <c r="G517" s="8" t="n">
        <f aca="false">MAX(G476:G511)</f>
        <v>95238.095</v>
      </c>
      <c r="H517" s="0" t="n">
        <f aca="false">MAX(H476:H511)</f>
        <v>103923</v>
      </c>
    </row>
    <row r="520" customFormat="false" ht="12.8" hidden="false" customHeight="false" outlineLevel="0" collapsed="false">
      <c r="A520" s="0" t="n">
        <v>254</v>
      </c>
      <c r="D520" s="0" t="s">
        <v>106</v>
      </c>
    </row>
    <row r="521" customFormat="false" ht="12.8" hidden="false" customHeight="false" outlineLevel="0" collapsed="false">
      <c r="A521" s="0" t="n">
        <v>7773</v>
      </c>
      <c r="B521" s="0" t="n">
        <v>6874</v>
      </c>
      <c r="C521" s="0" t="n">
        <v>5287</v>
      </c>
      <c r="D521" s="0" t="n">
        <v>-0.883</v>
      </c>
      <c r="E521" s="0" t="n">
        <v>0.32</v>
      </c>
      <c r="F521" s="0" t="n">
        <v>0.253</v>
      </c>
      <c r="G521" s="0" t="n">
        <v>20202.02</v>
      </c>
      <c r="H521" s="0" t="n">
        <v>58545</v>
      </c>
    </row>
    <row r="522" customFormat="false" ht="12.8" hidden="false" customHeight="false" outlineLevel="0" collapsed="false">
      <c r="A522" s="0" t="n">
        <v>1692</v>
      </c>
      <c r="B522" s="0" t="n">
        <v>2264</v>
      </c>
      <c r="C522" s="0" t="n">
        <v>1741</v>
      </c>
      <c r="D522" s="0" t="n">
        <v>-1.337</v>
      </c>
      <c r="E522" s="0" t="n">
        <v>-0.029</v>
      </c>
      <c r="F522" s="0" t="n">
        <v>0.072</v>
      </c>
      <c r="G522" s="0" t="n">
        <v>64516.129</v>
      </c>
      <c r="H522" s="0" t="n">
        <v>95677</v>
      </c>
    </row>
    <row r="523" customFormat="false" ht="12.8" hidden="false" customHeight="false" outlineLevel="0" collapsed="false">
      <c r="A523" s="0" t="n">
        <v>2545</v>
      </c>
      <c r="B523" s="0" t="n">
        <v>2110</v>
      </c>
      <c r="C523" s="0" t="n">
        <v>1623</v>
      </c>
      <c r="D523" s="0" t="n">
        <v>-0.828</v>
      </c>
      <c r="E523" s="0" t="n">
        <v>0.362</v>
      </c>
      <c r="F523" s="0" t="n">
        <v>0.069</v>
      </c>
      <c r="G523" s="0" t="n">
        <v>66666.667</v>
      </c>
      <c r="H523" s="0" t="n">
        <v>93066</v>
      </c>
    </row>
    <row r="524" customFormat="false" ht="12.8" hidden="false" customHeight="false" outlineLevel="0" collapsed="false">
      <c r="A524" s="0" t="n">
        <v>1421</v>
      </c>
      <c r="B524" s="0" t="n">
        <v>1961</v>
      </c>
      <c r="C524" s="0" t="n">
        <v>1508</v>
      </c>
      <c r="D524" s="0" t="n">
        <v>-1.379</v>
      </c>
      <c r="E524" s="0" t="n">
        <v>-0.061</v>
      </c>
      <c r="F524" s="0" t="n">
        <v>0.062</v>
      </c>
      <c r="G524" s="0" t="n">
        <v>19047.619</v>
      </c>
      <c r="H524" s="0" t="n">
        <v>26647</v>
      </c>
    </row>
    <row r="525" customFormat="false" ht="12.8" hidden="false" customHeight="false" outlineLevel="0" collapsed="false">
      <c r="A525" s="0" t="n">
        <v>1396</v>
      </c>
      <c r="B525" s="0" t="n">
        <v>2000</v>
      </c>
      <c r="C525" s="0" t="n">
        <v>1538</v>
      </c>
      <c r="D525" s="0" t="n">
        <v>-1.432</v>
      </c>
      <c r="E525" s="0" t="n">
        <v>-0.102</v>
      </c>
      <c r="F525" s="0" t="n">
        <v>0.063</v>
      </c>
      <c r="G525" s="0" t="n">
        <v>44444.444</v>
      </c>
      <c r="H525" s="0" t="n">
        <v>58000</v>
      </c>
    </row>
    <row r="526" customFormat="false" ht="12.8" hidden="false" customHeight="false" outlineLevel="0" collapsed="false">
      <c r="A526" s="0" t="n">
        <v>2029</v>
      </c>
      <c r="B526" s="0" t="n">
        <v>1202</v>
      </c>
      <c r="C526" s="0" t="n">
        <v>924</v>
      </c>
      <c r="D526" s="0" t="n">
        <v>-0.591</v>
      </c>
      <c r="E526" s="0" t="n">
        <v>0.545</v>
      </c>
      <c r="F526" s="0" t="n">
        <v>0.039</v>
      </c>
      <c r="G526" s="0" t="n">
        <v>62500</v>
      </c>
      <c r="H526" s="0" t="n">
        <v>84875</v>
      </c>
    </row>
    <row r="527" customFormat="false" ht="12.8" hidden="false" customHeight="false" outlineLevel="0" collapsed="false">
      <c r="A527" s="0" t="n">
        <v>3222</v>
      </c>
      <c r="B527" s="0" t="n">
        <v>3526</v>
      </c>
      <c r="C527" s="0" t="n">
        <v>2712</v>
      </c>
      <c r="D527" s="0" t="n">
        <v>-1.093</v>
      </c>
      <c r="E527" s="0" t="n">
        <v>0.158</v>
      </c>
      <c r="F527" s="0" t="n">
        <v>0.119</v>
      </c>
      <c r="G527" s="0" t="n">
        <v>76923.077</v>
      </c>
      <c r="H527" s="0" t="n">
        <v>98461</v>
      </c>
    </row>
    <row r="528" customFormat="false" ht="12.8" hidden="false" customHeight="false" outlineLevel="0" collapsed="false">
      <c r="A528" s="0" t="n">
        <v>1636</v>
      </c>
      <c r="B528" s="0" t="n">
        <v>3678</v>
      </c>
      <c r="C528" s="0" t="n">
        <v>2829</v>
      </c>
      <c r="D528" s="0" t="n">
        <v>-2.247</v>
      </c>
      <c r="E528" s="0" t="n">
        <v>-0.729</v>
      </c>
      <c r="F528" s="0" t="n">
        <v>0.118</v>
      </c>
      <c r="G528" s="0" t="n">
        <v>68965.517</v>
      </c>
      <c r="H528" s="0" t="n">
        <v>88000</v>
      </c>
    </row>
    <row r="529" customFormat="false" ht="12.8" hidden="false" customHeight="false" outlineLevel="0" collapsed="false">
      <c r="A529" s="0" t="n">
        <v>6744</v>
      </c>
      <c r="B529" s="0" t="n">
        <v>6657</v>
      </c>
      <c r="C529" s="0" t="n">
        <v>5120</v>
      </c>
      <c r="D529" s="0" t="n">
        <v>-0.986</v>
      </c>
      <c r="E529" s="0" t="n">
        <v>0.241</v>
      </c>
      <c r="F529" s="0" t="n">
        <v>0.239</v>
      </c>
      <c r="G529" s="0" t="n">
        <v>74074.074</v>
      </c>
      <c r="H529" s="0" t="n">
        <v>86518</v>
      </c>
    </row>
    <row r="530" customFormat="false" ht="12.8" hidden="false" customHeight="false" outlineLevel="0" collapsed="false">
      <c r="A530" s="0" t="n">
        <v>5231</v>
      </c>
      <c r="B530" s="0" t="n">
        <v>5228</v>
      </c>
      <c r="C530" s="0" t="n">
        <v>4021</v>
      </c>
      <c r="D530" s="0" t="n">
        <v>-0.998</v>
      </c>
      <c r="E530" s="0" t="n">
        <v>0.231</v>
      </c>
      <c r="F530" s="0" t="n">
        <v>0.191</v>
      </c>
      <c r="G530" s="0" t="n">
        <v>80000</v>
      </c>
      <c r="H530" s="0" t="n">
        <v>77680</v>
      </c>
    </row>
    <row r="531" customFormat="false" ht="12.8" hidden="false" customHeight="false" outlineLevel="0" collapsed="false">
      <c r="A531" s="0" t="n">
        <v>6420</v>
      </c>
      <c r="B531" s="0" t="n">
        <v>6332</v>
      </c>
      <c r="C531" s="0" t="n">
        <v>4870</v>
      </c>
      <c r="D531" s="0" t="n">
        <v>-0.985</v>
      </c>
      <c r="E531" s="0" t="n">
        <v>0.241</v>
      </c>
      <c r="F531" s="0" t="n">
        <v>0.225</v>
      </c>
      <c r="G531" s="0" t="n">
        <v>83333.333</v>
      </c>
      <c r="H531" s="0" t="n">
        <v>86750</v>
      </c>
    </row>
    <row r="532" customFormat="false" ht="12.8" hidden="false" customHeight="false" outlineLevel="0" collapsed="false">
      <c r="A532" s="0" t="n">
        <v>6401</v>
      </c>
      <c r="B532" s="0" t="n">
        <v>6371</v>
      </c>
      <c r="C532" s="0" t="n">
        <v>4900</v>
      </c>
      <c r="D532" s="0" t="n">
        <v>-0.994</v>
      </c>
      <c r="E532" s="0" t="n">
        <v>0.234</v>
      </c>
      <c r="F532" s="0" t="n">
        <v>0.227</v>
      </c>
      <c r="G532" s="0" t="n">
        <v>83333.333</v>
      </c>
      <c r="H532" s="0" t="n">
        <v>84083</v>
      </c>
    </row>
    <row r="533" customFormat="false" ht="12.8" hidden="false" customHeight="false" outlineLevel="0" collapsed="false">
      <c r="A533" s="0" t="n">
        <v>6133</v>
      </c>
      <c r="B533" s="0" t="n">
        <v>5583</v>
      </c>
      <c r="C533" s="0" t="n">
        <v>4294</v>
      </c>
      <c r="D533" s="0" t="n">
        <v>-0.909</v>
      </c>
      <c r="E533" s="0" t="n">
        <v>0.3</v>
      </c>
      <c r="F533" s="0" t="n">
        <v>0.202</v>
      </c>
      <c r="G533" s="0" t="n">
        <v>80000</v>
      </c>
      <c r="H533" s="0" t="n">
        <v>76879</v>
      </c>
    </row>
    <row r="534" customFormat="false" ht="12.8" hidden="false" customHeight="false" outlineLevel="0" collapsed="false">
      <c r="A534" s="0" t="n">
        <v>7504</v>
      </c>
      <c r="B534" s="0" t="n">
        <v>9416</v>
      </c>
      <c r="C534" s="0" t="n">
        <v>7243</v>
      </c>
      <c r="D534" s="0" t="n">
        <v>-1.254</v>
      </c>
      <c r="E534" s="0" t="n">
        <v>0.035</v>
      </c>
      <c r="F534" s="0" t="n">
        <v>0.357</v>
      </c>
      <c r="G534" s="0" t="n">
        <v>90909.091</v>
      </c>
      <c r="H534" s="0" t="n">
        <v>93000</v>
      </c>
    </row>
    <row r="535" customFormat="false" ht="12.8" hidden="false" customHeight="false" outlineLevel="0" collapsed="false">
      <c r="A535" s="0" t="n">
        <v>6715</v>
      </c>
      <c r="B535" s="0" t="n">
        <v>9974</v>
      </c>
      <c r="C535" s="0" t="n">
        <v>7672</v>
      </c>
      <c r="D535" s="0" t="n">
        <v>-1.484</v>
      </c>
      <c r="E535" s="0" t="n">
        <v>-0.143</v>
      </c>
      <c r="F535" s="0" t="n">
        <v>0.358</v>
      </c>
      <c r="G535" s="0" t="n">
        <v>80000</v>
      </c>
      <c r="H535" s="0" t="n">
        <v>73200</v>
      </c>
    </row>
    <row r="536" customFormat="false" ht="12.8" hidden="false" customHeight="false" outlineLevel="0" collapsed="false">
      <c r="A536" s="0" t="n">
        <v>1536</v>
      </c>
      <c r="B536" s="0" t="n">
        <v>1439</v>
      </c>
      <c r="C536" s="0" t="n">
        <v>1106</v>
      </c>
      <c r="D536" s="0" t="n">
        <v>-0.936</v>
      </c>
      <c r="E536" s="0" t="n">
        <v>0.28</v>
      </c>
      <c r="F536" s="0" t="n">
        <v>0.046</v>
      </c>
      <c r="G536" s="0" t="n">
        <v>60606.061</v>
      </c>
      <c r="H536" s="0" t="n">
        <v>79696</v>
      </c>
    </row>
    <row r="537" customFormat="false" ht="12.8" hidden="false" customHeight="false" outlineLevel="0" collapsed="false">
      <c r="A537" s="0" t="n">
        <v>412</v>
      </c>
      <c r="B537" s="0" t="n">
        <v>893</v>
      </c>
      <c r="C537" s="0" t="n">
        <v>686</v>
      </c>
      <c r="D537" s="0" t="n">
        <v>-2.166</v>
      </c>
      <c r="E537" s="0" t="n">
        <v>-0.665</v>
      </c>
      <c r="F537" s="0" t="n">
        <v>0.027</v>
      </c>
      <c r="G537" s="0" t="n">
        <v>55555.556</v>
      </c>
      <c r="H537" s="0" t="n">
        <v>76277</v>
      </c>
    </row>
    <row r="538" customFormat="false" ht="12.8" hidden="false" customHeight="false" outlineLevel="0" collapsed="false">
      <c r="A538" s="0" t="n">
        <v>392</v>
      </c>
      <c r="B538" s="0" t="n">
        <v>932</v>
      </c>
      <c r="C538" s="0" t="n">
        <v>716</v>
      </c>
      <c r="D538" s="0" t="n">
        <v>-2.377</v>
      </c>
      <c r="E538" s="0" t="n">
        <v>-0.827</v>
      </c>
      <c r="F538" s="0" t="n">
        <v>0.029</v>
      </c>
      <c r="G538" s="0" t="n">
        <v>60606.061</v>
      </c>
      <c r="H538" s="0" t="n">
        <v>77090</v>
      </c>
    </row>
    <row r="539" customFormat="false" ht="12.8" hidden="false" customHeight="false" outlineLevel="0" collapsed="false">
      <c r="A539" s="0" t="n">
        <v>1161</v>
      </c>
      <c r="B539" s="0" t="n">
        <v>1083</v>
      </c>
      <c r="C539" s="0" t="n">
        <v>833</v>
      </c>
      <c r="D539" s="0" t="n">
        <v>-0.932</v>
      </c>
      <c r="E539" s="0" t="n">
        <v>0.283</v>
      </c>
      <c r="F539" s="0" t="n">
        <v>0.034</v>
      </c>
      <c r="G539" s="0" t="n">
        <v>60606.061</v>
      </c>
      <c r="H539" s="0" t="n">
        <v>84969</v>
      </c>
    </row>
    <row r="540" customFormat="false" ht="12.8" hidden="false" customHeight="false" outlineLevel="0" collapsed="false">
      <c r="A540" s="0" t="n">
        <v>2947</v>
      </c>
      <c r="B540" s="0" t="n">
        <v>3884</v>
      </c>
      <c r="C540" s="0" t="n">
        <v>2987</v>
      </c>
      <c r="D540" s="0" t="n">
        <v>-1.317</v>
      </c>
      <c r="E540" s="0" t="n">
        <v>-0.014</v>
      </c>
      <c r="F540" s="0" t="n">
        <v>0.128</v>
      </c>
      <c r="G540" s="0" t="n">
        <v>68965.517</v>
      </c>
      <c r="H540" s="0" t="n">
        <v>84758</v>
      </c>
    </row>
    <row r="541" customFormat="false" ht="12.8" hidden="false" customHeight="false" outlineLevel="0" collapsed="false">
      <c r="A541" s="0" t="n">
        <v>656</v>
      </c>
      <c r="B541" s="0" t="n">
        <v>1283</v>
      </c>
      <c r="C541" s="0" t="n">
        <v>986</v>
      </c>
      <c r="D541" s="0" t="n">
        <v>-1.955</v>
      </c>
      <c r="E541" s="0" t="n">
        <v>-0.503</v>
      </c>
      <c r="F541" s="0" t="n">
        <v>0.04</v>
      </c>
      <c r="G541" s="0" t="n">
        <v>66666.667</v>
      </c>
      <c r="H541" s="0" t="n">
        <v>95000</v>
      </c>
    </row>
    <row r="542" customFormat="false" ht="12.8" hidden="false" customHeight="false" outlineLevel="0" collapsed="false">
      <c r="A542" s="0" t="n">
        <v>1192</v>
      </c>
      <c r="B542" s="0" t="n">
        <v>1104</v>
      </c>
      <c r="C542" s="0" t="n">
        <v>849</v>
      </c>
      <c r="D542" s="0" t="n">
        <v>-0.925</v>
      </c>
      <c r="E542" s="0" t="n">
        <v>0.288</v>
      </c>
      <c r="F542" s="0" t="n">
        <v>0.035</v>
      </c>
      <c r="G542" s="0" t="n">
        <v>68965.517</v>
      </c>
      <c r="H542" s="0" t="n">
        <v>88620</v>
      </c>
    </row>
    <row r="543" customFormat="false" ht="12.8" hidden="false" customHeight="false" outlineLevel="0" collapsed="false">
      <c r="A543" s="0" t="n">
        <v>1171</v>
      </c>
      <c r="B543" s="0" t="n">
        <v>1143</v>
      </c>
      <c r="C543" s="0" t="n">
        <v>879</v>
      </c>
      <c r="D543" s="0" t="n">
        <v>-0.975</v>
      </c>
      <c r="E543" s="0" t="n">
        <v>0.249</v>
      </c>
      <c r="F543" s="0" t="n">
        <v>0.036</v>
      </c>
      <c r="G543" s="0" t="n">
        <v>66666.667</v>
      </c>
      <c r="H543" s="0" t="n">
        <v>91866</v>
      </c>
    </row>
    <row r="544" customFormat="false" ht="12.8" hidden="false" customHeight="false" outlineLevel="0" collapsed="false">
      <c r="A544" s="0" t="n">
        <v>905</v>
      </c>
      <c r="B544" s="0" t="n">
        <v>355</v>
      </c>
      <c r="C544" s="0" t="n">
        <v>273</v>
      </c>
      <c r="D544" s="0" t="n">
        <v>-0.391</v>
      </c>
      <c r="E544" s="0" t="n">
        <v>0.698</v>
      </c>
      <c r="F544" s="0" t="n">
        <v>0.011</v>
      </c>
      <c r="G544" s="0" t="n">
        <v>66666.667</v>
      </c>
      <c r="H544" s="0" t="n">
        <v>82400</v>
      </c>
    </row>
    <row r="545" customFormat="false" ht="12.8" hidden="false" customHeight="false" outlineLevel="0" collapsed="false">
      <c r="A545" s="0" t="n">
        <v>3473</v>
      </c>
      <c r="B545" s="0" t="n">
        <v>3756</v>
      </c>
      <c r="C545" s="0" t="n">
        <v>2889</v>
      </c>
      <c r="D545" s="0" t="n">
        <v>-1.08</v>
      </c>
      <c r="E545" s="0" t="n">
        <v>0.168</v>
      </c>
      <c r="F545" s="0" t="n">
        <v>0.126</v>
      </c>
      <c r="G545" s="0" t="n">
        <v>76923.077</v>
      </c>
      <c r="H545" s="0" t="n">
        <v>101307</v>
      </c>
    </row>
    <row r="546" customFormat="false" ht="12.8" hidden="false" customHeight="false" outlineLevel="0" collapsed="false">
      <c r="A546" s="0" t="n">
        <v>1486</v>
      </c>
      <c r="B546" s="0" t="n">
        <v>2815</v>
      </c>
      <c r="C546" s="0" t="n">
        <v>2165</v>
      </c>
      <c r="D546" s="0" t="n">
        <v>-1.893</v>
      </c>
      <c r="E546" s="0" t="n">
        <v>-0.457</v>
      </c>
      <c r="F546" s="0" t="n">
        <v>0.09</v>
      </c>
      <c r="G546" s="0" t="n">
        <v>71428.571</v>
      </c>
      <c r="H546" s="0" t="n">
        <v>91500</v>
      </c>
    </row>
    <row r="547" customFormat="false" ht="12.8" hidden="false" customHeight="false" outlineLevel="0" collapsed="false">
      <c r="A547" s="0" t="n">
        <v>39</v>
      </c>
      <c r="B547" s="0" t="n">
        <v>39</v>
      </c>
      <c r="C547" s="0" t="n">
        <v>30</v>
      </c>
      <c r="D547" s="0" t="n">
        <v>-0.999</v>
      </c>
      <c r="E547" s="0" t="n">
        <v>0.231</v>
      </c>
      <c r="F547" s="0" t="n">
        <v>0.001</v>
      </c>
      <c r="G547" s="0" t="n">
        <v>64516.129</v>
      </c>
      <c r="H547" s="0" t="n">
        <v>96516</v>
      </c>
    </row>
    <row r="548" customFormat="false" ht="12.8" hidden="false" customHeight="false" outlineLevel="0" collapsed="false">
      <c r="A548" s="0" t="n">
        <v>767</v>
      </c>
      <c r="B548" s="0" t="n">
        <v>749</v>
      </c>
      <c r="C548" s="0" t="n">
        <v>576</v>
      </c>
      <c r="D548" s="0" t="n">
        <v>-0.976</v>
      </c>
      <c r="E548" s="0" t="n">
        <v>0.249</v>
      </c>
      <c r="F548" s="0" t="n">
        <v>0.023</v>
      </c>
      <c r="G548" s="0" t="n">
        <v>66666.667</v>
      </c>
      <c r="H548" s="0" t="n">
        <v>87466</v>
      </c>
    </row>
    <row r="549" customFormat="false" ht="12.8" hidden="false" customHeight="false" outlineLevel="0" collapsed="false">
      <c r="A549" s="0" t="n">
        <v>2686</v>
      </c>
      <c r="B549" s="0" t="n">
        <v>3589</v>
      </c>
      <c r="C549" s="0" t="n">
        <v>2760</v>
      </c>
      <c r="D549" s="0" t="n">
        <v>-1.335</v>
      </c>
      <c r="E549" s="0" t="n">
        <v>-0.028</v>
      </c>
      <c r="F549" s="0" t="n">
        <v>0.117</v>
      </c>
      <c r="G549" s="0" t="n">
        <v>76923.077</v>
      </c>
      <c r="H549" s="0" t="n">
        <v>103538</v>
      </c>
    </row>
    <row r="550" customFormat="false" ht="12.8" hidden="false" customHeight="false" outlineLevel="0" collapsed="false">
      <c r="A550" s="0" t="n">
        <v>371</v>
      </c>
      <c r="B550" s="0" t="n">
        <v>918</v>
      </c>
      <c r="C550" s="0" t="n">
        <v>706</v>
      </c>
      <c r="D550" s="0" t="n">
        <v>-2.473</v>
      </c>
      <c r="E550" s="0" t="n">
        <v>-0.903</v>
      </c>
      <c r="F550" s="0" t="n">
        <v>0.028</v>
      </c>
      <c r="G550" s="0" t="n">
        <v>71428.571</v>
      </c>
      <c r="H550" s="0" t="n">
        <v>93928</v>
      </c>
    </row>
    <row r="551" customFormat="false" ht="12.8" hidden="false" customHeight="false" outlineLevel="0" collapsed="false">
      <c r="A551" s="0" t="n">
        <v>794</v>
      </c>
      <c r="B551" s="0" t="n">
        <v>788</v>
      </c>
      <c r="C551" s="0" t="n">
        <v>606</v>
      </c>
      <c r="D551" s="0" t="n">
        <v>-0.991</v>
      </c>
      <c r="E551" s="0" t="n">
        <v>0.237</v>
      </c>
      <c r="F551" s="0" t="n">
        <v>0.024</v>
      </c>
      <c r="G551" s="0" t="n">
        <v>64516.129</v>
      </c>
      <c r="H551" s="0" t="n">
        <v>91677</v>
      </c>
    </row>
    <row r="552" customFormat="false" ht="12.8" hidden="false" customHeight="false" outlineLevel="0" collapsed="false">
      <c r="A552" s="0" t="n">
        <v>2672</v>
      </c>
      <c r="B552" s="0" t="n">
        <v>3629</v>
      </c>
      <c r="C552" s="0" t="n">
        <v>2791</v>
      </c>
      <c r="D552" s="0" t="n">
        <v>-1.357</v>
      </c>
      <c r="E552" s="0" t="n">
        <v>-0.045</v>
      </c>
      <c r="F552" s="0" t="n">
        <v>0.119</v>
      </c>
      <c r="G552" s="0" t="n">
        <v>76923.077</v>
      </c>
      <c r="H552" s="0" t="n">
        <v>94769</v>
      </c>
    </row>
    <row r="553" customFormat="false" ht="12.8" hidden="false" customHeight="false" outlineLevel="0" collapsed="false">
      <c r="A553" s="0" t="n">
        <v>346</v>
      </c>
      <c r="B553" s="0" t="n">
        <v>957</v>
      </c>
      <c r="C553" s="0" t="n">
        <v>736</v>
      </c>
      <c r="D553" s="0" t="n">
        <v>-2.765</v>
      </c>
      <c r="E553" s="0" t="n">
        <v>-1.127</v>
      </c>
      <c r="F553" s="0" t="n">
        <v>0.029</v>
      </c>
      <c r="G553" s="0" t="n">
        <v>74074.074</v>
      </c>
      <c r="H553" s="0" t="n">
        <v>108370</v>
      </c>
    </row>
    <row r="554" customFormat="false" ht="12.8" hidden="false" customHeight="false" outlineLevel="0" collapsed="false">
      <c r="A554" s="0" t="n">
        <v>3145</v>
      </c>
      <c r="B554" s="0" t="n">
        <v>2825</v>
      </c>
      <c r="C554" s="0" t="n">
        <v>2173</v>
      </c>
      <c r="D554" s="0" t="n">
        <v>-0.897</v>
      </c>
      <c r="E554" s="0" t="n">
        <v>0.309</v>
      </c>
      <c r="F554" s="0" t="n">
        <v>0.094</v>
      </c>
      <c r="G554" s="0" t="n">
        <v>66666.667</v>
      </c>
      <c r="H554" s="0" t="n">
        <v>79466</v>
      </c>
    </row>
    <row r="555" customFormat="false" ht="12.8" hidden="false" customHeight="false" outlineLevel="0" collapsed="false">
      <c r="A555" s="0" t="n">
        <v>1122</v>
      </c>
      <c r="B555" s="0" t="n">
        <v>1147</v>
      </c>
      <c r="C555" s="0" t="n">
        <v>882</v>
      </c>
      <c r="D555" s="0" t="n">
        <v>-1.021</v>
      </c>
      <c r="E555" s="0" t="n">
        <v>0.214</v>
      </c>
      <c r="F555" s="0" t="n">
        <v>0.036</v>
      </c>
      <c r="G555" s="0" t="n">
        <v>71428.571</v>
      </c>
      <c r="H555" s="0" t="n">
        <v>99285</v>
      </c>
    </row>
    <row r="556" customFormat="false" ht="12.8" hidden="false" customHeight="false" outlineLevel="0" collapsed="false">
      <c r="A556" s="0" t="n">
        <v>2900</v>
      </c>
      <c r="B556" s="0" t="n">
        <v>7345</v>
      </c>
      <c r="C556" s="0" t="n">
        <v>5650</v>
      </c>
      <c r="D556" s="0" t="n">
        <v>-2.532</v>
      </c>
      <c r="E556" s="0" t="n">
        <v>-0.948</v>
      </c>
      <c r="F556" s="0" t="n">
        <v>0.242</v>
      </c>
      <c r="G556" s="0" t="n">
        <v>80000</v>
      </c>
      <c r="H556" s="0" t="n">
        <v>96320</v>
      </c>
    </row>
    <row r="557" s="2" customFormat="true" ht="12.8" hidden="false" customHeight="false" outlineLevel="0" collapsed="false">
      <c r="F557" s="2" t="s">
        <v>93</v>
      </c>
      <c r="G557" s="2" t="s">
        <v>107</v>
      </c>
      <c r="H557" s="2" t="s">
        <v>73</v>
      </c>
    </row>
    <row r="558" customFormat="false" ht="12.8" hidden="false" customHeight="false" outlineLevel="0" collapsed="false">
      <c r="F558" s="8" t="n">
        <f aca="false">AVERAGE(F521:F556)</f>
        <v>0.108583333333333</v>
      </c>
      <c r="G558" s="8" t="n">
        <f aca="false">AVERAGE(G521:G556)</f>
        <v>67547.6302222222</v>
      </c>
      <c r="H558" s="8" t="n">
        <f aca="false">AVERAGE(H521:H556)</f>
        <v>85727.75</v>
      </c>
    </row>
    <row r="559" s="2" customFormat="true" ht="12.8" hidden="false" customHeight="false" outlineLevel="0" collapsed="false">
      <c r="F559" s="2" t="s">
        <v>94</v>
      </c>
      <c r="G559" s="2" t="s">
        <v>108</v>
      </c>
      <c r="H559" s="2" t="s">
        <v>79</v>
      </c>
    </row>
    <row r="560" customFormat="false" ht="12.8" hidden="false" customHeight="false" outlineLevel="0" collapsed="false">
      <c r="F560" s="8" t="n">
        <f aca="false">MIN(F521:F556)</f>
        <v>0.001</v>
      </c>
      <c r="G560" s="8" t="n">
        <f aca="false">MIN(G521:G556)</f>
        <v>19047.619</v>
      </c>
      <c r="H560" s="0" t="n">
        <f aca="false">MIN(H521:H556)</f>
        <v>26647</v>
      </c>
    </row>
    <row r="561" s="2" customFormat="true" ht="12.8" hidden="false" customHeight="false" outlineLevel="0" collapsed="false">
      <c r="F561" s="2" t="s">
        <v>95</v>
      </c>
      <c r="G561" s="2" t="s">
        <v>109</v>
      </c>
      <c r="H561" s="2" t="s">
        <v>85</v>
      </c>
    </row>
    <row r="562" customFormat="false" ht="12.8" hidden="false" customHeight="false" outlineLevel="0" collapsed="false">
      <c r="F562" s="8" t="n">
        <f aca="false">MAX(F521:F556)</f>
        <v>0.358</v>
      </c>
      <c r="G562" s="8" t="n">
        <f aca="false">MAX(G521:G556)</f>
        <v>90909.091</v>
      </c>
      <c r="H562" s="0" t="n">
        <f aca="false">MAX(H521:H556)</f>
        <v>108370</v>
      </c>
    </row>
    <row r="565" customFormat="false" ht="12.8" hidden="false" customHeight="false" outlineLevel="0" collapsed="false">
      <c r="A565" s="0" t="n">
        <v>255</v>
      </c>
      <c r="D565" s="0" t="s">
        <v>106</v>
      </c>
    </row>
    <row r="566" customFormat="false" ht="12.8" hidden="false" customHeight="false" outlineLevel="0" collapsed="false">
      <c r="A566" s="0" t="n">
        <v>7773</v>
      </c>
      <c r="B566" s="0" t="n">
        <v>6350</v>
      </c>
      <c r="C566" s="0" t="n">
        <v>4884</v>
      </c>
      <c r="D566" s="0" t="n">
        <v>-0.816</v>
      </c>
      <c r="E566" s="0" t="n">
        <v>0.372</v>
      </c>
      <c r="F566" s="0" t="n">
        <v>0.233</v>
      </c>
      <c r="G566" s="0" t="n">
        <v>31746.032</v>
      </c>
      <c r="H566" s="0" t="n">
        <v>93746</v>
      </c>
    </row>
    <row r="567" customFormat="false" ht="12.8" hidden="false" customHeight="false" outlineLevel="0" collapsed="false">
      <c r="A567" s="0" t="n">
        <v>1692</v>
      </c>
      <c r="B567" s="0" t="n">
        <v>3072</v>
      </c>
      <c r="C567" s="0" t="n">
        <v>2363</v>
      </c>
      <c r="D567" s="0" t="n">
        <v>-1.815</v>
      </c>
      <c r="E567" s="0" t="n">
        <v>-0.397</v>
      </c>
      <c r="F567" s="0" t="n">
        <v>0.098</v>
      </c>
      <c r="G567" s="0" t="n">
        <v>76923.077</v>
      </c>
      <c r="H567" s="0" t="n">
        <v>110461</v>
      </c>
    </row>
    <row r="568" customFormat="false" ht="12.8" hidden="false" customHeight="false" outlineLevel="0" collapsed="false">
      <c r="A568" s="0" t="n">
        <v>2545</v>
      </c>
      <c r="B568" s="0" t="n">
        <v>910</v>
      </c>
      <c r="C568" s="0" t="n">
        <v>700</v>
      </c>
      <c r="D568" s="0" t="n">
        <v>-0.357</v>
      </c>
      <c r="E568" s="0" t="n">
        <v>0.725</v>
      </c>
      <c r="F568" s="0" t="n">
        <v>0.029</v>
      </c>
      <c r="G568" s="0" t="n">
        <v>83333.333</v>
      </c>
      <c r="H568" s="0" t="n">
        <v>117916</v>
      </c>
    </row>
    <row r="569" customFormat="false" ht="12.8" hidden="false" customHeight="false" outlineLevel="0" collapsed="false">
      <c r="A569" s="0" t="n">
        <v>1421</v>
      </c>
      <c r="B569" s="0" t="n">
        <v>1323</v>
      </c>
      <c r="C569" s="0" t="n">
        <v>1017</v>
      </c>
      <c r="D569" s="0" t="n">
        <v>-0.93</v>
      </c>
      <c r="E569" s="0" t="n">
        <v>0.284</v>
      </c>
      <c r="F569" s="0" t="n">
        <v>0.042</v>
      </c>
      <c r="G569" s="0" t="n">
        <v>80000</v>
      </c>
      <c r="H569" s="0" t="n">
        <v>113760</v>
      </c>
    </row>
    <row r="570" customFormat="false" ht="12.8" hidden="false" customHeight="false" outlineLevel="0" collapsed="false">
      <c r="A570" s="0" t="n">
        <v>1396</v>
      </c>
      <c r="B570" s="0" t="n">
        <v>1362</v>
      </c>
      <c r="C570" s="0" t="n">
        <v>1047</v>
      </c>
      <c r="D570" s="0" t="n">
        <v>-0.975</v>
      </c>
      <c r="E570" s="0" t="n">
        <v>0.25</v>
      </c>
      <c r="F570" s="0" t="n">
        <v>0.043</v>
      </c>
      <c r="G570" s="0" t="n">
        <v>76923.077</v>
      </c>
      <c r="H570" s="0" t="n">
        <v>109846</v>
      </c>
    </row>
    <row r="571" customFormat="false" ht="12.8" hidden="false" customHeight="false" outlineLevel="0" collapsed="false">
      <c r="A571" s="0" t="n">
        <v>2029</v>
      </c>
      <c r="B571" s="0" t="n">
        <v>1593</v>
      </c>
      <c r="C571" s="0" t="n">
        <v>1225</v>
      </c>
      <c r="D571" s="0" t="n">
        <v>-0.784</v>
      </c>
      <c r="E571" s="0" t="n">
        <v>0.396</v>
      </c>
      <c r="F571" s="0" t="n">
        <v>0.051</v>
      </c>
      <c r="G571" s="0" t="n">
        <v>80000</v>
      </c>
      <c r="H571" s="0" t="n">
        <v>100080</v>
      </c>
    </row>
    <row r="572" customFormat="false" ht="12.8" hidden="false" customHeight="false" outlineLevel="0" collapsed="false">
      <c r="A572" s="0" t="n">
        <v>3222</v>
      </c>
      <c r="B572" s="0" t="n">
        <v>4001</v>
      </c>
      <c r="C572" s="0" t="n">
        <v>3077</v>
      </c>
      <c r="D572" s="0" t="n">
        <v>-1.241</v>
      </c>
      <c r="E572" s="0" t="n">
        <v>0.045</v>
      </c>
      <c r="F572" s="0" t="n">
        <v>0.135</v>
      </c>
      <c r="G572" s="0" t="n">
        <v>83333.333</v>
      </c>
      <c r="H572" s="0" t="n">
        <v>102333</v>
      </c>
    </row>
    <row r="573" customFormat="false" ht="12.8" hidden="false" customHeight="false" outlineLevel="0" collapsed="false">
      <c r="A573" s="0" t="n">
        <v>1636</v>
      </c>
      <c r="B573" s="0" t="n">
        <v>1394</v>
      </c>
      <c r="C573" s="0" t="n">
        <v>1072</v>
      </c>
      <c r="D573" s="0" t="n">
        <v>-0.851</v>
      </c>
      <c r="E573" s="0" t="n">
        <v>0.345</v>
      </c>
      <c r="F573" s="0" t="n">
        <v>0.044</v>
      </c>
      <c r="G573" s="0" t="n">
        <v>71428.571</v>
      </c>
      <c r="H573" s="0" t="n">
        <v>101857</v>
      </c>
    </row>
    <row r="574" customFormat="false" ht="12.8" hidden="false" customHeight="false" outlineLevel="0" collapsed="false">
      <c r="A574" s="0" t="n">
        <v>6744</v>
      </c>
      <c r="B574" s="0" t="n">
        <v>8789</v>
      </c>
      <c r="C574" s="0" t="n">
        <v>6760</v>
      </c>
      <c r="D574" s="0" t="n">
        <v>-1.302</v>
      </c>
      <c r="E574" s="0" t="n">
        <v>-0.002</v>
      </c>
      <c r="F574" s="0" t="n">
        <v>0.315</v>
      </c>
      <c r="G574" s="0" t="n">
        <v>100000</v>
      </c>
      <c r="H574" s="0" t="n">
        <v>105000</v>
      </c>
    </row>
    <row r="575" customFormat="false" ht="12.8" hidden="false" customHeight="false" outlineLevel="0" collapsed="false">
      <c r="A575" s="0" t="n">
        <v>5231</v>
      </c>
      <c r="B575" s="0" t="n">
        <v>5930</v>
      </c>
      <c r="C575" s="0" t="n">
        <v>4561</v>
      </c>
      <c r="D575" s="0" t="n">
        <v>-1.133</v>
      </c>
      <c r="E575" s="0" t="n">
        <v>0.128</v>
      </c>
      <c r="F575" s="0" t="n">
        <v>0.217</v>
      </c>
      <c r="G575" s="0" t="n">
        <v>105263.158</v>
      </c>
      <c r="H575" s="0" t="n">
        <v>105157</v>
      </c>
    </row>
    <row r="576" customFormat="false" ht="12.8" hidden="false" customHeight="false" outlineLevel="0" collapsed="false">
      <c r="A576" s="0" t="n">
        <v>6420</v>
      </c>
      <c r="B576" s="0" t="n">
        <v>7019</v>
      </c>
      <c r="C576" s="0" t="n">
        <v>5399</v>
      </c>
      <c r="D576" s="0" t="n">
        <v>-1.092</v>
      </c>
      <c r="E576" s="0" t="n">
        <v>0.159</v>
      </c>
      <c r="F576" s="0" t="n">
        <v>0.25</v>
      </c>
      <c r="G576" s="0" t="n">
        <v>100000</v>
      </c>
      <c r="H576" s="0" t="n">
        <v>105000</v>
      </c>
    </row>
    <row r="577" customFormat="false" ht="12.8" hidden="false" customHeight="false" outlineLevel="0" collapsed="false">
      <c r="A577" s="0" t="n">
        <v>6401</v>
      </c>
      <c r="B577" s="0" t="n">
        <v>7059</v>
      </c>
      <c r="C577" s="0" t="n">
        <v>5430</v>
      </c>
      <c r="D577" s="0" t="n">
        <v>-1.102</v>
      </c>
      <c r="E577" s="0" t="n">
        <v>0.152</v>
      </c>
      <c r="F577" s="0" t="n">
        <v>0.251</v>
      </c>
      <c r="G577" s="0" t="n">
        <v>95238.095</v>
      </c>
      <c r="H577" s="0" t="n">
        <v>97142</v>
      </c>
    </row>
    <row r="578" customFormat="false" ht="12.8" hidden="false" customHeight="false" outlineLevel="0" collapsed="false">
      <c r="A578" s="0" t="n">
        <v>6133</v>
      </c>
      <c r="B578" s="0" t="n">
        <v>6961</v>
      </c>
      <c r="C578" s="0" t="n">
        <v>5354</v>
      </c>
      <c r="D578" s="0" t="n">
        <v>-1.134</v>
      </c>
      <c r="E578" s="0" t="n">
        <v>0.127</v>
      </c>
      <c r="F578" s="0" t="n">
        <v>0.252</v>
      </c>
      <c r="G578" s="0" t="n">
        <v>105263.158</v>
      </c>
      <c r="H578" s="0" t="n">
        <v>103578</v>
      </c>
    </row>
    <row r="579" customFormat="false" ht="12.8" hidden="false" customHeight="false" outlineLevel="0" collapsed="false">
      <c r="A579" s="0" t="n">
        <v>7504</v>
      </c>
      <c r="B579" s="0" t="n">
        <v>12979</v>
      </c>
      <c r="C579" s="0" t="n">
        <v>9983</v>
      </c>
      <c r="D579" s="0" t="n">
        <v>-1.729</v>
      </c>
      <c r="E579" s="0" t="n">
        <v>-0.33</v>
      </c>
      <c r="F579" s="0" t="n">
        <v>0.493</v>
      </c>
      <c r="G579" s="0" t="n">
        <v>105263.158</v>
      </c>
      <c r="H579" s="0" t="n">
        <v>89263</v>
      </c>
    </row>
    <row r="580" customFormat="false" ht="12.8" hidden="false" customHeight="false" outlineLevel="0" collapsed="false">
      <c r="A580" s="0" t="n">
        <v>6715</v>
      </c>
      <c r="B580" s="0" t="n">
        <v>7392</v>
      </c>
      <c r="C580" s="0" t="n">
        <v>5686</v>
      </c>
      <c r="D580" s="0" t="n">
        <v>-1.1</v>
      </c>
      <c r="E580" s="0" t="n">
        <v>0.153</v>
      </c>
      <c r="F580" s="0" t="n">
        <v>0.265</v>
      </c>
      <c r="G580" s="0" t="n">
        <v>95238.095</v>
      </c>
      <c r="H580" s="0" t="n">
        <v>94380</v>
      </c>
    </row>
    <row r="581" customFormat="false" ht="12.8" hidden="false" customHeight="false" outlineLevel="0" collapsed="false">
      <c r="A581" s="0" t="n">
        <v>1536</v>
      </c>
      <c r="B581" s="0" t="n">
        <v>2935</v>
      </c>
      <c r="C581" s="0" t="n">
        <v>2257</v>
      </c>
      <c r="D581" s="0" t="n">
        <v>-1.91</v>
      </c>
      <c r="E581" s="0" t="n">
        <v>-0.469</v>
      </c>
      <c r="F581" s="0" t="n">
        <v>0.093</v>
      </c>
      <c r="G581" s="0" t="n">
        <v>83333.333</v>
      </c>
      <c r="H581" s="0" t="n">
        <v>100083</v>
      </c>
    </row>
    <row r="582" customFormat="false" ht="12.8" hidden="false" customHeight="false" outlineLevel="0" collapsed="false">
      <c r="A582" s="0" t="n">
        <v>412</v>
      </c>
      <c r="B582" s="0" t="n">
        <v>2343</v>
      </c>
      <c r="C582" s="0" t="n">
        <v>1802</v>
      </c>
      <c r="D582" s="0" t="n">
        <v>-5.686</v>
      </c>
      <c r="E582" s="0" t="n">
        <v>-3.374</v>
      </c>
      <c r="F582" s="0" t="n">
        <v>0.073</v>
      </c>
      <c r="G582" s="0" t="n">
        <v>74074.074</v>
      </c>
      <c r="H582" s="0" t="n">
        <v>107777</v>
      </c>
    </row>
    <row r="583" customFormat="false" ht="12.8" hidden="false" customHeight="false" outlineLevel="0" collapsed="false">
      <c r="A583" s="0" t="n">
        <v>392</v>
      </c>
      <c r="B583" s="0" t="n">
        <v>2384</v>
      </c>
      <c r="C583" s="0" t="n">
        <v>1833</v>
      </c>
      <c r="D583" s="0" t="n">
        <v>-6.081</v>
      </c>
      <c r="E583" s="0" t="n">
        <v>-3.676</v>
      </c>
      <c r="F583" s="0" t="n">
        <v>0.074</v>
      </c>
      <c r="G583" s="0" t="n">
        <v>74074.074</v>
      </c>
      <c r="H583" s="0" t="n">
        <v>97185</v>
      </c>
    </row>
    <row r="584" customFormat="false" ht="12.8" hidden="false" customHeight="false" outlineLevel="0" collapsed="false">
      <c r="A584" s="0" t="n">
        <v>1161</v>
      </c>
      <c r="B584" s="0" t="n">
        <v>2892</v>
      </c>
      <c r="C584" s="0" t="n">
        <v>2224</v>
      </c>
      <c r="D584" s="0" t="n">
        <v>-2.49</v>
      </c>
      <c r="E584" s="0" t="n">
        <v>-0.916</v>
      </c>
      <c r="F584" s="0" t="n">
        <v>0.091</v>
      </c>
      <c r="G584" s="0" t="n">
        <v>83333.333</v>
      </c>
      <c r="H584" s="0" t="n">
        <v>115750</v>
      </c>
    </row>
    <row r="585" customFormat="false" ht="12.8" hidden="false" customHeight="false" outlineLevel="0" collapsed="false">
      <c r="A585" s="0" t="n">
        <v>2947</v>
      </c>
      <c r="B585" s="0" t="n">
        <v>6471</v>
      </c>
      <c r="C585" s="0" t="n">
        <v>4977</v>
      </c>
      <c r="D585" s="0" t="n">
        <v>-2.195</v>
      </c>
      <c r="E585" s="0" t="n">
        <v>-0.689</v>
      </c>
      <c r="F585" s="0" t="n">
        <v>0.213</v>
      </c>
      <c r="G585" s="0" t="n">
        <v>86956.522</v>
      </c>
      <c r="H585" s="0" t="n">
        <v>106173</v>
      </c>
    </row>
    <row r="586" customFormat="false" ht="12.8" hidden="false" customHeight="false" outlineLevel="0" collapsed="false">
      <c r="A586" s="0" t="n">
        <v>656</v>
      </c>
      <c r="B586" s="0" t="n">
        <v>2340</v>
      </c>
      <c r="C586" s="0" t="n">
        <v>1800</v>
      </c>
      <c r="D586" s="0" t="n">
        <v>-3.566</v>
      </c>
      <c r="E586" s="0" t="n">
        <v>-1.744</v>
      </c>
      <c r="F586" s="0" t="n">
        <v>0.073</v>
      </c>
      <c r="G586" s="0" t="n">
        <v>71428.571</v>
      </c>
      <c r="H586" s="0" t="n">
        <v>102357</v>
      </c>
    </row>
    <row r="587" customFormat="false" ht="12.8" hidden="false" customHeight="false" outlineLevel="0" collapsed="false">
      <c r="A587" s="0" t="n">
        <v>1192</v>
      </c>
      <c r="B587" s="0" t="n">
        <v>1104</v>
      </c>
      <c r="C587" s="0" t="n">
        <v>849</v>
      </c>
      <c r="D587" s="0" t="n">
        <v>-0.925</v>
      </c>
      <c r="E587" s="0" t="n">
        <v>0.288</v>
      </c>
      <c r="F587" s="0" t="n">
        <v>0.035</v>
      </c>
      <c r="G587" s="0" t="n">
        <v>83333.333</v>
      </c>
      <c r="H587" s="0" t="n">
        <v>106750</v>
      </c>
    </row>
    <row r="588" customFormat="false" ht="12.8" hidden="false" customHeight="false" outlineLevel="0" collapsed="false">
      <c r="A588" s="0" t="n">
        <v>1171</v>
      </c>
      <c r="B588" s="0" t="n">
        <v>1143</v>
      </c>
      <c r="C588" s="0" t="n">
        <v>879</v>
      </c>
      <c r="D588" s="0" t="n">
        <v>-0.975</v>
      </c>
      <c r="E588" s="0" t="n">
        <v>0.249</v>
      </c>
      <c r="F588" s="0" t="n">
        <v>0.036</v>
      </c>
      <c r="G588" s="0" t="n">
        <v>80000</v>
      </c>
      <c r="H588" s="0" t="n">
        <v>110640</v>
      </c>
    </row>
    <row r="589" customFormat="false" ht="12.8" hidden="false" customHeight="false" outlineLevel="0" collapsed="false">
      <c r="A589" s="0" t="n">
        <v>905</v>
      </c>
      <c r="B589" s="0" t="n">
        <v>1417</v>
      </c>
      <c r="C589" s="0" t="n">
        <v>1090</v>
      </c>
      <c r="D589" s="0" t="n">
        <v>-1.565</v>
      </c>
      <c r="E589" s="0" t="n">
        <v>-0.204</v>
      </c>
      <c r="F589" s="0" t="n">
        <v>0.045</v>
      </c>
      <c r="G589" s="0" t="n">
        <v>83333.333</v>
      </c>
      <c r="H589" s="0" t="n">
        <v>104749</v>
      </c>
    </row>
    <row r="590" customFormat="false" ht="12.8" hidden="false" customHeight="false" outlineLevel="0" collapsed="false">
      <c r="A590" s="0" t="n">
        <v>3473</v>
      </c>
      <c r="B590" s="0" t="n">
        <v>8926</v>
      </c>
      <c r="C590" s="0" t="n">
        <v>6866</v>
      </c>
      <c r="D590" s="0" t="n">
        <v>-2.569</v>
      </c>
      <c r="E590" s="0" t="n">
        <v>-0.977</v>
      </c>
      <c r="F590" s="0" t="n">
        <v>0.3</v>
      </c>
      <c r="G590" s="0" t="n">
        <v>86956.522</v>
      </c>
      <c r="H590" s="0" t="n">
        <v>114695</v>
      </c>
    </row>
    <row r="591" customFormat="false" ht="12.8" hidden="false" customHeight="false" outlineLevel="0" collapsed="false">
      <c r="A591" s="0" t="n">
        <v>1486</v>
      </c>
      <c r="B591" s="0" t="n">
        <v>1527</v>
      </c>
      <c r="C591" s="0" t="n">
        <v>1174</v>
      </c>
      <c r="D591" s="0" t="n">
        <v>-1.027</v>
      </c>
      <c r="E591" s="0" t="n">
        <v>0.21</v>
      </c>
      <c r="F591" s="0" t="n">
        <v>0.048</v>
      </c>
      <c r="G591" s="0" t="n">
        <v>74074.074</v>
      </c>
      <c r="H591" s="0" t="n">
        <v>97037</v>
      </c>
    </row>
    <row r="592" customFormat="false" ht="12.8" hidden="false" customHeight="false" outlineLevel="0" collapsed="false">
      <c r="A592" s="0" t="n">
        <v>39</v>
      </c>
      <c r="B592" s="0" t="n">
        <v>39</v>
      </c>
      <c r="C592" s="0" t="n">
        <v>30</v>
      </c>
      <c r="D592" s="0" t="n">
        <v>-0.999</v>
      </c>
      <c r="E592" s="0" t="n">
        <v>0.231</v>
      </c>
      <c r="F592" s="0" t="n">
        <v>0.001</v>
      </c>
      <c r="G592" s="0" t="n">
        <v>80000</v>
      </c>
      <c r="H592" s="0" t="n">
        <v>116960</v>
      </c>
    </row>
    <row r="593" customFormat="false" ht="12.8" hidden="false" customHeight="false" outlineLevel="0" collapsed="false">
      <c r="A593" s="0" t="n">
        <v>767</v>
      </c>
      <c r="B593" s="0" t="n">
        <v>1096</v>
      </c>
      <c r="C593" s="0" t="n">
        <v>843</v>
      </c>
      <c r="D593" s="0" t="n">
        <v>-1.428</v>
      </c>
      <c r="E593" s="0" t="n">
        <v>-0.099</v>
      </c>
      <c r="F593" s="0" t="n">
        <v>0.034</v>
      </c>
      <c r="G593" s="0" t="n">
        <v>80000</v>
      </c>
      <c r="H593" s="0" t="n">
        <v>100880</v>
      </c>
    </row>
    <row r="594" customFormat="false" ht="12.8" hidden="false" customHeight="false" outlineLevel="0" collapsed="false">
      <c r="A594" s="0" t="n">
        <v>2686</v>
      </c>
      <c r="B594" s="0" t="n">
        <v>5386</v>
      </c>
      <c r="C594" s="0" t="n">
        <v>4143</v>
      </c>
      <c r="D594" s="0" t="n">
        <v>-2.004</v>
      </c>
      <c r="E594" s="0" t="n">
        <v>-0.542</v>
      </c>
      <c r="F594" s="0" t="n">
        <v>0.176</v>
      </c>
      <c r="G594" s="0" t="n">
        <v>83333.333</v>
      </c>
      <c r="H594" s="0" t="n">
        <v>111249</v>
      </c>
    </row>
    <row r="595" customFormat="false" ht="12.8" hidden="false" customHeight="false" outlineLevel="0" collapsed="false">
      <c r="A595" s="0" t="n">
        <v>371</v>
      </c>
      <c r="B595" s="0" t="n">
        <v>921</v>
      </c>
      <c r="C595" s="0" t="n">
        <v>708</v>
      </c>
      <c r="D595" s="0" t="n">
        <v>-2.481</v>
      </c>
      <c r="E595" s="0" t="n">
        <v>-0.908</v>
      </c>
      <c r="F595" s="0" t="n">
        <v>0.028</v>
      </c>
      <c r="G595" s="0" t="n">
        <v>71428.571</v>
      </c>
      <c r="H595" s="0" t="n">
        <v>93857</v>
      </c>
    </row>
    <row r="596" customFormat="false" ht="12.8" hidden="false" customHeight="false" outlineLevel="0" collapsed="false">
      <c r="A596" s="0" t="n">
        <v>794</v>
      </c>
      <c r="B596" s="0" t="n">
        <v>1135</v>
      </c>
      <c r="C596" s="0" t="n">
        <v>873</v>
      </c>
      <c r="D596" s="0" t="n">
        <v>-1.428</v>
      </c>
      <c r="E596" s="0" t="n">
        <v>-0.099</v>
      </c>
      <c r="F596" s="0" t="n">
        <v>0.035</v>
      </c>
      <c r="G596" s="0" t="n">
        <v>80000</v>
      </c>
      <c r="H596" s="0" t="n">
        <v>112400</v>
      </c>
    </row>
    <row r="597" customFormat="false" ht="12.8" hidden="false" customHeight="false" outlineLevel="0" collapsed="false">
      <c r="A597" s="0" t="n">
        <v>2672</v>
      </c>
      <c r="B597" s="0" t="n">
        <v>5427</v>
      </c>
      <c r="C597" s="0" t="n">
        <v>4174</v>
      </c>
      <c r="D597" s="0" t="n">
        <v>-2.03</v>
      </c>
      <c r="E597" s="0" t="n">
        <v>-0.562</v>
      </c>
      <c r="F597" s="0" t="n">
        <v>0.178</v>
      </c>
      <c r="G597" s="0" t="n">
        <v>83333.333</v>
      </c>
      <c r="H597" s="0" t="n">
        <v>101916</v>
      </c>
    </row>
    <row r="598" customFormat="false" ht="12.8" hidden="false" customHeight="false" outlineLevel="0" collapsed="false">
      <c r="A598" s="0" t="n">
        <v>346</v>
      </c>
      <c r="B598" s="0" t="n">
        <v>961</v>
      </c>
      <c r="C598" s="0" t="n">
        <v>739</v>
      </c>
      <c r="D598" s="0" t="n">
        <v>-2.776</v>
      </c>
      <c r="E598" s="0" t="n">
        <v>-1.136</v>
      </c>
      <c r="F598" s="0" t="n">
        <v>0.03</v>
      </c>
      <c r="G598" s="0" t="n">
        <v>71428.571</v>
      </c>
      <c r="H598" s="0" t="n">
        <v>103214</v>
      </c>
    </row>
    <row r="599" customFormat="false" ht="12.8" hidden="false" customHeight="false" outlineLevel="0" collapsed="false">
      <c r="A599" s="0" t="n">
        <v>3145</v>
      </c>
      <c r="B599" s="0" t="n">
        <v>6725</v>
      </c>
      <c r="C599" s="0" t="n">
        <v>5173</v>
      </c>
      <c r="D599" s="0" t="n">
        <v>-2.137</v>
      </c>
      <c r="E599" s="0" t="n">
        <v>-0.645</v>
      </c>
      <c r="F599" s="0" t="n">
        <v>0.224</v>
      </c>
      <c r="G599" s="0" t="n">
        <v>86956.522</v>
      </c>
      <c r="H599" s="0" t="n">
        <v>104956</v>
      </c>
    </row>
    <row r="600" customFormat="false" ht="12.8" hidden="false" customHeight="false" outlineLevel="0" collapsed="false">
      <c r="A600" s="0" t="n">
        <v>1122</v>
      </c>
      <c r="B600" s="0" t="n">
        <v>1495</v>
      </c>
      <c r="C600" s="0" t="n">
        <v>1150</v>
      </c>
      <c r="D600" s="0" t="n">
        <v>-1.331</v>
      </c>
      <c r="E600" s="0" t="n">
        <v>-0.025</v>
      </c>
      <c r="F600" s="0" t="n">
        <v>0.047</v>
      </c>
      <c r="G600" s="0" t="n">
        <v>68965.517</v>
      </c>
      <c r="H600" s="0" t="n">
        <v>97103</v>
      </c>
    </row>
    <row r="601" customFormat="false" ht="12.8" hidden="false" customHeight="false" outlineLevel="0" collapsed="false">
      <c r="A601" s="0" t="n">
        <v>2900</v>
      </c>
      <c r="B601" s="0" t="n">
        <v>4687</v>
      </c>
      <c r="C601" s="0" t="n">
        <v>3605</v>
      </c>
      <c r="D601" s="0" t="n">
        <v>-1.615</v>
      </c>
      <c r="E601" s="0" t="n">
        <v>-0.243</v>
      </c>
      <c r="F601" s="0" t="n">
        <v>0.154</v>
      </c>
      <c r="G601" s="0" t="n">
        <v>80000</v>
      </c>
      <c r="H601" s="0" t="n">
        <v>97440</v>
      </c>
    </row>
    <row r="602" s="2" customFormat="true" ht="12.8" hidden="false" customHeight="false" outlineLevel="0" collapsed="false">
      <c r="F602" s="2" t="s">
        <v>93</v>
      </c>
      <c r="G602" s="2" t="s">
        <v>107</v>
      </c>
      <c r="H602" s="2" t="s">
        <v>73</v>
      </c>
    </row>
    <row r="603" customFormat="false" ht="12.8" hidden="false" customHeight="false" outlineLevel="0" collapsed="false">
      <c r="F603" s="8" t="n">
        <f aca="false">AVERAGE(F566:F601)</f>
        <v>0.130722222222222</v>
      </c>
      <c r="G603" s="8" t="n">
        <f aca="false">AVERAGE(G566:G601)</f>
        <v>82119.3361944445</v>
      </c>
      <c r="H603" s="8" t="n">
        <f aca="false">AVERAGE(H566:H601)</f>
        <v>104241.388888889</v>
      </c>
    </row>
    <row r="604" s="2" customFormat="true" ht="12.8" hidden="false" customHeight="false" outlineLevel="0" collapsed="false">
      <c r="F604" s="2" t="s">
        <v>94</v>
      </c>
      <c r="G604" s="2" t="s">
        <v>108</v>
      </c>
      <c r="H604" s="2" t="s">
        <v>79</v>
      </c>
    </row>
    <row r="605" customFormat="false" ht="12.8" hidden="false" customHeight="false" outlineLevel="0" collapsed="false">
      <c r="F605" s="8" t="n">
        <f aca="false">MIN(F566:F601)</f>
        <v>0.001</v>
      </c>
      <c r="G605" s="8" t="n">
        <f aca="false">MIN(G566:G601)</f>
        <v>31746.032</v>
      </c>
      <c r="H605" s="0" t="n">
        <f aca="false">MIN(H566:H601)</f>
        <v>89263</v>
      </c>
    </row>
    <row r="606" s="2" customFormat="true" ht="12.8" hidden="false" customHeight="false" outlineLevel="0" collapsed="false">
      <c r="F606" s="2" t="s">
        <v>95</v>
      </c>
      <c r="G606" s="2" t="s">
        <v>109</v>
      </c>
      <c r="H606" s="2" t="s">
        <v>85</v>
      </c>
    </row>
    <row r="607" customFormat="false" ht="12.8" hidden="false" customHeight="false" outlineLevel="0" collapsed="false">
      <c r="F607" s="8" t="n">
        <f aca="false">MAX(F566:F601)</f>
        <v>0.493</v>
      </c>
      <c r="G607" s="8" t="n">
        <f aca="false">MAX(G566:G601)</f>
        <v>105263.158</v>
      </c>
      <c r="H607" s="0" t="n">
        <f aca="false">MAX(H566:H601)</f>
        <v>117916</v>
      </c>
    </row>
    <row r="610" customFormat="false" ht="12.8" hidden="false" customHeight="false" outlineLevel="0" collapsed="false">
      <c r="A610" s="0" t="n">
        <v>256</v>
      </c>
    </row>
    <row r="611" customFormat="false" ht="12.8" hidden="false" customHeight="false" outlineLevel="0" collapsed="false">
      <c r="A611" s="0" t="n">
        <v>7773</v>
      </c>
      <c r="B611" s="0" t="n">
        <v>7048</v>
      </c>
      <c r="C611" s="0" t="n">
        <v>5421</v>
      </c>
      <c r="D611" s="0" t="n">
        <v>-0.906</v>
      </c>
      <c r="E611" s="0" t="n">
        <v>0.303</v>
      </c>
      <c r="F611" s="0" t="n">
        <v>0.259</v>
      </c>
      <c r="G611" s="0" t="n">
        <v>32258.065</v>
      </c>
      <c r="H611" s="0" t="n">
        <v>93419</v>
      </c>
    </row>
    <row r="612" customFormat="false" ht="12.8" hidden="false" customHeight="false" outlineLevel="0" collapsed="false">
      <c r="A612" s="0" t="n">
        <v>1692</v>
      </c>
      <c r="B612" s="0" t="n">
        <v>3701</v>
      </c>
      <c r="C612" s="0" t="n">
        <v>2846</v>
      </c>
      <c r="D612" s="0" t="n">
        <v>-2.186</v>
      </c>
      <c r="E612" s="0" t="n">
        <v>-0.682</v>
      </c>
      <c r="F612" s="0" t="n">
        <v>0.118</v>
      </c>
      <c r="G612" s="0" t="n">
        <v>74074.074</v>
      </c>
      <c r="H612" s="0" t="n">
        <v>105777</v>
      </c>
    </row>
    <row r="613" customFormat="false" ht="12.8" hidden="false" customHeight="false" outlineLevel="0" collapsed="false">
      <c r="A613" s="0" t="n">
        <v>2545</v>
      </c>
      <c r="B613" s="0" t="n">
        <v>2243</v>
      </c>
      <c r="C613" s="0" t="n">
        <v>1725</v>
      </c>
      <c r="D613" s="0" t="n">
        <v>-0.88</v>
      </c>
      <c r="E613" s="0" t="n">
        <v>0.322</v>
      </c>
      <c r="F613" s="0" t="n">
        <v>0.073</v>
      </c>
      <c r="G613" s="0" t="n">
        <v>83333.333</v>
      </c>
      <c r="H613" s="0" t="n">
        <v>116250</v>
      </c>
    </row>
    <row r="614" customFormat="false" ht="12.8" hidden="false" customHeight="false" outlineLevel="0" collapsed="false">
      <c r="A614" s="0" t="n">
        <v>1421</v>
      </c>
      <c r="B614" s="0" t="n">
        <v>1997</v>
      </c>
      <c r="C614" s="0" t="n">
        <v>1536</v>
      </c>
      <c r="D614" s="0" t="n">
        <v>-1.404</v>
      </c>
      <c r="E614" s="0" t="n">
        <v>-0.081</v>
      </c>
      <c r="F614" s="0" t="n">
        <v>0.063</v>
      </c>
      <c r="G614" s="0" t="n">
        <v>76923.077</v>
      </c>
      <c r="H614" s="0" t="n">
        <v>108000</v>
      </c>
    </row>
    <row r="615" customFormat="false" ht="12.8" hidden="false" customHeight="false" outlineLevel="0" collapsed="false">
      <c r="A615" s="0" t="n">
        <v>1396</v>
      </c>
      <c r="B615" s="0" t="n">
        <v>2037</v>
      </c>
      <c r="C615" s="0" t="n">
        <v>1566</v>
      </c>
      <c r="D615" s="0" t="n">
        <v>-1.458</v>
      </c>
      <c r="E615" s="0" t="n">
        <v>-0.122</v>
      </c>
      <c r="F615" s="0" t="n">
        <v>0.065</v>
      </c>
      <c r="G615" s="0" t="n">
        <v>50000</v>
      </c>
      <c r="H615" s="0" t="n">
        <v>67850</v>
      </c>
    </row>
    <row r="616" customFormat="false" ht="12.8" hidden="false" customHeight="false" outlineLevel="0" collapsed="false">
      <c r="A616" s="0" t="n">
        <v>2029</v>
      </c>
      <c r="B616" s="0" t="n">
        <v>2254</v>
      </c>
      <c r="C616" s="0" t="n">
        <v>1733</v>
      </c>
      <c r="D616" s="0" t="n">
        <v>-1.11</v>
      </c>
      <c r="E616" s="0" t="n">
        <v>0.146</v>
      </c>
      <c r="F616" s="0" t="n">
        <v>0.073</v>
      </c>
      <c r="G616" s="0" t="n">
        <v>80000</v>
      </c>
      <c r="H616" s="0" t="n">
        <v>103359</v>
      </c>
    </row>
    <row r="617" customFormat="false" ht="12.8" hidden="false" customHeight="false" outlineLevel="0" collapsed="false">
      <c r="A617" s="0" t="n">
        <v>3222</v>
      </c>
      <c r="B617" s="0" t="n">
        <v>4720</v>
      </c>
      <c r="C617" s="0" t="n">
        <v>3630</v>
      </c>
      <c r="D617" s="0" t="n">
        <v>-1.464</v>
      </c>
      <c r="E617" s="0" t="n">
        <v>-0.127</v>
      </c>
      <c r="F617" s="0" t="n">
        <v>0.159</v>
      </c>
      <c r="G617" s="0" t="n">
        <v>86956.522</v>
      </c>
      <c r="H617" s="0" t="n">
        <v>105304</v>
      </c>
    </row>
    <row r="618" customFormat="false" ht="12.8" hidden="false" customHeight="false" outlineLevel="0" collapsed="false">
      <c r="A618" s="0" t="n">
        <v>1636</v>
      </c>
      <c r="B618" s="0" t="n">
        <v>4824</v>
      </c>
      <c r="C618" s="0" t="n">
        <v>3710</v>
      </c>
      <c r="D618" s="0" t="n">
        <v>-2.948</v>
      </c>
      <c r="E618" s="0" t="n">
        <v>-1.268</v>
      </c>
      <c r="F618" s="0" t="n">
        <v>0.155</v>
      </c>
      <c r="G618" s="0" t="n">
        <v>80000</v>
      </c>
      <c r="H618" s="0" t="n">
        <v>112400</v>
      </c>
    </row>
    <row r="619" customFormat="false" ht="12.8" hidden="false" customHeight="false" outlineLevel="0" collapsed="false">
      <c r="A619" s="0" t="n">
        <v>6744</v>
      </c>
      <c r="B619" s="0" t="n">
        <v>8093</v>
      </c>
      <c r="C619" s="0" t="n">
        <v>6225</v>
      </c>
      <c r="D619" s="0" t="n">
        <v>-1.199</v>
      </c>
      <c r="E619" s="0" t="n">
        <v>0.077</v>
      </c>
      <c r="F619" s="0" t="n">
        <v>0.29</v>
      </c>
      <c r="G619" s="0" t="n">
        <v>95238.095</v>
      </c>
      <c r="H619" s="0" t="n">
        <v>101333</v>
      </c>
    </row>
    <row r="620" customFormat="false" ht="12.8" hidden="false" customHeight="false" outlineLevel="0" collapsed="false">
      <c r="A620" s="0" t="n">
        <v>5231</v>
      </c>
      <c r="B620" s="0" t="n">
        <v>5228</v>
      </c>
      <c r="C620" s="0" t="n">
        <v>4021</v>
      </c>
      <c r="D620" s="0" t="n">
        <v>-0.998</v>
      </c>
      <c r="E620" s="0" t="n">
        <v>0.231</v>
      </c>
      <c r="F620" s="0" t="n">
        <v>0.191</v>
      </c>
      <c r="G620" s="0" t="n">
        <v>105263.158</v>
      </c>
      <c r="H620" s="0" t="n">
        <v>107368</v>
      </c>
    </row>
    <row r="621" customFormat="false" ht="12.8" hidden="false" customHeight="false" outlineLevel="0" collapsed="false">
      <c r="A621" s="0" t="n">
        <v>6420</v>
      </c>
      <c r="B621" s="0" t="n">
        <v>6332</v>
      </c>
      <c r="C621" s="0" t="n">
        <v>4870</v>
      </c>
      <c r="D621" s="0" t="n">
        <v>-0.985</v>
      </c>
      <c r="E621" s="0" t="n">
        <v>0.241</v>
      </c>
      <c r="F621" s="0" t="n">
        <v>0.225</v>
      </c>
      <c r="G621" s="0" t="n">
        <v>100000</v>
      </c>
      <c r="H621" s="0" t="n">
        <v>103500</v>
      </c>
    </row>
    <row r="622" customFormat="false" ht="12.8" hidden="false" customHeight="false" outlineLevel="0" collapsed="false">
      <c r="A622" s="0" t="n">
        <v>6401</v>
      </c>
      <c r="B622" s="0" t="n">
        <v>6371</v>
      </c>
      <c r="C622" s="0" t="n">
        <v>4900</v>
      </c>
      <c r="D622" s="0" t="n">
        <v>-0.994</v>
      </c>
      <c r="E622" s="0" t="n">
        <v>0.234</v>
      </c>
      <c r="F622" s="0" t="n">
        <v>0.227</v>
      </c>
      <c r="G622" s="0" t="n">
        <v>100000</v>
      </c>
      <c r="H622" s="0" t="n">
        <v>102100</v>
      </c>
    </row>
    <row r="623" customFormat="false" ht="12.8" hidden="false" customHeight="false" outlineLevel="0" collapsed="false">
      <c r="A623" s="0" t="n">
        <v>6133</v>
      </c>
      <c r="B623" s="0" t="n">
        <v>6272</v>
      </c>
      <c r="C623" s="0" t="n">
        <v>4824</v>
      </c>
      <c r="D623" s="0" t="n">
        <v>-1.022</v>
      </c>
      <c r="E623" s="0" t="n">
        <v>0.213</v>
      </c>
      <c r="F623" s="0" t="n">
        <v>0.227</v>
      </c>
      <c r="G623" s="0" t="n">
        <v>100000</v>
      </c>
      <c r="H623" s="0" t="n">
        <v>97899</v>
      </c>
    </row>
    <row r="624" customFormat="false" ht="12.8" hidden="false" customHeight="false" outlineLevel="0" collapsed="false">
      <c r="A624" s="0" t="n">
        <v>7504</v>
      </c>
      <c r="B624" s="0" t="n">
        <v>9009</v>
      </c>
      <c r="C624" s="0" t="n">
        <v>6930</v>
      </c>
      <c r="D624" s="0" t="n">
        <v>-1.2</v>
      </c>
      <c r="E624" s="0" t="n">
        <v>0.076</v>
      </c>
      <c r="F624" s="0" t="n">
        <v>0.342</v>
      </c>
      <c r="G624" s="0" t="n">
        <v>117647.059</v>
      </c>
      <c r="H624" s="0" t="n">
        <v>99764</v>
      </c>
    </row>
    <row r="625" customFormat="false" ht="12.8" hidden="false" customHeight="false" outlineLevel="0" collapsed="false">
      <c r="A625" s="0" t="n">
        <v>6715</v>
      </c>
      <c r="B625" s="0" t="n">
        <v>10288</v>
      </c>
      <c r="C625" s="0" t="n">
        <v>7913</v>
      </c>
      <c r="D625" s="0" t="n">
        <v>-1.531</v>
      </c>
      <c r="E625" s="0" t="n">
        <v>-0.178</v>
      </c>
      <c r="F625" s="0" t="n">
        <v>0.369</v>
      </c>
      <c r="G625" s="0" t="n">
        <v>105263.158</v>
      </c>
      <c r="H625" s="0" t="n">
        <v>102421</v>
      </c>
    </row>
    <row r="626" customFormat="false" ht="12.8" hidden="false" customHeight="false" outlineLevel="0" collapsed="false">
      <c r="A626" s="0" t="n">
        <v>1536</v>
      </c>
      <c r="B626" s="0" t="n">
        <v>2851</v>
      </c>
      <c r="C626" s="0" t="n">
        <v>2193</v>
      </c>
      <c r="D626" s="0" t="n">
        <v>-1.855</v>
      </c>
      <c r="E626" s="0" t="n">
        <v>-0.428</v>
      </c>
      <c r="F626" s="0" t="n">
        <v>0.091</v>
      </c>
      <c r="G626" s="0" t="n">
        <v>76923.077</v>
      </c>
      <c r="H626" s="0" t="n">
        <v>94769</v>
      </c>
    </row>
    <row r="627" customFormat="false" ht="12.8" hidden="false" customHeight="false" outlineLevel="0" collapsed="false">
      <c r="A627" s="0" t="n">
        <v>412</v>
      </c>
      <c r="B627" s="0" t="n">
        <v>2297</v>
      </c>
      <c r="C627" s="0" t="n">
        <v>1766</v>
      </c>
      <c r="D627" s="0" t="n">
        <v>-5.574</v>
      </c>
      <c r="E627" s="0" t="n">
        <v>-3.286</v>
      </c>
      <c r="F627" s="0" t="n">
        <v>0.071</v>
      </c>
      <c r="G627" s="0" t="n">
        <v>74074.074</v>
      </c>
      <c r="H627" s="0" t="n">
        <v>107555</v>
      </c>
    </row>
    <row r="628" customFormat="false" ht="12.8" hidden="false" customHeight="false" outlineLevel="0" collapsed="false">
      <c r="A628" s="0" t="n">
        <v>392</v>
      </c>
      <c r="B628" s="0" t="n">
        <v>2337</v>
      </c>
      <c r="C628" s="0" t="n">
        <v>1797</v>
      </c>
      <c r="D628" s="0" t="n">
        <v>-5.961</v>
      </c>
      <c r="E628" s="0" t="n">
        <v>-3.584</v>
      </c>
      <c r="F628" s="0" t="n">
        <v>0.073</v>
      </c>
      <c r="G628" s="0" t="n">
        <v>71428.571</v>
      </c>
      <c r="H628" s="0" t="n">
        <v>95142</v>
      </c>
    </row>
    <row r="629" customFormat="false" ht="12.8" hidden="false" customHeight="false" outlineLevel="0" collapsed="false">
      <c r="A629" s="0" t="n">
        <v>1161</v>
      </c>
      <c r="B629" s="0" t="n">
        <v>2487</v>
      </c>
      <c r="C629" s="0" t="n">
        <v>1913</v>
      </c>
      <c r="D629" s="0" t="n">
        <v>-2.141</v>
      </c>
      <c r="E629" s="0" t="n">
        <v>-0.648</v>
      </c>
      <c r="F629" s="0" t="n">
        <v>0.079</v>
      </c>
      <c r="G629" s="0" t="n">
        <v>76923.077</v>
      </c>
      <c r="H629" s="0" t="n">
        <v>107769</v>
      </c>
    </row>
    <row r="630" customFormat="false" ht="12.8" hidden="false" customHeight="false" outlineLevel="0" collapsed="false">
      <c r="A630" s="0" t="n">
        <v>2947</v>
      </c>
      <c r="B630" s="0" t="n">
        <v>5762</v>
      </c>
      <c r="C630" s="0" t="n">
        <v>4432</v>
      </c>
      <c r="D630" s="0" t="n">
        <v>-1.954</v>
      </c>
      <c r="E630" s="0" t="n">
        <v>-0.504</v>
      </c>
      <c r="F630" s="0" t="n">
        <v>0.19</v>
      </c>
      <c r="G630" s="0" t="n">
        <v>71428.571</v>
      </c>
      <c r="H630" s="0" t="n">
        <v>87285</v>
      </c>
    </row>
    <row r="631" customFormat="false" ht="12.8" hidden="false" customHeight="false" outlineLevel="0" collapsed="false">
      <c r="A631" s="0" t="n">
        <v>656</v>
      </c>
      <c r="B631" s="0" t="n">
        <v>2748</v>
      </c>
      <c r="C631" s="0" t="n">
        <v>2113</v>
      </c>
      <c r="D631" s="0" t="n">
        <v>-4.188</v>
      </c>
      <c r="E631" s="0" t="n">
        <v>-2.221</v>
      </c>
      <c r="F631" s="0" t="n">
        <v>0.086</v>
      </c>
      <c r="G631" s="0" t="n">
        <v>76923.077</v>
      </c>
      <c r="H631" s="0" t="n">
        <v>116384</v>
      </c>
    </row>
    <row r="632" customFormat="false" ht="12.8" hidden="false" customHeight="false" outlineLevel="0" collapsed="false">
      <c r="A632" s="0" t="n">
        <v>1192</v>
      </c>
      <c r="B632" s="0" t="n">
        <v>1104</v>
      </c>
      <c r="C632" s="0" t="n">
        <v>849</v>
      </c>
      <c r="D632" s="0" t="n">
        <v>-0.925</v>
      </c>
      <c r="E632" s="0" t="n">
        <v>0.288</v>
      </c>
      <c r="F632" s="0" t="n">
        <v>0.035</v>
      </c>
      <c r="G632" s="0" t="n">
        <v>76923.077</v>
      </c>
      <c r="H632" s="0" t="n">
        <v>103846</v>
      </c>
    </row>
    <row r="633" customFormat="false" ht="12.8" hidden="false" customHeight="false" outlineLevel="0" collapsed="false">
      <c r="A633" s="0" t="n">
        <v>1171</v>
      </c>
      <c r="B633" s="0" t="n">
        <v>1143</v>
      </c>
      <c r="C633" s="0" t="n">
        <v>879</v>
      </c>
      <c r="D633" s="0" t="n">
        <v>-0.975</v>
      </c>
      <c r="E633" s="0" t="n">
        <v>0.249</v>
      </c>
      <c r="F633" s="0" t="n">
        <v>0.036</v>
      </c>
      <c r="G633" s="0" t="n">
        <v>74074.074</v>
      </c>
      <c r="H633" s="0" t="n">
        <v>106000</v>
      </c>
    </row>
    <row r="634" customFormat="false" ht="12.8" hidden="false" customHeight="false" outlineLevel="0" collapsed="false">
      <c r="A634" s="0" t="n">
        <v>905</v>
      </c>
      <c r="B634" s="0" t="n">
        <v>1038</v>
      </c>
      <c r="C634" s="0" t="n">
        <v>798</v>
      </c>
      <c r="D634" s="0" t="n">
        <v>-1.146</v>
      </c>
      <c r="E634" s="0" t="n">
        <v>0.118</v>
      </c>
      <c r="F634" s="0" t="n">
        <v>0.033</v>
      </c>
      <c r="G634" s="0" t="n">
        <v>74074.074</v>
      </c>
      <c r="H634" s="0" t="n">
        <v>96000</v>
      </c>
    </row>
    <row r="635" customFormat="false" ht="12.8" hidden="false" customHeight="false" outlineLevel="0" collapsed="false">
      <c r="A635" s="0" t="n">
        <v>3473</v>
      </c>
      <c r="B635" s="0" t="n">
        <v>5347</v>
      </c>
      <c r="C635" s="0" t="n">
        <v>4113</v>
      </c>
      <c r="D635" s="0" t="n">
        <v>-1.539</v>
      </c>
      <c r="E635" s="0" t="n">
        <v>-0.184</v>
      </c>
      <c r="F635" s="0" t="n">
        <v>0.179</v>
      </c>
      <c r="G635" s="0" t="n">
        <v>86956.522</v>
      </c>
      <c r="H635" s="0" t="n">
        <v>117217</v>
      </c>
    </row>
    <row r="636" customFormat="false" ht="12.8" hidden="false" customHeight="false" outlineLevel="0" collapsed="false">
      <c r="A636" s="0" t="n">
        <v>1486</v>
      </c>
      <c r="B636" s="0" t="n">
        <v>5014</v>
      </c>
      <c r="C636" s="0" t="n">
        <v>3856</v>
      </c>
      <c r="D636" s="0" t="n">
        <v>-3.373</v>
      </c>
      <c r="E636" s="0" t="n">
        <v>-1.595</v>
      </c>
      <c r="F636" s="0" t="n">
        <v>0.16</v>
      </c>
      <c r="G636" s="0" t="n">
        <v>83333.333</v>
      </c>
      <c r="H636" s="0" t="n">
        <v>112166</v>
      </c>
    </row>
    <row r="637" customFormat="false" ht="12.8" hidden="false" customHeight="false" outlineLevel="0" collapsed="false">
      <c r="A637" s="0" t="n">
        <v>39</v>
      </c>
      <c r="B637" s="0" t="n">
        <v>39</v>
      </c>
      <c r="C637" s="0" t="n">
        <v>30</v>
      </c>
      <c r="D637" s="0" t="n">
        <v>-0.999</v>
      </c>
      <c r="E637" s="0" t="n">
        <v>0.231</v>
      </c>
      <c r="F637" s="0" t="n">
        <v>0.001</v>
      </c>
      <c r="G637" s="0" t="n">
        <v>71428.571</v>
      </c>
      <c r="H637" s="0" t="n">
        <v>110571</v>
      </c>
    </row>
    <row r="638" customFormat="false" ht="12.8" hidden="false" customHeight="false" outlineLevel="0" collapsed="false">
      <c r="A638" s="0" t="n">
        <v>767</v>
      </c>
      <c r="B638" s="0" t="n">
        <v>749</v>
      </c>
      <c r="C638" s="0" t="n">
        <v>576</v>
      </c>
      <c r="D638" s="0" t="n">
        <v>-0.976</v>
      </c>
      <c r="E638" s="0" t="n">
        <v>0.249</v>
      </c>
      <c r="F638" s="0" t="n">
        <v>0.023</v>
      </c>
      <c r="G638" s="0" t="n">
        <v>76923.077</v>
      </c>
      <c r="H638" s="0" t="n">
        <v>101923</v>
      </c>
    </row>
    <row r="639" customFormat="false" ht="12.8" hidden="false" customHeight="false" outlineLevel="0" collapsed="false">
      <c r="A639" s="0" t="n">
        <v>2686</v>
      </c>
      <c r="B639" s="0" t="n">
        <v>4357</v>
      </c>
      <c r="C639" s="0" t="n">
        <v>3351</v>
      </c>
      <c r="D639" s="0" t="n">
        <v>-1.621</v>
      </c>
      <c r="E639" s="0" t="n">
        <v>-0.248</v>
      </c>
      <c r="F639" s="0" t="n">
        <v>0.143</v>
      </c>
      <c r="G639" s="0" t="n">
        <v>83333.333</v>
      </c>
      <c r="H639" s="0" t="n">
        <v>113916</v>
      </c>
    </row>
    <row r="640" customFormat="false" ht="12.8" hidden="false" customHeight="false" outlineLevel="0" collapsed="false">
      <c r="A640" s="0" t="n">
        <v>371</v>
      </c>
      <c r="B640" s="0" t="n">
        <v>2336</v>
      </c>
      <c r="C640" s="0" t="n">
        <v>1796</v>
      </c>
      <c r="D640" s="0" t="n">
        <v>-6.295</v>
      </c>
      <c r="E640" s="0" t="n">
        <v>-3.841</v>
      </c>
      <c r="F640" s="0" t="n">
        <v>0.073</v>
      </c>
      <c r="G640" s="0" t="n">
        <v>76923.077</v>
      </c>
      <c r="H640" s="0" t="n">
        <v>109692</v>
      </c>
    </row>
    <row r="641" customFormat="false" ht="12.8" hidden="false" customHeight="false" outlineLevel="0" collapsed="false">
      <c r="A641" s="0" t="n">
        <v>794</v>
      </c>
      <c r="B641" s="0" t="n">
        <v>788</v>
      </c>
      <c r="C641" s="0" t="n">
        <v>606</v>
      </c>
      <c r="D641" s="0" t="n">
        <v>-0.991</v>
      </c>
      <c r="E641" s="0" t="n">
        <v>0.237</v>
      </c>
      <c r="F641" s="0" t="n">
        <v>0.024</v>
      </c>
      <c r="G641" s="0" t="n">
        <v>74074.074</v>
      </c>
      <c r="H641" s="0" t="n">
        <v>115111</v>
      </c>
    </row>
    <row r="642" customFormat="false" ht="12.8" hidden="false" customHeight="false" outlineLevel="0" collapsed="false">
      <c r="A642" s="0" t="n">
        <v>2672</v>
      </c>
      <c r="B642" s="0" t="n">
        <v>4398</v>
      </c>
      <c r="C642" s="0" t="n">
        <v>3383</v>
      </c>
      <c r="D642" s="0" t="n">
        <v>-1.645</v>
      </c>
      <c r="E642" s="0" t="n">
        <v>-0.266</v>
      </c>
      <c r="F642" s="0" t="n">
        <v>0.144</v>
      </c>
      <c r="G642" s="0" t="n">
        <v>71428.571</v>
      </c>
      <c r="H642" s="0" t="n">
        <v>97714</v>
      </c>
    </row>
    <row r="643" customFormat="false" ht="12.8" hidden="false" customHeight="false" outlineLevel="0" collapsed="false">
      <c r="A643" s="0" t="n">
        <v>346</v>
      </c>
      <c r="B643" s="0" t="n">
        <v>2377</v>
      </c>
      <c r="C643" s="0" t="n">
        <v>1828</v>
      </c>
      <c r="D643" s="0" t="n">
        <v>-6.869</v>
      </c>
      <c r="E643" s="0" t="n">
        <v>-4.283</v>
      </c>
      <c r="F643" s="0" t="n">
        <v>0.074</v>
      </c>
      <c r="G643" s="0" t="n">
        <v>76923.077</v>
      </c>
      <c r="H643" s="0" t="n">
        <v>119615</v>
      </c>
    </row>
    <row r="644" customFormat="false" ht="12.8" hidden="false" customHeight="false" outlineLevel="0" collapsed="false">
      <c r="A644" s="0" t="n">
        <v>3145</v>
      </c>
      <c r="B644" s="0" t="n">
        <v>4990</v>
      </c>
      <c r="C644" s="0" t="n">
        <v>3838</v>
      </c>
      <c r="D644" s="0" t="n">
        <v>-1.586</v>
      </c>
      <c r="E644" s="0" t="n">
        <v>-0.22</v>
      </c>
      <c r="F644" s="0" t="n">
        <v>0.166</v>
      </c>
      <c r="G644" s="0" t="n">
        <v>80000</v>
      </c>
      <c r="H644" s="0" t="n">
        <v>98000</v>
      </c>
    </row>
    <row r="645" customFormat="false" ht="12.8" hidden="false" customHeight="false" outlineLevel="0" collapsed="false">
      <c r="A645" s="0" t="n">
        <v>1122</v>
      </c>
      <c r="B645" s="0" t="n">
        <v>3950</v>
      </c>
      <c r="C645" s="0" t="n">
        <v>3038</v>
      </c>
      <c r="D645" s="0" t="n">
        <v>-3.519</v>
      </c>
      <c r="E645" s="0" t="n">
        <v>-1.708</v>
      </c>
      <c r="F645" s="0" t="n">
        <v>0.125</v>
      </c>
      <c r="G645" s="0" t="n">
        <v>76923.077</v>
      </c>
      <c r="H645" s="0" t="n">
        <v>113615</v>
      </c>
    </row>
    <row r="646" customFormat="false" ht="12.8" hidden="false" customHeight="false" outlineLevel="0" collapsed="false">
      <c r="A646" s="0" t="n">
        <v>2900</v>
      </c>
      <c r="B646" s="0" t="n">
        <v>8007</v>
      </c>
      <c r="C646" s="0" t="n">
        <v>6159</v>
      </c>
      <c r="D646" s="0" t="n">
        <v>-2.76</v>
      </c>
      <c r="E646" s="0" t="n">
        <v>-1.124</v>
      </c>
      <c r="F646" s="0" t="n">
        <v>0.264</v>
      </c>
      <c r="G646" s="0" t="n">
        <v>90909.091</v>
      </c>
      <c r="H646" s="0" t="n">
        <v>117545</v>
      </c>
    </row>
    <row r="647" s="2" customFormat="true" ht="12.8" hidden="false" customHeight="false" outlineLevel="0" collapsed="false">
      <c r="F647" s="2" t="s">
        <v>93</v>
      </c>
      <c r="G647" s="2" t="s">
        <v>107</v>
      </c>
      <c r="H647" s="2" t="s">
        <v>73</v>
      </c>
    </row>
    <row r="648" customFormat="false" ht="12.8" hidden="false" customHeight="false" outlineLevel="0" collapsed="false">
      <c r="F648" s="8" t="n">
        <f aca="false">AVERAGE(F611:F646)</f>
        <v>0.136277777777778</v>
      </c>
      <c r="G648" s="8" t="n">
        <f aca="false">AVERAGE(G611:G646)</f>
        <v>80802.3337777778</v>
      </c>
      <c r="H648" s="8" t="n">
        <f aca="false">AVERAGE(H611:H646)</f>
        <v>104682.75</v>
      </c>
    </row>
    <row r="649" s="2" customFormat="true" ht="12.8" hidden="false" customHeight="false" outlineLevel="0" collapsed="false">
      <c r="F649" s="2" t="s">
        <v>94</v>
      </c>
      <c r="G649" s="2" t="s">
        <v>108</v>
      </c>
      <c r="H649" s="2" t="s">
        <v>79</v>
      </c>
    </row>
    <row r="650" customFormat="false" ht="12.8" hidden="false" customHeight="false" outlineLevel="0" collapsed="false">
      <c r="F650" s="8" t="n">
        <f aca="false">MIN(F611:F646)</f>
        <v>0.001</v>
      </c>
      <c r="G650" s="8" t="n">
        <f aca="false">MIN(G611:G646)</f>
        <v>32258.065</v>
      </c>
      <c r="H650" s="0" t="n">
        <f aca="false">MIN(H611:H646)</f>
        <v>67850</v>
      </c>
    </row>
    <row r="651" s="2" customFormat="true" ht="12.8" hidden="false" customHeight="false" outlineLevel="0" collapsed="false">
      <c r="F651" s="2" t="s">
        <v>95</v>
      </c>
      <c r="G651" s="2" t="s">
        <v>109</v>
      </c>
      <c r="H651" s="2" t="s">
        <v>85</v>
      </c>
    </row>
    <row r="652" customFormat="false" ht="12.8" hidden="false" customHeight="false" outlineLevel="0" collapsed="false">
      <c r="F652" s="8" t="n">
        <f aca="false">MAX(F611:F646)</f>
        <v>0.369</v>
      </c>
      <c r="G652" s="8" t="n">
        <f aca="false">MAX(G611:G646)</f>
        <v>117647.059</v>
      </c>
      <c r="H652" s="0" t="n">
        <f aca="false">MAX(H611:H646)</f>
        <v>119615</v>
      </c>
    </row>
    <row r="655" customFormat="false" ht="12.8" hidden="false" customHeight="false" outlineLevel="0" collapsed="false">
      <c r="A655" s="0" t="n">
        <v>257</v>
      </c>
    </row>
    <row r="656" customFormat="false" ht="12.8" hidden="false" customHeight="false" outlineLevel="0" collapsed="false">
      <c r="A656" s="0" t="n">
        <v>7773</v>
      </c>
      <c r="B656" s="0" t="n">
        <v>7922</v>
      </c>
      <c r="C656" s="0" t="n">
        <v>6093</v>
      </c>
      <c r="D656" s="0" t="n">
        <v>-1.018</v>
      </c>
      <c r="E656" s="0" t="n">
        <v>0.216</v>
      </c>
      <c r="F656" s="0" t="n">
        <v>0.291</v>
      </c>
      <c r="G656" s="0" t="n">
        <v>28169.014</v>
      </c>
      <c r="H656" s="0" t="n">
        <v>84197</v>
      </c>
    </row>
    <row r="657" customFormat="false" ht="12.8" hidden="false" customHeight="false" outlineLevel="0" collapsed="false">
      <c r="A657" s="0" t="n">
        <v>1692</v>
      </c>
      <c r="B657" s="0" t="n">
        <v>2872</v>
      </c>
      <c r="C657" s="0" t="n">
        <v>2209</v>
      </c>
      <c r="D657" s="0" t="n">
        <v>-1.696</v>
      </c>
      <c r="E657" s="0" t="n">
        <v>-0.306</v>
      </c>
      <c r="F657" s="0" t="n">
        <v>0.092</v>
      </c>
      <c r="G657" s="0" t="n">
        <v>86956.522</v>
      </c>
      <c r="H657" s="0" t="n">
        <v>134521</v>
      </c>
    </row>
    <row r="658" customFormat="false" ht="12.8" hidden="false" customHeight="false" outlineLevel="0" collapsed="false">
      <c r="A658" s="0" t="n">
        <v>2545</v>
      </c>
      <c r="B658" s="0" t="n">
        <v>2411</v>
      </c>
      <c r="C658" s="0" t="n">
        <v>1854</v>
      </c>
      <c r="D658" s="0" t="n">
        <v>-0.946</v>
      </c>
      <c r="E658" s="0" t="n">
        <v>0.272</v>
      </c>
      <c r="F658" s="0" t="n">
        <v>0.078</v>
      </c>
      <c r="G658" s="0" t="n">
        <v>30769.231</v>
      </c>
      <c r="H658" s="0" t="n">
        <v>44615</v>
      </c>
    </row>
    <row r="659" customFormat="false" ht="12.8" hidden="false" customHeight="false" outlineLevel="0" collapsed="false">
      <c r="A659" s="0" t="n">
        <v>1421</v>
      </c>
      <c r="B659" s="0" t="n">
        <v>1323</v>
      </c>
      <c r="C659" s="0" t="n">
        <v>1017</v>
      </c>
      <c r="D659" s="0" t="n">
        <v>-0.93</v>
      </c>
      <c r="E659" s="0" t="n">
        <v>0.284</v>
      </c>
      <c r="F659" s="0" t="n">
        <v>0.042</v>
      </c>
      <c r="G659" s="0" t="n">
        <v>86956.522</v>
      </c>
      <c r="H659" s="0" t="n">
        <v>126173</v>
      </c>
    </row>
    <row r="660" customFormat="false" ht="12.8" hidden="false" customHeight="false" outlineLevel="0" collapsed="false">
      <c r="A660" s="0" t="n">
        <v>1396</v>
      </c>
      <c r="B660" s="0" t="n">
        <v>1362</v>
      </c>
      <c r="C660" s="0" t="n">
        <v>1047</v>
      </c>
      <c r="D660" s="0" t="n">
        <v>-0.975</v>
      </c>
      <c r="E660" s="0" t="n">
        <v>0.25</v>
      </c>
      <c r="F660" s="0" t="n">
        <v>0.043</v>
      </c>
      <c r="G660" s="0" t="n">
        <v>90909.091</v>
      </c>
      <c r="H660" s="0" t="n">
        <v>134272</v>
      </c>
    </row>
    <row r="661" customFormat="false" ht="12.8" hidden="false" customHeight="false" outlineLevel="0" collapsed="false">
      <c r="A661" s="0" t="n">
        <v>2029</v>
      </c>
      <c r="B661" s="0" t="n">
        <v>2037</v>
      </c>
      <c r="C661" s="0" t="n">
        <v>1566</v>
      </c>
      <c r="D661" s="0" t="n">
        <v>-1.003</v>
      </c>
      <c r="E661" s="0" t="n">
        <v>0.228</v>
      </c>
      <c r="F661" s="0" t="n">
        <v>0.066</v>
      </c>
      <c r="G661" s="0" t="n">
        <v>86956.522</v>
      </c>
      <c r="H661" s="0" t="n">
        <v>121652</v>
      </c>
    </row>
    <row r="662" customFormat="false" ht="12.8" hidden="false" customHeight="false" outlineLevel="0" collapsed="false">
      <c r="A662" s="0" t="n">
        <v>3222</v>
      </c>
      <c r="B662" s="0" t="n">
        <v>4253</v>
      </c>
      <c r="C662" s="0" t="n">
        <v>3271</v>
      </c>
      <c r="D662" s="0" t="n">
        <v>-1.319</v>
      </c>
      <c r="E662" s="0" t="n">
        <v>-0.015</v>
      </c>
      <c r="F662" s="0" t="n">
        <v>0.143</v>
      </c>
      <c r="G662" s="0" t="n">
        <v>100000</v>
      </c>
      <c r="H662" s="0" t="n">
        <v>128800</v>
      </c>
    </row>
    <row r="663" customFormat="false" ht="12.8" hidden="false" customHeight="false" outlineLevel="0" collapsed="false">
      <c r="A663" s="0" t="n">
        <v>1636</v>
      </c>
      <c r="B663" s="0" t="n">
        <v>3285</v>
      </c>
      <c r="C663" s="0" t="n">
        <v>2526</v>
      </c>
      <c r="D663" s="0" t="n">
        <v>-2.007</v>
      </c>
      <c r="E663" s="0" t="n">
        <v>-0.544</v>
      </c>
      <c r="F663" s="0" t="n">
        <v>0.105</v>
      </c>
      <c r="G663" s="0" t="n">
        <v>90909.091</v>
      </c>
      <c r="H663" s="0" t="n">
        <v>118909</v>
      </c>
    </row>
    <row r="664" customFormat="false" ht="12.8" hidden="false" customHeight="false" outlineLevel="0" collapsed="false">
      <c r="A664" s="0" t="n">
        <v>6744</v>
      </c>
      <c r="B664" s="0" t="n">
        <v>7871</v>
      </c>
      <c r="C664" s="0" t="n">
        <v>6054</v>
      </c>
      <c r="D664" s="0" t="n">
        <v>-1.166</v>
      </c>
      <c r="E664" s="0" t="n">
        <v>0.102</v>
      </c>
      <c r="F664" s="0" t="n">
        <v>0.282</v>
      </c>
      <c r="G664" s="0" t="n">
        <v>105263.158</v>
      </c>
      <c r="H664" s="0" t="n">
        <v>131157</v>
      </c>
    </row>
    <row r="665" customFormat="false" ht="12.8" hidden="false" customHeight="false" outlineLevel="0" collapsed="false">
      <c r="A665" s="0" t="n">
        <v>5231</v>
      </c>
      <c r="B665" s="0" t="n">
        <v>5228</v>
      </c>
      <c r="C665" s="0" t="n">
        <v>4021</v>
      </c>
      <c r="D665" s="0" t="n">
        <v>-0.998</v>
      </c>
      <c r="E665" s="0" t="n">
        <v>0.231</v>
      </c>
      <c r="F665" s="0" t="n">
        <v>0.191</v>
      </c>
      <c r="G665" s="0" t="n">
        <v>111111.111</v>
      </c>
      <c r="H665" s="0" t="n">
        <v>112999</v>
      </c>
    </row>
    <row r="666" customFormat="false" ht="12.8" hidden="false" customHeight="false" outlineLevel="0" collapsed="false">
      <c r="A666" s="0" t="n">
        <v>6420</v>
      </c>
      <c r="B666" s="0" t="n">
        <v>6332</v>
      </c>
      <c r="C666" s="0" t="n">
        <v>4870</v>
      </c>
      <c r="D666" s="0" t="n">
        <v>-0.985</v>
      </c>
      <c r="E666" s="0" t="n">
        <v>0.241</v>
      </c>
      <c r="F666" s="0" t="n">
        <v>0.225</v>
      </c>
      <c r="G666" s="0" t="n">
        <v>111111.111</v>
      </c>
      <c r="H666" s="0" t="n">
        <v>120000</v>
      </c>
    </row>
    <row r="667" customFormat="false" ht="12.8" hidden="false" customHeight="false" outlineLevel="0" collapsed="false">
      <c r="A667" s="0" t="n">
        <v>6401</v>
      </c>
      <c r="B667" s="0" t="n">
        <v>6371</v>
      </c>
      <c r="C667" s="0" t="n">
        <v>4900</v>
      </c>
      <c r="D667" s="0" t="n">
        <v>-0.994</v>
      </c>
      <c r="E667" s="0" t="n">
        <v>0.234</v>
      </c>
      <c r="F667" s="0" t="n">
        <v>0.227</v>
      </c>
      <c r="G667" s="0" t="n">
        <v>105263.158</v>
      </c>
      <c r="H667" s="0" t="n">
        <v>112315</v>
      </c>
    </row>
    <row r="668" customFormat="false" ht="12.8" hidden="false" customHeight="false" outlineLevel="0" collapsed="false">
      <c r="A668" s="0" t="n">
        <v>6133</v>
      </c>
      <c r="B668" s="0" t="n">
        <v>7038</v>
      </c>
      <c r="C668" s="0" t="n">
        <v>5413</v>
      </c>
      <c r="D668" s="0" t="n">
        <v>-1.147</v>
      </c>
      <c r="E668" s="0" t="n">
        <v>0.117</v>
      </c>
      <c r="F668" s="0" t="n">
        <v>0.255</v>
      </c>
      <c r="G668" s="0" t="n">
        <v>105263.158</v>
      </c>
      <c r="H668" s="0" t="n">
        <v>98842</v>
      </c>
    </row>
    <row r="669" customFormat="false" ht="12.8" hidden="false" customHeight="false" outlineLevel="0" collapsed="false">
      <c r="A669" s="0" t="n">
        <v>7504</v>
      </c>
      <c r="B669" s="0" t="n">
        <v>10721</v>
      </c>
      <c r="C669" s="0" t="n">
        <v>8246</v>
      </c>
      <c r="D669" s="0" t="n">
        <v>-1.428</v>
      </c>
      <c r="E669" s="0" t="n">
        <v>-0.099</v>
      </c>
      <c r="F669" s="0" t="n">
        <v>0.407</v>
      </c>
      <c r="G669" s="0" t="n">
        <v>125000</v>
      </c>
      <c r="H669" s="0" t="n">
        <v>110250</v>
      </c>
    </row>
    <row r="670" customFormat="false" ht="12.8" hidden="false" customHeight="false" outlineLevel="0" collapsed="false">
      <c r="A670" s="0" t="n">
        <v>6715</v>
      </c>
      <c r="B670" s="0" t="n">
        <v>8286</v>
      </c>
      <c r="C670" s="0" t="n">
        <v>6373</v>
      </c>
      <c r="D670" s="0" t="n">
        <v>-1.233</v>
      </c>
      <c r="E670" s="0" t="n">
        <v>0.051</v>
      </c>
      <c r="F670" s="0" t="n">
        <v>0.297</v>
      </c>
      <c r="G670" s="0" t="n">
        <v>111111.111</v>
      </c>
      <c r="H670" s="0" t="n">
        <v>102444</v>
      </c>
    </row>
    <row r="671" customFormat="false" ht="12.8" hidden="false" customHeight="false" outlineLevel="0" collapsed="false">
      <c r="A671" s="0" t="n">
        <v>1536</v>
      </c>
      <c r="B671" s="0" t="n">
        <v>2650</v>
      </c>
      <c r="C671" s="0" t="n">
        <v>2038</v>
      </c>
      <c r="D671" s="0" t="n">
        <v>-1.724</v>
      </c>
      <c r="E671" s="0" t="n">
        <v>-0.327</v>
      </c>
      <c r="F671" s="0" t="n">
        <v>0.084</v>
      </c>
      <c r="G671" s="0" t="n">
        <v>86956.522</v>
      </c>
      <c r="H671" s="0" t="n">
        <v>101565</v>
      </c>
    </row>
    <row r="672" customFormat="false" ht="12.8" hidden="false" customHeight="false" outlineLevel="0" collapsed="false">
      <c r="A672" s="0" t="n">
        <v>412</v>
      </c>
      <c r="B672" s="0" t="n">
        <v>2103</v>
      </c>
      <c r="C672" s="0" t="n">
        <v>1617</v>
      </c>
      <c r="D672" s="0" t="n">
        <v>-5.103</v>
      </c>
      <c r="E672" s="0" t="n">
        <v>-2.925</v>
      </c>
      <c r="F672" s="0" t="n">
        <v>0.065</v>
      </c>
      <c r="G672" s="0" t="n">
        <v>80000</v>
      </c>
      <c r="H672" s="0" t="n">
        <v>96560</v>
      </c>
    </row>
    <row r="673" customFormat="false" ht="12.8" hidden="false" customHeight="false" outlineLevel="0" collapsed="false">
      <c r="A673" s="0" t="n">
        <v>392</v>
      </c>
      <c r="B673" s="0" t="n">
        <v>2133</v>
      </c>
      <c r="C673" s="0" t="n">
        <v>1640</v>
      </c>
      <c r="D673" s="0" t="n">
        <v>-5.44</v>
      </c>
      <c r="E673" s="0" t="n">
        <v>-3.184</v>
      </c>
      <c r="F673" s="0" t="n">
        <v>0.066</v>
      </c>
      <c r="G673" s="0" t="n">
        <v>80000</v>
      </c>
      <c r="H673" s="0" t="n">
        <v>101360</v>
      </c>
    </row>
    <row r="674" customFormat="false" ht="12.8" hidden="false" customHeight="false" outlineLevel="0" collapsed="false">
      <c r="A674" s="0" t="n">
        <v>1161</v>
      </c>
      <c r="B674" s="0" t="n">
        <v>2297</v>
      </c>
      <c r="C674" s="0" t="n">
        <v>1766</v>
      </c>
      <c r="D674" s="0" t="n">
        <v>-1.977</v>
      </c>
      <c r="E674" s="0" t="n">
        <v>-0.521</v>
      </c>
      <c r="F674" s="0" t="n">
        <v>0.072</v>
      </c>
      <c r="G674" s="0" t="n">
        <v>83333.333</v>
      </c>
      <c r="H674" s="0" t="n">
        <v>99750</v>
      </c>
    </row>
    <row r="675" customFormat="false" ht="12.8" hidden="false" customHeight="false" outlineLevel="0" collapsed="false">
      <c r="A675" s="0" t="n">
        <v>2947</v>
      </c>
      <c r="B675" s="0" t="n">
        <v>3078</v>
      </c>
      <c r="C675" s="0" t="n">
        <v>2367</v>
      </c>
      <c r="D675" s="0" t="n">
        <v>-1.043</v>
      </c>
      <c r="E675" s="0" t="n">
        <v>0.197</v>
      </c>
      <c r="F675" s="0" t="n">
        <v>0.101</v>
      </c>
      <c r="G675" s="0" t="n">
        <v>95238.095</v>
      </c>
      <c r="H675" s="0" t="n">
        <v>108857</v>
      </c>
    </row>
    <row r="676" customFormat="false" ht="12.8" hidden="false" customHeight="false" outlineLevel="0" collapsed="false">
      <c r="A676" s="0" t="n">
        <v>656</v>
      </c>
      <c r="B676" s="0" t="n">
        <v>2598</v>
      </c>
      <c r="C676" s="0" t="n">
        <v>1998</v>
      </c>
      <c r="D676" s="0" t="n">
        <v>-3.959</v>
      </c>
      <c r="E676" s="0" t="n">
        <v>-2.046</v>
      </c>
      <c r="F676" s="0" t="n">
        <v>0.081</v>
      </c>
      <c r="G676" s="0" t="n">
        <v>86956.522</v>
      </c>
      <c r="H676" s="0" t="n">
        <v>107217</v>
      </c>
    </row>
    <row r="677" customFormat="false" ht="12.8" hidden="false" customHeight="false" outlineLevel="0" collapsed="false">
      <c r="A677" s="0" t="n">
        <v>1192</v>
      </c>
      <c r="B677" s="0" t="n">
        <v>1104</v>
      </c>
      <c r="C677" s="0" t="n">
        <v>849</v>
      </c>
      <c r="D677" s="0" t="n">
        <v>-0.925</v>
      </c>
      <c r="E677" s="0" t="n">
        <v>0.288</v>
      </c>
      <c r="F677" s="0" t="n">
        <v>0.035</v>
      </c>
      <c r="G677" s="0" t="n">
        <v>86956.522</v>
      </c>
      <c r="H677" s="0" t="n">
        <v>100782</v>
      </c>
    </row>
    <row r="678" customFormat="false" ht="12.8" hidden="false" customHeight="false" outlineLevel="0" collapsed="false">
      <c r="A678" s="0" t="n">
        <v>1171</v>
      </c>
      <c r="B678" s="0" t="n">
        <v>1143</v>
      </c>
      <c r="C678" s="0" t="n">
        <v>879</v>
      </c>
      <c r="D678" s="0" t="n">
        <v>-0.975</v>
      </c>
      <c r="E678" s="0" t="n">
        <v>0.249</v>
      </c>
      <c r="F678" s="0" t="n">
        <v>0.036</v>
      </c>
      <c r="G678" s="0" t="n">
        <v>86956.522</v>
      </c>
      <c r="H678" s="0" t="n">
        <v>100782</v>
      </c>
    </row>
    <row r="679" customFormat="false" ht="12.8" hidden="false" customHeight="false" outlineLevel="0" collapsed="false">
      <c r="A679" s="0" t="n">
        <v>905</v>
      </c>
      <c r="B679" s="0" t="n">
        <v>1815</v>
      </c>
      <c r="C679" s="0" t="n">
        <v>1396</v>
      </c>
      <c r="D679" s="0" t="n">
        <v>-2.005</v>
      </c>
      <c r="E679" s="0" t="n">
        <v>-0.543</v>
      </c>
      <c r="F679" s="0" t="n">
        <v>0.058</v>
      </c>
      <c r="G679" s="0" t="n">
        <v>86956.522</v>
      </c>
      <c r="H679" s="0" t="n">
        <v>99739</v>
      </c>
    </row>
    <row r="680" customFormat="false" ht="12.8" hidden="false" customHeight="false" outlineLevel="0" collapsed="false">
      <c r="A680" s="0" t="n">
        <v>3473</v>
      </c>
      <c r="B680" s="0" t="n">
        <v>4098</v>
      </c>
      <c r="C680" s="0" t="n">
        <v>3152</v>
      </c>
      <c r="D680" s="0" t="n">
        <v>-1.179</v>
      </c>
      <c r="E680" s="0" t="n">
        <v>0.092</v>
      </c>
      <c r="F680" s="0" t="n">
        <v>0.137</v>
      </c>
      <c r="G680" s="0" t="n">
        <v>100000</v>
      </c>
      <c r="H680" s="0" t="n">
        <v>108900</v>
      </c>
    </row>
    <row r="681" customFormat="false" ht="12.8" hidden="false" customHeight="false" outlineLevel="0" collapsed="false">
      <c r="A681" s="0" t="n">
        <v>1486</v>
      </c>
      <c r="B681" s="0" t="n">
        <v>3062</v>
      </c>
      <c r="C681" s="0" t="n">
        <v>2355</v>
      </c>
      <c r="D681" s="0" t="n">
        <v>-2.06</v>
      </c>
      <c r="E681" s="0" t="n">
        <v>-0.585</v>
      </c>
      <c r="F681" s="0" t="n">
        <v>0.097</v>
      </c>
      <c r="G681" s="0" t="n">
        <v>86956.522</v>
      </c>
      <c r="H681" s="0" t="n">
        <v>103826</v>
      </c>
    </row>
    <row r="682" customFormat="false" ht="12.8" hidden="false" customHeight="false" outlineLevel="0" collapsed="false">
      <c r="A682" s="0" t="n">
        <v>39</v>
      </c>
      <c r="B682" s="0" t="n">
        <v>39</v>
      </c>
      <c r="C682" s="0" t="n">
        <v>30</v>
      </c>
      <c r="D682" s="0" t="n">
        <v>-0.999</v>
      </c>
      <c r="E682" s="0" t="n">
        <v>0.231</v>
      </c>
      <c r="F682" s="0" t="n">
        <v>0.001</v>
      </c>
      <c r="G682" s="0" t="n">
        <v>76923.077</v>
      </c>
      <c r="H682" s="0" t="n">
        <v>94769</v>
      </c>
    </row>
    <row r="683" customFormat="false" ht="12.8" hidden="false" customHeight="false" outlineLevel="0" collapsed="false">
      <c r="A683" s="0" t="n">
        <v>767</v>
      </c>
      <c r="B683" s="0" t="n">
        <v>749</v>
      </c>
      <c r="C683" s="0" t="n">
        <v>576</v>
      </c>
      <c r="D683" s="0" t="n">
        <v>-0.976</v>
      </c>
      <c r="E683" s="0" t="n">
        <v>0.249</v>
      </c>
      <c r="F683" s="0" t="n">
        <v>0.023</v>
      </c>
      <c r="G683" s="0" t="n">
        <v>83333.333</v>
      </c>
      <c r="H683" s="0" t="n">
        <v>97166</v>
      </c>
    </row>
    <row r="684" customFormat="false" ht="12.8" hidden="false" customHeight="false" outlineLevel="0" collapsed="false">
      <c r="A684" s="0" t="n">
        <v>2686</v>
      </c>
      <c r="B684" s="0" t="n">
        <v>2986</v>
      </c>
      <c r="C684" s="0" t="n">
        <v>2296</v>
      </c>
      <c r="D684" s="0" t="n">
        <v>-1.111</v>
      </c>
      <c r="E684" s="0" t="n">
        <v>0.145</v>
      </c>
      <c r="F684" s="0" t="n">
        <v>0.098</v>
      </c>
      <c r="G684" s="0" t="n">
        <v>95238.095</v>
      </c>
      <c r="H684" s="0" t="n">
        <v>123142</v>
      </c>
    </row>
    <row r="685" customFormat="false" ht="12.8" hidden="false" customHeight="false" outlineLevel="0" collapsed="false">
      <c r="A685" s="0" t="n">
        <v>371</v>
      </c>
      <c r="B685" s="0" t="n">
        <v>995</v>
      </c>
      <c r="C685" s="0" t="n">
        <v>765</v>
      </c>
      <c r="D685" s="0" t="n">
        <v>-2.681</v>
      </c>
      <c r="E685" s="0" t="n">
        <v>-1.062</v>
      </c>
      <c r="F685" s="0" t="n">
        <v>0.031</v>
      </c>
      <c r="G685" s="0" t="n">
        <v>83333.333</v>
      </c>
      <c r="H685" s="0" t="n">
        <v>115666</v>
      </c>
    </row>
    <row r="686" customFormat="false" ht="12.8" hidden="false" customHeight="false" outlineLevel="0" collapsed="false">
      <c r="A686" s="0" t="n">
        <v>794</v>
      </c>
      <c r="B686" s="0" t="n">
        <v>788</v>
      </c>
      <c r="C686" s="0" t="n">
        <v>606</v>
      </c>
      <c r="D686" s="0" t="n">
        <v>-0.991</v>
      </c>
      <c r="E686" s="0" t="n">
        <v>0.237</v>
      </c>
      <c r="F686" s="0" t="n">
        <v>0.024</v>
      </c>
      <c r="G686" s="0" t="n">
        <v>80000</v>
      </c>
      <c r="H686" s="0" t="n">
        <v>114560</v>
      </c>
    </row>
    <row r="687" customFormat="false" ht="12.8" hidden="false" customHeight="false" outlineLevel="0" collapsed="false">
      <c r="A687" s="0" t="n">
        <v>2672</v>
      </c>
      <c r="B687" s="0" t="n">
        <v>3023</v>
      </c>
      <c r="C687" s="0" t="n">
        <v>2325</v>
      </c>
      <c r="D687" s="0" t="n">
        <v>-1.13</v>
      </c>
      <c r="E687" s="0" t="n">
        <v>0.13</v>
      </c>
      <c r="F687" s="0" t="n">
        <v>0.099</v>
      </c>
      <c r="G687" s="0" t="n">
        <v>95238.095</v>
      </c>
      <c r="H687" s="0" t="n">
        <v>119047</v>
      </c>
    </row>
    <row r="688" customFormat="false" ht="12.8" hidden="false" customHeight="false" outlineLevel="0" collapsed="false">
      <c r="A688" s="0" t="n">
        <v>346</v>
      </c>
      <c r="B688" s="0" t="n">
        <v>1030</v>
      </c>
      <c r="C688" s="0" t="n">
        <v>792</v>
      </c>
      <c r="D688" s="0" t="n">
        <v>-2.976</v>
      </c>
      <c r="E688" s="0" t="n">
        <v>-1.289</v>
      </c>
      <c r="F688" s="0" t="n">
        <v>0.032</v>
      </c>
      <c r="G688" s="0" t="n">
        <v>83333.333</v>
      </c>
      <c r="H688" s="0" t="n">
        <v>112749</v>
      </c>
    </row>
    <row r="689" customFormat="false" ht="12.8" hidden="false" customHeight="false" outlineLevel="0" collapsed="false">
      <c r="A689" s="0" t="n">
        <v>3145</v>
      </c>
      <c r="B689" s="0" t="n">
        <v>2976</v>
      </c>
      <c r="C689" s="0" t="n">
        <v>2289</v>
      </c>
      <c r="D689" s="0" t="n">
        <v>-0.945</v>
      </c>
      <c r="E689" s="0" t="n">
        <v>0.272</v>
      </c>
      <c r="F689" s="0" t="n">
        <v>0.099</v>
      </c>
      <c r="G689" s="0" t="n">
        <v>95238.095</v>
      </c>
      <c r="H689" s="0" t="n">
        <v>133333</v>
      </c>
    </row>
    <row r="690" customFormat="false" ht="12.8" hidden="false" customHeight="false" outlineLevel="0" collapsed="false">
      <c r="A690" s="0" t="n">
        <v>1122</v>
      </c>
      <c r="B690" s="0" t="n">
        <v>2710</v>
      </c>
      <c r="C690" s="0" t="n">
        <v>2084</v>
      </c>
      <c r="D690" s="0" t="n">
        <v>-2.414</v>
      </c>
      <c r="E690" s="0" t="n">
        <v>-0.857</v>
      </c>
      <c r="F690" s="0" t="n">
        <v>0.086</v>
      </c>
      <c r="G690" s="0" t="n">
        <v>86956.522</v>
      </c>
      <c r="H690" s="0" t="n">
        <v>117391</v>
      </c>
    </row>
    <row r="691" customFormat="false" ht="12.8" hidden="false" customHeight="false" outlineLevel="0" collapsed="false">
      <c r="A691" s="0" t="n">
        <v>2900</v>
      </c>
      <c r="B691" s="0" t="n">
        <v>4977</v>
      </c>
      <c r="C691" s="0" t="n">
        <v>3828</v>
      </c>
      <c r="D691" s="0" t="n">
        <v>-1.715</v>
      </c>
      <c r="E691" s="0" t="n">
        <v>-0.32</v>
      </c>
      <c r="F691" s="0" t="n">
        <v>0.164</v>
      </c>
      <c r="G691" s="0" t="n">
        <v>95238.095</v>
      </c>
      <c r="H691" s="0" t="n">
        <v>135238</v>
      </c>
    </row>
    <row r="692" s="2" customFormat="true" ht="12.8" hidden="false" customHeight="false" outlineLevel="0" collapsed="false">
      <c r="F692" s="2" t="s">
        <v>93</v>
      </c>
      <c r="G692" s="2" t="s">
        <v>107</v>
      </c>
      <c r="H692" s="2" t="s">
        <v>73</v>
      </c>
    </row>
    <row r="693" customFormat="false" ht="12.8" hidden="false" customHeight="false" outlineLevel="0" collapsed="false">
      <c r="F693" s="8" t="n">
        <f aca="false">AVERAGE(F656:F691)</f>
        <v>0.117583333333333</v>
      </c>
      <c r="G693" s="8" t="n">
        <f aca="false">AVERAGE(G656:G691)</f>
        <v>89191.4260555556</v>
      </c>
      <c r="H693" s="8" t="n">
        <f aca="false">AVERAGE(H656:H691)</f>
        <v>110376.25</v>
      </c>
    </row>
    <row r="694" s="2" customFormat="true" ht="12.8" hidden="false" customHeight="false" outlineLevel="0" collapsed="false">
      <c r="F694" s="2" t="s">
        <v>94</v>
      </c>
      <c r="G694" s="2" t="s">
        <v>108</v>
      </c>
      <c r="H694" s="2" t="s">
        <v>79</v>
      </c>
    </row>
    <row r="695" customFormat="false" ht="12.8" hidden="false" customHeight="false" outlineLevel="0" collapsed="false">
      <c r="F695" s="8" t="n">
        <f aca="false">MIN(F656:F691)</f>
        <v>0.001</v>
      </c>
      <c r="G695" s="8" t="n">
        <f aca="false">MIN(G656:G691)</f>
        <v>28169.014</v>
      </c>
      <c r="H695" s="0" t="n">
        <f aca="false">MIN(H656:H691)</f>
        <v>44615</v>
      </c>
    </row>
    <row r="696" s="2" customFormat="true" ht="12.8" hidden="false" customHeight="false" outlineLevel="0" collapsed="false">
      <c r="F696" s="2" t="s">
        <v>95</v>
      </c>
      <c r="G696" s="2" t="s">
        <v>109</v>
      </c>
      <c r="H696" s="2" t="s">
        <v>85</v>
      </c>
    </row>
    <row r="697" customFormat="false" ht="12.8" hidden="false" customHeight="false" outlineLevel="0" collapsed="false">
      <c r="F697" s="8" t="n">
        <f aca="false">MAX(F656:F691)</f>
        <v>0.407</v>
      </c>
      <c r="G697" s="8" t="n">
        <f aca="false">MAX(G656:G691)</f>
        <v>125000</v>
      </c>
      <c r="H697" s="0" t="n">
        <f aca="false">MAX(H656:H691)</f>
        <v>135238</v>
      </c>
    </row>
    <row r="701" customFormat="false" ht="12.8" hidden="false" customHeight="false" outlineLevel="0" collapsed="false">
      <c r="A701" s="0" t="n">
        <v>258</v>
      </c>
    </row>
    <row r="702" customFormat="false" ht="12.8" hidden="false" customHeight="false" outlineLevel="0" collapsed="false">
      <c r="A702" s="0" t="n">
        <v>7773</v>
      </c>
      <c r="B702" s="0" t="n">
        <v>8352</v>
      </c>
      <c r="C702" s="0" t="n">
        <v>6424</v>
      </c>
      <c r="D702" s="0" t="n">
        <v>-1.073</v>
      </c>
      <c r="E702" s="0" t="n">
        <v>0.174</v>
      </c>
      <c r="F702" s="0" t="n">
        <v>0.307</v>
      </c>
      <c r="G702" s="0" t="n">
        <v>14705.882</v>
      </c>
      <c r="H702" s="0" t="n">
        <v>45411</v>
      </c>
    </row>
    <row r="703" customFormat="false" ht="12.8" hidden="false" customHeight="false" outlineLevel="0" collapsed="false">
      <c r="A703" s="0" t="n">
        <v>1692</v>
      </c>
      <c r="B703" s="0" t="n">
        <v>2731</v>
      </c>
      <c r="C703" s="0" t="n">
        <v>2100</v>
      </c>
      <c r="D703" s="0" t="n">
        <v>-1.613</v>
      </c>
      <c r="E703" s="0" t="n">
        <v>-0.241</v>
      </c>
      <c r="F703" s="0" t="n">
        <v>0.087</v>
      </c>
      <c r="G703" s="0" t="n">
        <v>26315.789</v>
      </c>
      <c r="H703" s="0" t="n">
        <v>37342</v>
      </c>
    </row>
    <row r="704" customFormat="false" ht="12.8" hidden="false" customHeight="false" outlineLevel="0" collapsed="false">
      <c r="A704" s="0" t="n">
        <v>2545</v>
      </c>
      <c r="B704" s="0" t="n">
        <v>3660</v>
      </c>
      <c r="C704" s="0" t="n">
        <v>2815</v>
      </c>
      <c r="D704" s="0" t="n">
        <v>-1.437</v>
      </c>
      <c r="E704" s="0" t="n">
        <v>-0.106</v>
      </c>
      <c r="F704" s="0" t="n">
        <v>0.119</v>
      </c>
      <c r="G704" s="0" t="n">
        <v>21739.13</v>
      </c>
      <c r="H704" s="0" t="n">
        <v>32913</v>
      </c>
    </row>
    <row r="705" customFormat="false" ht="12.8" hidden="false" customHeight="false" outlineLevel="0" collapsed="false">
      <c r="A705" s="0" t="n">
        <v>1421</v>
      </c>
      <c r="B705" s="0" t="n">
        <v>1890</v>
      </c>
      <c r="C705" s="0" t="n">
        <v>1453</v>
      </c>
      <c r="D705" s="0" t="n">
        <v>-1.329</v>
      </c>
      <c r="E705" s="0" t="n">
        <v>-0.023</v>
      </c>
      <c r="F705" s="0" t="n">
        <v>0.06</v>
      </c>
      <c r="G705" s="0" t="n">
        <v>48780.488</v>
      </c>
      <c r="H705" s="0" t="n">
        <v>81853</v>
      </c>
    </row>
    <row r="706" customFormat="false" ht="12.8" hidden="false" customHeight="false" outlineLevel="0" collapsed="false">
      <c r="A706" s="0" t="n">
        <v>1396</v>
      </c>
      <c r="B706" s="0" t="n">
        <v>1926</v>
      </c>
      <c r="C706" s="0" t="n">
        <v>1481</v>
      </c>
      <c r="D706" s="0" t="n">
        <v>-1.379</v>
      </c>
      <c r="E706" s="0" t="n">
        <v>-0.061</v>
      </c>
      <c r="F706" s="0" t="n">
        <v>0.061</v>
      </c>
      <c r="G706" s="0" t="n">
        <v>47619.048</v>
      </c>
      <c r="H706" s="0" t="n">
        <v>73666</v>
      </c>
    </row>
    <row r="707" customFormat="false" ht="12.8" hidden="false" customHeight="false" outlineLevel="0" collapsed="false">
      <c r="A707" s="0" t="n">
        <v>2029</v>
      </c>
      <c r="B707" s="0" t="n">
        <v>1132</v>
      </c>
      <c r="C707" s="0" t="n">
        <v>870</v>
      </c>
      <c r="D707" s="0" t="n">
        <v>-0.557</v>
      </c>
      <c r="E707" s="0" t="n">
        <v>0.571</v>
      </c>
      <c r="F707" s="0" t="n">
        <v>0.036</v>
      </c>
      <c r="G707" s="0" t="n">
        <v>32786.885</v>
      </c>
      <c r="H707" s="0" t="n">
        <v>46786</v>
      </c>
    </row>
    <row r="708" customFormat="false" ht="12.8" hidden="false" customHeight="false" outlineLevel="0" collapsed="false">
      <c r="A708" s="0" t="n">
        <v>3222</v>
      </c>
      <c r="B708" s="0" t="n">
        <v>4457</v>
      </c>
      <c r="C708" s="0" t="n">
        <v>3428</v>
      </c>
      <c r="D708" s="0" t="n">
        <v>-1.382</v>
      </c>
      <c r="E708" s="0" t="n">
        <v>-0.064</v>
      </c>
      <c r="F708" s="0" t="n">
        <v>0.15</v>
      </c>
      <c r="G708" s="0" t="n">
        <v>54054.054</v>
      </c>
      <c r="H708" s="0" t="n">
        <v>68702</v>
      </c>
    </row>
    <row r="709" customFormat="false" ht="12.8" hidden="false" customHeight="false" outlineLevel="0" collapsed="false">
      <c r="A709" s="0" t="n">
        <v>1636</v>
      </c>
      <c r="B709" s="0" t="n">
        <v>2458</v>
      </c>
      <c r="C709" s="0" t="n">
        <v>1890</v>
      </c>
      <c r="D709" s="0" t="n">
        <v>-1.501</v>
      </c>
      <c r="E709" s="0" t="n">
        <v>-0.155</v>
      </c>
      <c r="F709" s="0" t="n">
        <v>0.078</v>
      </c>
      <c r="G709" s="0" t="n">
        <v>47619.048</v>
      </c>
      <c r="H709" s="0" t="n">
        <v>65619</v>
      </c>
    </row>
    <row r="710" customFormat="false" ht="12.8" hidden="false" customHeight="false" outlineLevel="0" collapsed="false">
      <c r="A710" s="0" t="n">
        <v>6744</v>
      </c>
      <c r="B710" s="0" t="n">
        <v>7163</v>
      </c>
      <c r="C710" s="0" t="n">
        <v>5510</v>
      </c>
      <c r="D710" s="0" t="n">
        <v>-1.061</v>
      </c>
      <c r="E710" s="0" t="n">
        <v>0.183</v>
      </c>
      <c r="F710" s="0" t="n">
        <v>0.257</v>
      </c>
      <c r="G710" s="0" t="n">
        <v>60606.061</v>
      </c>
      <c r="H710" s="0" t="n">
        <v>72363</v>
      </c>
    </row>
    <row r="711" customFormat="false" ht="12.8" hidden="false" customHeight="false" outlineLevel="0" collapsed="false">
      <c r="A711" s="0" t="n">
        <v>5231</v>
      </c>
      <c r="B711" s="0" t="n">
        <v>5228</v>
      </c>
      <c r="C711" s="0" t="n">
        <v>4021</v>
      </c>
      <c r="D711" s="0" t="n">
        <v>-0.998</v>
      </c>
      <c r="E711" s="0" t="n">
        <v>0.231</v>
      </c>
      <c r="F711" s="0" t="n">
        <v>0.191</v>
      </c>
      <c r="G711" s="0" t="n">
        <v>66666.667</v>
      </c>
      <c r="H711" s="0" t="n">
        <v>70800</v>
      </c>
    </row>
    <row r="712" customFormat="false" ht="12.8" hidden="false" customHeight="false" outlineLevel="0" collapsed="false">
      <c r="A712" s="0" t="n">
        <v>6420</v>
      </c>
      <c r="B712" s="0" t="n">
        <v>6332</v>
      </c>
      <c r="C712" s="0" t="n">
        <v>4870</v>
      </c>
      <c r="D712" s="0" t="n">
        <v>-0.985</v>
      </c>
      <c r="E712" s="0" t="n">
        <v>0.241</v>
      </c>
      <c r="F712" s="0" t="n">
        <v>0.225</v>
      </c>
      <c r="G712" s="0" t="n">
        <v>58823.529</v>
      </c>
      <c r="H712" s="0" t="n">
        <v>61764</v>
      </c>
    </row>
    <row r="713" customFormat="false" ht="12.8" hidden="false" customHeight="false" outlineLevel="0" collapsed="false">
      <c r="A713" s="0" t="n">
        <v>6401</v>
      </c>
      <c r="B713" s="0" t="n">
        <v>6371</v>
      </c>
      <c r="C713" s="0" t="n">
        <v>4900</v>
      </c>
      <c r="D713" s="0" t="n">
        <v>-0.994</v>
      </c>
      <c r="E713" s="0" t="n">
        <v>0.234</v>
      </c>
      <c r="F713" s="0" t="n">
        <v>0.227</v>
      </c>
      <c r="G713" s="0" t="n">
        <v>60606.061</v>
      </c>
      <c r="H713" s="0" t="n">
        <v>63939</v>
      </c>
    </row>
    <row r="714" customFormat="false" ht="12.8" hidden="false" customHeight="false" outlineLevel="0" collapsed="false">
      <c r="A714" s="0" t="n">
        <v>6133</v>
      </c>
      <c r="B714" s="0" t="n">
        <v>5583</v>
      </c>
      <c r="C714" s="0" t="n">
        <v>4294</v>
      </c>
      <c r="D714" s="0" t="n">
        <v>-0.909</v>
      </c>
      <c r="E714" s="0" t="n">
        <v>0.3</v>
      </c>
      <c r="F714" s="0" t="n">
        <v>0.202</v>
      </c>
      <c r="G714" s="0" t="n">
        <v>58823.529</v>
      </c>
      <c r="H714" s="0" t="n">
        <v>61588</v>
      </c>
    </row>
    <row r="715" customFormat="false" ht="12.8" hidden="false" customHeight="false" outlineLevel="0" collapsed="false">
      <c r="A715" s="0" t="n">
        <v>7504</v>
      </c>
      <c r="B715" s="0" t="n">
        <v>9962</v>
      </c>
      <c r="C715" s="0" t="n">
        <v>7663</v>
      </c>
      <c r="D715" s="0" t="n">
        <v>-1.327</v>
      </c>
      <c r="E715" s="0" t="n">
        <v>-0.021</v>
      </c>
      <c r="F715" s="0" t="n">
        <v>0.378</v>
      </c>
      <c r="G715" s="0" t="n">
        <v>68965.517</v>
      </c>
      <c r="H715" s="0" t="n">
        <v>69172</v>
      </c>
    </row>
    <row r="716" customFormat="false" ht="12.8" hidden="false" customHeight="false" outlineLevel="0" collapsed="false">
      <c r="A716" s="0" t="n">
        <v>6715</v>
      </c>
      <c r="B716" s="0" t="n">
        <v>6898</v>
      </c>
      <c r="C716" s="0" t="n">
        <v>5306</v>
      </c>
      <c r="D716" s="0" t="n">
        <v>-1.026</v>
      </c>
      <c r="E716" s="0" t="n">
        <v>0.21</v>
      </c>
      <c r="F716" s="0" t="n">
        <v>0.247</v>
      </c>
      <c r="G716" s="0" t="n">
        <v>57142.857</v>
      </c>
      <c r="H716" s="0" t="n">
        <v>61657</v>
      </c>
    </row>
    <row r="717" customFormat="false" ht="12.8" hidden="false" customHeight="false" outlineLevel="0" collapsed="false">
      <c r="A717" s="0" t="n">
        <v>1536</v>
      </c>
      <c r="B717" s="0" t="n">
        <v>1967</v>
      </c>
      <c r="C717" s="0" t="n">
        <v>1513</v>
      </c>
      <c r="D717" s="0" t="n">
        <v>-1.28</v>
      </c>
      <c r="E717" s="0" t="n">
        <v>0.015</v>
      </c>
      <c r="F717" s="0" t="n">
        <v>0.062</v>
      </c>
      <c r="G717" s="0" t="n">
        <v>51282.051</v>
      </c>
      <c r="H717" s="0" t="n">
        <v>67025</v>
      </c>
    </row>
    <row r="718" customFormat="false" ht="12.8" hidden="false" customHeight="false" outlineLevel="0" collapsed="false">
      <c r="A718" s="0" t="n">
        <v>412</v>
      </c>
      <c r="B718" s="0" t="n">
        <v>1401</v>
      </c>
      <c r="C718" s="0" t="n">
        <v>1077</v>
      </c>
      <c r="D718" s="0" t="n">
        <v>-3.399</v>
      </c>
      <c r="E718" s="0" t="n">
        <v>-1.614</v>
      </c>
      <c r="F718" s="0" t="n">
        <v>0.043</v>
      </c>
      <c r="G718" s="0" t="n">
        <v>44444.444</v>
      </c>
      <c r="H718" s="0" t="n">
        <v>68133</v>
      </c>
    </row>
    <row r="719" customFormat="false" ht="12.8" hidden="false" customHeight="false" outlineLevel="0" collapsed="false">
      <c r="A719" s="0" t="n">
        <v>392</v>
      </c>
      <c r="B719" s="0" t="n">
        <v>1716</v>
      </c>
      <c r="C719" s="0" t="n">
        <v>1320</v>
      </c>
      <c r="D719" s="0" t="n">
        <v>-4.377</v>
      </c>
      <c r="E719" s="0" t="n">
        <v>-2.367</v>
      </c>
      <c r="F719" s="0" t="n">
        <v>0.053</v>
      </c>
      <c r="G719" s="0" t="n">
        <v>43478.261</v>
      </c>
      <c r="H719" s="0" t="n">
        <v>61956</v>
      </c>
    </row>
    <row r="720" customFormat="false" ht="12.8" hidden="false" customHeight="false" outlineLevel="0" collapsed="false">
      <c r="A720" s="0" t="n">
        <v>1161</v>
      </c>
      <c r="B720" s="0" t="n">
        <v>1583</v>
      </c>
      <c r="C720" s="0" t="n">
        <v>1217</v>
      </c>
      <c r="D720" s="0" t="n">
        <v>-1.362</v>
      </c>
      <c r="E720" s="0" t="n">
        <v>-0.048</v>
      </c>
      <c r="F720" s="0" t="n">
        <v>0.05</v>
      </c>
      <c r="G720" s="0" t="n">
        <v>45454.545</v>
      </c>
      <c r="H720" s="0" t="n">
        <v>68545</v>
      </c>
    </row>
    <row r="721" customFormat="false" ht="12.8" hidden="false" customHeight="false" outlineLevel="0" collapsed="false">
      <c r="A721" s="0" t="n">
        <v>2947</v>
      </c>
      <c r="B721" s="0" t="n">
        <v>4338</v>
      </c>
      <c r="C721" s="0" t="n">
        <v>3336</v>
      </c>
      <c r="D721" s="0" t="n">
        <v>-1.471</v>
      </c>
      <c r="E721" s="0" t="n">
        <v>-0.132</v>
      </c>
      <c r="F721" s="0" t="n">
        <v>0.143</v>
      </c>
      <c r="G721" s="0" t="n">
        <v>52631.579</v>
      </c>
      <c r="H721" s="0" t="n">
        <v>69052</v>
      </c>
    </row>
    <row r="722" customFormat="false" ht="12.8" hidden="false" customHeight="false" outlineLevel="0" collapsed="false">
      <c r="A722" s="0" t="n">
        <v>656</v>
      </c>
      <c r="B722" s="0" t="n">
        <v>2506</v>
      </c>
      <c r="C722" s="0" t="n">
        <v>1927</v>
      </c>
      <c r="D722" s="0" t="n">
        <v>-3.819</v>
      </c>
      <c r="E722" s="0" t="n">
        <v>-1.937</v>
      </c>
      <c r="F722" s="0" t="n">
        <v>0.078</v>
      </c>
      <c r="G722" s="0" t="n">
        <v>45454.545</v>
      </c>
      <c r="H722" s="0" t="n">
        <v>68772</v>
      </c>
    </row>
    <row r="723" customFormat="false" ht="12.8" hidden="false" customHeight="false" outlineLevel="0" collapsed="false">
      <c r="A723" s="0" t="n">
        <v>1192</v>
      </c>
      <c r="B723" s="0" t="n">
        <v>1104</v>
      </c>
      <c r="C723" s="0" t="n">
        <v>849</v>
      </c>
      <c r="D723" s="0" t="n">
        <v>-0.925</v>
      </c>
      <c r="E723" s="0" t="n">
        <v>0.288</v>
      </c>
      <c r="F723" s="0" t="n">
        <v>0.035</v>
      </c>
      <c r="G723" s="0" t="n">
        <v>50000</v>
      </c>
      <c r="H723" s="0" t="n">
        <v>66300</v>
      </c>
    </row>
    <row r="724" customFormat="false" ht="12.8" hidden="false" customHeight="false" outlineLevel="0" collapsed="false">
      <c r="A724" s="0" t="n">
        <v>1171</v>
      </c>
      <c r="B724" s="0" t="n">
        <v>1143</v>
      </c>
      <c r="C724" s="0" t="n">
        <v>879</v>
      </c>
      <c r="D724" s="0" t="n">
        <v>-0.975</v>
      </c>
      <c r="E724" s="0" t="n">
        <v>0.249</v>
      </c>
      <c r="F724" s="0" t="n">
        <v>0.036</v>
      </c>
      <c r="G724" s="0" t="n">
        <v>50000</v>
      </c>
      <c r="H724" s="0" t="n">
        <v>72650</v>
      </c>
    </row>
    <row r="725" customFormat="false" ht="12.8" hidden="false" customHeight="false" outlineLevel="0" collapsed="false">
      <c r="A725" s="0" t="n">
        <v>905</v>
      </c>
      <c r="B725" s="0" t="n">
        <v>355</v>
      </c>
      <c r="C725" s="0" t="n">
        <v>273</v>
      </c>
      <c r="D725" s="0" t="n">
        <v>-0.391</v>
      </c>
      <c r="E725" s="0" t="n">
        <v>0.698</v>
      </c>
      <c r="F725" s="0" t="n">
        <v>0.011</v>
      </c>
      <c r="G725" s="0" t="n">
        <v>50000</v>
      </c>
      <c r="H725" s="0" t="n">
        <v>64550</v>
      </c>
    </row>
    <row r="726" customFormat="false" ht="12.8" hidden="false" customHeight="false" outlineLevel="0" collapsed="false">
      <c r="A726" s="0" t="n">
        <v>3473</v>
      </c>
      <c r="B726" s="0" t="n">
        <v>5601</v>
      </c>
      <c r="C726" s="0" t="n">
        <v>4308</v>
      </c>
      <c r="D726" s="0" t="n">
        <v>-1.612</v>
      </c>
      <c r="E726" s="0" t="n">
        <v>-0.24</v>
      </c>
      <c r="F726" s="0" t="n">
        <v>0.188</v>
      </c>
      <c r="G726" s="0" t="n">
        <v>55555.556</v>
      </c>
      <c r="H726" s="0" t="n">
        <v>76388</v>
      </c>
    </row>
    <row r="727" customFormat="false" ht="12.8" hidden="false" customHeight="false" outlineLevel="0" collapsed="false">
      <c r="A727" s="0" t="n">
        <v>1486</v>
      </c>
      <c r="B727" s="0" t="n">
        <v>1695</v>
      </c>
      <c r="C727" s="0" t="n">
        <v>1303</v>
      </c>
      <c r="D727" s="0" t="n">
        <v>-1.14</v>
      </c>
      <c r="E727" s="0" t="n">
        <v>0.123</v>
      </c>
      <c r="F727" s="0" t="n">
        <v>0.054</v>
      </c>
      <c r="G727" s="0" t="n">
        <v>48780.488</v>
      </c>
      <c r="H727" s="0" t="n">
        <v>64341</v>
      </c>
    </row>
    <row r="728" customFormat="false" ht="12.8" hidden="false" customHeight="false" outlineLevel="0" collapsed="false">
      <c r="A728" s="0" t="n">
        <v>39</v>
      </c>
      <c r="B728" s="0" t="n">
        <v>39</v>
      </c>
      <c r="C728" s="0" t="n">
        <v>30</v>
      </c>
      <c r="D728" s="0" t="n">
        <v>-0.999</v>
      </c>
      <c r="E728" s="0" t="n">
        <v>0.231</v>
      </c>
      <c r="F728" s="0" t="n">
        <v>0.001</v>
      </c>
      <c r="G728" s="0" t="n">
        <v>45454.545</v>
      </c>
      <c r="H728" s="0" t="n">
        <v>68590</v>
      </c>
    </row>
    <row r="729" customFormat="false" ht="12.8" hidden="false" customHeight="false" outlineLevel="0" collapsed="false">
      <c r="A729" s="0" t="n">
        <v>767</v>
      </c>
      <c r="B729" s="0" t="n">
        <v>749</v>
      </c>
      <c r="C729" s="0" t="n">
        <v>576</v>
      </c>
      <c r="D729" s="0" t="n">
        <v>-0.976</v>
      </c>
      <c r="E729" s="0" t="n">
        <v>0.249</v>
      </c>
      <c r="F729" s="0" t="n">
        <v>0.023</v>
      </c>
      <c r="G729" s="0" t="n">
        <v>47619.048</v>
      </c>
      <c r="H729" s="0" t="n">
        <v>63333</v>
      </c>
    </row>
    <row r="730" customFormat="false" ht="12.8" hidden="false" customHeight="false" outlineLevel="0" collapsed="false">
      <c r="A730" s="0" t="n">
        <v>2686</v>
      </c>
      <c r="B730" s="0" t="n">
        <v>3481</v>
      </c>
      <c r="C730" s="0" t="n">
        <v>2677</v>
      </c>
      <c r="D730" s="0" t="n">
        <v>-1.295</v>
      </c>
      <c r="E730" s="0" t="n">
        <v>0.003</v>
      </c>
      <c r="F730" s="0" t="n">
        <v>0.114</v>
      </c>
      <c r="G730" s="0" t="n">
        <v>52631.579</v>
      </c>
      <c r="H730" s="0" t="n">
        <v>75052</v>
      </c>
    </row>
    <row r="731" customFormat="false" ht="12.8" hidden="false" customHeight="false" outlineLevel="0" collapsed="false">
      <c r="A731" s="0" t="n">
        <v>371</v>
      </c>
      <c r="B731" s="0" t="n">
        <v>1092</v>
      </c>
      <c r="C731" s="0" t="n">
        <v>840</v>
      </c>
      <c r="D731" s="0" t="n">
        <v>-2.942</v>
      </c>
      <c r="E731" s="0" t="n">
        <v>-1.264</v>
      </c>
      <c r="F731" s="0" t="n">
        <v>0.034</v>
      </c>
      <c r="G731" s="0" t="n">
        <v>45454.545</v>
      </c>
      <c r="H731" s="0" t="n">
        <v>62681</v>
      </c>
    </row>
    <row r="732" customFormat="false" ht="12.8" hidden="false" customHeight="false" outlineLevel="0" collapsed="false">
      <c r="A732" s="0" t="n">
        <v>794</v>
      </c>
      <c r="B732" s="0" t="n">
        <v>788</v>
      </c>
      <c r="C732" s="0" t="n">
        <v>606</v>
      </c>
      <c r="D732" s="0" t="n">
        <v>-0.991</v>
      </c>
      <c r="E732" s="0" t="n">
        <v>0.237</v>
      </c>
      <c r="F732" s="0" t="n">
        <v>0.024</v>
      </c>
      <c r="G732" s="0" t="n">
        <v>46511.628</v>
      </c>
      <c r="H732" s="0" t="n">
        <v>69209</v>
      </c>
    </row>
    <row r="733" customFormat="false" ht="12.8" hidden="false" customHeight="false" outlineLevel="0" collapsed="false">
      <c r="A733" s="0" t="n">
        <v>2672</v>
      </c>
      <c r="B733" s="0" t="n">
        <v>3517</v>
      </c>
      <c r="C733" s="0" t="n">
        <v>2705</v>
      </c>
      <c r="D733" s="0" t="n">
        <v>-1.315</v>
      </c>
      <c r="E733" s="0" t="n">
        <v>-0.012</v>
      </c>
      <c r="F733" s="0" t="n">
        <v>0.115</v>
      </c>
      <c r="G733" s="0" t="n">
        <v>51282.051</v>
      </c>
      <c r="H733" s="0" t="n">
        <v>66615</v>
      </c>
    </row>
    <row r="734" customFormat="false" ht="12.8" hidden="false" customHeight="false" outlineLevel="0" collapsed="false">
      <c r="A734" s="0" t="n">
        <v>346</v>
      </c>
      <c r="B734" s="0" t="n">
        <v>1684</v>
      </c>
      <c r="C734" s="0" t="n">
        <v>1295</v>
      </c>
      <c r="D734" s="0" t="n">
        <v>-4.866</v>
      </c>
      <c r="E734" s="0" t="n">
        <v>-2.743</v>
      </c>
      <c r="F734" s="0" t="n">
        <v>0.052</v>
      </c>
      <c r="G734" s="0" t="n">
        <v>44444.444</v>
      </c>
      <c r="H734" s="0" t="n">
        <v>67822</v>
      </c>
    </row>
    <row r="735" customFormat="false" ht="12.8" hidden="false" customHeight="false" outlineLevel="0" collapsed="false">
      <c r="A735" s="0" t="n">
        <v>3145</v>
      </c>
      <c r="B735" s="0" t="n">
        <v>2718</v>
      </c>
      <c r="C735" s="0" t="n">
        <v>2090</v>
      </c>
      <c r="D735" s="0" t="n">
        <v>-0.863</v>
      </c>
      <c r="E735" s="0" t="n">
        <v>0.335</v>
      </c>
      <c r="F735" s="0" t="n">
        <v>0.09</v>
      </c>
      <c r="G735" s="0" t="n">
        <v>52631.579</v>
      </c>
      <c r="H735" s="0" t="n">
        <v>68631</v>
      </c>
    </row>
    <row r="736" customFormat="false" ht="12.8" hidden="false" customHeight="false" outlineLevel="0" collapsed="false">
      <c r="A736" s="0" t="n">
        <v>1122</v>
      </c>
      <c r="B736" s="0" t="n">
        <v>1318</v>
      </c>
      <c r="C736" s="0" t="n">
        <v>1013</v>
      </c>
      <c r="D736" s="0" t="n">
        <v>-1.174</v>
      </c>
      <c r="E736" s="0" t="n">
        <v>0.097</v>
      </c>
      <c r="F736" s="0" t="n">
        <v>0.041</v>
      </c>
      <c r="G736" s="0" t="n">
        <v>45454.545</v>
      </c>
      <c r="H736" s="0" t="n">
        <v>70772</v>
      </c>
    </row>
    <row r="737" customFormat="false" ht="12.8" hidden="false" customHeight="false" outlineLevel="0" collapsed="false">
      <c r="A737" s="0" t="n">
        <v>2900</v>
      </c>
      <c r="B737" s="0" t="n">
        <v>4057</v>
      </c>
      <c r="C737" s="0" t="n">
        <v>3120</v>
      </c>
      <c r="D737" s="0" t="n">
        <v>-1.398</v>
      </c>
      <c r="E737" s="0" t="n">
        <v>-0.076</v>
      </c>
      <c r="F737" s="0" t="n">
        <v>0.134</v>
      </c>
      <c r="G737" s="0" t="n">
        <v>51282.051</v>
      </c>
      <c r="H737" s="0" t="n">
        <v>65846</v>
      </c>
    </row>
    <row r="738" s="2" customFormat="true" ht="12.8" hidden="false" customHeight="false" outlineLevel="0" collapsed="false">
      <c r="F738" s="2" t="s">
        <v>93</v>
      </c>
      <c r="G738" s="2" t="s">
        <v>107</v>
      </c>
      <c r="H738" s="2" t="s">
        <v>73</v>
      </c>
    </row>
    <row r="739" customFormat="false" ht="12.8" hidden="false" customHeight="false" outlineLevel="0" collapsed="false">
      <c r="F739" s="8" t="n">
        <f aca="false">AVERAGE(F702:F737)</f>
        <v>0.111277777777778</v>
      </c>
      <c r="G739" s="8" t="n">
        <f aca="false">AVERAGE(G702:G737)</f>
        <v>48475.0563611111</v>
      </c>
      <c r="H739" s="8" t="n">
        <f aca="false">AVERAGE(H702:H737)</f>
        <v>64995.5</v>
      </c>
    </row>
    <row r="740" s="2" customFormat="true" ht="12.8" hidden="false" customHeight="false" outlineLevel="0" collapsed="false">
      <c r="F740" s="2" t="s">
        <v>94</v>
      </c>
      <c r="G740" s="2" t="s">
        <v>108</v>
      </c>
      <c r="H740" s="2" t="s">
        <v>79</v>
      </c>
    </row>
    <row r="741" customFormat="false" ht="12.8" hidden="false" customHeight="false" outlineLevel="0" collapsed="false">
      <c r="F741" s="8" t="n">
        <f aca="false">MIN(F702:F737)</f>
        <v>0.001</v>
      </c>
      <c r="G741" s="8" t="n">
        <f aca="false">MIN(G702:G737)</f>
        <v>14705.882</v>
      </c>
      <c r="H741" s="0" t="n">
        <f aca="false">MIN(H702:H737)</f>
        <v>32913</v>
      </c>
    </row>
    <row r="742" s="2" customFormat="true" ht="12.8" hidden="false" customHeight="false" outlineLevel="0" collapsed="false">
      <c r="F742" s="2" t="s">
        <v>95</v>
      </c>
      <c r="G742" s="2" t="s">
        <v>109</v>
      </c>
      <c r="H742" s="2" t="s">
        <v>85</v>
      </c>
    </row>
    <row r="743" customFormat="false" ht="12.8" hidden="false" customHeight="false" outlineLevel="0" collapsed="false">
      <c r="F743" s="8" t="n">
        <f aca="false">MAX(F702:F737)</f>
        <v>0.378</v>
      </c>
      <c r="G743" s="8" t="n">
        <f aca="false">MAX(G702:G737)</f>
        <v>68965.517</v>
      </c>
      <c r="H743" s="0" t="n">
        <f aca="false">MAX(H702:H737)</f>
        <v>81853</v>
      </c>
    </row>
    <row r="746" customFormat="false" ht="12.8" hidden="false" customHeight="false" outlineLevel="0" collapsed="false">
      <c r="A746" s="0" t="n">
        <v>259</v>
      </c>
    </row>
    <row r="747" customFormat="false" ht="12.8" hidden="false" customHeight="false" outlineLevel="0" collapsed="false">
      <c r="A747" s="0" t="n">
        <v>7773</v>
      </c>
      <c r="B747" s="0" t="n">
        <v>12572</v>
      </c>
      <c r="C747" s="0" t="n">
        <v>9670</v>
      </c>
      <c r="D747" s="0" t="n">
        <v>-1.616</v>
      </c>
      <c r="E747" s="0" t="n">
        <v>-0.244</v>
      </c>
      <c r="F747" s="0" t="n">
        <v>0.462</v>
      </c>
      <c r="G747" s="0" t="n">
        <v>21739.13</v>
      </c>
      <c r="H747" s="0" t="n">
        <v>65826</v>
      </c>
    </row>
    <row r="748" customFormat="false" ht="12.8" hidden="false" customHeight="false" outlineLevel="0" collapsed="false">
      <c r="A748" s="0" t="n">
        <v>1692</v>
      </c>
      <c r="B748" s="0" t="n">
        <v>5134</v>
      </c>
      <c r="C748" s="0" t="n">
        <v>3949</v>
      </c>
      <c r="D748" s="0" t="n">
        <v>-3.033</v>
      </c>
      <c r="E748" s="0" t="n">
        <v>-1.334</v>
      </c>
      <c r="F748" s="0" t="n">
        <v>0.165</v>
      </c>
      <c r="G748" s="0" t="n">
        <v>54054.054</v>
      </c>
      <c r="H748" s="0" t="n">
        <v>74702</v>
      </c>
    </row>
    <row r="749" customFormat="false" ht="12.8" hidden="false" customHeight="false" outlineLevel="0" collapsed="false">
      <c r="A749" s="0" t="n">
        <v>2545</v>
      </c>
      <c r="B749" s="0" t="n">
        <v>3947</v>
      </c>
      <c r="C749" s="0" t="n">
        <v>3036</v>
      </c>
      <c r="D749" s="0" t="n">
        <v>-1.55</v>
      </c>
      <c r="E749" s="0" t="n">
        <v>-0.193</v>
      </c>
      <c r="F749" s="0" t="n">
        <v>0.129</v>
      </c>
      <c r="G749" s="0" t="n">
        <v>34482.759</v>
      </c>
      <c r="H749" s="0" t="n">
        <v>44758</v>
      </c>
    </row>
    <row r="750" customFormat="false" ht="12.8" hidden="false" customHeight="false" outlineLevel="0" collapsed="false">
      <c r="A750" s="0" t="n">
        <v>1421</v>
      </c>
      <c r="B750" s="0" t="n">
        <v>2761</v>
      </c>
      <c r="C750" s="0" t="n">
        <v>2123</v>
      </c>
      <c r="D750" s="0" t="n">
        <v>-1.942</v>
      </c>
      <c r="E750" s="0" t="n">
        <v>-0.494</v>
      </c>
      <c r="F750" s="0" t="n">
        <v>0.088</v>
      </c>
      <c r="G750" s="0" t="n">
        <v>34482.759</v>
      </c>
      <c r="H750" s="0" t="n">
        <v>46896</v>
      </c>
    </row>
    <row r="751" customFormat="false" ht="12.8" hidden="false" customHeight="false" outlineLevel="0" collapsed="false">
      <c r="A751" s="0" t="n">
        <v>1396</v>
      </c>
      <c r="B751" s="0" t="n">
        <v>2795</v>
      </c>
      <c r="C751" s="0" t="n">
        <v>2150</v>
      </c>
      <c r="D751" s="0" t="n">
        <v>-2.001</v>
      </c>
      <c r="E751" s="0" t="n">
        <v>-0.54</v>
      </c>
      <c r="F751" s="0" t="n">
        <v>0.089</v>
      </c>
      <c r="G751" s="0" t="n">
        <v>16000</v>
      </c>
      <c r="H751" s="0" t="n">
        <v>20320</v>
      </c>
    </row>
    <row r="752" customFormat="false" ht="12.8" hidden="false" customHeight="false" outlineLevel="0" collapsed="false">
      <c r="A752" s="0" t="n">
        <v>2029</v>
      </c>
      <c r="B752" s="0" t="n">
        <v>3478</v>
      </c>
      <c r="C752" s="0" t="n">
        <v>2675</v>
      </c>
      <c r="D752" s="0" t="n">
        <v>-1.713</v>
      </c>
      <c r="E752" s="0" t="n">
        <v>-0.318</v>
      </c>
      <c r="F752" s="0" t="n">
        <v>0.112</v>
      </c>
      <c r="G752" s="0" t="n">
        <v>54054.054</v>
      </c>
      <c r="H752" s="0" t="n">
        <v>67189</v>
      </c>
    </row>
    <row r="753" customFormat="false" ht="12.8" hidden="false" customHeight="false" outlineLevel="0" collapsed="false">
      <c r="A753" s="0" t="n">
        <v>3222</v>
      </c>
      <c r="B753" s="0" t="n">
        <v>7365</v>
      </c>
      <c r="C753" s="0" t="n">
        <v>5665</v>
      </c>
      <c r="D753" s="0" t="n">
        <v>-2.285</v>
      </c>
      <c r="E753" s="0" t="n">
        <v>-0.758</v>
      </c>
      <c r="F753" s="0" t="n">
        <v>0.248</v>
      </c>
      <c r="G753" s="0" t="n">
        <v>57142.857</v>
      </c>
      <c r="H753" s="0" t="n">
        <v>58171</v>
      </c>
    </row>
    <row r="754" customFormat="false" ht="12.8" hidden="false" customHeight="false" outlineLevel="0" collapsed="false">
      <c r="A754" s="0" t="n">
        <v>1636</v>
      </c>
      <c r="B754" s="0" t="n">
        <v>7261</v>
      </c>
      <c r="C754" s="0" t="n">
        <v>5585</v>
      </c>
      <c r="D754" s="0" t="n">
        <v>-4.437</v>
      </c>
      <c r="E754" s="0" t="n">
        <v>-2.414</v>
      </c>
      <c r="F754" s="0" t="n">
        <v>0.233</v>
      </c>
      <c r="G754" s="0" t="n">
        <v>57142.857</v>
      </c>
      <c r="H754" s="0" t="n">
        <v>69714</v>
      </c>
    </row>
    <row r="755" customFormat="false" ht="12.8" hidden="false" customHeight="false" outlineLevel="0" collapsed="false">
      <c r="A755" s="0" t="n">
        <v>6744</v>
      </c>
      <c r="B755" s="0" t="n">
        <v>9392</v>
      </c>
      <c r="C755" s="0" t="n">
        <v>7224</v>
      </c>
      <c r="D755" s="0" t="n">
        <v>-1.392</v>
      </c>
      <c r="E755" s="0" t="n">
        <v>-0.071</v>
      </c>
      <c r="F755" s="0" t="n">
        <v>0.337</v>
      </c>
      <c r="G755" s="0" t="n">
        <v>60606.061</v>
      </c>
      <c r="H755" s="0" t="n">
        <v>59939</v>
      </c>
    </row>
    <row r="756" customFormat="false" ht="12.8" hidden="false" customHeight="false" outlineLevel="0" collapsed="false">
      <c r="A756" s="0" t="n">
        <v>5231</v>
      </c>
      <c r="B756" s="0" t="n">
        <v>5773</v>
      </c>
      <c r="C756" s="0" t="n">
        <v>4440</v>
      </c>
      <c r="D756" s="0" t="n">
        <v>-1.103</v>
      </c>
      <c r="E756" s="0" t="n">
        <v>0.151</v>
      </c>
      <c r="F756" s="0" t="n">
        <v>0.211</v>
      </c>
      <c r="G756" s="0" t="n">
        <v>58823.529</v>
      </c>
      <c r="H756" s="0" t="n">
        <v>57000</v>
      </c>
    </row>
    <row r="757" customFormat="false" ht="12.8" hidden="false" customHeight="false" outlineLevel="0" collapsed="false">
      <c r="A757" s="0" t="n">
        <v>6420</v>
      </c>
      <c r="B757" s="0" t="n">
        <v>6879</v>
      </c>
      <c r="C757" s="0" t="n">
        <v>5291</v>
      </c>
      <c r="D757" s="0" t="n">
        <v>-1.07</v>
      </c>
      <c r="E757" s="0" t="n">
        <v>0.176</v>
      </c>
      <c r="F757" s="0" t="n">
        <v>0.245</v>
      </c>
      <c r="G757" s="0" t="n">
        <v>55555.556</v>
      </c>
      <c r="H757" s="0" t="n">
        <v>57833</v>
      </c>
    </row>
    <row r="758" customFormat="false" ht="12.8" hidden="false" customHeight="false" outlineLevel="0" collapsed="false">
      <c r="A758" s="0" t="n">
        <v>6401</v>
      </c>
      <c r="B758" s="0" t="n">
        <v>6643</v>
      </c>
      <c r="C758" s="0" t="n">
        <v>5110</v>
      </c>
      <c r="D758" s="0" t="n">
        <v>-1.037</v>
      </c>
      <c r="E758" s="0" t="n">
        <v>0.202</v>
      </c>
      <c r="F758" s="0" t="n">
        <v>0.236</v>
      </c>
      <c r="G758" s="0" t="n">
        <v>54054.054</v>
      </c>
      <c r="H758" s="0" t="n">
        <v>49351</v>
      </c>
    </row>
    <row r="759" customFormat="false" ht="12.8" hidden="false" customHeight="false" outlineLevel="0" collapsed="false">
      <c r="A759" s="0" t="n">
        <v>6133</v>
      </c>
      <c r="B759" s="0" t="n">
        <v>8070</v>
      </c>
      <c r="C759" s="0" t="n">
        <v>6207</v>
      </c>
      <c r="D759" s="0" t="n">
        <v>-1.315</v>
      </c>
      <c r="E759" s="0" t="n">
        <v>-0.012</v>
      </c>
      <c r="F759" s="0" t="n">
        <v>0.293</v>
      </c>
      <c r="G759" s="0" t="n">
        <v>58823.529</v>
      </c>
      <c r="H759" s="0" t="n">
        <v>48176</v>
      </c>
    </row>
    <row r="760" customFormat="false" ht="12.8" hidden="false" customHeight="false" outlineLevel="0" collapsed="false">
      <c r="A760" s="0" t="n">
        <v>7504</v>
      </c>
      <c r="B760" s="0" t="n">
        <v>9480</v>
      </c>
      <c r="C760" s="0" t="n">
        <v>7292</v>
      </c>
      <c r="D760" s="0" t="n">
        <v>-1.262</v>
      </c>
      <c r="E760" s="0" t="n">
        <v>0.028</v>
      </c>
      <c r="F760" s="0" t="n">
        <v>0.36</v>
      </c>
      <c r="G760" s="0" t="n">
        <v>62500</v>
      </c>
      <c r="H760" s="0" t="n">
        <v>48187</v>
      </c>
    </row>
    <row r="761" customFormat="false" ht="12.8" hidden="false" customHeight="false" outlineLevel="0" collapsed="false">
      <c r="A761" s="0" t="n">
        <v>6715</v>
      </c>
      <c r="B761" s="0" t="n">
        <v>11699</v>
      </c>
      <c r="C761" s="0" t="n">
        <v>8999</v>
      </c>
      <c r="D761" s="0" t="n">
        <v>-1.741</v>
      </c>
      <c r="E761" s="0" t="n">
        <v>-0.34</v>
      </c>
      <c r="F761" s="0" t="n">
        <v>0.419</v>
      </c>
      <c r="G761" s="0" t="n">
        <v>62500</v>
      </c>
      <c r="H761" s="0" t="n">
        <v>51999</v>
      </c>
    </row>
    <row r="762" customFormat="false" ht="12.8" hidden="false" customHeight="false" outlineLevel="0" collapsed="false">
      <c r="A762" s="0" t="n">
        <v>1536</v>
      </c>
      <c r="B762" s="0" t="n">
        <v>3675</v>
      </c>
      <c r="C762" s="0" t="n">
        <v>2826</v>
      </c>
      <c r="D762" s="0" t="n">
        <v>-2.392</v>
      </c>
      <c r="E762" s="0" t="n">
        <v>-0.84</v>
      </c>
      <c r="F762" s="0" t="n">
        <v>0.117</v>
      </c>
      <c r="G762" s="0" t="n">
        <v>48780.488</v>
      </c>
      <c r="H762" s="0" t="n">
        <v>51658</v>
      </c>
    </row>
    <row r="763" customFormat="false" ht="12.8" hidden="false" customHeight="false" outlineLevel="0" collapsed="false">
      <c r="A763" s="0" t="n">
        <v>412</v>
      </c>
      <c r="B763" s="0" t="n">
        <v>846</v>
      </c>
      <c r="C763" s="0" t="n">
        <v>650</v>
      </c>
      <c r="D763" s="0" t="n">
        <v>-2.052</v>
      </c>
      <c r="E763" s="0" t="n">
        <v>-0.578</v>
      </c>
      <c r="F763" s="0" t="n">
        <v>0.026</v>
      </c>
      <c r="G763" s="0" t="n">
        <v>42553.191</v>
      </c>
      <c r="H763" s="0" t="n">
        <v>45574</v>
      </c>
    </row>
    <row r="764" customFormat="false" ht="12.8" hidden="false" customHeight="false" outlineLevel="0" collapsed="false">
      <c r="A764" s="0" t="n">
        <v>392</v>
      </c>
      <c r="B764" s="0" t="n">
        <v>883</v>
      </c>
      <c r="C764" s="0" t="n">
        <v>679</v>
      </c>
      <c r="D764" s="0" t="n">
        <v>-2.252</v>
      </c>
      <c r="E764" s="0" t="n">
        <v>-0.732</v>
      </c>
      <c r="F764" s="0" t="n">
        <v>0.027</v>
      </c>
      <c r="G764" s="0" t="n">
        <v>46511.628</v>
      </c>
      <c r="H764" s="0" t="n">
        <v>48744</v>
      </c>
    </row>
    <row r="765" customFormat="false" ht="12.8" hidden="false" customHeight="false" outlineLevel="0" collapsed="false">
      <c r="A765" s="0" t="n">
        <v>1161</v>
      </c>
      <c r="B765" s="0" t="n">
        <v>3643</v>
      </c>
      <c r="C765" s="0" t="n">
        <v>2802</v>
      </c>
      <c r="D765" s="0" t="n">
        <v>-3.137</v>
      </c>
      <c r="E765" s="0" t="n">
        <v>-1.413</v>
      </c>
      <c r="F765" s="0" t="n">
        <v>0.115</v>
      </c>
      <c r="G765" s="0" t="n">
        <v>50000</v>
      </c>
      <c r="H765" s="0" t="n">
        <v>53300</v>
      </c>
    </row>
    <row r="766" customFormat="false" ht="12.8" hidden="false" customHeight="false" outlineLevel="0" collapsed="false">
      <c r="A766" s="0" t="n">
        <v>2947</v>
      </c>
      <c r="B766" s="0" t="n">
        <v>6356</v>
      </c>
      <c r="C766" s="0" t="n">
        <v>4889</v>
      </c>
      <c r="D766" s="0" t="n">
        <v>-2.156</v>
      </c>
      <c r="E766" s="0" t="n">
        <v>-0.659</v>
      </c>
      <c r="F766" s="0" t="n">
        <v>0.21</v>
      </c>
      <c r="G766" s="0" t="n">
        <v>54054.054</v>
      </c>
      <c r="H766" s="0" t="n">
        <v>55459</v>
      </c>
    </row>
    <row r="767" customFormat="false" ht="12.8" hidden="false" customHeight="false" outlineLevel="0" collapsed="false">
      <c r="A767" s="0" t="n">
        <v>656</v>
      </c>
      <c r="B767" s="0" t="n">
        <v>4700</v>
      </c>
      <c r="C767" s="0" t="n">
        <v>3615</v>
      </c>
      <c r="D767" s="0" t="n">
        <v>-7.164</v>
      </c>
      <c r="E767" s="0" t="n">
        <v>-4.511</v>
      </c>
      <c r="F767" s="0" t="n">
        <v>0.147</v>
      </c>
      <c r="G767" s="0" t="n">
        <v>52631.579</v>
      </c>
      <c r="H767" s="0" t="n">
        <v>57368</v>
      </c>
    </row>
    <row r="768" customFormat="false" ht="12.8" hidden="false" customHeight="false" outlineLevel="0" collapsed="false">
      <c r="A768" s="0" t="n">
        <v>1192</v>
      </c>
      <c r="B768" s="0" t="n">
        <v>1104</v>
      </c>
      <c r="C768" s="0" t="n">
        <v>849</v>
      </c>
      <c r="D768" s="0" t="n">
        <v>-0.925</v>
      </c>
      <c r="E768" s="0" t="n">
        <v>0.288</v>
      </c>
      <c r="F768" s="0" t="n">
        <v>0.035</v>
      </c>
      <c r="G768" s="0" t="n">
        <v>47619.048</v>
      </c>
      <c r="H768" s="0" t="n">
        <v>48523</v>
      </c>
    </row>
    <row r="769" customFormat="false" ht="12.8" hidden="false" customHeight="false" outlineLevel="0" collapsed="false">
      <c r="A769" s="0" t="n">
        <v>1171</v>
      </c>
      <c r="B769" s="0" t="n">
        <v>1143</v>
      </c>
      <c r="C769" s="0" t="n">
        <v>879</v>
      </c>
      <c r="D769" s="0" t="n">
        <v>-0.975</v>
      </c>
      <c r="E769" s="0" t="n">
        <v>0.249</v>
      </c>
      <c r="F769" s="0" t="n">
        <v>0.036</v>
      </c>
      <c r="G769" s="0" t="n">
        <v>47619.048</v>
      </c>
      <c r="H769" s="0" t="n">
        <v>48523</v>
      </c>
    </row>
    <row r="770" customFormat="false" ht="12.8" hidden="false" customHeight="false" outlineLevel="0" collapsed="false">
      <c r="A770" s="0" t="n">
        <v>905</v>
      </c>
      <c r="B770" s="0" t="n">
        <v>1771</v>
      </c>
      <c r="C770" s="0" t="n">
        <v>1362</v>
      </c>
      <c r="D770" s="0" t="n">
        <v>-1.956</v>
      </c>
      <c r="E770" s="0" t="n">
        <v>-0.505</v>
      </c>
      <c r="F770" s="0" t="n">
        <v>0.057</v>
      </c>
      <c r="G770" s="0" t="n">
        <v>51282.051</v>
      </c>
      <c r="H770" s="0" t="n">
        <v>51538</v>
      </c>
    </row>
    <row r="771" customFormat="false" ht="12.8" hidden="false" customHeight="false" outlineLevel="0" collapsed="false">
      <c r="A771" s="0" t="n">
        <v>3473</v>
      </c>
      <c r="B771" s="0" t="n">
        <v>5174</v>
      </c>
      <c r="C771" s="0" t="n">
        <v>3980</v>
      </c>
      <c r="D771" s="0" t="n">
        <v>-1.489</v>
      </c>
      <c r="E771" s="0" t="n">
        <v>-0.146</v>
      </c>
      <c r="F771" s="0" t="n">
        <v>0.174</v>
      </c>
      <c r="G771" s="0" t="n">
        <v>54054.054</v>
      </c>
      <c r="H771" s="0" t="n">
        <v>52378</v>
      </c>
    </row>
    <row r="772" customFormat="false" ht="12.8" hidden="false" customHeight="false" outlineLevel="0" collapsed="false">
      <c r="A772" s="0" t="n">
        <v>1486</v>
      </c>
      <c r="B772" s="0" t="n">
        <v>4875</v>
      </c>
      <c r="C772" s="0" t="n">
        <v>3750</v>
      </c>
      <c r="D772" s="0" t="n">
        <v>-3.28</v>
      </c>
      <c r="E772" s="0" t="n">
        <v>-1.524</v>
      </c>
      <c r="F772" s="0" t="n">
        <v>0.155</v>
      </c>
      <c r="G772" s="0" t="n">
        <v>52631.579</v>
      </c>
      <c r="H772" s="0" t="n">
        <v>55368</v>
      </c>
    </row>
    <row r="773" customFormat="false" ht="12.8" hidden="false" customHeight="false" outlineLevel="0" collapsed="false">
      <c r="A773" s="0" t="n">
        <v>39</v>
      </c>
      <c r="B773" s="0" t="n">
        <v>39</v>
      </c>
      <c r="C773" s="0" t="n">
        <v>30</v>
      </c>
      <c r="D773" s="0" t="n">
        <v>-0.999</v>
      </c>
      <c r="E773" s="0" t="n">
        <v>0.231</v>
      </c>
      <c r="F773" s="0" t="n">
        <v>0.001</v>
      </c>
      <c r="G773" s="0" t="n">
        <v>43478.261</v>
      </c>
      <c r="H773" s="0" t="n">
        <v>46913</v>
      </c>
    </row>
    <row r="774" customFormat="false" ht="12.8" hidden="false" customHeight="false" outlineLevel="0" collapsed="false">
      <c r="A774" s="0" t="n">
        <v>767</v>
      </c>
      <c r="B774" s="0" t="n">
        <v>1033</v>
      </c>
      <c r="C774" s="0" t="n">
        <v>794</v>
      </c>
      <c r="D774" s="0" t="n">
        <v>-1.346</v>
      </c>
      <c r="E774" s="0" t="n">
        <v>-0.035</v>
      </c>
      <c r="F774" s="0" t="n">
        <v>0.032</v>
      </c>
      <c r="G774" s="0" t="n">
        <v>50000</v>
      </c>
      <c r="H774" s="0" t="n">
        <v>50950</v>
      </c>
    </row>
    <row r="775" customFormat="false" ht="12.8" hidden="false" customHeight="false" outlineLevel="0" collapsed="false">
      <c r="A775" s="0" t="n">
        <v>2686</v>
      </c>
      <c r="B775" s="0" t="n">
        <v>4030</v>
      </c>
      <c r="C775" s="0" t="n">
        <v>3100</v>
      </c>
      <c r="D775" s="0" t="n">
        <v>-1.499</v>
      </c>
      <c r="E775" s="0" t="n">
        <v>-0.154</v>
      </c>
      <c r="F775" s="0" t="n">
        <v>0.132</v>
      </c>
      <c r="G775" s="0" t="n">
        <v>51282.051</v>
      </c>
      <c r="H775" s="0" t="n">
        <v>60102</v>
      </c>
    </row>
    <row r="776" customFormat="false" ht="12.8" hidden="false" customHeight="false" outlineLevel="0" collapsed="false">
      <c r="A776" s="0" t="n">
        <v>371</v>
      </c>
      <c r="B776" s="0" t="n">
        <v>1986</v>
      </c>
      <c r="C776" s="0" t="n">
        <v>1527</v>
      </c>
      <c r="D776" s="0" t="n">
        <v>-5.352</v>
      </c>
      <c r="E776" s="0" t="n">
        <v>-3.116</v>
      </c>
      <c r="F776" s="0" t="n">
        <v>0.062</v>
      </c>
      <c r="G776" s="0" t="n">
        <v>48780.488</v>
      </c>
      <c r="H776" s="0" t="n">
        <v>62390</v>
      </c>
    </row>
    <row r="777" customFormat="false" ht="12.8" hidden="false" customHeight="false" outlineLevel="0" collapsed="false">
      <c r="A777" s="0" t="n">
        <v>794</v>
      </c>
      <c r="B777" s="0" t="n">
        <v>1071</v>
      </c>
      <c r="C777" s="0" t="n">
        <v>823</v>
      </c>
      <c r="D777" s="0" t="n">
        <v>-1.348</v>
      </c>
      <c r="E777" s="0" t="n">
        <v>-0.037</v>
      </c>
      <c r="F777" s="0" t="n">
        <v>0.033</v>
      </c>
      <c r="G777" s="0" t="n">
        <v>46511.628</v>
      </c>
      <c r="H777" s="0" t="n">
        <v>62186</v>
      </c>
    </row>
    <row r="778" customFormat="false" ht="12.8" hidden="false" customHeight="false" outlineLevel="0" collapsed="false">
      <c r="A778" s="0" t="n">
        <v>2672</v>
      </c>
      <c r="B778" s="0" t="n">
        <v>4063</v>
      </c>
      <c r="C778" s="0" t="n">
        <v>3125</v>
      </c>
      <c r="D778" s="0" t="n">
        <v>-1.52</v>
      </c>
      <c r="E778" s="0" t="n">
        <v>-0.17</v>
      </c>
      <c r="F778" s="0" t="n">
        <v>0.133</v>
      </c>
      <c r="G778" s="0" t="n">
        <v>51282.051</v>
      </c>
      <c r="H778" s="0" t="n">
        <v>58307</v>
      </c>
    </row>
    <row r="779" customFormat="false" ht="12.8" hidden="false" customHeight="false" outlineLevel="0" collapsed="false">
      <c r="A779" s="0" t="n">
        <v>346</v>
      </c>
      <c r="B779" s="0" t="n">
        <v>2018</v>
      </c>
      <c r="C779" s="0" t="n">
        <v>1552</v>
      </c>
      <c r="D779" s="0" t="n">
        <v>-5.831</v>
      </c>
      <c r="E779" s="0" t="n">
        <v>-3.486</v>
      </c>
      <c r="F779" s="0" t="n">
        <v>0.063</v>
      </c>
      <c r="G779" s="0" t="n">
        <v>50000</v>
      </c>
      <c r="H779" s="0" t="n">
        <v>60500</v>
      </c>
    </row>
    <row r="780" customFormat="false" ht="12.8" hidden="false" customHeight="false" outlineLevel="0" collapsed="false">
      <c r="A780" s="0" t="n">
        <v>3145</v>
      </c>
      <c r="B780" s="0" t="n">
        <v>5862</v>
      </c>
      <c r="C780" s="0" t="n">
        <v>4509</v>
      </c>
      <c r="D780" s="0" t="n">
        <v>-1.863</v>
      </c>
      <c r="E780" s="0" t="n">
        <v>-0.434</v>
      </c>
      <c r="F780" s="0" t="n">
        <v>0.195</v>
      </c>
      <c r="G780" s="0" t="n">
        <v>54054.054</v>
      </c>
      <c r="H780" s="0" t="n">
        <v>70594</v>
      </c>
    </row>
    <row r="781" customFormat="false" ht="12.8" hidden="false" customHeight="false" outlineLevel="0" collapsed="false">
      <c r="A781" s="0" t="n">
        <v>1122</v>
      </c>
      <c r="B781" s="0" t="n">
        <v>5443</v>
      </c>
      <c r="C781" s="0" t="n">
        <v>4186</v>
      </c>
      <c r="D781" s="0" t="n">
        <v>-4.85</v>
      </c>
      <c r="E781" s="0" t="n">
        <v>-2.731</v>
      </c>
      <c r="F781" s="0" t="n">
        <v>0.172</v>
      </c>
      <c r="G781" s="0" t="n">
        <v>52631.579</v>
      </c>
      <c r="H781" s="0" t="n">
        <v>64000</v>
      </c>
    </row>
    <row r="782" customFormat="false" ht="12.8" hidden="false" customHeight="false" outlineLevel="0" collapsed="false">
      <c r="A782" s="0" t="n">
        <v>2900</v>
      </c>
      <c r="B782" s="0" t="n">
        <v>8159</v>
      </c>
      <c r="C782" s="0" t="n">
        <v>6276</v>
      </c>
      <c r="D782" s="0" t="n">
        <v>-2.812</v>
      </c>
      <c r="E782" s="0" t="n">
        <v>-1.164</v>
      </c>
      <c r="F782" s="0" t="n">
        <v>0.269</v>
      </c>
      <c r="G782" s="0" t="n">
        <v>55555.556</v>
      </c>
      <c r="H782" s="0" t="n">
        <v>76277</v>
      </c>
    </row>
    <row r="783" s="2" customFormat="true" ht="12.8" hidden="false" customHeight="false" outlineLevel="0" collapsed="false">
      <c r="F783" s="2" t="s">
        <v>93</v>
      </c>
      <c r="G783" s="2" t="s">
        <v>107</v>
      </c>
      <c r="H783" s="2" t="s">
        <v>73</v>
      </c>
    </row>
    <row r="784" customFormat="false" ht="12.8" hidden="false" customHeight="false" outlineLevel="0" collapsed="false">
      <c r="F784" s="8" t="n">
        <f aca="false">AVERAGE(F747:F782)</f>
        <v>0.161611111111111</v>
      </c>
      <c r="G784" s="8" t="n">
        <f aca="false">AVERAGE(G747:G782)</f>
        <v>49813.1551944444</v>
      </c>
      <c r="H784" s="8" t="n">
        <f aca="false">AVERAGE(H747:H782)</f>
        <v>55575.3611111111</v>
      </c>
    </row>
    <row r="785" s="2" customFormat="true" ht="12.8" hidden="false" customHeight="false" outlineLevel="0" collapsed="false">
      <c r="F785" s="2" t="s">
        <v>94</v>
      </c>
      <c r="G785" s="2" t="s">
        <v>108</v>
      </c>
      <c r="H785" s="2" t="s">
        <v>79</v>
      </c>
    </row>
    <row r="786" customFormat="false" ht="12.8" hidden="false" customHeight="false" outlineLevel="0" collapsed="false">
      <c r="F786" s="8" t="n">
        <f aca="false">MIN(F747:F782)</f>
        <v>0.001</v>
      </c>
      <c r="G786" s="8" t="n">
        <f aca="false">MIN(G747:G782)</f>
        <v>16000</v>
      </c>
      <c r="H786" s="0" t="n">
        <f aca="false">MIN(H747:H782)</f>
        <v>20320</v>
      </c>
    </row>
    <row r="787" s="2" customFormat="true" ht="12.8" hidden="false" customHeight="false" outlineLevel="0" collapsed="false">
      <c r="F787" s="2" t="s">
        <v>95</v>
      </c>
      <c r="G787" s="2" t="s">
        <v>109</v>
      </c>
      <c r="H787" s="2" t="s">
        <v>85</v>
      </c>
    </row>
    <row r="788" customFormat="false" ht="12.8" hidden="false" customHeight="false" outlineLevel="0" collapsed="false">
      <c r="F788" s="8" t="n">
        <f aca="false">MAX(F747:F782)</f>
        <v>0.462</v>
      </c>
      <c r="G788" s="8" t="n">
        <f aca="false">MAX(G747:G782)</f>
        <v>62500</v>
      </c>
      <c r="H788" s="0" t="n">
        <f aca="false">MAX(H747:H782)</f>
        <v>76277</v>
      </c>
    </row>
    <row r="795" s="11" customFormat="true" ht="18.55" hidden="false" customHeight="false" outlineLevel="0" collapsed="false">
      <c r="A795" s="1" t="s">
        <v>110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customFormat="false" ht="12.8" hidden="false" customHeight="false" outlineLevel="0" collapsed="false">
      <c r="L796" s="0" t="s">
        <v>111</v>
      </c>
      <c r="M796" s="0" t="s">
        <v>112</v>
      </c>
    </row>
    <row r="797" customFormat="false" ht="12.8" hidden="false" customHeight="false" outlineLevel="0" collapsed="false">
      <c r="A797" s="2" t="s">
        <v>93</v>
      </c>
      <c r="B797" s="8" t="n">
        <f aca="false">F376</f>
        <v>0.115388888888889</v>
      </c>
      <c r="C797" s="8" t="n">
        <f aca="false">F421</f>
        <v>0.132611111111111</v>
      </c>
      <c r="D797" s="8" t="n">
        <f aca="false">F467</f>
        <v>0.117472222222222</v>
      </c>
      <c r="E797" s="8" t="n">
        <f aca="false">F513</f>
        <v>0.131194444444445</v>
      </c>
      <c r="F797" s="12" t="n">
        <f aca="false">F558</f>
        <v>0.108583333333333</v>
      </c>
      <c r="G797" s="8" t="n">
        <f aca="false">F603</f>
        <v>0.130722222222222</v>
      </c>
      <c r="H797" s="8" t="n">
        <f aca="false">F648</f>
        <v>0.136277777777778</v>
      </c>
      <c r="I797" s="8" t="n">
        <f aca="false">F693</f>
        <v>0.117583333333333</v>
      </c>
      <c r="J797" s="8" t="n">
        <f aca="false">F739</f>
        <v>0.111277777777778</v>
      </c>
      <c r="K797" s="8" t="n">
        <f aca="false">F784</f>
        <v>0.161611111111111</v>
      </c>
      <c r="L797" s="8" t="n">
        <f aca="false">MIN(B797:K797)</f>
        <v>0.108583333333333</v>
      </c>
      <c r="M797" s="8" t="n">
        <f aca="false">MAX(B797:K797)</f>
        <v>0.161611111111111</v>
      </c>
    </row>
    <row r="798" customFormat="false" ht="12.8" hidden="false" customHeight="false" outlineLevel="0" collapsed="false">
      <c r="A798" s="2" t="s">
        <v>91</v>
      </c>
      <c r="B798" s="13" t="n">
        <f aca="false">G376</f>
        <v>64903.1076666667</v>
      </c>
      <c r="C798" s="13" t="n">
        <f aca="false">G421</f>
        <v>71101.9471666667</v>
      </c>
      <c r="D798" s="13" t="n">
        <f aca="false">G467</f>
        <v>56204.2224166667</v>
      </c>
      <c r="E798" s="13" t="n">
        <f aca="false">G513</f>
        <v>69092.9439166666</v>
      </c>
      <c r="F798" s="13" t="n">
        <f aca="false">G558</f>
        <v>67547.6302222222</v>
      </c>
      <c r="G798" s="13" t="n">
        <f aca="false">G603</f>
        <v>82119.3361944445</v>
      </c>
      <c r="H798" s="13" t="n">
        <f aca="false">G648</f>
        <v>80802.3337777778</v>
      </c>
      <c r="I798" s="14" t="n">
        <f aca="false">G693</f>
        <v>89191.4260555556</v>
      </c>
      <c r="J798" s="13" t="n">
        <f aca="false">G739</f>
        <v>48475.0563611111</v>
      </c>
      <c r="K798" s="13" t="n">
        <f aca="false">G784</f>
        <v>49813.1551944444</v>
      </c>
      <c r="L798" s="13" t="n">
        <f aca="false">MIN(B798:K798)</f>
        <v>48475.0563611111</v>
      </c>
      <c r="M798" s="13" t="n">
        <f aca="false">MAX(B798:K798)</f>
        <v>89191.4260555556</v>
      </c>
    </row>
    <row r="799" customFormat="false" ht="12.8" hidden="false" customHeight="false" outlineLevel="0" collapsed="false">
      <c r="A799" s="2" t="s">
        <v>73</v>
      </c>
      <c r="B799" s="13" t="n">
        <f aca="false">H376</f>
        <v>75079.7777777778</v>
      </c>
      <c r="C799" s="13" t="n">
        <f aca="false">H421</f>
        <v>80582.6944444444</v>
      </c>
      <c r="D799" s="13" t="n">
        <f aca="false">H467</f>
        <v>73560.3055555556</v>
      </c>
      <c r="E799" s="13" t="n">
        <f aca="false">H513</f>
        <v>85810.5555555556</v>
      </c>
      <c r="F799" s="13" t="n">
        <f aca="false">H558</f>
        <v>85727.75</v>
      </c>
      <c r="G799" s="13" t="n">
        <f aca="false">H603</f>
        <v>104241.388888889</v>
      </c>
      <c r="H799" s="13" t="n">
        <f aca="false">H648</f>
        <v>104682.75</v>
      </c>
      <c r="I799" s="14" t="n">
        <f aca="false">H693</f>
        <v>110376.25</v>
      </c>
      <c r="J799" s="13" t="n">
        <f aca="false">H739</f>
        <v>64995.5</v>
      </c>
      <c r="K799" s="13" t="n">
        <f aca="false">H784</f>
        <v>55575.3611111111</v>
      </c>
      <c r="L799" s="13" t="n">
        <f aca="false">MIN(B799:K799)</f>
        <v>55575.3611111111</v>
      </c>
      <c r="M799" s="13" t="n">
        <f aca="false">MAX(B799:K799)</f>
        <v>110376.25</v>
      </c>
    </row>
    <row r="800" customFormat="false" ht="12.8" hidden="false" customHeight="false" outlineLevel="0" collapsed="false">
      <c r="A800" s="2" t="s">
        <v>113</v>
      </c>
      <c r="B800" s="0" t="n">
        <f aca="false">A338</f>
        <v>250</v>
      </c>
      <c r="C800" s="0" t="n">
        <f aca="false">A383</f>
        <v>251</v>
      </c>
      <c r="D800" s="0" t="n">
        <f aca="false">A429</f>
        <v>252</v>
      </c>
      <c r="E800" s="0" t="n">
        <f aca="false">A475</f>
        <v>253</v>
      </c>
      <c r="F800" s="0" t="n">
        <f aca="false">A520</f>
        <v>254</v>
      </c>
      <c r="G800" s="0" t="n">
        <f aca="false">A565</f>
        <v>255</v>
      </c>
      <c r="H800" s="0" t="n">
        <f aca="false">A610</f>
        <v>256</v>
      </c>
      <c r="I800" s="0" t="n">
        <f aca="false">A655</f>
        <v>257</v>
      </c>
      <c r="J800" s="0" t="n">
        <f aca="false">A701</f>
        <v>258</v>
      </c>
      <c r="K800" s="0" t="n">
        <f aca="false">A746</f>
        <v>259</v>
      </c>
    </row>
  </sheetData>
  <mergeCells count="10">
    <mergeCell ref="A4:L4"/>
    <mergeCell ref="A35:M35"/>
    <mergeCell ref="A83:M83"/>
    <mergeCell ref="A130:M130"/>
    <mergeCell ref="A178:M178"/>
    <mergeCell ref="A226:M226"/>
    <mergeCell ref="A274:M274"/>
    <mergeCell ref="A321:G321"/>
    <mergeCell ref="A336:I336"/>
    <mergeCell ref="A795:M79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2021-09-11T22:36:23Z</dcterms:created>
  <dc:creator/>
  <dc:description/>
  <dc:language>en-US</dc:language>
  <cp:lastModifiedBy/>
  <dcterms:modified xsi:type="dcterms:W3CDTF">2021-09-12T18:43:07Z</dcterms:modified>
  <cp:revision>8</cp:revision>
  <dc:subject/>
  <dc:title/>
</cp:coreProperties>
</file>