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ADBD5656-728F-4B50-AF67-64A14E60499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<sst xmlns="http://schemas.openxmlformats.org/spreadsheetml/2006/main" count="5416" uniqueCount="1471">
  <si>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</si>
  <si>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</si>
  <si>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</si>
  <si>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</si>
  <si>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</si>
  <si>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</si>
  <si>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</si>
  <si>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</si>
  <si>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</si>
  <si>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</si>
  <si>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</si>
  <si>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</si>
  <si>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</si>
  <si>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</si>
  <si>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</si>
  <si>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</si>
  <si>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</si>
  <si>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</si>
  <si>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</si>
  <si>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</si>
  <si>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</si>
  <si>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</si>
  <si>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</si>
  <si>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</si>
  <si>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</si>
  <si>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</si>
  <si>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</si>
  <si>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</si>
  <si>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</si>
  <si>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</si>
  <si>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</si>
  <si>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</si>
  <si>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</si>
  <si>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</si>
  <si>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</si>
  <si>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</si>
  <si>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</si>
  <si>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</si>
  <si>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</si>
  <si>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</si>
  <si>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</si>
  <si>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</si>
  <si>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</si>
  <si>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</si>
  <si>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</si>
  <si>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</si>
  <si>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</si>
  <si>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</si>
  <si>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</si>
  <si>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</si>
  <si>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</si>
  <si>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</si>
  <si>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</si>
  <si>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</si>
  <si>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</si>
  <si>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</si>
  <si>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</si>
  <si>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</si>
  <si>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</si>
  <si>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</si>
  <si>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</si>
  <si>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</si>
  <si>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</si>
  <si>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</si>
  <si>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</si>
  <si>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</si>
  <si>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</si>
  <si>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</si>
  <si>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</si>
  <si>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</si>
  <si>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</si>
  <si>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</si>
  <si>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</si>
  <si>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</si>
  <si>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</si>
  <si>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</si>
  <si>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</si>
  <si>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</si>
  <si>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</si>
  <si>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</si>
  <si>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</si>
  <si>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</si>
  <si>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</si>
  <si>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</si>
  <si>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</si>
  <si>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</si>
  <si>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</si>
  <si>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</si>
  <si>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</si>
  <si>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</si>
  <si>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</si>
  <si>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</si>
  <si>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</si>
  <si>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</si>
  <si>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</si>
  <si>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</si>
  <si>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</si>
  <si>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</si>
  <si>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</si>
  <si>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</si>
  <si>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</si>
  <si>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</si>
  <si>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</si>
  <si>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</si>
  <si>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</si>
  <si>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</si>
  <si>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</si>
  <si>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</si>
  <si>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</si>
  <si>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</si>
  <si>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</si>
  <si>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</si>
  <si>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</si>
  <si>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</si>
  <si>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</si>
  <si>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</si>
  <si>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</si>
  <si>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</si>
  <si>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</si>
  <si>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</si>
  <si>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</si>
  <si>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</si>
  <si>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</si>
  <si>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</si>
  <si>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</si>
  <si>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</si>
  <si>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</si>
  <si>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</si>
  <si>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</si>
  <si>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</si>
  <si>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</si>
  <si>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</si>
  <si>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</si>
  <si>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</si>
  <si>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</si>
  <si>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</si>
  <si>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</si>
  <si>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</si>
  <si>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</si>
  <si>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</si>
  <si>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</si>
  <si>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</si>
  <si>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</si>
  <si>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</si>
  <si>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</si>
  <si>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</si>
  <si>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</si>
  <si>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</si>
  <si>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</si>
  <si>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</si>
  <si>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</si>
  <si>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</si>
  <si>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</si>
  <si>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</si>
  <si>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</si>
  <si>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</si>
  <si>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</si>
  <si>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</si>
  <si>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</si>
  <si>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</si>
  <si>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</si>
  <si>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</si>
  <si>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</si>
  <si>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</si>
  <si>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</si>
  <si>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</si>
  <si>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</si>
  <si>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</si>
  <si>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</si>
  <si>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</si>
  <si>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</si>
  <si>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</si>
  <si>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</si>
  <si>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</si>
  <si>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</si>
  <si>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</si>
  <si>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</si>
  <si>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</si>
  <si>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</si>
  <si>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</si>
  <si>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</si>
  <si>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</si>
  <si>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</si>
  <si>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</si>
  <si>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</si>
  <si>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</si>
  <si>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</si>
  <si>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</si>
  <si>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</si>
  <si>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</si>
  <si>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</si>
  <si>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</si>
  <si>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</si>
  <si>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</si>
  <si>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</si>
  <si>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</si>
  <si>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</si>
  <si>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</si>
  <si>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</si>
  <si>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</si>
  <si>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</si>
  <si>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</si>
  <si>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</si>
  <si>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</si>
  <si>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</si>
  <si>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</si>
  <si>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</si>
  <si>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</si>
  <si>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</si>
  <si>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</si>
  <si>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</si>
  <si>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</si>
  <si>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</si>
  <si>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</si>
  <si>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</si>
  <si>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</si>
  <si>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</si>
  <si>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</si>
  <si>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</si>
  <si>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</si>
  <si>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</si>
  <si>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</si>
  <si>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</si>
  <si>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</si>
  <si>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</si>
  <si>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</si>
  <si>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</si>
  <si>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</si>
  <si>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</si>
  <si>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</si>
  <si>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</si>
  <si>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</si>
  <si>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</si>
  <si>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</si>
  <si>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</si>
  <si>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</si>
  <si>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</si>
  <si>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</si>
  <si>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</si>
  <si>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</si>
  <si>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</si>
  <si>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</si>
  <si>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</si>
  <si>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</si>
  <si>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</si>
  <si>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</si>
  <si>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</si>
  <si>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</si>
  <si>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</si>
  <si>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</si>
  <si>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</si>
  <si>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</si>
  <si>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</si>
  <si>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</si>
  <si>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</si>
  <si>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</si>
  <si>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</si>
  <si>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</si>
  <si>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</si>
  <si>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</si>
  <si>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</si>
  <si>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</si>
  <si>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</si>
  <si>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</si>
  <si>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</si>
  <si>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</si>
  <si>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</si>
  <si>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</si>
  <si>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</si>
  <si>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</si>
  <si>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</si>
  <si>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</si>
  <si>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</si>
  <si>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</si>
  <si>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</si>
  <si>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</si>
  <si>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</si>
  <si>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</si>
  <si>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</si>
  <si>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</si>
  <si>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</si>
  <si>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</si>
  <si>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</si>
  <si>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</si>
  <si>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</si>
  <si>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</si>
  <si>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</si>
  <si>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</si>
  <si>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</si>
  <si>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</si>
  <si>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</si>
  <si>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</si>
  <si>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</si>
  <si>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</si>
  <si>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</si>
  <si>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</si>
  <si>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</si>
  <si>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</si>
  <si>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</si>
  <si>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</si>
  <si>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</si>
  <si>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</si>
  <si>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</si>
  <si>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</si>
  <si>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</si>
  <si>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</si>
  <si>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</si>
  <si>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</si>
  <si>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</si>
  <si>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</si>
  <si>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</si>
  <si>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</si>
  <si>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</si>
  <si>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</si>
  <si>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</si>
  <si>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</si>
  <si>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</si>
  <si>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</si>
  <si>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</si>
  <si>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</si>
  <si>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</si>
  <si>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</si>
  <si>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</si>
  <si>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</si>
  <si>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</si>
  <si>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</si>
  <si>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</si>
  <si>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</si>
  <si>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</si>
  <si>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</si>
  <si>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</si>
  <si>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</si>
  <si>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</si>
  <si>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</si>
  <si>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</si>
  <si>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</si>
  <si>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</si>
  <si>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</si>
  <si>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</si>
  <si>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</si>
  <si>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</si>
  <si>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</si>
  <si>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</si>
  <si>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</si>
  <si>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</si>
  <si>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</si>
  <si>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</si>
  <si>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</si>
  <si>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</si>
  <si>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</si>
  <si>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</si>
  <si>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</si>
  <si>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</si>
  <si>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</si>
  <si>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</si>
  <si>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</si>
  <si>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</si>
  <si>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</si>
  <si>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</si>
  <si>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</si>
  <si>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</si>
  <si>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</si>
  <si>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</si>
  <si>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</si>
  <si>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</si>
  <si>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</si>
  <si>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</si>
  <si>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</si>
  <si>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</si>
  <si>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</si>
  <si>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</si>
  <si>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</si>
  <si>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</si>
  <si>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</si>
  <si>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</si>
  <si>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</si>
  <si>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</si>
  <si>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</si>
  <si>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</si>
  <si>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</si>
  <si>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</si>
  <si>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</si>
  <si>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</si>
  <si>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</si>
  <si>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</si>
  <si>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</si>
  <si>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</si>
  <si>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</si>
  <si>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</si>
  <si>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</si>
  <si>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</si>
  <si>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</si>
  <si>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</si>
  <si>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</si>
  <si>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</si>
  <si>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</si>
  <si>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</si>
  <si>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</si>
  <si>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</si>
  <si>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</si>
  <si>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</si>
  <si>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</si>
  <si>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</si>
  <si>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</si>
  <si>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</si>
  <si>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</si>
  <si>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</si>
  <si>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</si>
  <si>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</si>
  <si>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</si>
  <si>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</si>
  <si>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</si>
  <si>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</si>
  <si>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</si>
  <si>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</si>
  <si>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</si>
  <si>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</si>
  <si>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</si>
  <si>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</si>
  <si>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</si>
  <si>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</si>
  <si>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</si>
  <si>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</si>
  <si>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</si>
  <si>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</si>
  <si>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</si>
  <si>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</si>
  <si>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</si>
  <si>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</si>
  <si>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</si>
  <si>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</si>
  <si>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</si>
  <si>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</si>
  <si>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</si>
  <si>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</si>
  <si>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</si>
  <si>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</si>
  <si>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</si>
  <si>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</si>
  <si>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</si>
  <si>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</si>
  <si>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</si>
  <si>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</si>
  <si>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</si>
  <si>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</si>
  <si>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</si>
  <si>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</si>
  <si>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</si>
  <si>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</si>
  <si>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</si>
  <si>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</si>
  <si>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</si>
  <si>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</si>
  <si>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</si>
  <si>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</si>
  <si>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</si>
  <si>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</si>
  <si>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</si>
  <si>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</si>
  <si>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</si>
  <si>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</si>
  <si>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</si>
  <si>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</si>
  <si>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</si>
  <si>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</si>
  <si>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</si>
  <si>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</si>
  <si>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</si>
  <si>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</si>
  <si>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</si>
  <si>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</si>
  <si>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</si>
  <si>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</si>
  <si>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</si>
  <si>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</si>
  <si>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</si>
  <si>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</si>
  <si>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</si>
  <si>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</si>
  <si>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</si>
  <si>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</si>
  <si>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</si>
  <si>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</si>
  <si>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</si>
  <si>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</si>
  <si>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</si>
  <si>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</si>
  <si>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</si>
  <si>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</si>
  <si>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</si>
  <si>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</si>
  <si>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</si>
  <si>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</si>
  <si>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</si>
  <si>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</si>
  <si>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</si>
  <si>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</si>
  <si>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</si>
  <si>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</si>
  <si>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</si>
  <si>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</si>
  <si>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</si>
  <si>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</si>
  <si>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</si>
  <si>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</si>
  <si>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</si>
  <si>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</si>
  <si>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</si>
  <si>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</si>
  <si>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</si>
  <si>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</si>
  <si>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</si>
  <si>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</si>
  <si>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</si>
  <si>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</si>
  <si>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</si>
  <si>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</si>
  <si>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</si>
  <si>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</si>
  <si>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</si>
  <si>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</si>
  <si>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</si>
  <si>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</si>
  <si>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</si>
  <si>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</si>
  <si>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</si>
  <si>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</si>
  <si>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</si>
  <si>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</si>
  <si>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</si>
  <si>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</si>
  <si>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</si>
  <si>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</si>
  <si>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</si>
  <si>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</si>
  <si>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</si>
  <si>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</si>
  <si>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</si>
  <si>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</si>
  <si>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</si>
  <si>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</si>
  <si>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</si>
  <si>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</si>
  <si>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</si>
  <si>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</si>
  <si>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</si>
  <si>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</si>
  <si>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</si>
  <si>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</si>
  <si>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</si>
  <si>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</si>
  <si>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</si>
  <si>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</si>
  <si>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</si>
  <si>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</si>
  <si>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</si>
  <si>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</si>
  <si>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</si>
  <si>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</si>
  <si>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</si>
  <si>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</si>
  <si>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</si>
  <si>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</si>
  <si>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</si>
  <si>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</si>
  <si>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</si>
  <si>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</si>
  <si>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</si>
  <si>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</si>
  <si>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</si>
  <si>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</si>
  <si>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</si>
  <si>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</si>
  <si>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</si>
  <si>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</si>
  <si>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</si>
  <si>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</si>
  <si>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</si>
  <si>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</si>
  <si>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</si>
  <si>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</si>
  <si>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</si>
  <si>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</si>
  <si>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</si>
  <si>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</si>
  <si>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</si>
  <si>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</si>
  <si>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</si>
  <si>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</si>
  <si>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</si>
  <si>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</si>
  <si>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</si>
  <si>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</si>
  <si>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</si>
  <si>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</si>
  <si>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</si>
  <si>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</si>
  <si>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</si>
  <si>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</si>
  <si>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</si>
  <si>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</si>
  <si>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</si>
  <si>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</si>
  <si>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</si>
  <si>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</si>
  <si>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</si>
  <si>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</si>
  <si>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</si>
  <si>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</si>
  <si>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</si>
  <si>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</si>
  <si>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</si>
  <si>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</si>
  <si>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</si>
  <si>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</si>
  <si>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</si>
  <si>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</si>
  <si>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</si>
  <si>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</si>
  <si>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</si>
  <si>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</si>
  <si>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</si>
  <si>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</si>
  <si>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</si>
  <si>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</si>
  <si>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</si>
  <si>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</si>
  <si>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</si>
  <si>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</si>
  <si>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</si>
  <si>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</si>
  <si>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</si>
  <si>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</si>
  <si>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</si>
  <si>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</si>
  <si>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</si>
  <si>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</si>
  <si>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</si>
  <si>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</si>
  <si>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</si>
  <si>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</si>
  <si>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</si>
  <si>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</si>
  <si>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</si>
  <si>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</si>
  <si>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</si>
  <si>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</si>
  <si>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</si>
  <si>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</si>
  <si>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</si>
  <si>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</si>
  <si>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</si>
  <si>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</si>
  <si>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</si>
  <si>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</si>
  <si>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</si>
  <si>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</si>
  <si>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</si>
  <si>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</si>
  <si>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</si>
  <si>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</si>
  <si>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</si>
  <si>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</si>
  <si>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</si>
  <si>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</si>
  <si>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</si>
  <si>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</si>
  <si>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</si>
  <si>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</si>
  <si>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</si>
  <si>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</si>
  <si>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</si>
  <si>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</si>
  <si>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</si>
  <si>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</si>
  <si>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</si>
  <si>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</si>
  <si>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</si>
  <si>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</si>
  <si>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</si>
  <si>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</si>
  <si>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</si>
  <si>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</si>
  <si>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</si>
  <si>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</si>
  <si>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</si>
  <si>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</si>
  <si>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</si>
  <si>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</si>
  <si>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</si>
  <si>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</si>
  <si>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</si>
  <si>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</si>
  <si>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</si>
  <si>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</si>
  <si>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</si>
  <si>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</si>
  <si>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</si>
  <si>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</si>
  <si>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</si>
  <si>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</si>
  <si>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</si>
  <si>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</si>
  <si>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</si>
  <si>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</si>
  <si>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</si>
  <si>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</si>
  <si>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</si>
  <si>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</si>
  <si>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</si>
  <si>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</si>
  <si>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</si>
  <si>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</si>
  <si>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</si>
  <si>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</si>
  <si>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</si>
  <si>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</si>
  <si>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</si>
  <si>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</si>
  <si>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</si>
  <si>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</si>
  <si>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</si>
  <si>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</si>
  <si>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</si>
  <si>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</si>
  <si>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</si>
  <si>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</si>
  <si>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</si>
  <si>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</si>
  <si>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</si>
  <si>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</si>
  <si>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</si>
  <si>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</si>
  <si>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</si>
  <si>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</si>
  <si>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</si>
  <si>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</si>
  <si>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</si>
  <si>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</si>
  <si>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</si>
  <si>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</si>
  <si>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</si>
  <si>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</si>
  <si>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</si>
  <si>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</si>
  <si>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</si>
  <si>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</si>
  <si>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</si>
  <si>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</si>
  <si>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</si>
  <si>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</si>
  <si>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</si>
  <si>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</si>
  <si>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</si>
  <si>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</si>
  <si>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</si>
  <si>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</si>
  <si>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</si>
  <si>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</si>
  <si>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</si>
  <si>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</si>
  <si>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</si>
  <si>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</si>
  <si>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</si>
  <si>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</si>
  <si>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</si>
  <si>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</si>
  <si>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</si>
  <si>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</si>
  <si>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</si>
  <si>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</si>
  <si>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</si>
  <si>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</si>
  <si>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</si>
  <si>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</si>
  <si>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</si>
  <si>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</si>
  <si>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</si>
  <si>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</si>
  <si>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</si>
  <si>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</si>
  <si>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</si>
  <si>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</si>
  <si>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</si>
  <si>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</si>
  <si>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</si>
  <si>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</si>
  <si>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</si>
  <si>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</si>
  <si>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</si>
  <si>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</si>
  <si>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</si>
  <si>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</si>
  <si>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</si>
  <si>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</si>
  <si>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</si>
  <si>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</si>
  <si>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</si>
  <si>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</si>
  <si>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</si>
  <si>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</si>
  <si>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</si>
  <si>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</si>
  <si>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</si>
  <si>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</si>
  <si>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</si>
  <si>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</si>
  <si>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</si>
  <si>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</si>
  <si>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</si>
  <si>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</si>
  <si>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</si>
  <si>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</si>
  <si>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</si>
  <si>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</si>
  <si>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</si>
  <si>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</si>
  <si>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</si>
  <si>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</si>
  <si>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</si>
  <si>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</si>
  <si>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</si>
  <si>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</si>
  <si>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</si>
  <si>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</si>
  <si>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</si>
  <si>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</si>
  <si>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</si>
  <si>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</si>
  <si>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</si>
  <si>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</si>
  <si>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</si>
  <si>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</si>
  <si>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</si>
  <si>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</si>
  <si>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</si>
  <si>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</si>
  <si>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</si>
  <si>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</si>
  <si>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</si>
  <si>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</si>
  <si>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</si>
  <si>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</si>
  <si>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</si>
  <si>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</si>
  <si>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</si>
  <si>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</si>
  <si>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</si>
  <si>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</si>
  <si>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</si>
  <si>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</si>
  <si>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</si>
  <si>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</si>
  <si>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</si>
  <si>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</si>
  <si>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</si>
  <si>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</si>
  <si>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</si>
  <si>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</si>
  <si>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</si>
  <si>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</si>
  <si>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</si>
  <si>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</si>
  <si>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</si>
  <si>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</si>
  <si>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</si>
  <si>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</si>
  <si>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</si>
  <si>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</si>
  <si>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</si>
  <si>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</si>
  <si>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</si>
  <si>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</si>
  <si>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</si>
  <si>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</si>
  <si>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</si>
  <si>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</si>
  <si>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</si>
  <si>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</si>
  <si>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</si>
  <si>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</si>
  <si>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</si>
  <si>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</si>
  <si>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</si>
  <si>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</si>
  <si>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</si>
  <si>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</si>
  <si>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</si>
  <si>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</si>
  <si>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</si>
  <si>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</si>
  <si>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</si>
  <si>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</si>
  <si>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</si>
  <si>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</si>
  <si>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</si>
  <si>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</si>
  <si>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</si>
  <si>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</si>
  <si>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</si>
  <si>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</si>
  <si>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</si>
  <si>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</si>
  <si>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</si>
  <si>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</si>
  <si>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</si>
  <si>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</si>
  <si>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</si>
  <si>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</si>
  <si>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</si>
  <si>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</si>
  <si>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</si>
  <si>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</si>
  <si>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</si>
  <si>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</si>
  <si>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</si>
  <si>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</si>
  <si>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</si>
  <si>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</si>
  <si>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</si>
  <si>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</si>
  <si>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</si>
  <si>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</si>
  <si>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</si>
  <si>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</si>
  <si>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</si>
  <si>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</si>
  <si>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</si>
  <si>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</si>
  <si>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</si>
  <si>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</si>
  <si>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</si>
  <si>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</si>
  <si>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</si>
  <si>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</si>
  <si>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</si>
  <si>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</si>
  <si>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</si>
  <si>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</si>
  <si>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</si>
  <si>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</si>
  <si>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</si>
  <si>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</si>
  <si>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</si>
  <si>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</si>
  <si>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</si>
  <si>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</si>
  <si>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</si>
  <si>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</si>
  <si>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</si>
  <si>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</si>
  <si>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</si>
  <si>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</si>
  <si>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</si>
  <si>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</si>
  <si>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</si>
  <si>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</si>
  <si>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</si>
  <si>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</si>
  <si>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</si>
  <si>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</si>
  <si>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</si>
  <si>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</si>
  <si>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</si>
  <si>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</si>
  <si>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</si>
  <si>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</si>
  <si>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</si>
  <si>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</si>
  <si>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</si>
  <si>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</si>
  <si>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</si>
  <si>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</si>
  <si>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</si>
  <si>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</si>
  <si>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</si>
  <si>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</si>
  <si>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</si>
  <si>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</si>
  <si>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</si>
  <si>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</si>
  <si>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</si>
  <si>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</si>
  <si>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</si>
  <si>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</si>
  <si>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</si>
  <si>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</si>
  <si>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</si>
  <si>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</si>
  <si>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</si>
  <si>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</si>
  <si>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</si>
  <si>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</si>
  <si>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</si>
  <si>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</si>
  <si>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</si>
  <si>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</si>
  <si>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</si>
  <si>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</si>
  <si>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</si>
  <si>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</si>
  <si>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</si>
  <si>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</si>
  <si>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</si>
  <si>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</si>
  <si>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</si>
  <si>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</si>
  <si>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</si>
  <si>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</si>
  <si>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</si>
  <si>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</si>
  <si>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</si>
  <si>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</si>
  <si>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</si>
  <si>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</si>
  <si>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</si>
  <si>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</si>
  <si>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</si>
  <si>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</si>
  <si>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</si>
  <si>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</si>
  <si>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</si>
  <si>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</si>
  <si>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</si>
  <si>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</si>
  <si>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</si>
  <si>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</si>
  <si>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</si>
  <si>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</si>
  <si>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</si>
  <si>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</si>
  <si>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</si>
  <si>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</si>
  <si>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</si>
  <si>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</si>
  <si>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</si>
  <si>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</si>
  <si>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</si>
  <si>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</si>
  <si>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</si>
  <si>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</si>
  <si>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</si>
  <si>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</si>
  <si>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</si>
  <si>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</si>
  <si>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</si>
  <si>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</si>
  <si>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</si>
  <si>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</si>
  <si>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</si>
  <si>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</si>
  <si>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</si>
  <si>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</si>
  <si>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</si>
  <si>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</si>
  <si>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</si>
  <si>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</si>
  <si>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</si>
  <si>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</si>
  <si>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</si>
  <si>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</si>
  <si>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</si>
  <si>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</si>
  <si>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</si>
  <si>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</si>
  <si>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</si>
  <si>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</si>
  <si>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</si>
  <si>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</si>
  <si>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</si>
  <si>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</si>
  <si>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</si>
  <si>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</si>
  <si>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</si>
  <si>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</si>
  <si>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</si>
  <si>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</si>
  <si>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</si>
  <si>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</si>
  <si>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</si>
  <si>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</si>
  <si>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</si>
  <si>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</si>
  <si>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</si>
  <si>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</si>
  <si>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</si>
  <si>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</si>
  <si>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</si>
  <si>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</si>
  <si>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</si>
  <si>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</si>
  <si>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</si>
  <si>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</si>
  <si>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</si>
  <si>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</si>
  <si>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</si>
  <si>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</si>
  <si>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</si>
  <si>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</si>
  <si>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</si>
  <si>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</si>
  <si>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</si>
  <si>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</si>
  <si>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</si>
  <si>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</si>
  <si>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</si>
  <si>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</si>
  <si>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</si>
  <si>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</si>
  <si>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</si>
  <si>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</si>
  <si>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</si>
  <si>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</si>
  <si>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</si>
  <si>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</si>
  <si>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</si>
  <si>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</si>
  <si>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</si>
  <si>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</si>
  <si>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</si>
  <si>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</si>
  <si>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</si>
  <si>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</si>
  <si>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</si>
  <si>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</si>
  <si>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</si>
  <si>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</si>
  <si>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</si>
  <si>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</si>
  <si>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</si>
  <si>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</si>
  <si>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</si>
  <si>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</si>
  <si>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</si>
  <si>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</si>
  <si>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</si>
  <si>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</si>
  <si>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</si>
  <si>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</si>
  <si>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</si>
  <si>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</si>
  <si>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</si>
  <si>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</si>
  <si>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</si>
  <si>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</si>
  <si>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</si>
  <si>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</si>
  <si>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</si>
  <si>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</si>
  <si>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</si>
  <si>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</si>
  <si>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</si>
  <si>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</si>
  <si>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</si>
  <si>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</si>
  <si>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</si>
  <si>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</si>
  <si>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</si>
  <si>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</si>
  <si>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</si>
  <si>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</si>
  <si>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</si>
  <si>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</si>
  <si>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</si>
  <si>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</si>
  <si>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</si>
  <si>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</si>
  <si>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</si>
  <si>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</si>
  <si>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</si>
  <si>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</si>
  <si>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</si>
  <si>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</si>
  <si>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</si>
  <si>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</si>
  <si>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</si>
  <si>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</si>
  <si>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</si>
  <si>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</si>
  <si>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</si>
  <si>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</si>
  <si>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</si>
  <si>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</si>
  <si>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</si>
  <si>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</si>
  <si>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</si>
  <si>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</si>
  <si>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</si>
  <si>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</si>
  <si>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</si>
  <si>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</si>
  <si>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</si>
  <si>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</si>
  <si>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</si>
  <si>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</si>
  <si>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</si>
  <si>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</si>
  <si>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</si>
  <si>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</si>
  <si>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</si>
  <si>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</si>
  <si>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</si>
  <si>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</si>
  <si>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</si>
  <si>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</si>
  <si>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</si>
  <si>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</si>
  <si>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</si>
  <si>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</si>
  <si>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</si>
  <si>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</si>
  <si>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</si>
  <si>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</si>
  <si>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</si>
  <si>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</si>
  <si>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</si>
  <si>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</si>
  <si>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</si>
  <si>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</si>
  <si>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</si>
  <si>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</si>
  <si>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</si>
  <si>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</si>
  <si>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</si>
  <si>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</si>
  <si>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</si>
  <si>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</si>
  <si>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</si>
  <si>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</si>
  <si>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</si>
  <si>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</si>
  <si>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</si>
  <si>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</si>
  <si>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</si>
  <si>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</si>
  <si>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</si>
  <si>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</si>
  <si>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</si>
  <si>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</si>
  <si>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</si>
  <si>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</si>
  <si>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</si>
  <si>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</si>
  <si>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</si>
  <si>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</si>
  <si>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</si>
  <si>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</si>
  <si>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</si>
  <si>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</si>
  <si>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</si>
  <si>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</si>
  <si>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</si>
  <si>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</si>
  <si>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</si>
  <si>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</si>
  <si>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</si>
  <si>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</si>
  <si>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</si>
  <si>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</si>
  <si>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</si>
  <si>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</si>
  <si>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</si>
  <si>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</si>
  <si>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</si>
  <si>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</si>
  <si>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</si>
  <si>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</si>
  <si>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</si>
  <si>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</si>
  <si>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</si>
  <si>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</si>
  <si>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</si>
  <si>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</si>
  <si>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</si>
  <si>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</si>
  <si>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</si>
  <si>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</si>
  <si>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</si>
  <si>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</si>
  <si>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</si>
  <si>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</si>
  <si>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</si>
  <si>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</si>
  <si>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</si>
  <si>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</si>
  <si>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</si>
  <si>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</si>
  <si>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</si>
  <si>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</si>
  <si>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</si>
  <si>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</si>
  <si>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</si>
  <si>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</si>
  <si>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</si>
  <si>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</si>
  <si>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</si>
  <si>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</si>
  <si>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</si>
  <si>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</si>
  <si>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</si>
  <si>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</si>
  <si>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</si>
  <si>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</si>
  <si>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</si>
  <si>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</si>
  <si>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</si>
  <si>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</si>
  <si>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</si>
  <si>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</si>
  <si>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</si>
  <si>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</si>
  <si>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</si>
  <si>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</si>
  <si>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</si>
  <si>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</si>
  <si>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</si>
  <si>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</si>
  <si>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</si>
  <si>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</si>
  <si>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</si>
  <si>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</si>
  <si>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</si>
  <si>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</si>
  <si>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</si>
  <si>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</si>
  <si>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</si>
  <si>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</si>
  <si>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</si>
  <si>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</si>
  <si>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</si>
  <si>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</si>
  <si>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</si>
  <si>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</si>
  <si>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</si>
  <si>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</si>
  <si>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</si>
  <si>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</si>
  <si>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</si>
  <si>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</si>
  <si>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</si>
  <si>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</si>
  <si>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</si>
  <si>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</si>
  <si>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</si>
  <si>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</si>
  <si>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</si>
  <si>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</si>
  <si>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</si>
  <si>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</si>
  <si>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</si>
  <si>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</si>
  <si>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</si>
  <si>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</si>
  <si>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</si>
  <si>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</si>
  <si>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</si>
  <si>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</si>
  <si>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</si>
  <si>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</si>
  <si>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</si>
  <si>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</si>
  <si>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</si>
  <si>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</si>
  <si>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</si>
  <si>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</si>
  <si>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</si>
  <si>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</si>
  <si>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</si>
  <si>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</si>
  <si>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</si>
  <si>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</si>
  <si>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</si>
  <si>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</si>
  <si>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</si>
  <si>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</si>
  <si>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</si>
  <si>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</si>
  <si>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</si>
  <si>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</si>
  <si>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</si>
  <si>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</si>
  <si>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</si>
  <si>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</si>
  <si>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</si>
  <si>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</si>
  <si>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</si>
  <si>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</si>
  <si>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</si>
  <si>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</si>
  <si>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</si>
  <si>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</si>
  <si>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</si>
  <si>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</si>
  <si>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</si>
  <si>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</si>
  <si>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</si>
  <si>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</si>
  <si>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</si>
  <si>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</si>
  <si>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</si>
  <si>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</si>
  <si>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</si>
  <si>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</si>
  <si>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</si>
  <si>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</si>
  <si>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</si>
  <si>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</si>
  <si>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</si>
  <si>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</si>
  <si>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</si>
  <si>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</si>
  <si>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</si>
  <si>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</si>
  <si>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</si>
  <si>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</si>
  <si>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</si>
  <si>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</si>
  <si>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</si>
  <si>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</si>
  <si>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</si>
  <si>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</si>
  <si>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</si>
  <si>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</si>
  <si>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</si>
  <si>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</si>
  <si>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</si>
  <si>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</si>
  <si>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</si>
  <si>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</si>
  <si>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</si>
  <si>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</si>
  <si>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</si>
  <si>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</si>
  <si>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</si>
  <si>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</si>
  <si>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</si>
  <si>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</si>
  <si>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</si>
  <si>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</si>
  <si>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</si>
  <si>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</si>
  <si>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</si>
  <si>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</si>
  <si>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</si>
  <si>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</si>
  <si>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</si>
  <si>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</si>
  <si>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</si>
  <si>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</si>
  <si>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</si>
  <si>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r>
      <t xml:space="preserve">WARN REPORT - 01/01/2023 - 03/26/2025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</si>
  <si>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</si>
  <si>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</si>
  <si>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</si>
  <si>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</si>
  <si>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</si>
  <si>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</si>
  <si>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</si>
  <si>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</si>
  <si>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</si>
  <si>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</si>
  <si>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</si>
  <si>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</si>
  <si>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</si>
  <si>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</si>
  <si>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</si>
  <si>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</si>
  <si>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</si>
  <si>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</si>
  <si>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</si>
  <si>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r>
      <t xml:space="preserve">WARN REPORT - </t>
    </r>
    <r>
      <rPr>
        <b/>
        <sz val="12"/>
        <rFont val="Calibri"/>
        <family val="2"/>
        <scheme val="minor"/>
      </rPr>
      <t>07/01/24 to 03/26/2025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I1071.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</si>
</sst>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71" totalsRowShown="0" headerRowDxfId="27" dataDxfId="26">
  <autoFilter ref="A2:I107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57136</v>
      </c>
    </row>
    <row r="4" spans="1:2" x14ac:dyDescent="0.35">
      <c r="A4" s="2" t="s">
        <v>13</v>
      </c>
      <c r="B4" s="11">
        <f>COUNTIF('Detailed WARN Report '!F:F,"Layoff Permanent")</f>
        <v>592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446</v>
      </c>
    </row>
    <row r="8" spans="1:2" x14ac:dyDescent="0.35">
      <c r="A8" s="2" t="s">
        <v>17</v>
      </c>
      <c r="B8" s="11">
        <f>COUNTIF('Detailed WARN Report '!F:F,"Closure Temporary")</f>
        <v>13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71"/>
  <sheetViews>
    <sheetView zoomScaleNormal="100" workbookViewId="0"/>
  </sheetViews>
  <sheetFormatPr defaultColWidth="116.5429687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9.1796875" style="10" bestFit="1" customWidth="1"/>
    <col min="6" max="6" width="20" style="3" bestFit="1" customWidth="1"/>
    <col min="7" max="7" width="9.81640625" style="3" customWidth="1"/>
    <col min="8" max="8" width="52.81640625" style="3" bestFit="1" customWidth="1"/>
    <col min="9" max="9" width="47.7265625" style="3" bestFit="1" customWidth="1"/>
  </cols>
  <sheetData>
    <row r="1" spans="1:9" ht="100" x14ac:dyDescent="0.35">
      <c r="A1" s="16" t="s">
        <v>1470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1451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1452</v>
      </c>
      <c r="F1060" s="49" t="s">
        <v>9</v>
      </c>
      <c r="G1060" s="51">
        <v>57</v>
      </c>
      <c r="H1060" s="51" t="s">
        <v>1453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1454</v>
      </c>
      <c r="F1061" s="49" t="s">
        <v>8</v>
      </c>
      <c r="G1061" s="51">
        <v>17</v>
      </c>
      <c r="H1061" s="51" t="s">
        <v>1455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1456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1457</v>
      </c>
      <c r="F1063" s="49" t="s">
        <v>8</v>
      </c>
      <c r="G1063" s="51">
        <v>49</v>
      </c>
      <c r="H1063" s="51" t="s">
        <v>1458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1459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1460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1461</v>
      </c>
      <c r="F1066" s="49" t="s">
        <v>8</v>
      </c>
      <c r="G1066" s="51">
        <v>109</v>
      </c>
      <c r="H1066" s="51" t="s">
        <v>1462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1463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1464</v>
      </c>
      <c r="F1068" s="49" t="s">
        <v>9</v>
      </c>
      <c r="G1068" s="51">
        <v>58</v>
      </c>
      <c r="H1068" s="51" t="s">
        <v>1465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1464</v>
      </c>
      <c r="F1069" s="49" t="s">
        <v>9</v>
      </c>
      <c r="G1069" s="51">
        <v>33</v>
      </c>
      <c r="H1069" s="51" t="s">
        <v>1466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8</v>
      </c>
      <c r="G1070" s="51">
        <v>1</v>
      </c>
      <c r="H1070" s="51" t="s">
        <v>1467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1468</v>
      </c>
      <c r="F1071" s="49" t="s">
        <v>8</v>
      </c>
      <c r="G1071" s="51">
        <v>397</v>
      </c>
      <c r="H1071" s="51" t="s">
        <v>1469</v>
      </c>
      <c r="I1071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1450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2025-03-27T16:13:03Z</dcterms:modified>
  <cp:category>Calculating WARN Report</cp:category>
</cp:coreProperties>
</file>