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D44105E7-6A89-4D2E-A220-E61A2E3E70FA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<sst xmlns="http://schemas.openxmlformats.org/spreadsheetml/2006/main" count="4476" uniqueCount="1245">
  <si>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</si>
  <si>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</si>
  <si>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</si>
  <si>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</si>
  <si>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</si>
  <si>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</si>
  <si>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</si>
  <si>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</si>
  <si>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</si>
  <si>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</si>
  <si>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</si>
  <si>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</si>
  <si>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</si>
  <si>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</si>
  <si>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</si>
  <si>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</si>
  <si>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</si>
  <si>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</si>
  <si>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</si>
  <si>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</si>
  <si>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</si>
  <si>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</si>
  <si>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</si>
  <si>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</si>
  <si>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</si>
  <si>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</si>
  <si>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</si>
  <si>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</si>
  <si>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</si>
  <si>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</si>
  <si>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</si>
  <si>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</si>
  <si>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</si>
  <si>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</si>
  <si>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</si>
  <si>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</si>
  <si>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</si>
  <si>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</si>
  <si>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</si>
  <si>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</si>
  <si>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</si>
  <si>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</si>
  <si>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</si>
  <si>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</si>
  <si>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</si>
  <si>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</si>
  <si>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</si>
  <si>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</si>
  <si>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</si>
  <si>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</si>
  <si>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</si>
  <si>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</si>
  <si>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</si>
  <si>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</si>
  <si>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</si>
  <si>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</si>
  <si>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</si>
  <si>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</si>
  <si>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</si>
  <si>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</si>
  <si>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</si>
  <si>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</si>
  <si>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</si>
  <si>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</si>
  <si>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</si>
  <si>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</si>
  <si>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</si>
  <si>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</si>
  <si>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</si>
  <si>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</si>
  <si>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</si>
  <si>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</si>
  <si>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</si>
  <si>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</si>
  <si>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</si>
  <si>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</si>
  <si>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</si>
  <si>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</si>
  <si>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</si>
  <si>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</si>
  <si>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</si>
  <si>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</si>
  <si>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</si>
  <si>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</si>
  <si>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</si>
  <si>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</si>
  <si>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</si>
  <si>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</si>
  <si>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</si>
  <si>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</si>
  <si>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</si>
  <si>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</si>
  <si>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</si>
  <si>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</si>
  <si>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</si>
  <si>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</si>
  <si>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</si>
  <si>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</si>
  <si>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</si>
  <si>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</si>
  <si>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</si>
  <si>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</si>
  <si>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</si>
  <si>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</si>
  <si>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</si>
  <si>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</si>
  <si>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</si>
  <si>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</si>
  <si>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</si>
  <si>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</si>
  <si>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</si>
  <si>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</si>
  <si>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</si>
  <si>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</si>
  <si>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</si>
  <si>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</si>
  <si>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</si>
  <si>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</si>
  <si>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</si>
  <si>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</si>
  <si>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</si>
  <si>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</si>
  <si>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</si>
  <si>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</si>
  <si>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</si>
  <si>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</si>
  <si>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</si>
  <si>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</si>
  <si>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</si>
  <si>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</si>
  <si>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</si>
  <si>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</si>
  <si>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</si>
  <si>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</si>
  <si>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</si>
  <si>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</si>
  <si>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</si>
  <si>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</si>
  <si>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</si>
  <si>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</si>
  <si>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</si>
  <si>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</si>
  <si>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</si>
  <si>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</si>
  <si>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</si>
  <si>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</si>
  <si>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</si>
  <si>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</si>
  <si>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</si>
  <si>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</si>
  <si>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</si>
  <si>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</si>
  <si>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</si>
  <si>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</si>
  <si>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</si>
  <si>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</si>
  <si>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</si>
  <si>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</si>
  <si>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</si>
  <si>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</si>
  <si>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</si>
  <si>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</si>
  <si>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</si>
  <si>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</si>
  <si>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</si>
  <si>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</si>
  <si>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</si>
  <si>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</si>
  <si>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</si>
  <si>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</si>
  <si>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</si>
  <si>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</si>
  <si>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</si>
  <si>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</si>
  <si>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</si>
  <si>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</si>
  <si>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</si>
  <si>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</si>
  <si>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</si>
  <si>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</si>
  <si>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</si>
  <si>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</si>
  <si>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</si>
  <si>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</si>
  <si>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</si>
  <si>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</si>
  <si>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</si>
  <si>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</si>
  <si>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</si>
  <si>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</si>
  <si>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</si>
  <si>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</si>
  <si>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</si>
  <si>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</si>
  <si>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</si>
  <si>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</si>
  <si>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</si>
  <si>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</si>
  <si>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</si>
  <si>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</si>
  <si>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</si>
  <si>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</si>
  <si>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</si>
  <si>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</si>
  <si>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</si>
  <si>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</si>
  <si>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</si>
  <si>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</si>
  <si>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</si>
  <si>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</si>
  <si>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</si>
  <si>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</si>
  <si>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</si>
  <si>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</si>
  <si>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</si>
  <si>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</si>
  <si>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</si>
  <si>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</si>
  <si>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</si>
  <si>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</si>
  <si>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</si>
  <si>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</si>
  <si>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</si>
  <si>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</si>
  <si>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</si>
  <si>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</si>
  <si>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</si>
  <si>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</si>
  <si>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</si>
  <si>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</si>
  <si>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</si>
  <si>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</si>
  <si>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</si>
  <si>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</si>
  <si>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</si>
  <si>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</si>
  <si>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</si>
  <si>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</si>
  <si>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</si>
  <si>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</si>
  <si>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</si>
  <si>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</si>
  <si>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</si>
  <si>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</si>
  <si>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</si>
  <si>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</si>
  <si>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</si>
  <si>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</si>
  <si>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</si>
  <si>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</si>
  <si>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</si>
  <si>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</si>
  <si>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</si>
  <si>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</si>
  <si>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</si>
  <si>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</si>
  <si>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</si>
  <si>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</si>
  <si>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</si>
  <si>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</si>
  <si>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</si>
  <si>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</si>
  <si>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</si>
  <si>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</si>
  <si>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</si>
  <si>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</si>
  <si>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</si>
  <si>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</si>
  <si>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</si>
  <si>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</si>
  <si>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</si>
  <si>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</si>
  <si>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</si>
  <si>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</si>
  <si>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</si>
  <si>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</si>
  <si>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</si>
  <si>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</si>
  <si>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</si>
  <si>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</si>
  <si>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</si>
  <si>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</si>
  <si>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</si>
  <si>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</si>
  <si>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</si>
  <si>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</si>
  <si>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</si>
  <si>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</si>
  <si>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</si>
  <si>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</si>
  <si>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</si>
  <si>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</si>
  <si>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</si>
  <si>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</si>
  <si>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</si>
  <si>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</si>
  <si>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</si>
  <si>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</si>
  <si>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</si>
  <si>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</si>
  <si>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</si>
  <si>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</si>
  <si>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</si>
  <si>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</si>
  <si>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</si>
  <si>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</si>
  <si>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</si>
  <si>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</si>
  <si>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</si>
  <si>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</si>
  <si>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</si>
  <si>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</si>
  <si>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</si>
  <si>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</si>
  <si>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</si>
  <si>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</si>
  <si>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</si>
  <si>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</si>
  <si>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</si>
  <si>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</si>
  <si>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</si>
  <si>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</si>
  <si>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</si>
  <si>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</si>
  <si>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</si>
  <si>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</si>
  <si>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</si>
  <si>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</si>
  <si>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</si>
  <si>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</si>
  <si>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</si>
  <si>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</si>
  <si>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</si>
  <si>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</si>
  <si>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</si>
  <si>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</si>
  <si>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</si>
  <si>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</si>
  <si>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</si>
  <si>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</si>
  <si>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</si>
  <si>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</si>
  <si>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</si>
  <si>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</si>
  <si>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</si>
  <si>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</si>
  <si>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</si>
  <si>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</si>
  <si>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</si>
  <si>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</si>
  <si>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</si>
  <si>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</si>
  <si>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</si>
  <si>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</si>
  <si>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</si>
  <si>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</si>
  <si>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</si>
  <si>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</si>
  <si>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</si>
  <si>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</si>
  <si>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</si>
  <si>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</si>
  <si>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</si>
  <si>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</si>
  <si>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</si>
  <si>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</si>
  <si>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</si>
  <si>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</si>
  <si>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</si>
  <si>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</si>
  <si>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</si>
  <si>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</si>
  <si>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</si>
  <si>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</si>
  <si>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</si>
  <si>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</si>
  <si>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</si>
  <si>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</si>
  <si>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</si>
  <si>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</si>
  <si>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</si>
  <si>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</si>
  <si>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</si>
  <si>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</si>
  <si>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</si>
  <si>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</si>
  <si>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</si>
  <si>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</si>
  <si>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</si>
  <si>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</si>
  <si>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</si>
  <si>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</si>
  <si>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</si>
  <si>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</si>
  <si>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</si>
  <si>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</si>
  <si>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</si>
  <si>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</si>
  <si>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</si>
  <si>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</si>
  <si>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</si>
  <si>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</si>
  <si>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</si>
  <si>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</si>
  <si>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</si>
  <si>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</si>
  <si>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</si>
  <si>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</si>
  <si>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</si>
  <si>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</si>
  <si>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</si>
  <si>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</si>
  <si>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</si>
  <si>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</si>
  <si>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</si>
  <si>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</si>
  <si>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</si>
  <si>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</si>
  <si>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</si>
  <si>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</si>
  <si>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</si>
  <si>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</si>
  <si>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</si>
  <si>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</si>
  <si>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</si>
  <si>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</si>
  <si>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</si>
  <si>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</si>
  <si>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</si>
  <si>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</si>
  <si>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</si>
  <si>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</si>
  <si>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</si>
  <si>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</si>
  <si>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</si>
  <si>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</si>
  <si>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</si>
  <si>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</si>
  <si>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</si>
  <si>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</si>
  <si>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</si>
  <si>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</si>
  <si>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</si>
  <si>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</si>
  <si>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</si>
  <si>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</si>
  <si>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</si>
  <si>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</si>
  <si>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</si>
  <si>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</si>
  <si>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</si>
  <si>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</si>
  <si>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</si>
  <si>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</si>
  <si>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</si>
  <si>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</si>
  <si>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</si>
  <si>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</si>
  <si>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</si>
  <si>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</si>
  <si>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</si>
  <si>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</si>
  <si>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</si>
  <si>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</si>
  <si>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</si>
  <si>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</si>
  <si>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</si>
  <si>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</si>
  <si>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</si>
  <si>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</si>
  <si>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</si>
  <si>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</si>
  <si>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</si>
  <si>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</si>
  <si>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</si>
  <si>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</si>
  <si>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</si>
  <si>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</si>
  <si>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</si>
  <si>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</si>
  <si>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</si>
  <si>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</si>
  <si>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</si>
  <si>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</si>
  <si>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</si>
  <si>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</si>
  <si>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</si>
  <si>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</si>
  <si>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</si>
  <si>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</si>
  <si>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</si>
  <si>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</si>
  <si>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</si>
  <si>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</si>
  <si>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</si>
  <si>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</si>
  <si>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</si>
  <si>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</si>
  <si>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</si>
  <si>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</si>
  <si>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</si>
  <si>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</si>
  <si>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</si>
  <si>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</si>
  <si>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</si>
  <si>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</si>
  <si>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</si>
  <si>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</si>
  <si>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</si>
  <si>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</si>
  <si>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</si>
  <si>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</si>
  <si>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</si>
  <si>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</si>
  <si>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</si>
  <si>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</si>
  <si>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</si>
  <si>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</si>
  <si>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</si>
  <si>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</si>
  <si>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</si>
  <si>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</si>
  <si>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</si>
  <si>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</si>
  <si>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</si>
  <si>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</si>
  <si>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</si>
  <si>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</si>
  <si>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</si>
  <si>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</si>
  <si>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</si>
  <si>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</si>
  <si>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</si>
  <si>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</si>
  <si>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</si>
  <si>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</si>
  <si>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</si>
  <si>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</si>
  <si>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</si>
  <si>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</si>
  <si>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</si>
  <si>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</si>
  <si>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</si>
  <si>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</si>
  <si>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</si>
  <si>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</si>
  <si>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</si>
  <si>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</si>
  <si>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</si>
  <si>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</si>
  <si>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</si>
  <si>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</si>
  <si>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</si>
  <si>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</si>
  <si>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</si>
  <si>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</si>
  <si>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</si>
  <si>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</si>
  <si>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</si>
  <si>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</si>
  <si>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</si>
  <si>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</si>
  <si>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</si>
  <si>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</si>
  <si>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</si>
  <si>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</si>
  <si>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</si>
  <si>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</si>
  <si>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</si>
  <si>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</si>
  <si>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</si>
  <si>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</si>
  <si>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</si>
  <si>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</si>
  <si>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</si>
  <si>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</si>
  <si>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</si>
  <si>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</si>
  <si>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</si>
  <si>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</si>
  <si>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</si>
  <si>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</si>
  <si>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</si>
  <si>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</si>
  <si>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</si>
  <si>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</si>
  <si>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</si>
  <si>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</si>
  <si>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</si>
  <si>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</si>
  <si>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</si>
  <si>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</si>
  <si>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</si>
  <si>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</si>
  <si>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</si>
  <si>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</si>
  <si>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</si>
  <si>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</si>
  <si>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</si>
  <si>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</si>
  <si>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</si>
  <si>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</si>
  <si>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</si>
  <si>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</si>
  <si>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</si>
  <si>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</si>
  <si>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</si>
  <si>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</si>
  <si>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</si>
  <si>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</si>
  <si>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</si>
  <si>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</si>
  <si>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</si>
  <si>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</si>
  <si>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</si>
  <si>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</si>
  <si>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</si>
  <si>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</si>
  <si>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</si>
  <si>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</si>
  <si>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</si>
  <si>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</si>
  <si>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</si>
  <si>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</si>
  <si>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</si>
  <si>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</si>
  <si>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</si>
  <si>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</si>
  <si>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</si>
  <si>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</si>
  <si>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</si>
  <si>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</si>
  <si>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</si>
  <si>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</si>
  <si>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</si>
  <si>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</si>
  <si>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</si>
  <si>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</si>
  <si>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</si>
  <si>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</si>
  <si>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</si>
  <si>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</si>
  <si>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</si>
  <si>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</si>
  <si>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</si>
  <si>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</si>
  <si>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</si>
  <si>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</si>
  <si>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</si>
  <si>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</si>
  <si>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</si>
  <si>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</si>
  <si>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</si>
  <si>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</si>
  <si>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</si>
  <si>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</si>
  <si>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</si>
  <si>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</si>
  <si>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</si>
  <si>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</si>
  <si>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</si>
  <si>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</si>
  <si>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</si>
  <si>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</si>
  <si>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</si>
  <si>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</si>
  <si>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</si>
  <si>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</si>
  <si>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</si>
  <si>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</si>
  <si>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</si>
  <si>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</si>
  <si>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</si>
  <si>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</si>
  <si>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</si>
  <si>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</si>
  <si>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</si>
  <si>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</si>
  <si>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</si>
  <si>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</si>
  <si>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</si>
  <si>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</si>
  <si>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</si>
  <si>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</si>
  <si>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</si>
  <si>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</si>
  <si>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</si>
  <si>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</si>
  <si>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</si>
  <si>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</si>
  <si>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</si>
  <si>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</si>
  <si>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</si>
  <si>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</si>
  <si>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</si>
  <si>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</si>
  <si>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</si>
  <si>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</si>
  <si>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</si>
  <si>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</si>
  <si>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</si>
  <si>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</si>
  <si>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</si>
  <si>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</si>
  <si>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</si>
  <si>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</si>
  <si>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</si>
  <si>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</si>
  <si>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</si>
  <si>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</si>
  <si>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</si>
  <si>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</si>
  <si>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</si>
  <si>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</si>
  <si>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</si>
  <si>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</si>
  <si>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</si>
  <si>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</si>
  <si>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</si>
  <si>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</si>
  <si>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</si>
  <si>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</si>
  <si>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</si>
  <si>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</si>
  <si>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</si>
  <si>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</si>
  <si>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</si>
  <si>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</si>
  <si>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</si>
  <si>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</si>
  <si>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</si>
  <si>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</si>
  <si>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</si>
  <si>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</si>
  <si>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</si>
  <si>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</si>
  <si>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</si>
  <si>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</si>
  <si>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</si>
  <si>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</si>
  <si>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</si>
  <si>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</si>
  <si>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</si>
  <si>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</si>
  <si>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</si>
  <si>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</si>
  <si>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</si>
  <si>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</si>
  <si>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</si>
  <si>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</si>
  <si>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</si>
  <si>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</si>
  <si>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</si>
  <si>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</si>
  <si>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</si>
  <si>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</si>
  <si>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</si>
  <si>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</si>
  <si>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</si>
  <si>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</si>
  <si>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</si>
  <si>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</si>
  <si>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</si>
  <si>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</si>
  <si>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</si>
  <si>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</si>
  <si>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</si>
  <si>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</si>
  <si>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</si>
  <si>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</si>
  <si>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</si>
  <si>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</si>
  <si>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</si>
  <si>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</si>
  <si>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</si>
  <si>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</si>
  <si>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</si>
  <si>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</si>
  <si>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</si>
  <si>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</si>
  <si>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</si>
  <si>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</si>
  <si>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</si>
  <si>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</si>
  <si>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</si>
  <si>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</si>
  <si>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</si>
  <si>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</si>
  <si>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</si>
  <si>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</si>
  <si>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</si>
  <si>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</si>
  <si>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</si>
  <si>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</si>
  <si>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</si>
  <si>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</si>
  <si>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</si>
  <si>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</si>
  <si>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</si>
  <si>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</si>
  <si>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</si>
  <si>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</si>
  <si>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</si>
  <si>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</si>
  <si>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</si>
  <si>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</si>
  <si>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</si>
  <si>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</si>
  <si>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</si>
  <si>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</si>
  <si>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</si>
  <si>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</si>
  <si>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</si>
  <si>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</si>
  <si>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</si>
  <si>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</si>
  <si>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</si>
  <si>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</si>
  <si>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</si>
  <si>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</si>
  <si>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</si>
  <si>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</si>
  <si>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</si>
  <si>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</si>
  <si>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</si>
  <si>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</si>
  <si>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</si>
  <si>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</si>
  <si>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</si>
  <si>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</si>
  <si>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</si>
  <si>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</si>
  <si>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</si>
  <si>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</si>
  <si>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</si>
  <si>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</si>
  <si>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</si>
  <si>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</si>
  <si>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</si>
  <si>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</si>
  <si>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</si>
  <si>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</si>
  <si>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</si>
  <si>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</si>
  <si>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</si>
  <si>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</si>
  <si>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</si>
  <si>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</si>
  <si>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</si>
  <si>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</si>
  <si>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</si>
  <si>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</si>
  <si>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</si>
  <si>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</si>
  <si>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</si>
  <si>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</si>
  <si>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</si>
  <si>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</si>
  <si>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</si>
  <si>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</si>
  <si>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</si>
  <si>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</si>
  <si>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</si>
  <si>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</si>
  <si>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</si>
  <si>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</si>
  <si>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</si>
  <si>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</si>
  <si>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</si>
  <si>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</si>
  <si>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</si>
  <si>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</si>
  <si>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</si>
  <si>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</si>
  <si>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</si>
  <si>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</si>
  <si>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</si>
  <si>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</si>
  <si>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</si>
  <si>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</si>
  <si>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</si>
  <si>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</si>
  <si>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</si>
  <si>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</si>
  <si>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</si>
  <si>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</si>
  <si>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</si>
  <si>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</si>
  <si>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</si>
  <si>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</si>
  <si>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</si>
  <si>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</si>
  <si>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</si>
  <si>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</si>
  <si>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</si>
  <si>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</si>
  <si>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</si>
  <si>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</si>
  <si>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</si>
  <si>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</si>
  <si>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</si>
  <si>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</si>
  <si>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</si>
  <si>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</si>
  <si>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</si>
  <si>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</si>
  <si>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</si>
  <si>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</si>
  <si>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</si>
  <si>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</si>
  <si>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</si>
  <si>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</si>
  <si>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</si>
  <si>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</si>
  <si>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</si>
  <si>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</si>
  <si>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</si>
  <si>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</si>
  <si>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</si>
  <si>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</si>
  <si>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</si>
  <si>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</si>
  <si>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</si>
  <si>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</si>
  <si>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</si>
  <si>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</si>
  <si>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</si>
  <si>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</si>
  <si>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</si>
  <si>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</si>
  <si>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</si>
  <si>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</si>
  <si>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</si>
  <si>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</si>
  <si>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</si>
  <si>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</si>
  <si>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</si>
  <si>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</si>
  <si>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</si>
  <si>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</si>
  <si>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</si>
  <si>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</si>
  <si>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</si>
  <si>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</si>
  <si>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</si>
  <si>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</si>
  <si>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</si>
  <si>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</si>
  <si>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</si>
  <si>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</si>
  <si>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</si>
  <si>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</si>
  <si>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</si>
  <si>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</si>
  <si>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</si>
  <si>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</si>
  <si>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</si>
  <si>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</si>
  <si>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</si>
  <si>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</si>
  <si>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</si>
  <si>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</si>
  <si>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</si>
  <si>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</si>
  <si>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</si>
  <si>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</si>
  <si>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</si>
  <si>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</si>
  <si>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</si>
  <si>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</si>
  <si>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</si>
  <si>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</si>
  <si>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</si>
  <si>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</si>
  <si>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</si>
  <si>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</si>
  <si>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</si>
  <si>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</si>
  <si>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</si>
  <si>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</si>
  <si>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</si>
  <si>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</si>
  <si>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</si>
  <si>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</si>
  <si>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</si>
  <si>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</si>
  <si>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</si>
  <si>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</si>
  <si>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</si>
  <si>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</si>
  <si>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</si>
  <si>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</si>
  <si>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</si>
  <si>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</si>
  <si>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</si>
  <si>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</si>
  <si>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</si>
  <si>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</si>
  <si>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</si>
  <si>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</si>
  <si>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</si>
  <si>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</si>
  <si>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</si>
  <si>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</si>
  <si>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</si>
  <si>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</si>
  <si>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</si>
  <si>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</si>
  <si>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</si>
  <si>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</si>
  <si>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</si>
  <si>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</si>
  <si>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</si>
  <si>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</si>
  <si>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</si>
  <si>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</si>
  <si>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</si>
  <si>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</si>
  <si>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</si>
  <si>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</si>
  <si>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</si>
  <si>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</si>
  <si>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</si>
  <si>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</si>
  <si>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</si>
  <si>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</si>
  <si>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</si>
  <si>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</si>
  <si>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</si>
  <si>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</si>
  <si>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</si>
  <si>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</si>
  <si>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</si>
  <si>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</si>
  <si>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</si>
  <si>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</si>
  <si>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</si>
  <si>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</si>
  <si>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</si>
  <si>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</si>
  <si>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</si>
  <si>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</si>
  <si>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</si>
  <si>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</si>
  <si>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</si>
  <si>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</si>
  <si>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</si>
  <si>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</si>
  <si>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</si>
  <si>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</si>
  <si>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</si>
  <si>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</si>
  <si>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</si>
  <si>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</si>
  <si>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</si>
  <si>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</si>
  <si>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</si>
  <si>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</si>
  <si>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</si>
  <si>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</si>
  <si>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</si>
  <si>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</si>
  <si>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</si>
  <si>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</si>
  <si>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</si>
  <si>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</si>
  <si>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</si>
  <si>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</si>
  <si>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</si>
  <si>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</si>
  <si>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</si>
  <si>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</si>
  <si>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</si>
  <si>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</si>
  <si>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</si>
  <si>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</si>
  <si>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</si>
  <si>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</si>
  <si>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</si>
  <si>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</si>
  <si>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</si>
  <si>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</si>
  <si>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</si>
  <si>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</si>
  <si>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</si>
  <si>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</si>
  <si>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</si>
  <si>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</si>
  <si>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</si>
  <si>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</si>
  <si>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</si>
  <si>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</si>
  <si>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</si>
  <si>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</si>
  <si>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</si>
  <si>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</si>
  <si>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</si>
  <si>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</si>
  <si>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</si>
  <si>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</si>
  <si>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</si>
  <si>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</si>
  <si>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</si>
  <si>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</si>
  <si>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</si>
  <si>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</si>
  <si>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</si>
  <si>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</si>
  <si>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</si>
  <si>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</si>
  <si>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</si>
  <si>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</si>
  <si>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</si>
  <si>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</si>
  <si>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</si>
  <si>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</si>
  <si>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</si>
  <si>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</si>
  <si>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</si>
  <si>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</si>
  <si>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</si>
  <si>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</si>
  <si>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</si>
  <si>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</si>
  <si>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</si>
  <si>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</si>
  <si>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</si>
  <si>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</si>
  <si>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</si>
  <si>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</si>
  <si>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</si>
  <si>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</si>
  <si>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</si>
  <si>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</si>
  <si>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</si>
  <si>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</si>
  <si>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</si>
  <si>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</si>
  <si>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</si>
  <si>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</si>
  <si>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</si>
  <si>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</si>
  <si>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</si>
  <si>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</si>
  <si>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</si>
  <si>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</si>
  <si>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</si>
  <si>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</si>
  <si>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</si>
  <si>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</si>
  <si>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</si>
  <si>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</si>
  <si>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</si>
  <si>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</si>
  <si>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</si>
  <si>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</si>
  <si>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</si>
  <si>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</si>
  <si>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</si>
  <si>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</si>
  <si>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</si>
  <si>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</si>
  <si>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</si>
  <si>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</si>
  <si>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</si>
  <si>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</si>
  <si>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</si>
  <si>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</si>
  <si>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</si>
  <si>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</si>
  <si>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</si>
  <si>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</si>
  <si>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</si>
  <si>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</si>
  <si>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</si>
  <si>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</si>
  <si>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</si>
  <si>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</si>
  <si>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</si>
  <si>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</si>
  <si>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</si>
  <si>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</si>
  <si>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</si>
  <si>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</si>
  <si>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</si>
  <si>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</si>
  <si>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</si>
  <si>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</si>
  <si>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</si>
  <si>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</si>
  <si>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</si>
  <si>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</si>
  <si>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</si>
  <si>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</si>
  <si>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</si>
  <si>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</si>
  <si>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</si>
  <si>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</si>
  <si>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</si>
  <si>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</si>
  <si>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</si>
  <si>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</si>
  <si>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</si>
  <si>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</si>
  <si>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</si>
  <si>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</si>
  <si>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</si>
  <si>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</si>
  <si>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</si>
  <si>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</si>
  <si>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</si>
  <si>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</si>
  <si>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</si>
  <si>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</si>
  <si>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</si>
  <si>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</si>
  <si>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</si>
  <si>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</si>
  <si>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</si>
  <si>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</si>
  <si>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</si>
  <si>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</si>
  <si>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</si>
  <si>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</si>
  <si>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r>
      <t xml:space="preserve">WARN REPORT - 01/01/2023 - 02/17/2025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</si>
  <si>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</si>
  <si>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</si>
  <si>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</si>
  <si>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</si>
  <si>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</si>
  <si>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</si>
  <si>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</si>
  <si>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</si>
  <si>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</si>
  <si>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</si>
  <si>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</si>
  <si>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</si>
  <si>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</si>
  <si>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</si>
  <si>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</si>
  <si>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</si>
  <si>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</si>
  <si>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</si>
  <si>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</si>
  <si>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r>
      <t xml:space="preserve">WARN REPORT - </t>
    </r>
    <r>
      <rPr>
        <b/>
        <sz val="12"/>
        <rFont val="Calibri"/>
        <family val="2"/>
        <scheme val="minor"/>
      </rPr>
      <t>07/01/24 to 02/17/2025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I883.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</si>
</sst>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883" totalsRowShown="0" headerRowDxfId="27" dataDxfId="26">
  <autoFilter ref="A2:I883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90625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36328125" style="3" bestFit="1" customWidth="1"/>
    <col min="2" max="2" width="6.36328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49321</v>
      </c>
    </row>
    <row r="4" spans="1:2" x14ac:dyDescent="0.35">
      <c r="A4" s="2" t="s">
        <v>13</v>
      </c>
      <c r="B4" s="11">
        <f>COUNTIF('Detailed WARN Report '!F:F,"Layoff Permanent")</f>
        <v>474</v>
      </c>
    </row>
    <row r="5" spans="1:2" x14ac:dyDescent="0.35">
      <c r="A5" s="2" t="s">
        <v>14</v>
      </c>
      <c r="B5" s="11">
        <f>COUNTIF('Detailed WARN Report '!F:F,"Layoff Temporary")</f>
        <v>16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376</v>
      </c>
    </row>
    <row r="8" spans="1:2" x14ac:dyDescent="0.35">
      <c r="A8" s="2" t="s">
        <v>17</v>
      </c>
      <c r="B8" s="11">
        <f>COUNTIF('Detailed WARN Report '!F:F,"Closure Temporary")</f>
        <v>13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883"/>
  <sheetViews>
    <sheetView zoomScaleNormal="100" workbookViewId="0"/>
  </sheetViews>
  <sheetFormatPr defaultColWidth="116.54296875" defaultRowHeight="14.5" x14ac:dyDescent="0.35"/>
  <cols>
    <col min="1" max="1" width="29.81640625" style="3" bestFit="1" customWidth="1"/>
    <col min="2" max="2" width="6.6328125" style="8" bestFit="1" customWidth="1"/>
    <col min="3" max="3" width="9.36328125" style="8" bestFit="1" customWidth="1"/>
    <col min="4" max="4" width="7.90625" style="8" bestFit="1" customWidth="1"/>
    <col min="5" max="5" width="72.54296875" style="10" bestFit="1" customWidth="1"/>
    <col min="6" max="6" width="21.26953125" style="3" bestFit="1" customWidth="1"/>
    <col min="7" max="7" width="9.81640625" style="3" customWidth="1"/>
    <col min="8" max="8" width="55.08984375" style="3" bestFit="1" customWidth="1"/>
    <col min="9" max="9" width="49.453125" style="3" bestFit="1" customWidth="1"/>
  </cols>
  <sheetData>
    <row r="1" spans="1:9" ht="100" x14ac:dyDescent="0.35">
      <c r="A1" s="16" t="s">
        <v>1244</v>
      </c>
      <c r="E1" s="3"/>
    </row>
    <row r="2" spans="1:9" ht="35.5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3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3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3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3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3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3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3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3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3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3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3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3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3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3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3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3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3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3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3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3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3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3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3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3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3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3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3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3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3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3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3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3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3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3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3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3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3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3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3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3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3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3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3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3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3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3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3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3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3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3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3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3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3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3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3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3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3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3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3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3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3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3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3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3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3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3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3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3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3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3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3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3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3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3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3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3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3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3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3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3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3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3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3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3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3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3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3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3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3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3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3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3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3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3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3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3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3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3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3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3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3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3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3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3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3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3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3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3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3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3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3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3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3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3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3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3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35">
      <c r="A827" s="49" t="s">
        <v>383</v>
      </c>
      <c r="B827" s="50">
        <v>45692</v>
      </c>
      <c r="C827" s="50">
        <v>45692</v>
      </c>
      <c r="D827" s="50">
        <v>45753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3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3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3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3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3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3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3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3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3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3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3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3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3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3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3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3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3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3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3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3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3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3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3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3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3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3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3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3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3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3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3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3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3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3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3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3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3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3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3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3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1225</v>
      </c>
      <c r="F867" s="49" t="s">
        <v>8</v>
      </c>
      <c r="G867" s="51">
        <v>60</v>
      </c>
      <c r="H867" s="51" t="s">
        <v>1226</v>
      </c>
      <c r="I867" s="26" t="s">
        <v>180</v>
      </c>
    </row>
    <row r="868" spans="1:9" x14ac:dyDescent="0.3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3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1227</v>
      </c>
      <c r="F869" s="49" t="s">
        <v>9</v>
      </c>
      <c r="G869" s="51">
        <v>6</v>
      </c>
      <c r="H869" s="51" t="s">
        <v>1228</v>
      </c>
      <c r="I869" s="26" t="s">
        <v>186</v>
      </c>
    </row>
    <row r="870" spans="1:9" x14ac:dyDescent="0.3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1227</v>
      </c>
      <c r="F870" s="49" t="s">
        <v>9</v>
      </c>
      <c r="G870" s="51">
        <v>20</v>
      </c>
      <c r="H870" s="51" t="s">
        <v>1229</v>
      </c>
      <c r="I870" s="26" t="s">
        <v>186</v>
      </c>
    </row>
    <row r="871" spans="1:9" x14ac:dyDescent="0.3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1227</v>
      </c>
      <c r="F871" s="49" t="s">
        <v>9</v>
      </c>
      <c r="G871" s="51">
        <v>26</v>
      </c>
      <c r="H871" s="51" t="s">
        <v>1230</v>
      </c>
      <c r="I871" s="26" t="s">
        <v>186</v>
      </c>
    </row>
    <row r="872" spans="1:9" x14ac:dyDescent="0.3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1227</v>
      </c>
      <c r="F872" s="49" t="s">
        <v>9</v>
      </c>
      <c r="G872" s="51">
        <v>10</v>
      </c>
      <c r="H872" s="51" t="s">
        <v>1231</v>
      </c>
      <c r="I872" s="26" t="s">
        <v>186</v>
      </c>
    </row>
    <row r="873" spans="1:9" x14ac:dyDescent="0.3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1227</v>
      </c>
      <c r="F873" s="49" t="s">
        <v>9</v>
      </c>
      <c r="G873" s="51">
        <v>23</v>
      </c>
      <c r="H873" s="51" t="s">
        <v>1232</v>
      </c>
      <c r="I873" s="26" t="s">
        <v>186</v>
      </c>
    </row>
    <row r="874" spans="1:9" x14ac:dyDescent="0.3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1227</v>
      </c>
      <c r="F874" s="49" t="s">
        <v>9</v>
      </c>
      <c r="G874" s="51">
        <v>4</v>
      </c>
      <c r="H874" s="51" t="s">
        <v>1233</v>
      </c>
      <c r="I874" s="26" t="s">
        <v>186</v>
      </c>
    </row>
    <row r="875" spans="1:9" x14ac:dyDescent="0.3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1227</v>
      </c>
      <c r="F875" s="49" t="s">
        <v>9</v>
      </c>
      <c r="G875" s="51">
        <v>35</v>
      </c>
      <c r="H875" s="51" t="s">
        <v>1234</v>
      </c>
      <c r="I875" s="26" t="s">
        <v>186</v>
      </c>
    </row>
    <row r="876" spans="1:9" x14ac:dyDescent="0.3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1227</v>
      </c>
      <c r="F876" s="49" t="s">
        <v>9</v>
      </c>
      <c r="G876" s="51">
        <v>9</v>
      </c>
      <c r="H876" s="51" t="s">
        <v>1235</v>
      </c>
      <c r="I876" s="26" t="s">
        <v>186</v>
      </c>
    </row>
    <row r="877" spans="1:9" x14ac:dyDescent="0.3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1227</v>
      </c>
      <c r="F877" s="49" t="s">
        <v>9</v>
      </c>
      <c r="G877" s="51">
        <v>18</v>
      </c>
      <c r="H877" s="51" t="s">
        <v>1236</v>
      </c>
      <c r="I877" s="26" t="s">
        <v>186</v>
      </c>
    </row>
    <row r="878" spans="1:9" x14ac:dyDescent="0.3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1227</v>
      </c>
      <c r="F878" s="49" t="s">
        <v>9</v>
      </c>
      <c r="G878" s="51">
        <v>1</v>
      </c>
      <c r="H878" s="51" t="s">
        <v>1237</v>
      </c>
      <c r="I878" s="26" t="s">
        <v>186</v>
      </c>
    </row>
    <row r="879" spans="1:9" x14ac:dyDescent="0.3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1227</v>
      </c>
      <c r="F879" s="49" t="s">
        <v>9</v>
      </c>
      <c r="G879" s="51">
        <v>8</v>
      </c>
      <c r="H879" s="51" t="s">
        <v>1238</v>
      </c>
      <c r="I879" s="26" t="s">
        <v>186</v>
      </c>
    </row>
    <row r="880" spans="1:9" x14ac:dyDescent="0.3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1227</v>
      </c>
      <c r="F880" s="49" t="s">
        <v>9</v>
      </c>
      <c r="G880" s="51">
        <v>19</v>
      </c>
      <c r="H880" s="51" t="s">
        <v>1239</v>
      </c>
      <c r="I880" s="26" t="s">
        <v>186</v>
      </c>
    </row>
    <row r="881" spans="1:9" x14ac:dyDescent="0.3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1227</v>
      </c>
      <c r="F881" s="49" t="s">
        <v>9</v>
      </c>
      <c r="G881" s="51">
        <v>24</v>
      </c>
      <c r="H881" s="51" t="s">
        <v>1240</v>
      </c>
      <c r="I881" s="26" t="s">
        <v>186</v>
      </c>
    </row>
    <row r="882" spans="1:9" x14ac:dyDescent="0.3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1241</v>
      </c>
      <c r="F882" s="49" t="s">
        <v>8</v>
      </c>
      <c r="G882" s="51">
        <v>77</v>
      </c>
      <c r="H882" s="51" t="s">
        <v>1242</v>
      </c>
      <c r="I882" s="26" t="s">
        <v>190</v>
      </c>
    </row>
    <row r="883" spans="1:9" x14ac:dyDescent="0.3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1241</v>
      </c>
      <c r="F883" s="49" t="s">
        <v>8</v>
      </c>
      <c r="G883" s="51">
        <v>55</v>
      </c>
      <c r="H883" s="51" t="s">
        <v>1243</v>
      </c>
      <c r="I883" s="26" t="s">
        <v>190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I3:I883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36328125" bestFit="1" customWidth="1"/>
    <col min="2" max="2" width="7.4531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7.90625" bestFit="1" customWidth="1"/>
    <col min="2" max="2" width="8.1796875" style="18" bestFit="1" customWidth="1"/>
    <col min="3" max="3" width="11.7265625" style="18" bestFit="1" customWidth="1"/>
    <col min="4" max="4" width="10.1796875" style="18" bestFit="1" customWidth="1"/>
    <col min="5" max="5" width="29.81640625" style="1" bestFit="1" customWidth="1"/>
    <col min="6" max="6" width="12.81640625" bestFit="1" customWidth="1"/>
    <col min="7" max="7" width="12.08984375" bestFit="1" customWidth="1"/>
    <col min="8" max="8" width="32.81640625" bestFit="1" customWidth="1"/>
  </cols>
  <sheetData>
    <row r="1" spans="1:8" ht="108.5" x14ac:dyDescent="0.35">
      <c r="A1" s="25" t="s">
        <v>1224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2025-02-18T17:33:06Z</dcterms:modified>
  <cp:category>Calculating WARN Report</cp:category>
</cp:coreProperties>
</file>