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FAB99DCD-54A5-4E22-B5F7-128AE65FC168}" xr6:coauthVersionLast="47" xr6:coauthVersionMax="47" xr10:uidLastSave="{00000000-0000-0000-0000-000000000000}"/>
  <bookViews>
    <workbookView xWindow="-289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<sst xmlns="http://schemas.openxmlformats.org/spreadsheetml/2006/main" count="5276" uniqueCount="1438">
  <si>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</si>
  <si>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</si>
  <si>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</si>
  <si>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</si>
  <si>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</si>
  <si>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</si>
  <si>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</si>
  <si>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</si>
  <si>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</si>
  <si>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</si>
  <si>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</si>
  <si>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</si>
  <si>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</si>
  <si>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</si>
  <si>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</si>
  <si>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</si>
  <si>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</si>
  <si>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</si>
  <si>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</si>
  <si>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</si>
  <si>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</si>
  <si>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</si>
  <si>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</si>
  <si>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</si>
  <si>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</si>
  <si>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</si>
  <si>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</si>
  <si>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</si>
  <si>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</si>
  <si>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</si>
  <si>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</si>
  <si>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</si>
  <si>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</si>
  <si>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</si>
  <si>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</si>
  <si>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</si>
  <si>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</si>
  <si>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</si>
  <si>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</si>
  <si>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</si>
  <si>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</si>
  <si>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</si>
  <si>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</si>
  <si>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</si>
  <si>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</si>
  <si>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</si>
  <si>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</si>
  <si>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</si>
  <si>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</si>
  <si>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</si>
  <si>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</si>
  <si>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</si>
  <si>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</si>
  <si>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</si>
  <si>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</si>
  <si>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</si>
  <si>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</si>
  <si>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</si>
  <si>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</si>
  <si>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</si>
  <si>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</si>
  <si>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</si>
  <si>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</si>
  <si>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</si>
  <si>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</si>
  <si>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</si>
  <si>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</si>
  <si>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</si>
  <si>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</si>
  <si>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</si>
  <si>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</si>
  <si>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</si>
  <si>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</si>
  <si>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</si>
  <si>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</si>
  <si>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</si>
  <si>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</si>
  <si>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</si>
  <si>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</si>
  <si>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</si>
  <si>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</si>
  <si>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</si>
  <si>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</si>
  <si>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</si>
  <si>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</si>
  <si>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</si>
  <si>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</si>
  <si>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</si>
  <si>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</si>
  <si>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</si>
  <si>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</si>
  <si>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</si>
  <si>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</si>
  <si>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</si>
  <si>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</si>
  <si>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</si>
  <si>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</si>
  <si>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</si>
  <si>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</si>
  <si>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</si>
  <si>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</si>
  <si>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</si>
  <si>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</si>
  <si>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</si>
  <si>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</si>
  <si>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</si>
  <si>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</si>
  <si>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</si>
  <si>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</si>
  <si>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</si>
  <si>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</si>
  <si>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</si>
  <si>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</si>
  <si>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</si>
  <si>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</si>
  <si>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</si>
  <si>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</si>
  <si>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</si>
  <si>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</si>
  <si>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</si>
  <si>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</si>
  <si>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</si>
  <si>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</si>
  <si>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</si>
  <si>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</si>
  <si>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</si>
  <si>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</si>
  <si>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</si>
  <si>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</si>
  <si>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</si>
  <si>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</si>
  <si>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</si>
  <si>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</si>
  <si>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</si>
  <si>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</si>
  <si>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</si>
  <si>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</si>
  <si>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</si>
  <si>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</si>
  <si>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</si>
  <si>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</si>
  <si>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</si>
  <si>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</si>
  <si>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</si>
  <si>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</si>
  <si>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</si>
  <si>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</si>
  <si>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</si>
  <si>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</si>
  <si>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</si>
  <si>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</si>
  <si>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</si>
  <si>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</si>
  <si>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</si>
  <si>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</si>
  <si>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</si>
  <si>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</si>
  <si>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</si>
  <si>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</si>
  <si>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</si>
  <si>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</si>
  <si>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</si>
  <si>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</si>
  <si>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</si>
  <si>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</si>
  <si>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</si>
  <si>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</si>
  <si>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</si>
  <si>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</si>
  <si>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</si>
  <si>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</si>
  <si>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</si>
  <si>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</si>
  <si>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</si>
  <si>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</si>
  <si>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</si>
  <si>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</si>
  <si>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</si>
  <si>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</si>
  <si>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</si>
  <si>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</si>
  <si>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</si>
  <si>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</si>
  <si>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</si>
  <si>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</si>
  <si>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</si>
  <si>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</si>
  <si>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</si>
  <si>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</si>
  <si>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</si>
  <si>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</si>
  <si>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</si>
  <si>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</si>
  <si>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</si>
  <si>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</si>
  <si>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</si>
  <si>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</si>
  <si>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</si>
  <si>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</si>
  <si>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</si>
  <si>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</si>
  <si>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</si>
  <si>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</si>
  <si>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</si>
  <si>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</si>
  <si>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</si>
  <si>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</si>
  <si>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</si>
  <si>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</si>
  <si>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</si>
  <si>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</si>
  <si>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</si>
  <si>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</si>
  <si>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</si>
  <si>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</si>
  <si>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</si>
  <si>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</si>
  <si>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</si>
  <si>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</si>
  <si>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</si>
  <si>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</si>
  <si>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</si>
  <si>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</si>
  <si>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</si>
  <si>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</si>
  <si>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</si>
  <si>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</si>
  <si>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</si>
  <si>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</si>
  <si>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</si>
  <si>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</si>
  <si>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</si>
  <si>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</si>
  <si>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</si>
  <si>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</si>
  <si>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</si>
  <si>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</si>
  <si>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</si>
  <si>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</si>
  <si>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</si>
  <si>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</si>
  <si>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</si>
  <si>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</si>
  <si>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</si>
  <si>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</si>
  <si>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</si>
  <si>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</si>
  <si>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</si>
  <si>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</si>
  <si>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</si>
  <si>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</si>
  <si>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</si>
  <si>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</si>
  <si>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</si>
  <si>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</si>
  <si>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</si>
  <si>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</si>
  <si>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</si>
  <si>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</si>
  <si>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</si>
  <si>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</si>
  <si>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</si>
  <si>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</si>
  <si>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</si>
  <si>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</si>
  <si>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</si>
  <si>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</si>
  <si>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</si>
  <si>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</si>
  <si>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</si>
  <si>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</si>
  <si>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</si>
  <si>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</si>
  <si>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</si>
  <si>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</si>
  <si>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</si>
  <si>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</si>
  <si>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</si>
  <si>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</si>
  <si>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</si>
  <si>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</si>
  <si>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</si>
  <si>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</si>
  <si>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</si>
  <si>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</si>
  <si>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</si>
  <si>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</si>
  <si>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</si>
  <si>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</si>
  <si>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</si>
  <si>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</si>
  <si>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</si>
  <si>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</si>
  <si>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</si>
  <si>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</si>
  <si>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</si>
  <si>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</si>
  <si>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</si>
  <si>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</si>
  <si>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</si>
  <si>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</si>
  <si>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</si>
  <si>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</si>
  <si>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</si>
  <si>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</si>
  <si>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</si>
  <si>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</si>
  <si>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</si>
  <si>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</si>
  <si>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</si>
  <si>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</si>
  <si>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</si>
  <si>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</si>
  <si>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</si>
  <si>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</si>
  <si>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</si>
  <si>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</si>
  <si>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</si>
  <si>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</si>
  <si>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</si>
  <si>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</si>
  <si>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</si>
  <si>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</si>
  <si>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</si>
  <si>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</si>
  <si>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</si>
  <si>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</si>
  <si>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</si>
  <si>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</si>
  <si>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</si>
  <si>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</si>
  <si>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</si>
  <si>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</si>
  <si>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</si>
  <si>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</si>
  <si>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</si>
  <si>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</si>
  <si>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</si>
  <si>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</si>
  <si>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</si>
  <si>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</si>
  <si>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</si>
  <si>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</si>
  <si>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</si>
  <si>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</si>
  <si>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</si>
  <si>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</si>
  <si>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</si>
  <si>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</si>
  <si>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</si>
  <si>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</si>
  <si>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</si>
  <si>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</si>
  <si>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</si>
  <si>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</si>
  <si>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</si>
  <si>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</si>
  <si>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</si>
  <si>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</si>
  <si>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</si>
  <si>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</si>
  <si>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</si>
  <si>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</si>
  <si>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</si>
  <si>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</si>
  <si>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</si>
  <si>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</si>
  <si>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</si>
  <si>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</si>
  <si>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</si>
  <si>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</si>
  <si>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</si>
  <si>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</si>
  <si>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</si>
  <si>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</si>
  <si>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</si>
  <si>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</si>
  <si>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</si>
  <si>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</si>
  <si>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</si>
  <si>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</si>
  <si>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</si>
  <si>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</si>
  <si>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</si>
  <si>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</si>
  <si>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</si>
  <si>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</si>
  <si>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</si>
  <si>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</si>
  <si>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</si>
  <si>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</si>
  <si>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</si>
  <si>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</si>
  <si>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</si>
  <si>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</si>
  <si>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</si>
  <si>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</si>
  <si>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</si>
  <si>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</si>
  <si>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</si>
  <si>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</si>
  <si>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</si>
  <si>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</si>
  <si>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</si>
  <si>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</si>
  <si>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</si>
  <si>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</si>
  <si>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</si>
  <si>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</si>
  <si>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</si>
  <si>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</si>
  <si>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</si>
  <si>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</si>
  <si>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</si>
  <si>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</si>
  <si>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</si>
  <si>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</si>
  <si>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</si>
  <si>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</si>
  <si>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</si>
  <si>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</si>
  <si>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</si>
  <si>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</si>
  <si>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</si>
  <si>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</si>
  <si>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</si>
  <si>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</si>
  <si>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</si>
  <si>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</si>
  <si>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</si>
  <si>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</si>
  <si>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</si>
  <si>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</si>
  <si>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</si>
  <si>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</si>
  <si>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</si>
  <si>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</si>
  <si>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</si>
  <si>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</si>
  <si>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</si>
  <si>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</si>
  <si>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</si>
  <si>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</si>
  <si>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</si>
  <si>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</si>
  <si>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</si>
  <si>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</si>
  <si>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</si>
  <si>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</si>
  <si>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</si>
  <si>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</si>
  <si>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</si>
  <si>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</si>
  <si>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</si>
  <si>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</si>
  <si>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</si>
  <si>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</si>
  <si>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</si>
  <si>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</si>
  <si>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</si>
  <si>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</si>
  <si>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</si>
  <si>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</si>
  <si>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</si>
  <si>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</si>
  <si>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</si>
  <si>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</si>
  <si>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</si>
  <si>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</si>
  <si>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</si>
  <si>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</si>
  <si>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</si>
  <si>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</si>
  <si>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</si>
  <si>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</si>
  <si>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</si>
  <si>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</si>
  <si>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</si>
  <si>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</si>
  <si>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</si>
  <si>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</si>
  <si>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</si>
  <si>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</si>
  <si>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</si>
  <si>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</si>
  <si>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</si>
  <si>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</si>
  <si>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</si>
  <si>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</si>
  <si>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</si>
  <si>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</si>
  <si>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</si>
  <si>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</si>
  <si>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</si>
  <si>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</si>
  <si>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</si>
  <si>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</si>
  <si>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</si>
  <si>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</si>
  <si>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</si>
  <si>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</si>
  <si>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</si>
  <si>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</si>
  <si>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</si>
  <si>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</si>
  <si>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</si>
  <si>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</si>
  <si>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</si>
  <si>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</si>
  <si>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</si>
  <si>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</si>
  <si>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</si>
  <si>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</si>
  <si>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</si>
  <si>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</si>
  <si>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</si>
  <si>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</si>
  <si>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</si>
  <si>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</si>
  <si>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</si>
  <si>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</si>
  <si>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</si>
  <si>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</si>
  <si>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</si>
  <si>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</si>
  <si>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</si>
  <si>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</si>
  <si>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</si>
  <si>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</si>
  <si>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</si>
  <si>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</si>
  <si>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</si>
  <si>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</si>
  <si>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</si>
  <si>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</si>
  <si>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</si>
  <si>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</si>
  <si>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</si>
  <si>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</si>
  <si>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</si>
  <si>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</si>
  <si>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</si>
  <si>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</si>
  <si>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</si>
  <si>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</si>
  <si>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</si>
  <si>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</si>
  <si>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</si>
  <si>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</si>
  <si>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</si>
  <si>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</si>
  <si>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</si>
  <si>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</si>
  <si>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</si>
  <si>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</si>
  <si>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</si>
  <si>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</si>
  <si>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</si>
  <si>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</si>
  <si>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</si>
  <si>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</si>
  <si>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</si>
  <si>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</si>
  <si>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</si>
  <si>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</si>
  <si>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</si>
  <si>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</si>
  <si>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</si>
  <si>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</si>
  <si>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</si>
  <si>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</si>
  <si>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</si>
  <si>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</si>
  <si>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</si>
  <si>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</si>
  <si>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</si>
  <si>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</si>
  <si>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</si>
  <si>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</si>
  <si>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</si>
  <si>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</si>
  <si>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</si>
  <si>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</si>
  <si>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</si>
  <si>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</si>
  <si>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</si>
  <si>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</si>
  <si>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</si>
  <si>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</si>
  <si>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</si>
  <si>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</si>
  <si>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</si>
  <si>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</si>
  <si>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</si>
  <si>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</si>
  <si>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</si>
  <si>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</si>
  <si>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</si>
  <si>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</si>
  <si>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</si>
  <si>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</si>
  <si>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</si>
  <si>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</si>
  <si>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</si>
  <si>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</si>
  <si>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</si>
  <si>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</si>
  <si>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</si>
  <si>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</si>
  <si>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</si>
  <si>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</si>
  <si>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</si>
  <si>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</si>
  <si>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</si>
  <si>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</si>
  <si>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</si>
  <si>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</si>
  <si>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</si>
  <si>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</si>
  <si>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</si>
  <si>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</si>
  <si>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</si>
  <si>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</si>
  <si>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</si>
  <si>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</si>
  <si>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</si>
  <si>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</si>
  <si>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</si>
  <si>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</si>
  <si>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</si>
  <si>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</si>
  <si>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</si>
  <si>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</si>
  <si>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</si>
  <si>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</si>
  <si>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</si>
  <si>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</si>
  <si>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</si>
  <si>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</si>
  <si>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</si>
  <si>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</si>
  <si>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</si>
  <si>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</si>
  <si>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</si>
  <si>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</si>
  <si>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</si>
  <si>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</si>
  <si>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</si>
  <si>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</si>
  <si>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</si>
  <si>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</si>
  <si>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</si>
  <si>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</si>
  <si>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</si>
  <si>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</si>
  <si>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</si>
  <si>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</si>
  <si>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</si>
  <si>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</si>
  <si>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</si>
  <si>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</si>
  <si>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</si>
  <si>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</si>
  <si>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</si>
  <si>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</si>
  <si>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</si>
  <si>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</si>
  <si>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</si>
  <si>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</si>
  <si>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</si>
  <si>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</si>
  <si>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</si>
  <si>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</si>
  <si>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</si>
  <si>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</si>
  <si>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</si>
  <si>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</si>
  <si>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</si>
  <si>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</si>
  <si>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</si>
  <si>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</si>
  <si>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</si>
  <si>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</si>
  <si>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</si>
  <si>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</si>
  <si>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</si>
  <si>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</si>
  <si>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</si>
  <si>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</si>
  <si>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</si>
  <si>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</si>
  <si>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</si>
  <si>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</si>
  <si>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</si>
  <si>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</si>
  <si>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</si>
  <si>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</si>
  <si>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</si>
  <si>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</si>
  <si>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</si>
  <si>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</si>
  <si>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</si>
  <si>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</si>
  <si>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</si>
  <si>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</si>
  <si>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</si>
  <si>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</si>
  <si>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</si>
  <si>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</si>
  <si>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</si>
  <si>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</si>
  <si>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</si>
  <si>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</si>
  <si>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</si>
  <si>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</si>
  <si>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</si>
  <si>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</si>
  <si>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</si>
  <si>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</si>
  <si>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</si>
  <si>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</si>
  <si>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</si>
  <si>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</si>
  <si>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</si>
  <si>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</si>
  <si>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</si>
  <si>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</si>
  <si>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</si>
  <si>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</si>
  <si>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</si>
  <si>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</si>
  <si>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</si>
  <si>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</si>
  <si>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</si>
  <si>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</si>
  <si>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</si>
  <si>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</si>
  <si>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</si>
  <si>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</si>
  <si>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</si>
  <si>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</si>
  <si>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</si>
  <si>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</si>
  <si>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</si>
  <si>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</si>
  <si>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</si>
  <si>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</si>
  <si>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</si>
  <si>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</si>
  <si>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</si>
  <si>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</si>
  <si>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</si>
  <si>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</si>
  <si>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</si>
  <si>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</si>
  <si>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</si>
  <si>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</si>
  <si>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</si>
  <si>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</si>
  <si>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</si>
  <si>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</si>
  <si>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</si>
  <si>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</si>
  <si>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</si>
  <si>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</si>
  <si>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</si>
  <si>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</si>
  <si>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</si>
  <si>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</si>
  <si>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</si>
  <si>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</si>
  <si>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</si>
  <si>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</si>
  <si>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</si>
  <si>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</si>
  <si>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</si>
  <si>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</si>
  <si>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</si>
  <si>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</si>
  <si>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</si>
  <si>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</si>
  <si>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</si>
  <si>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</si>
  <si>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</si>
  <si>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</si>
  <si>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</si>
  <si>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</si>
  <si>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</si>
  <si>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</si>
  <si>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</si>
  <si>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</si>
  <si>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</si>
  <si>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</si>
  <si>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</si>
  <si>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</si>
  <si>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</si>
  <si>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</si>
  <si>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</si>
  <si>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</si>
  <si>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</si>
  <si>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</si>
  <si>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</si>
  <si>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</si>
  <si>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</si>
  <si>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</si>
  <si>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</si>
  <si>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</si>
  <si>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</si>
  <si>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</si>
  <si>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</si>
  <si>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</si>
  <si>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</si>
  <si>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</si>
  <si>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</si>
  <si>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</si>
  <si>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</si>
  <si>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</si>
  <si>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</si>
  <si>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</si>
  <si>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</si>
  <si>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</si>
  <si>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</si>
  <si>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</si>
  <si>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</si>
  <si>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</si>
  <si>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</si>
  <si>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</si>
  <si>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</si>
  <si>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</si>
  <si>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</si>
  <si>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</si>
  <si>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</si>
  <si>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</si>
  <si>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</si>
  <si>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</si>
  <si>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</si>
  <si>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</si>
  <si>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</si>
  <si>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</si>
  <si>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</si>
  <si>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</si>
  <si>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</si>
  <si>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</si>
  <si>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</si>
  <si>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</si>
  <si>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</si>
  <si>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</si>
  <si>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</si>
  <si>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</si>
  <si>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</si>
  <si>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</si>
  <si>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</si>
  <si>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</si>
  <si>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</si>
  <si>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</si>
  <si>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</si>
  <si>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</si>
  <si>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</si>
  <si>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</si>
  <si>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</si>
  <si>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</si>
  <si>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</si>
  <si>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</si>
  <si>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</si>
  <si>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</si>
  <si>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</si>
  <si>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</si>
  <si>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</si>
  <si>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</si>
  <si>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</si>
  <si>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</si>
  <si>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</si>
  <si>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</si>
  <si>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</si>
  <si>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</si>
  <si>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</si>
  <si>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</si>
  <si>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</si>
  <si>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</si>
  <si>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</si>
  <si>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</si>
  <si>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</si>
  <si>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</si>
  <si>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</si>
  <si>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</si>
  <si>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</si>
  <si>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</si>
  <si>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</si>
  <si>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</si>
  <si>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</si>
  <si>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</si>
  <si>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</si>
  <si>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</si>
  <si>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</si>
  <si>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</si>
  <si>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</si>
  <si>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</si>
  <si>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</si>
  <si>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</si>
  <si>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</si>
  <si>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</si>
  <si>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</si>
  <si>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</si>
  <si>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</si>
  <si>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</si>
  <si>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</si>
  <si>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</si>
  <si>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</si>
  <si>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</si>
  <si>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</si>
  <si>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</si>
  <si>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</si>
  <si>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</si>
  <si>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</si>
  <si>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</si>
  <si>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</si>
  <si>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</si>
  <si>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</si>
  <si>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</si>
  <si>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</si>
  <si>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</si>
  <si>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</si>
  <si>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</si>
  <si>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</si>
  <si>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</si>
  <si>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</si>
  <si>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</si>
  <si>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</si>
  <si>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</si>
  <si>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</si>
  <si>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</si>
  <si>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</si>
  <si>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</si>
  <si>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</si>
  <si>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</si>
  <si>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</si>
  <si>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</si>
  <si>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</si>
  <si>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</si>
  <si>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</si>
  <si>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</si>
  <si>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</si>
  <si>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</si>
  <si>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</si>
  <si>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</si>
  <si>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</si>
  <si>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</si>
  <si>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</si>
  <si>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</si>
  <si>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</si>
  <si>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</si>
  <si>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</si>
  <si>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</si>
  <si>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</si>
  <si>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</si>
  <si>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</si>
  <si>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</si>
  <si>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</si>
  <si>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</si>
  <si>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</si>
  <si>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</si>
  <si>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</si>
  <si>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</si>
  <si>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</si>
  <si>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</si>
  <si>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</si>
  <si>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</si>
  <si>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</si>
  <si>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</si>
  <si>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</si>
  <si>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</si>
  <si>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</si>
  <si>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</si>
  <si>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</si>
  <si>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</si>
  <si>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</si>
  <si>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</si>
  <si>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</si>
  <si>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</si>
  <si>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</si>
  <si>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</si>
  <si>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</si>
  <si>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</si>
  <si>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</si>
  <si>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</si>
  <si>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</si>
  <si>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</si>
  <si>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</si>
  <si>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</si>
  <si>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</si>
  <si>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</si>
  <si>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</si>
  <si>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</si>
  <si>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</si>
  <si>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</si>
  <si>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</si>
  <si>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</si>
  <si>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</si>
  <si>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</si>
  <si>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</si>
  <si>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</si>
  <si>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</si>
  <si>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</si>
  <si>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</si>
  <si>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</si>
  <si>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</si>
  <si>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</si>
  <si>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</si>
  <si>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</si>
  <si>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</si>
  <si>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</si>
  <si>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</si>
  <si>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</si>
  <si>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</si>
  <si>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</si>
  <si>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</si>
  <si>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</si>
  <si>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</si>
  <si>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</si>
  <si>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</si>
  <si>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</si>
  <si>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</si>
  <si>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</si>
  <si>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</si>
  <si>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</si>
  <si>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</si>
  <si>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</si>
  <si>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</si>
  <si>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</si>
  <si>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</si>
  <si>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</si>
  <si>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</si>
  <si>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</si>
  <si>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</si>
  <si>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</si>
  <si>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</si>
  <si>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</si>
  <si>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</si>
  <si>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</si>
  <si>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</si>
  <si>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</si>
  <si>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</si>
  <si>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</si>
  <si>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</si>
  <si>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</si>
  <si>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</si>
  <si>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</si>
  <si>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</si>
  <si>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</si>
  <si>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</si>
  <si>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</si>
  <si>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</si>
  <si>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</si>
  <si>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</si>
  <si>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</si>
  <si>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</si>
  <si>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</si>
  <si>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</si>
  <si>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</si>
  <si>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</si>
  <si>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</si>
  <si>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</si>
  <si>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</si>
  <si>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</si>
  <si>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</si>
  <si>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</si>
  <si>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</si>
  <si>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</si>
  <si>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</si>
  <si>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</si>
  <si>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</si>
  <si>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</si>
  <si>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</si>
  <si>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</si>
  <si>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</si>
  <si>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</si>
  <si>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</si>
  <si>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</si>
  <si>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</si>
  <si>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</si>
  <si>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</si>
  <si>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</si>
  <si>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</si>
  <si>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</si>
  <si>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</si>
  <si>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</si>
  <si>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</si>
  <si>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</si>
  <si>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</si>
  <si>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</si>
  <si>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</si>
  <si>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</si>
  <si>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</si>
  <si>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</si>
  <si>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</si>
  <si>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</si>
  <si>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</si>
  <si>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</si>
  <si>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</si>
  <si>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</si>
  <si>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</si>
  <si>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</si>
  <si>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</si>
  <si>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</si>
  <si>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</si>
  <si>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</si>
  <si>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</si>
  <si>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</si>
  <si>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</si>
  <si>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</si>
  <si>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</si>
  <si>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</si>
  <si>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</si>
  <si>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</si>
  <si>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</si>
  <si>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</si>
  <si>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</si>
  <si>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</si>
  <si>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</si>
  <si>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</si>
  <si>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</si>
  <si>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</si>
  <si>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</si>
  <si>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</si>
  <si>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</si>
  <si>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</si>
  <si>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</si>
  <si>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</si>
  <si>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</si>
  <si>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</si>
  <si>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</si>
  <si>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</si>
  <si>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</si>
  <si>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</si>
  <si>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</si>
  <si>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</si>
  <si>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</si>
  <si>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</si>
  <si>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</si>
  <si>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</si>
  <si>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</si>
  <si>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</si>
  <si>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</si>
  <si>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</si>
  <si>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</si>
  <si>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</si>
  <si>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</si>
  <si>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</si>
  <si>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</si>
  <si>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</si>
  <si>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</si>
  <si>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</si>
  <si>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</si>
  <si>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</si>
  <si>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</si>
  <si>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</si>
  <si>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</si>
  <si>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</si>
  <si>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</si>
  <si>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</si>
  <si>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</si>
  <si>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</si>
  <si>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</si>
  <si>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</si>
  <si>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</si>
  <si>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</si>
  <si>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</si>
  <si>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</si>
  <si>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</si>
  <si>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</si>
  <si>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</si>
  <si>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</si>
  <si>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</si>
  <si>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</si>
  <si>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</si>
  <si>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</si>
  <si>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</si>
  <si>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</si>
  <si>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</si>
  <si>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</si>
  <si>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</si>
  <si>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</si>
  <si>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</si>
  <si>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</si>
  <si>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</si>
  <si>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</si>
  <si>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</si>
  <si>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</si>
  <si>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</si>
  <si>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</si>
  <si>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</si>
  <si>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</si>
  <si>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</si>
  <si>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</si>
  <si>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</si>
  <si>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</si>
  <si>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</si>
  <si>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</si>
  <si>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</si>
  <si>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</si>
  <si>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</si>
  <si>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</si>
  <si>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</si>
  <si>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</si>
  <si>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</si>
  <si>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</si>
  <si>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</si>
  <si>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</si>
  <si>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</si>
  <si>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</si>
  <si>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</si>
  <si>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</si>
  <si>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</si>
  <si>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</si>
  <si>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</si>
  <si>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</si>
  <si>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</si>
  <si>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</si>
  <si>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</si>
  <si>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</si>
  <si>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</si>
  <si>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</si>
  <si>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</si>
  <si>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</si>
  <si>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</si>
  <si>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</si>
  <si>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</si>
  <si>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</si>
  <si>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</si>
  <si>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</si>
  <si>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</si>
  <si>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</si>
  <si>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</si>
  <si>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</si>
  <si>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</si>
  <si>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</si>
  <si>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</si>
  <si>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</si>
  <si>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</si>
  <si>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</si>
  <si>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</si>
  <si>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</si>
  <si>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</si>
  <si>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</si>
  <si>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</si>
  <si>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</si>
  <si>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</si>
  <si>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</si>
  <si>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</si>
  <si>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</si>
  <si>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</si>
  <si>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</si>
  <si>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</si>
  <si>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</si>
  <si>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</si>
  <si>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</si>
  <si>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</si>
  <si>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</si>
  <si>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</si>
  <si>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</si>
  <si>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</si>
  <si>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</si>
  <si>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</si>
  <si>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</si>
  <si>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</si>
  <si>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</si>
  <si>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</si>
  <si>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</si>
  <si>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</si>
  <si>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</si>
  <si>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</si>
  <si>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</si>
  <si>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</si>
  <si>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</si>
  <si>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</si>
  <si>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</si>
  <si>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</si>
  <si>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</si>
  <si>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</si>
  <si>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</si>
  <si>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</si>
  <si>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</si>
  <si>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</si>
  <si>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</si>
  <si>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</si>
  <si>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</si>
  <si>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</si>
  <si>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</si>
  <si>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</si>
  <si>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</si>
  <si>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</si>
  <si>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</si>
  <si>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</si>
  <si>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</si>
  <si>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</si>
  <si>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</si>
  <si>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</si>
  <si>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</si>
  <si>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</si>
  <si>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</si>
  <si>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</si>
  <si>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</si>
  <si>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</si>
  <si>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</si>
  <si>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</si>
  <si>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</si>
  <si>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</si>
  <si>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</si>
  <si>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</si>
  <si>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</si>
  <si>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</si>
  <si>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</si>
  <si>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</si>
  <si>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</si>
  <si>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</si>
  <si>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</si>
  <si>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</si>
  <si>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</si>
  <si>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</si>
  <si>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</si>
  <si>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</si>
  <si>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</si>
  <si>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</si>
  <si>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</si>
  <si>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</si>
  <si>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</si>
  <si>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</si>
  <si>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</si>
  <si>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</si>
  <si>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</si>
  <si>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</si>
  <si>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</si>
  <si>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</si>
  <si>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</si>
  <si>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</si>
  <si>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</si>
  <si>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</si>
  <si>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</si>
  <si>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</si>
  <si>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</si>
  <si>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</si>
  <si>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</si>
  <si>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</si>
  <si>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</si>
  <si>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</si>
  <si>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</si>
  <si>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</si>
  <si>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</si>
  <si>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</si>
  <si>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</si>
  <si>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</si>
  <si>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</si>
  <si>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</si>
  <si>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</si>
  <si>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</si>
  <si>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</si>
  <si>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</si>
  <si>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</si>
  <si>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</si>
  <si>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</si>
  <si>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</si>
  <si>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</si>
  <si>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</si>
  <si>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</si>
  <si>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</si>
  <si>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</si>
  <si>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</si>
  <si>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</si>
  <si>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</si>
  <si>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</si>
  <si>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</si>
  <si>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</si>
  <si>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</si>
  <si>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</si>
  <si>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</si>
  <si>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</si>
  <si>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</si>
  <si>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</si>
  <si>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</si>
  <si>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</si>
  <si>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</si>
  <si>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</si>
  <si>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</si>
  <si>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</si>
  <si>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</si>
  <si>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</si>
  <si>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</si>
  <si>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</si>
  <si>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</si>
  <si>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</si>
  <si>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</si>
  <si>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</si>
  <si>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</si>
  <si>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</si>
  <si>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</si>
  <si>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</si>
  <si>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</si>
  <si>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</si>
  <si>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</si>
  <si>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</si>
  <si>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</si>
  <si>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</si>
  <si>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</si>
  <si>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</si>
  <si>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</si>
  <si>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</si>
  <si>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</si>
  <si>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</si>
  <si>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</si>
  <si>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</si>
  <si>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</si>
  <si>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</si>
  <si>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</si>
  <si>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</si>
  <si>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r>
      <t xml:space="preserve">WARN REPORT - 01/01/2023 - 03/17/2025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</si>
  <si>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</si>
  <si>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</si>
  <si>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</si>
  <si>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</si>
  <si>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</si>
  <si>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</si>
  <si>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</si>
  <si>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</si>
  <si>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</si>
  <si>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</si>
  <si>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</si>
  <si>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</si>
  <si>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</si>
  <si>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</si>
  <si>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</si>
  <si>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</si>
  <si>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</si>
  <si>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</si>
  <si>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</si>
  <si>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</si>
  <si>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</si>
  <si>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</si>
  <si>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r>
      <t xml:space="preserve">WARN REPORT - </t>
    </r>
    <r>
      <rPr>
        <b/>
        <sz val="12"/>
        <rFont val="Calibri"/>
        <family val="2"/>
        <scheme val="minor"/>
      </rPr>
      <t>07/01/24 to 03/17/2025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I1043.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</si>
</sst>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043" totalsRowShown="0" headerRowDxfId="27" dataDxfId="26">
  <autoFilter ref="A2:I1043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5703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55715</v>
      </c>
    </row>
    <row r="4" spans="1:2" x14ac:dyDescent="0.25">
      <c r="A4" s="2" t="s">
        <v>13</v>
      </c>
      <c r="B4" s="11">
        <f>COUNTIF('Detailed WARN Report '!F:F,"Layoff Permanent")</f>
        <v>576</v>
      </c>
    </row>
    <row r="5" spans="1:2" x14ac:dyDescent="0.25">
      <c r="A5" s="2" t="s">
        <v>14</v>
      </c>
      <c r="B5" s="11">
        <f>COUNTIF('Detailed WARN Report '!F:F,"Layoff Temporary")</f>
        <v>16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434</v>
      </c>
    </row>
    <row r="8" spans="1:2" x14ac:dyDescent="0.25">
      <c r="A8" s="2" t="s">
        <v>17</v>
      </c>
      <c r="B8" s="11">
        <f>COUNTIF('Detailed WARN Report '!F:F,"Closure Temporary")</f>
        <v>13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043"/>
  <sheetViews>
    <sheetView zoomScaleNormal="100" workbookViewId="0"/>
  </sheetViews>
  <sheetFormatPr defaultColWidth="116.5703125" defaultRowHeight="15" x14ac:dyDescent="0.25"/>
  <cols>
    <col min="1" max="1" width="29" style="3" bestFit="1" customWidth="1"/>
    <col min="2" max="2" width="7" style="8" bestFit="1" customWidth="1"/>
    <col min="3" max="3" width="9.85546875" style="8" bestFit="1" customWidth="1"/>
    <col min="4" max="4" width="8" style="8" bestFit="1" customWidth="1"/>
    <col min="5" max="5" width="76" style="10" bestFit="1" customWidth="1"/>
    <col min="6" max="6" width="22.28515625" style="3" customWidth="1"/>
    <col min="7" max="7" width="9.85546875" style="3" customWidth="1"/>
    <col min="8" max="8" width="57.7109375" style="3" customWidth="1"/>
    <col min="9" max="9" width="51.85546875" style="3" bestFit="1" customWidth="1"/>
  </cols>
  <sheetData>
    <row r="1" spans="1:9" ht="102" x14ac:dyDescent="0.25">
      <c r="A1" s="16" t="s">
        <v>1437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2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2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2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2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2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2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2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2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2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2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2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2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2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2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2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2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2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2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2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2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2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2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2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2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2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2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2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2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2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2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2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2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2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2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2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2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2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2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2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2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2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2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2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2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2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2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2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2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2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2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2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2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2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2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2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2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2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2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2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2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2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2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2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2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2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2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2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2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2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2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2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2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2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2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2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2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2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2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2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2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2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2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2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2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2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2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2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2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2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2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2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2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2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2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2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2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2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2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2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2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2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2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2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2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2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2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2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2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2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2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2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2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2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2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2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2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2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2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2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2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2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2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2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2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2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2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2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2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2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2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2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2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2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2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2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2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2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2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2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2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2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2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2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2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2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2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2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2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2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2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2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2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2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2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2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2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2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2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2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2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2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2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2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2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2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2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2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2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2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2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2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2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2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2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2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2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2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2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2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2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2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2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2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2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2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2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2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2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2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2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2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2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2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2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2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2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2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2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2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2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2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2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2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2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2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2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2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2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2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2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2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2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2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2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2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2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2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2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2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2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2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2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2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2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2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2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2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2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2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2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2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2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2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25">
      <c r="A827" s="49" t="s">
        <v>383</v>
      </c>
      <c r="B827" s="50">
        <v>45692</v>
      </c>
      <c r="C827" s="50">
        <v>45692</v>
      </c>
      <c r="D827" s="50">
        <v>45753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2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2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2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2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2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2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2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2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2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2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2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2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2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2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2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2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2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2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2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2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2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2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2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2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2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2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2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2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2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2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2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2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2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2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2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2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2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2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2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2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2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2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2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2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2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2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2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2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2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2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2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2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2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2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2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2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2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2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2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2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2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2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2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2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2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2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2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2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2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2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2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2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2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2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2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2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2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2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2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2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2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2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2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2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2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2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2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2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2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2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2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2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2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2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2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2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2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2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2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2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2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2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2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2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2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2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2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2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2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2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2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2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2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2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2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2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2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2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2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2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2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2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2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2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2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2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2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25">
      <c r="A955" s="49" t="s">
        <v>23</v>
      </c>
      <c r="B955" s="50">
        <v>45702</v>
      </c>
      <c r="C955" s="50">
        <v>45714</v>
      </c>
      <c r="D955" s="50">
        <v>45762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2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2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2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2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2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2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2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2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2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2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2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2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2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2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2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2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2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2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2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2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2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2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2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2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2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2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2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2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2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2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2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2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2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2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2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2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2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2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2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2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2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2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2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2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2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2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2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2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2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2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2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2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2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2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2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2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2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2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2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2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2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2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2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25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1415</v>
      </c>
      <c r="I1019" s="26" t="s">
        <v>177</v>
      </c>
    </row>
    <row r="1020" spans="1:9" x14ac:dyDescent="0.25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1416</v>
      </c>
      <c r="I1020" s="26" t="s">
        <v>177</v>
      </c>
    </row>
    <row r="1021" spans="1:9" x14ac:dyDescent="0.25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25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25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1417</v>
      </c>
      <c r="I1023" s="26" t="s">
        <v>177</v>
      </c>
    </row>
    <row r="1024" spans="1:9" x14ac:dyDescent="0.25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1418</v>
      </c>
      <c r="I1024" s="26" t="s">
        <v>177</v>
      </c>
    </row>
    <row r="1025" spans="1:9" x14ac:dyDescent="0.25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1419</v>
      </c>
      <c r="I1025" s="26" t="s">
        <v>177</v>
      </c>
    </row>
    <row r="1026" spans="1:9" x14ac:dyDescent="0.25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1420</v>
      </c>
      <c r="I1026" s="26" t="s">
        <v>177</v>
      </c>
    </row>
    <row r="1027" spans="1:9" x14ac:dyDescent="0.25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1421</v>
      </c>
      <c r="I1027" s="26" t="s">
        <v>177</v>
      </c>
    </row>
    <row r="1028" spans="1:9" x14ac:dyDescent="0.25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1422</v>
      </c>
      <c r="F1028" s="26" t="s">
        <v>9</v>
      </c>
      <c r="G1028" s="27">
        <v>3</v>
      </c>
      <c r="H1028" s="27" t="s">
        <v>1423</v>
      </c>
      <c r="I1028" s="26" t="s">
        <v>184</v>
      </c>
    </row>
    <row r="1029" spans="1:9" x14ac:dyDescent="0.25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1422</v>
      </c>
      <c r="F1029" s="26" t="s">
        <v>9</v>
      </c>
      <c r="G1029" s="27">
        <v>62</v>
      </c>
      <c r="H1029" s="27" t="s">
        <v>1424</v>
      </c>
      <c r="I1029" s="26" t="s">
        <v>184</v>
      </c>
    </row>
    <row r="1030" spans="1:9" x14ac:dyDescent="0.25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1425</v>
      </c>
      <c r="I1030" s="26" t="s">
        <v>177</v>
      </c>
    </row>
    <row r="1031" spans="1:9" x14ac:dyDescent="0.25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1426</v>
      </c>
      <c r="I1031" s="26" t="s">
        <v>177</v>
      </c>
    </row>
    <row r="1032" spans="1:9" x14ac:dyDescent="0.25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1427</v>
      </c>
      <c r="I1032" s="26" t="s">
        <v>177</v>
      </c>
    </row>
    <row r="1033" spans="1:9" x14ac:dyDescent="0.25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1428</v>
      </c>
      <c r="I1033" s="26" t="s">
        <v>177</v>
      </c>
    </row>
    <row r="1034" spans="1:9" x14ac:dyDescent="0.25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1429</v>
      </c>
      <c r="I1034" s="26" t="s">
        <v>177</v>
      </c>
    </row>
    <row r="1035" spans="1:9" x14ac:dyDescent="0.25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25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25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1430</v>
      </c>
      <c r="I1037" s="26" t="s">
        <v>177</v>
      </c>
    </row>
    <row r="1038" spans="1:9" x14ac:dyDescent="0.25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25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25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1431</v>
      </c>
      <c r="I1040" s="26" t="s">
        <v>181</v>
      </c>
    </row>
    <row r="1041" spans="1:9" x14ac:dyDescent="0.25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1432</v>
      </c>
      <c r="I1041" s="26" t="s">
        <v>179</v>
      </c>
    </row>
    <row r="1042" spans="1:9" x14ac:dyDescent="0.25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1433</v>
      </c>
      <c r="F1042" s="26" t="s">
        <v>9</v>
      </c>
      <c r="G1042" s="27">
        <v>86</v>
      </c>
      <c r="H1042" s="27" t="s">
        <v>1434</v>
      </c>
      <c r="I1042" s="26" t="s">
        <v>175</v>
      </c>
    </row>
    <row r="1043" spans="1:9" x14ac:dyDescent="0.25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1435</v>
      </c>
      <c r="F1043" s="26" t="s">
        <v>9</v>
      </c>
      <c r="G1043" s="27">
        <v>120</v>
      </c>
      <c r="H1043" s="27" t="s">
        <v>1436</v>
      </c>
      <c r="I1043" s="26" t="s">
        <v>181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I3:I1043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1414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2025-03-18T15:41:49Z</dcterms:modified>
  <cp:category>Calculating WARN Report</cp:category>
</cp:coreProperties>
</file>