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304B5ECD-15B5-4859-AEB3-C1B505A28BDE}" xr6:coauthVersionLast="47" xr6:coauthVersionMax="47" xr10:uidLastSave="{00000000-0000-0000-0000-000000000000}"/>
  <bookViews>
    <workbookView xWindow="-289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<sst xmlns="http://schemas.openxmlformats.org/spreadsheetml/2006/main" count="6291" uniqueCount="1719">
  <si>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</si>
  <si>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</si>
  <si>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</si>
  <si>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</si>
  <si>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</si>
  <si>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</si>
  <si>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</si>
  <si>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</si>
  <si>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</si>
  <si>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</si>
  <si>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</si>
  <si>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</si>
  <si>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</si>
  <si>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</si>
  <si>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</si>
  <si>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</si>
  <si>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</si>
  <si>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</si>
  <si>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</si>
  <si>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</si>
  <si>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</si>
  <si>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</si>
  <si>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</si>
  <si>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</si>
  <si>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</si>
  <si>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</si>
  <si>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</si>
  <si>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</si>
  <si>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</si>
  <si>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</si>
  <si>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</si>
  <si>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</si>
  <si>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</si>
  <si>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</si>
  <si>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</si>
  <si>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</si>
  <si>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</si>
  <si>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</si>
  <si>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</si>
  <si>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</si>
  <si>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</si>
  <si>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</si>
  <si>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</si>
  <si>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</si>
  <si>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</si>
  <si>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</si>
  <si>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</si>
  <si>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</si>
  <si>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</si>
  <si>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</si>
  <si>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</si>
  <si>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</si>
  <si>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</si>
  <si>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</si>
  <si>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</si>
  <si>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</si>
  <si>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</si>
  <si>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</si>
  <si>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</si>
  <si>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</si>
  <si>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</si>
  <si>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</si>
  <si>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</si>
  <si>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</si>
  <si>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</si>
  <si>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</si>
  <si>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</si>
  <si>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</si>
  <si>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</si>
  <si>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</si>
  <si>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</si>
  <si>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</si>
  <si>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</si>
  <si>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</si>
  <si>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</si>
  <si>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</si>
  <si>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</si>
  <si>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</si>
  <si>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</si>
  <si>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</si>
  <si>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</si>
  <si>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</si>
  <si>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</si>
  <si>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</si>
  <si>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</si>
  <si>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</si>
  <si>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</si>
  <si>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</si>
  <si>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</si>
  <si>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</si>
  <si>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</si>
  <si>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</si>
  <si>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</si>
  <si>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</si>
  <si>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</si>
  <si>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</si>
  <si>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</si>
  <si>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</si>
  <si>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</si>
  <si>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</si>
  <si>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</si>
  <si>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</si>
  <si>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</si>
  <si>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</si>
  <si>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</si>
  <si>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</si>
  <si>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</si>
  <si>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</si>
  <si>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</si>
  <si>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</si>
  <si>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</si>
  <si>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</si>
  <si>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</si>
  <si>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</si>
  <si>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</si>
  <si>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</si>
  <si>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</si>
  <si>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</si>
  <si>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</si>
  <si>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</si>
  <si>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</si>
  <si>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</si>
  <si>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</si>
  <si>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</si>
  <si>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</si>
  <si>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</si>
  <si>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</si>
  <si>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</si>
  <si>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</si>
  <si>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</si>
  <si>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</si>
  <si>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</si>
  <si>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</si>
  <si>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</si>
  <si>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</si>
  <si>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</si>
  <si>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</si>
  <si>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</si>
  <si>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</si>
  <si>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</si>
  <si>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</si>
  <si>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</si>
  <si>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</si>
  <si>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</si>
  <si>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</si>
  <si>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</si>
  <si>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</si>
  <si>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</si>
  <si>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</si>
  <si>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</si>
  <si>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</si>
  <si>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</si>
  <si>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</si>
  <si>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</si>
  <si>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</si>
  <si>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</si>
  <si>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</si>
  <si>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</si>
  <si>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</si>
  <si>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</si>
  <si>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</si>
  <si>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</si>
  <si>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</si>
  <si>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</si>
  <si>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</si>
  <si>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</si>
  <si>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</si>
  <si>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</si>
  <si>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</si>
  <si>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</si>
  <si>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</si>
  <si>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</si>
  <si>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</si>
  <si>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</si>
  <si>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</si>
  <si>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</si>
  <si>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</si>
  <si>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</si>
  <si>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</si>
  <si>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</si>
  <si>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</si>
  <si>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</si>
  <si>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</si>
  <si>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</si>
  <si>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</si>
  <si>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</si>
  <si>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</si>
  <si>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</si>
  <si>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</si>
  <si>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</si>
  <si>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</si>
  <si>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</si>
  <si>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</si>
  <si>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</si>
  <si>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</si>
  <si>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</si>
  <si>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</si>
  <si>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</si>
  <si>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</si>
  <si>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</si>
  <si>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</si>
  <si>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</si>
  <si>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</si>
  <si>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</si>
  <si>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</si>
  <si>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</si>
  <si>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</si>
  <si>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</si>
  <si>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</si>
  <si>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</si>
  <si>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</si>
  <si>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</si>
  <si>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</si>
  <si>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</si>
  <si>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</si>
  <si>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</si>
  <si>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</si>
  <si>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</si>
  <si>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</si>
  <si>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</si>
  <si>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</si>
  <si>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</si>
  <si>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</si>
  <si>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</si>
  <si>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</si>
  <si>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</si>
  <si>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</si>
  <si>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</si>
  <si>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</si>
  <si>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</si>
  <si>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</si>
  <si>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</si>
  <si>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</si>
  <si>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</si>
  <si>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</si>
  <si>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</si>
  <si>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</si>
  <si>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</si>
  <si>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</si>
  <si>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</si>
  <si>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</si>
  <si>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</si>
  <si>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</si>
  <si>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</si>
  <si>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</si>
  <si>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</si>
  <si>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</si>
  <si>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</si>
  <si>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</si>
  <si>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</si>
  <si>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</si>
  <si>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</si>
  <si>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</si>
  <si>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</si>
  <si>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</si>
  <si>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</si>
  <si>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</si>
  <si>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</si>
  <si>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</si>
  <si>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</si>
  <si>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</si>
  <si>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</si>
  <si>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</si>
  <si>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</si>
  <si>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</si>
  <si>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</si>
  <si>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</si>
  <si>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</si>
  <si>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</si>
  <si>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</si>
  <si>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</si>
  <si>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</si>
  <si>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</si>
  <si>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</si>
  <si>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</si>
  <si>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</si>
  <si>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</si>
  <si>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</si>
  <si>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</si>
  <si>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</si>
  <si>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</si>
  <si>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</si>
  <si>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</si>
  <si>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</si>
  <si>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</si>
  <si>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</si>
  <si>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</si>
  <si>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</si>
  <si>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</si>
  <si>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</si>
  <si>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</si>
  <si>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</si>
  <si>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</si>
  <si>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</si>
  <si>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</si>
  <si>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</si>
  <si>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</si>
  <si>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</si>
  <si>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</si>
  <si>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</si>
  <si>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</si>
  <si>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</si>
  <si>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</si>
  <si>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</si>
  <si>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</si>
  <si>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</si>
  <si>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</si>
  <si>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</si>
  <si>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</si>
  <si>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</si>
  <si>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</si>
  <si>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</si>
  <si>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</si>
  <si>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</si>
  <si>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</si>
  <si>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</si>
  <si>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</si>
  <si>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</si>
  <si>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</si>
  <si>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</si>
  <si>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</si>
  <si>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</si>
  <si>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</si>
  <si>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</si>
  <si>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</si>
  <si>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</si>
  <si>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</si>
  <si>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</si>
  <si>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</si>
  <si>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</si>
  <si>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</si>
  <si>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</si>
  <si>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</si>
  <si>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</si>
  <si>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</si>
  <si>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</si>
  <si>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</si>
  <si>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</si>
  <si>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</si>
  <si>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</si>
  <si>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</si>
  <si>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</si>
  <si>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</si>
  <si>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</si>
  <si>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</si>
  <si>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</si>
  <si>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</si>
  <si>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</si>
  <si>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</si>
  <si>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</si>
  <si>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</si>
  <si>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</si>
  <si>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</si>
  <si>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</si>
  <si>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</si>
  <si>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</si>
  <si>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</si>
  <si>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</si>
  <si>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</si>
  <si>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</si>
  <si>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</si>
  <si>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</si>
  <si>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</si>
  <si>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</si>
  <si>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</si>
  <si>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</si>
  <si>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</si>
  <si>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</si>
  <si>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</si>
  <si>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</si>
  <si>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</si>
  <si>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</si>
  <si>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</si>
  <si>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</si>
  <si>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</si>
  <si>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</si>
  <si>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</si>
  <si>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</si>
  <si>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</si>
  <si>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</si>
  <si>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</si>
  <si>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</si>
  <si>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</si>
  <si>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</si>
  <si>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</si>
  <si>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</si>
  <si>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</si>
  <si>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</si>
  <si>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</si>
  <si>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</si>
  <si>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</si>
  <si>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</si>
  <si>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</si>
  <si>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</si>
  <si>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</si>
  <si>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</si>
  <si>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</si>
  <si>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</si>
  <si>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</si>
  <si>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</si>
  <si>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</si>
  <si>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</si>
  <si>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</si>
  <si>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</si>
  <si>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</si>
  <si>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</si>
  <si>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</si>
  <si>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</si>
  <si>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</si>
  <si>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</si>
  <si>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</si>
  <si>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</si>
  <si>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</si>
  <si>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</si>
  <si>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</si>
  <si>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</si>
  <si>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</si>
  <si>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</si>
  <si>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</si>
  <si>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</si>
  <si>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</si>
  <si>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</si>
  <si>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</si>
  <si>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</si>
  <si>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</si>
  <si>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</si>
  <si>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</si>
  <si>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</si>
  <si>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</si>
  <si>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</si>
  <si>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</si>
  <si>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</si>
  <si>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</si>
  <si>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</si>
  <si>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</si>
  <si>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</si>
  <si>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</si>
  <si>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</si>
  <si>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</si>
  <si>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</si>
  <si>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</si>
  <si>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</si>
  <si>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</si>
  <si>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</si>
  <si>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</si>
  <si>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</si>
  <si>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</si>
  <si>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</si>
  <si>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</si>
  <si>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</si>
  <si>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</si>
  <si>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</si>
  <si>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</si>
  <si>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</si>
  <si>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</si>
  <si>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</si>
  <si>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</si>
  <si>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</si>
  <si>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</si>
  <si>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</si>
  <si>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</si>
  <si>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</si>
  <si>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</si>
  <si>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</si>
  <si>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</si>
  <si>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</si>
  <si>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</si>
  <si>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</si>
  <si>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</si>
  <si>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</si>
  <si>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</si>
  <si>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</si>
  <si>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</si>
  <si>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</si>
  <si>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</si>
  <si>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</si>
  <si>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</si>
  <si>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</si>
  <si>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</si>
  <si>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</si>
  <si>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</si>
  <si>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</si>
  <si>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</si>
  <si>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</si>
  <si>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</si>
  <si>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</si>
  <si>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</si>
  <si>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</si>
  <si>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</si>
  <si>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</si>
  <si>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</si>
  <si>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</si>
  <si>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</si>
  <si>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</si>
  <si>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</si>
  <si>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</si>
  <si>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</si>
  <si>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</si>
  <si>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</si>
  <si>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</si>
  <si>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</si>
  <si>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</si>
  <si>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</si>
  <si>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</si>
  <si>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</si>
  <si>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</si>
  <si>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</si>
  <si>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</si>
  <si>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</si>
  <si>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</si>
  <si>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</si>
  <si>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</si>
  <si>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</si>
  <si>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</si>
  <si>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</si>
  <si>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</si>
  <si>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</si>
  <si>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</si>
  <si>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</si>
  <si>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</si>
  <si>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</si>
  <si>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</si>
  <si>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</si>
  <si>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</si>
  <si>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</si>
  <si>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</si>
  <si>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</si>
  <si>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</si>
  <si>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</si>
  <si>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</si>
  <si>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</si>
  <si>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</si>
  <si>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</si>
  <si>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</si>
  <si>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</si>
  <si>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</si>
  <si>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</si>
  <si>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</si>
  <si>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</si>
  <si>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</si>
  <si>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</si>
  <si>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</si>
  <si>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</si>
  <si>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</si>
  <si>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</si>
  <si>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</si>
  <si>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</si>
  <si>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</si>
  <si>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</si>
  <si>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</si>
  <si>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</si>
  <si>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</si>
  <si>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</si>
  <si>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</si>
  <si>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</si>
  <si>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</si>
  <si>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</si>
  <si>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</si>
  <si>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</si>
  <si>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</si>
  <si>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</si>
  <si>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</si>
  <si>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</si>
  <si>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</si>
  <si>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</si>
  <si>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</si>
  <si>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</si>
  <si>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</si>
  <si>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</si>
  <si>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</si>
  <si>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</si>
  <si>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</si>
  <si>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</si>
  <si>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</si>
  <si>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</si>
  <si>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</si>
  <si>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</si>
  <si>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</si>
  <si>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</si>
  <si>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</si>
  <si>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</si>
  <si>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</si>
  <si>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</si>
  <si>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</si>
  <si>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</si>
  <si>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</si>
  <si>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</si>
  <si>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</si>
  <si>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</si>
  <si>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</si>
  <si>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</si>
  <si>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</si>
  <si>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</si>
  <si>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</si>
  <si>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</si>
  <si>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</si>
  <si>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</si>
  <si>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</si>
  <si>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</si>
  <si>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</si>
  <si>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</si>
  <si>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</si>
  <si>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</si>
  <si>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</si>
  <si>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</si>
  <si>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</si>
  <si>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</si>
  <si>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</si>
  <si>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</si>
  <si>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</si>
  <si>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</si>
  <si>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</si>
  <si>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</si>
  <si>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</si>
  <si>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</si>
  <si>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</si>
  <si>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</si>
  <si>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</si>
  <si>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</si>
  <si>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</si>
  <si>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</si>
  <si>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</si>
  <si>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</si>
  <si>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</si>
  <si>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</si>
  <si>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</si>
  <si>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</si>
  <si>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</si>
  <si>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</si>
  <si>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</si>
  <si>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</si>
  <si>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</si>
  <si>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</si>
  <si>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</si>
  <si>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</si>
  <si>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</si>
  <si>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</si>
  <si>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</si>
  <si>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</si>
  <si>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</si>
  <si>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</si>
  <si>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</si>
  <si>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</si>
  <si>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</si>
  <si>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</si>
  <si>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</si>
  <si>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</si>
  <si>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</si>
  <si>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</si>
  <si>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</si>
  <si>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</si>
  <si>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</si>
  <si>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</si>
  <si>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</si>
  <si>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</si>
  <si>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</si>
  <si>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</si>
  <si>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</si>
  <si>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</si>
  <si>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</si>
  <si>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</si>
  <si>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</si>
  <si>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</si>
  <si>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</si>
  <si>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</si>
  <si>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</si>
  <si>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</si>
  <si>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</si>
  <si>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</si>
  <si>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</si>
  <si>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</si>
  <si>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</si>
  <si>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</si>
  <si>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</si>
  <si>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</si>
  <si>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</si>
  <si>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</si>
  <si>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</si>
  <si>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</si>
  <si>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</si>
  <si>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</si>
  <si>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</si>
  <si>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</si>
  <si>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</si>
  <si>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</si>
  <si>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</si>
  <si>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</si>
  <si>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</si>
  <si>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</si>
  <si>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</si>
  <si>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</si>
  <si>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</si>
  <si>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</si>
  <si>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</si>
  <si>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</si>
  <si>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</si>
  <si>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</si>
  <si>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</si>
  <si>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</si>
  <si>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</si>
  <si>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</si>
  <si>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</si>
  <si>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</si>
  <si>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</si>
  <si>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</si>
  <si>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</si>
  <si>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</si>
  <si>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</si>
  <si>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</si>
  <si>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</si>
  <si>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</si>
  <si>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</si>
  <si>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</si>
  <si>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</si>
  <si>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</si>
  <si>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</si>
  <si>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</si>
  <si>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</si>
  <si>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</si>
  <si>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</si>
  <si>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</si>
  <si>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</si>
  <si>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</si>
  <si>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</si>
  <si>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</si>
  <si>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</si>
  <si>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</si>
  <si>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</si>
  <si>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</si>
  <si>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</si>
  <si>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</si>
  <si>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</si>
  <si>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</si>
  <si>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</si>
  <si>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</si>
  <si>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</si>
  <si>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</si>
  <si>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</si>
  <si>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</si>
  <si>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</si>
  <si>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</si>
  <si>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</si>
  <si>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</si>
  <si>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</si>
  <si>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</si>
  <si>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</si>
  <si>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</si>
  <si>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</si>
  <si>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</si>
  <si>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</si>
  <si>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</si>
  <si>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</si>
  <si>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</si>
  <si>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</si>
  <si>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</si>
  <si>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</si>
  <si>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</si>
  <si>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</si>
  <si>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</si>
  <si>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</si>
  <si>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</si>
  <si>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</si>
  <si>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</si>
  <si>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</si>
  <si>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</si>
  <si>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</si>
  <si>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</si>
  <si>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</si>
  <si>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</si>
  <si>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</si>
  <si>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</si>
  <si>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</si>
  <si>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</si>
  <si>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</si>
  <si>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</si>
  <si>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</si>
  <si>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</si>
  <si>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</si>
  <si>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</si>
  <si>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</si>
  <si>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</si>
  <si>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</si>
  <si>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</si>
  <si>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</si>
  <si>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</si>
  <si>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</si>
  <si>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</si>
  <si>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</si>
  <si>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</si>
  <si>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</si>
  <si>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</si>
  <si>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</si>
  <si>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</si>
  <si>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</si>
  <si>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</si>
  <si>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</si>
  <si>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</si>
  <si>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</si>
  <si>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</si>
  <si>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</si>
  <si>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</si>
  <si>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</si>
  <si>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</si>
  <si>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</si>
  <si>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</si>
  <si>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</si>
  <si>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</si>
  <si>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</si>
  <si>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</si>
  <si>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</si>
  <si>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</si>
  <si>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</si>
  <si>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</si>
  <si>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</si>
  <si>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</si>
  <si>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</si>
  <si>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</si>
  <si>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</si>
  <si>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</si>
  <si>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</si>
  <si>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</si>
  <si>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</si>
  <si>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</si>
  <si>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</si>
  <si>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</si>
  <si>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</si>
  <si>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</si>
  <si>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</si>
  <si>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</si>
  <si>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</si>
  <si>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</si>
  <si>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</si>
  <si>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</si>
  <si>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</si>
  <si>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</si>
  <si>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</si>
  <si>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</si>
  <si>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</si>
  <si>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</si>
  <si>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</si>
  <si>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</si>
  <si>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</si>
  <si>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</si>
  <si>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</si>
  <si>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</si>
  <si>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</si>
  <si>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</si>
  <si>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</si>
  <si>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</si>
  <si>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</si>
  <si>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</si>
  <si>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</si>
  <si>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</si>
  <si>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</si>
  <si>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</si>
  <si>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</si>
  <si>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</si>
  <si>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</si>
  <si>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</si>
  <si>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</si>
  <si>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</si>
  <si>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</si>
  <si>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</si>
  <si>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</si>
  <si>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</si>
  <si>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</si>
  <si>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</si>
  <si>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</si>
  <si>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</si>
  <si>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</si>
  <si>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</si>
  <si>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</si>
  <si>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</si>
  <si>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</si>
  <si>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</si>
  <si>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</si>
  <si>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</si>
  <si>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</si>
  <si>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</si>
  <si>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</si>
  <si>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</si>
  <si>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</si>
  <si>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</si>
  <si>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</si>
  <si>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</si>
  <si>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</si>
  <si>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</si>
  <si>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</si>
  <si>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</si>
  <si>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</si>
  <si>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</si>
  <si>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</si>
  <si>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</si>
  <si>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</si>
  <si>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</si>
  <si>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</si>
  <si>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</si>
  <si>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</si>
  <si>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</si>
  <si>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</si>
  <si>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</si>
  <si>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</si>
  <si>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</si>
  <si>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</si>
  <si>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</si>
  <si>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</si>
  <si>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</si>
  <si>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</si>
  <si>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</si>
  <si>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</si>
  <si>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</si>
  <si>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</si>
  <si>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</si>
  <si>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</si>
  <si>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</si>
  <si>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</si>
  <si>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</si>
  <si>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</si>
  <si>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</si>
  <si>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</si>
  <si>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</si>
  <si>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</si>
  <si>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</si>
  <si>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</si>
  <si>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</si>
  <si>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</si>
  <si>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</si>
  <si>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</si>
  <si>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</si>
  <si>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</si>
  <si>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</si>
  <si>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</si>
  <si>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</si>
  <si>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</si>
  <si>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</si>
  <si>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</si>
  <si>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</si>
  <si>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</si>
  <si>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</si>
  <si>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</si>
  <si>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</si>
  <si>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</si>
  <si>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</si>
  <si>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</si>
  <si>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</si>
  <si>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</si>
  <si>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</si>
  <si>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</si>
  <si>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</si>
  <si>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</si>
  <si>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</si>
  <si>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</si>
  <si>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</si>
  <si>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</si>
  <si>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</si>
  <si>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</si>
  <si>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</si>
  <si>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</si>
  <si>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</si>
  <si>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</si>
  <si>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</si>
  <si>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</si>
  <si>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</si>
  <si>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</si>
  <si>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</si>
  <si>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</si>
  <si>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</si>
  <si>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</si>
  <si>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</si>
  <si>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</si>
  <si>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</si>
  <si>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</si>
  <si>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</si>
  <si>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</si>
  <si>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</si>
  <si>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</si>
  <si>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</si>
  <si>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</si>
  <si>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</si>
  <si>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</si>
  <si>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</si>
  <si>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</si>
  <si>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</si>
  <si>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</si>
  <si>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</si>
  <si>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</si>
  <si>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</si>
  <si>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</si>
  <si>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</si>
  <si>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</si>
  <si>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</si>
  <si>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</si>
  <si>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</si>
  <si>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</si>
  <si>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</si>
  <si>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</si>
  <si>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</si>
  <si>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</si>
  <si>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</si>
  <si>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</si>
  <si>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</si>
  <si>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</si>
  <si>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</si>
  <si>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</si>
  <si>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</si>
  <si>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</si>
  <si>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</si>
  <si>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</si>
  <si>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</si>
  <si>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</si>
  <si>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</si>
  <si>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</si>
  <si>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</si>
  <si>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</si>
  <si>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</si>
  <si>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</si>
  <si>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</si>
  <si>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</si>
  <si>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</si>
  <si>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</si>
  <si>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</si>
  <si>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</si>
  <si>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</si>
  <si>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</si>
  <si>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</si>
  <si>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</si>
  <si>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</si>
  <si>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</si>
  <si>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</si>
  <si>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</si>
  <si>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</si>
  <si>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</si>
  <si>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</si>
  <si>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</si>
  <si>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</si>
  <si>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</si>
  <si>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</si>
  <si>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</si>
  <si>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</si>
  <si>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</si>
  <si>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</si>
  <si>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</si>
  <si>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</si>
  <si>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</si>
  <si>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</si>
  <si>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</si>
  <si>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</si>
  <si>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</si>
  <si>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</si>
  <si>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</si>
  <si>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</si>
  <si>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</si>
  <si>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</si>
  <si>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</si>
  <si>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</si>
  <si>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</si>
  <si>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</si>
  <si>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</si>
  <si>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</si>
  <si>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</si>
  <si>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</si>
  <si>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</si>
  <si>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</si>
  <si>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</si>
  <si>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</si>
  <si>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</si>
  <si>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</si>
  <si>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</si>
  <si>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</si>
  <si>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</si>
  <si>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</si>
  <si>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</si>
  <si>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</si>
  <si>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</si>
  <si>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</si>
  <si>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</si>
  <si>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</si>
  <si>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</si>
  <si>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</si>
  <si>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</si>
  <si>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</si>
  <si>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</si>
  <si>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</si>
  <si>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</si>
  <si>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</si>
  <si>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</si>
  <si>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</si>
  <si>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</si>
  <si>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</si>
  <si>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</si>
  <si>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</si>
  <si>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</si>
  <si>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</si>
  <si>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</si>
  <si>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</si>
  <si>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</si>
  <si>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</si>
  <si>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</si>
  <si>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</si>
  <si>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</si>
  <si>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</si>
  <si>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</si>
  <si>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</si>
  <si>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</si>
  <si>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</si>
  <si>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</si>
  <si>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</si>
  <si>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</si>
  <si>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</si>
  <si>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</si>
  <si>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</si>
  <si>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</si>
  <si>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</si>
  <si>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</si>
  <si>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</si>
  <si>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</si>
  <si>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</si>
  <si>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</si>
  <si>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</si>
  <si>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</si>
  <si>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</si>
  <si>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</si>
  <si>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</si>
  <si>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</si>
  <si>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</si>
  <si>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</si>
  <si>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</si>
  <si>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</si>
  <si>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</si>
  <si>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</si>
  <si>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</si>
  <si>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</si>
  <si>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</si>
  <si>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</si>
  <si>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</si>
  <si>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</si>
  <si>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</si>
  <si>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</si>
  <si>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</si>
  <si>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</si>
  <si>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</si>
  <si>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</si>
  <si>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</si>
  <si>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</si>
  <si>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</si>
  <si>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</si>
  <si>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</si>
  <si>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</si>
  <si>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</si>
  <si>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</si>
  <si>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</si>
  <si>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</si>
  <si>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</si>
  <si>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</si>
  <si>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</si>
  <si>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</si>
  <si>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</si>
  <si>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</si>
  <si>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</si>
  <si>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</si>
  <si>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</si>
  <si>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</si>
  <si>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</si>
  <si>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</si>
  <si>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</si>
  <si>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</si>
  <si>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</si>
  <si>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</si>
  <si>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</si>
  <si>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</si>
  <si>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</si>
  <si>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</si>
  <si>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</si>
  <si>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</si>
  <si>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</si>
  <si>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</si>
  <si>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</si>
  <si>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</si>
  <si>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</si>
  <si>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</si>
  <si>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</si>
  <si>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</si>
  <si>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</si>
  <si>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</si>
  <si>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</si>
  <si>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</si>
  <si>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</si>
  <si>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</si>
  <si>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</si>
  <si>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</si>
  <si>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</si>
  <si>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</si>
  <si>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</si>
  <si>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</si>
  <si>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</si>
  <si>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</si>
  <si>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</si>
  <si>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</si>
  <si>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</si>
  <si>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</si>
  <si>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</si>
  <si>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</si>
  <si>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</si>
  <si>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</si>
  <si>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</si>
  <si>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</si>
  <si>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</si>
  <si>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</si>
  <si>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</si>
  <si>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</si>
  <si>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</si>
  <si>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</si>
  <si>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</si>
  <si>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</si>
  <si>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</si>
  <si>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</si>
  <si>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</si>
  <si>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</si>
  <si>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</si>
  <si>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</si>
  <si>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</si>
  <si>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</si>
  <si>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</si>
  <si>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</si>
  <si>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</si>
  <si>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</si>
  <si>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</si>
  <si>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</si>
  <si>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</si>
  <si>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</si>
  <si>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</si>
  <si>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</si>
  <si>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</si>
  <si>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</si>
  <si>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</si>
  <si>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</si>
  <si>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</si>
  <si>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</si>
  <si>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</si>
  <si>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</si>
  <si>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</si>
  <si>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</si>
  <si>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</si>
  <si>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</si>
  <si>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</si>
  <si>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</si>
  <si>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</si>
  <si>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</si>
  <si>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</si>
  <si>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</si>
  <si>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</si>
  <si>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</si>
  <si>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</si>
  <si>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</si>
  <si>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</si>
  <si>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</si>
  <si>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</si>
  <si>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</si>
  <si>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</si>
  <si>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</si>
  <si>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</si>
  <si>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</si>
  <si>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</si>
  <si>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</si>
  <si>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</si>
  <si>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</si>
  <si>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</si>
  <si>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</si>
  <si>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</si>
  <si>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</si>
  <si>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</si>
  <si>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</si>
  <si>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</si>
  <si>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</si>
  <si>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</si>
  <si>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</si>
  <si>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</si>
  <si>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</si>
  <si>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</si>
  <si>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</si>
  <si>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</si>
  <si>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</si>
  <si>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</si>
  <si>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</si>
  <si>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</si>
  <si>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</si>
  <si>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</si>
  <si>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</si>
  <si>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</si>
  <si>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</si>
  <si>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</si>
  <si>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</si>
  <si>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</si>
  <si>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</si>
  <si>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</si>
  <si>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</si>
  <si>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</si>
  <si>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</si>
  <si>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</si>
  <si>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</si>
  <si>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</si>
  <si>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</si>
  <si>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</si>
  <si>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</si>
  <si>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</si>
  <si>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</si>
  <si>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</si>
  <si>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</si>
  <si>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</si>
  <si>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</si>
  <si>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</si>
  <si>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</si>
  <si>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</si>
  <si>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</si>
  <si>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</si>
  <si>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</si>
  <si>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</si>
  <si>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</si>
  <si>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</si>
  <si>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</si>
  <si>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</si>
  <si>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</si>
  <si>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</si>
  <si>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</si>
  <si>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</si>
  <si>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</si>
  <si>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</si>
  <si>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</si>
  <si>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</si>
  <si>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</si>
  <si>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</si>
  <si>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</si>
  <si>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</si>
  <si>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</si>
  <si>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</si>
  <si>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</si>
  <si>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</si>
  <si>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</si>
  <si>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</si>
  <si>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</si>
  <si>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</si>
  <si>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</si>
  <si>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</si>
  <si>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</si>
  <si>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</si>
  <si>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</si>
  <si>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</si>
  <si>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</si>
  <si>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</si>
  <si>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</si>
  <si>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</si>
  <si>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</si>
  <si>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</si>
  <si>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</si>
  <si>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</si>
  <si>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</si>
  <si>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</si>
  <si>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</si>
  <si>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</si>
  <si>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</si>
  <si>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</si>
  <si>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</si>
  <si>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</si>
  <si>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</si>
  <si>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</si>
  <si>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</si>
  <si>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</si>
  <si>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</si>
  <si>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</si>
  <si>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</si>
  <si>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</si>
  <si>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</si>
  <si>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</si>
  <si>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</si>
  <si>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</si>
  <si>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</si>
  <si>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</si>
  <si>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</si>
  <si>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</si>
  <si>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</si>
  <si>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</si>
  <si>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</si>
  <si>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</si>
  <si>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</si>
  <si>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</si>
  <si>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</si>
  <si>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</si>
  <si>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</si>
  <si>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</si>
  <si>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</si>
  <si>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</si>
  <si>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</si>
  <si>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</si>
  <si>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</si>
  <si>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</si>
  <si>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</si>
  <si>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</si>
  <si>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</si>
  <si>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</si>
  <si>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</si>
  <si>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</si>
  <si>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</si>
  <si>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</si>
  <si>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</si>
  <si>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</si>
  <si>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</si>
  <si>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</si>
  <si>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</si>
  <si>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</si>
  <si>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</si>
  <si>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</si>
  <si>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</si>
  <si>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</si>
  <si>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</si>
  <si>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</si>
  <si>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</si>
  <si>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</si>
  <si>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</si>
  <si>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</si>
  <si>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</si>
  <si>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</si>
  <si>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</si>
  <si>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</si>
  <si>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</si>
  <si>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</si>
  <si>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</si>
  <si>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</si>
  <si>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</si>
  <si>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</si>
  <si>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</si>
  <si>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</si>
  <si>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</si>
  <si>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</si>
  <si>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</si>
  <si>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</si>
  <si>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</si>
  <si>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</si>
  <si>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</si>
  <si>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</si>
  <si>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</si>
  <si>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</si>
  <si>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</si>
  <si>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</si>
  <si>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</si>
  <si>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</si>
  <si>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</si>
  <si>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</si>
  <si>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</si>
  <si>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</si>
  <si>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</si>
  <si>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</si>
  <si>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</si>
  <si>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</si>
  <si>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</si>
  <si>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</si>
  <si>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</si>
  <si>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</si>
  <si>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</si>
  <si>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</si>
  <si>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</si>
  <si>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</si>
  <si>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</si>
  <si>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</si>
  <si>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</si>
  <si>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</si>
  <si>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</si>
  <si>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</si>
  <si>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</si>
  <si>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</si>
  <si>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</si>
  <si>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</si>
  <si>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</si>
  <si>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</si>
  <si>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</si>
  <si>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</si>
  <si>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</si>
  <si>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</si>
  <si>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</si>
  <si>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</si>
  <si>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</si>
  <si>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</si>
  <si>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</si>
  <si>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</si>
  <si>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</si>
  <si>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</si>
  <si>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</si>
  <si>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</si>
  <si>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</si>
  <si>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</si>
  <si>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</si>
  <si>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</si>
  <si>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</si>
  <si>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</si>
  <si>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</si>
  <si>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</si>
  <si>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</si>
  <si>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</si>
  <si>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</si>
  <si>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</si>
  <si>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</si>
  <si>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</si>
  <si>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</si>
  <si>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</si>
  <si>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</si>
  <si>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</si>
  <si>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</si>
  <si>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</si>
  <si>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</si>
  <si>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</si>
  <si>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</si>
  <si>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</si>
  <si>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</si>
  <si>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</si>
  <si>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</si>
  <si>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</si>
  <si>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</si>
  <si>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</si>
  <si>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</si>
  <si>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</si>
  <si>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</si>
  <si>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</si>
  <si>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</si>
  <si>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</si>
  <si>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</si>
  <si>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</si>
  <si>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</si>
  <si>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</si>
  <si>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</si>
  <si>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</si>
  <si>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</si>
  <si>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</si>
  <si>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</si>
  <si>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</si>
  <si>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</si>
  <si>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</si>
  <si>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</si>
  <si>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</si>
  <si>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</si>
  <si>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</si>
  <si>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</si>
  <si>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</si>
  <si>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</si>
  <si>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</si>
  <si>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</si>
  <si>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</si>
  <si>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</si>
  <si>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</si>
  <si>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</si>
  <si>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</si>
  <si>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</si>
  <si>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</si>
  <si>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</si>
  <si>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</si>
  <si>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</si>
  <si>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</si>
  <si>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</si>
  <si>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</si>
  <si>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</si>
  <si>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</si>
  <si>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</si>
  <si>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</si>
  <si>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</si>
  <si>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</si>
  <si>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</si>
  <si>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</si>
  <si>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</si>
  <si>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</si>
  <si>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</si>
  <si>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</si>
  <si>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</si>
  <si>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</si>
  <si>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</si>
  <si>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</si>
  <si>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</si>
  <si>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</si>
  <si>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</si>
  <si>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</si>
  <si>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</si>
  <si>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</si>
  <si>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</si>
  <si>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</si>
  <si>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</si>
  <si>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</si>
  <si>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</si>
  <si>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</si>
  <si>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</si>
  <si>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</si>
  <si>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</si>
  <si>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</si>
  <si>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</si>
  <si>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</si>
  <si>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</si>
  <si>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</si>
  <si>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</si>
  <si>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</si>
  <si>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</si>
  <si>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</si>
  <si>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</si>
  <si>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</si>
  <si>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</si>
  <si>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</si>
  <si>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</si>
  <si>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</si>
  <si>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</si>
  <si>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</si>
  <si>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</si>
  <si>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</si>
  <si>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</si>
  <si>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</si>
  <si>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</si>
  <si>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</si>
  <si>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</si>
  <si>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</si>
  <si>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</si>
  <si>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</si>
  <si>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</si>
  <si>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</si>
  <si>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</si>
  <si>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</si>
  <si>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</si>
  <si>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</si>
  <si>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</si>
  <si>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</si>
  <si>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</si>
  <si>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</si>
  <si>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</si>
  <si>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</si>
  <si>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</si>
  <si>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</si>
  <si>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</si>
  <si>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</si>
  <si>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</si>
  <si>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</si>
  <si>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</si>
  <si>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</si>
  <si>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</si>
  <si>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</si>
  <si>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</si>
  <si>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</si>
  <si>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</si>
  <si>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</si>
  <si>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</si>
  <si>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</si>
  <si>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</si>
  <si>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</si>
  <si>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</si>
  <si>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</si>
  <si>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</si>
  <si>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</si>
  <si>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</si>
  <si>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</si>
  <si>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</si>
  <si>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</si>
  <si>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</si>
  <si>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</si>
  <si>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</si>
  <si>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</si>
  <si>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</si>
  <si>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</si>
  <si>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</si>
  <si>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</si>
  <si>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</si>
  <si>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</si>
  <si>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</si>
  <si>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</si>
  <si>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</si>
  <si>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</si>
  <si>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</si>
  <si>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</si>
  <si>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</si>
  <si>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RTX</t>
  </si>
  <si>
    <r>
      <t xml:space="preserve">WARN REPORT - 01/01/2023 - 04/28/2025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</si>
  <si>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</si>
  <si>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</si>
  <si>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</si>
  <si>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</si>
  <si>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</si>
  <si>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</si>
  <si>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</si>
  <si>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</si>
  <si>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</si>
  <si>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</si>
  <si>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</si>
  <si>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</si>
  <si>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</si>
  <si>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</si>
  <si>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</si>
  <si>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</si>
  <si>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</si>
  <si>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</si>
  <si>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</si>
  <si>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</si>
  <si>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</si>
  <si>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</si>
  <si>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</si>
  <si>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</si>
  <si>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</si>
  <si>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</si>
  <si>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</si>
  <si>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</si>
  <si>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</si>
  <si>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</si>
  <si>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</si>
  <si>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</si>
  <si>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</si>
  <si>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</si>
  <si>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</si>
  <si>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</si>
  <si>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</si>
  <si>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</si>
  <si>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</si>
  <si>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</si>
  <si>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</si>
  <si>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</si>
  <si>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</si>
  <si>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Metropolitan Animal Specialty Hospital</t>
  </si>
  <si>
    <t>PULAU Corporation</t>
  </si>
  <si>
    <t xml:space="preserve">MV Transportation </t>
  </si>
  <si>
    <r>
      <t xml:space="preserve">WARN REPORT - </t>
    </r>
    <r>
      <rPr>
        <b/>
        <sz val="12"/>
        <rFont val="Calibri"/>
        <family val="2"/>
        <scheme val="minor"/>
      </rPr>
      <t>07/01/24 to 04/28/2025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I1246.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</si>
</sst>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246" totalsRowShown="0" headerRowDxfId="27" dataDxfId="26">
  <autoFilter ref="A2:I1246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9062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363281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64422</v>
      </c>
    </row>
    <row r="4" spans="1:2" x14ac:dyDescent="0.35">
      <c r="A4" s="2" t="s">
        <v>13</v>
      </c>
      <c r="B4" s="11">
        <f>COUNTIF('Detailed WARN Report '!F:F,"Layoff Permanent")</f>
        <v>702</v>
      </c>
    </row>
    <row r="5" spans="1:2" x14ac:dyDescent="0.35">
      <c r="A5" s="2" t="s">
        <v>14</v>
      </c>
      <c r="B5" s="11">
        <f>COUNTIF('Detailed WARN Report '!F:F,"Layoff Temporary")</f>
        <v>19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505</v>
      </c>
    </row>
    <row r="8" spans="1:2" x14ac:dyDescent="0.35">
      <c r="A8" s="2" t="s">
        <v>17</v>
      </c>
      <c r="B8" s="11">
        <f>COUNTIF('Detailed WARN Report '!F:F,"Closure Temporary")</f>
        <v>16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246"/>
  <sheetViews>
    <sheetView zoomScaleNormal="100" workbookViewId="0"/>
  </sheetViews>
  <sheetFormatPr defaultColWidth="128.26953125" defaultRowHeight="14.5" x14ac:dyDescent="0.35"/>
  <cols>
    <col min="1" max="1" width="29.81640625" style="3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72.54296875" style="10" bestFit="1" customWidth="1"/>
    <col min="6" max="6" width="21.26953125" style="3" bestFit="1" customWidth="1"/>
    <col min="7" max="7" width="9.81640625" style="3" customWidth="1"/>
    <col min="8" max="8" width="58.36328125" style="3" bestFit="1" customWidth="1"/>
    <col min="9" max="9" width="49.453125" style="3" bestFit="1" customWidth="1"/>
  </cols>
  <sheetData>
    <row r="1" spans="1:9" ht="100" x14ac:dyDescent="0.35">
      <c r="A1" s="16" t="s">
        <v>1718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5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3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1672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1673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1674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1675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1676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1677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1676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5">
      <c r="A1204" s="49" t="s">
        <v>745</v>
      </c>
      <c r="B1204" s="50">
        <v>45769</v>
      </c>
      <c r="C1204" s="50">
        <v>45770</v>
      </c>
      <c r="D1204" s="50">
        <v>46188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1678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1679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1678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1680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1681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1682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1683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1683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1684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1685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1685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1686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1687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1670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1670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1670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1715</v>
      </c>
      <c r="F1223" s="49" t="s">
        <v>8</v>
      </c>
      <c r="G1223" s="51">
        <v>187</v>
      </c>
      <c r="H1223" s="51" t="s">
        <v>1688</v>
      </c>
      <c r="I1223" s="26" t="s">
        <v>184</v>
      </c>
    </row>
    <row r="1224" spans="1:9" x14ac:dyDescent="0.3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1715</v>
      </c>
      <c r="F1224" s="49" t="s">
        <v>8</v>
      </c>
      <c r="G1224" s="51">
        <v>3</v>
      </c>
      <c r="H1224" s="51" t="s">
        <v>1689</v>
      </c>
      <c r="I1224" s="26" t="s">
        <v>184</v>
      </c>
    </row>
    <row r="1225" spans="1:9" x14ac:dyDescent="0.3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1715</v>
      </c>
      <c r="F1225" s="49" t="s">
        <v>8</v>
      </c>
      <c r="G1225" s="51">
        <v>3</v>
      </c>
      <c r="H1225" s="51" t="s">
        <v>1690</v>
      </c>
      <c r="I1225" s="26" t="s">
        <v>184</v>
      </c>
    </row>
    <row r="1226" spans="1:9" x14ac:dyDescent="0.3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1715</v>
      </c>
      <c r="F1226" s="49" t="s">
        <v>8</v>
      </c>
      <c r="G1226" s="51">
        <v>2</v>
      </c>
      <c r="H1226" s="51" t="s">
        <v>1691</v>
      </c>
      <c r="I1226" s="26" t="s">
        <v>184</v>
      </c>
    </row>
    <row r="1227" spans="1:9" x14ac:dyDescent="0.3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1715</v>
      </c>
      <c r="F1227" s="49" t="s">
        <v>8</v>
      </c>
      <c r="G1227" s="51">
        <v>1</v>
      </c>
      <c r="H1227" s="51" t="s">
        <v>1692</v>
      </c>
      <c r="I1227" s="26" t="s">
        <v>184</v>
      </c>
    </row>
    <row r="1228" spans="1:9" x14ac:dyDescent="0.3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1377</v>
      </c>
      <c r="F1228" s="49" t="s">
        <v>8</v>
      </c>
      <c r="G1228" s="51">
        <v>33</v>
      </c>
      <c r="H1228" s="51" t="s">
        <v>1693</v>
      </c>
      <c r="I1228" s="26" t="s">
        <v>177</v>
      </c>
    </row>
    <row r="1229" spans="1:9" x14ac:dyDescent="0.3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1377</v>
      </c>
      <c r="F1229" s="49" t="s">
        <v>8</v>
      </c>
      <c r="G1229" s="51">
        <v>11</v>
      </c>
      <c r="H1229" s="51" t="s">
        <v>1694</v>
      </c>
      <c r="I1229" s="26" t="s">
        <v>177</v>
      </c>
    </row>
    <row r="1230" spans="1:9" x14ac:dyDescent="0.3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1695</v>
      </c>
      <c r="F1230" s="49" t="s">
        <v>8</v>
      </c>
      <c r="G1230" s="51">
        <v>10</v>
      </c>
      <c r="H1230" s="51" t="s">
        <v>1696</v>
      </c>
      <c r="I1230" s="26" t="s">
        <v>182</v>
      </c>
    </row>
    <row r="1231" spans="1:9" x14ac:dyDescent="0.3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1697</v>
      </c>
      <c r="F1232" s="49" t="s">
        <v>9</v>
      </c>
      <c r="G1232" s="51">
        <v>102</v>
      </c>
      <c r="H1232" s="51" t="s">
        <v>1698</v>
      </c>
      <c r="I1232" s="26" t="s">
        <v>176</v>
      </c>
    </row>
    <row r="1233" spans="1:9" x14ac:dyDescent="0.3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1716</v>
      </c>
      <c r="F1233" s="49" t="s">
        <v>9</v>
      </c>
      <c r="G1233" s="51">
        <v>1</v>
      </c>
      <c r="H1233" s="51" t="s">
        <v>1699</v>
      </c>
      <c r="I1233" s="26" t="s">
        <v>191</v>
      </c>
    </row>
    <row r="1234" spans="1:9" x14ac:dyDescent="0.3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1716</v>
      </c>
      <c r="F1234" s="49" t="s">
        <v>9</v>
      </c>
      <c r="G1234" s="51">
        <v>17</v>
      </c>
      <c r="H1234" s="51" t="s">
        <v>1700</v>
      </c>
      <c r="I1234" s="26" t="s">
        <v>191</v>
      </c>
    </row>
    <row r="1235" spans="1:9" x14ac:dyDescent="0.3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1716</v>
      </c>
      <c r="F1235" s="49" t="s">
        <v>9</v>
      </c>
      <c r="G1235" s="51">
        <v>25</v>
      </c>
      <c r="H1235" s="51" t="s">
        <v>1701</v>
      </c>
      <c r="I1235" s="26" t="s">
        <v>191</v>
      </c>
    </row>
    <row r="1236" spans="1:9" x14ac:dyDescent="0.3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1716</v>
      </c>
      <c r="F1236" s="49" t="s">
        <v>9</v>
      </c>
      <c r="G1236" s="51">
        <v>8</v>
      </c>
      <c r="H1236" s="51" t="s">
        <v>1702</v>
      </c>
      <c r="I1236" s="26" t="s">
        <v>191</v>
      </c>
    </row>
    <row r="1237" spans="1:9" x14ac:dyDescent="0.3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1716</v>
      </c>
      <c r="F1237" s="49" t="s">
        <v>9</v>
      </c>
      <c r="G1237" s="51">
        <v>3</v>
      </c>
      <c r="H1237" s="51" t="s">
        <v>1703</v>
      </c>
      <c r="I1237" s="26" t="s">
        <v>191</v>
      </c>
    </row>
    <row r="1238" spans="1:9" x14ac:dyDescent="0.3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1716</v>
      </c>
      <c r="F1238" s="49" t="s">
        <v>9</v>
      </c>
      <c r="G1238" s="51">
        <v>43</v>
      </c>
      <c r="H1238" s="51" t="s">
        <v>1704</v>
      </c>
      <c r="I1238" s="26" t="s">
        <v>191</v>
      </c>
    </row>
    <row r="1239" spans="1:9" x14ac:dyDescent="0.3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1716</v>
      </c>
      <c r="F1239" s="49" t="s">
        <v>9</v>
      </c>
      <c r="G1239" s="51">
        <v>4</v>
      </c>
      <c r="H1239" s="51" t="s">
        <v>1705</v>
      </c>
      <c r="I1239" s="26" t="s">
        <v>191</v>
      </c>
    </row>
    <row r="1240" spans="1:9" x14ac:dyDescent="0.3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1716</v>
      </c>
      <c r="F1240" s="49" t="s">
        <v>9</v>
      </c>
      <c r="G1240" s="51">
        <v>32</v>
      </c>
      <c r="H1240" s="51" t="s">
        <v>1706</v>
      </c>
      <c r="I1240" s="26" t="s">
        <v>191</v>
      </c>
    </row>
    <row r="1241" spans="1:9" x14ac:dyDescent="0.3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1707</v>
      </c>
      <c r="F1241" s="49" t="s">
        <v>8</v>
      </c>
      <c r="G1241" s="51">
        <v>48</v>
      </c>
      <c r="H1241" s="51" t="s">
        <v>1708</v>
      </c>
      <c r="I1241" s="26" t="s">
        <v>177</v>
      </c>
    </row>
    <row r="1242" spans="1:9" x14ac:dyDescent="0.3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1717</v>
      </c>
      <c r="F1242" s="49" t="s">
        <v>9</v>
      </c>
      <c r="G1242" s="51">
        <v>19</v>
      </c>
      <c r="H1242" s="51" t="s">
        <v>1709</v>
      </c>
      <c r="I1242" s="26" t="s">
        <v>180</v>
      </c>
    </row>
    <row r="1243" spans="1:9" x14ac:dyDescent="0.3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1611</v>
      </c>
      <c r="F1243" s="49" t="s">
        <v>9</v>
      </c>
      <c r="G1243" s="51">
        <v>81</v>
      </c>
      <c r="H1243" s="51" t="s">
        <v>1710</v>
      </c>
      <c r="I1243" s="26" t="s">
        <v>180</v>
      </c>
    </row>
    <row r="1244" spans="1:9" x14ac:dyDescent="0.3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1711</v>
      </c>
      <c r="F1244" s="49" t="s">
        <v>8</v>
      </c>
      <c r="G1244" s="51">
        <v>78</v>
      </c>
      <c r="H1244" s="51" t="s">
        <v>1712</v>
      </c>
      <c r="I1244" s="26" t="s">
        <v>177</v>
      </c>
    </row>
    <row r="1245" spans="1:9" x14ac:dyDescent="0.3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51</v>
      </c>
      <c r="H1245" s="51" t="s">
        <v>1383</v>
      </c>
      <c r="I1245" s="26" t="s">
        <v>177</v>
      </c>
    </row>
    <row r="1246" spans="1:9" x14ac:dyDescent="0.3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1713</v>
      </c>
      <c r="F1246" s="49" t="s">
        <v>9</v>
      </c>
      <c r="G1246" s="51">
        <v>45</v>
      </c>
      <c r="H1246" s="51" t="s">
        <v>1714</v>
      </c>
      <c r="I1246" s="26" t="s">
        <v>180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I3:I1246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36328125" bestFit="1" customWidth="1"/>
    <col min="2" max="2" width="7.453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1671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2025-04-29T15:57:18Z</dcterms:modified>
  <cp:category>Calculating WARN Report</cp:category>
</cp:coreProperties>
</file>