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179747AF-A01B-4FDE-8CA8-D4F9519739E1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<sst xmlns="http://schemas.openxmlformats.org/spreadsheetml/2006/main" count="6361" uniqueCount="1760">
  <si>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</si>
  <si>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</si>
  <si>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</si>
  <si>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</si>
  <si>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</si>
  <si>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</si>
  <si>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</si>
  <si>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</si>
  <si>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</si>
  <si>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</si>
  <si>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</si>
  <si>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</si>
  <si>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</si>
  <si>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</si>
  <si>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</si>
  <si>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</si>
  <si>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</si>
  <si>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</si>
  <si>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</si>
  <si>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</si>
  <si>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</si>
  <si>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</si>
  <si>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</si>
  <si>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</si>
  <si>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</si>
  <si>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</si>
  <si>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</si>
  <si>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</si>
  <si>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</si>
  <si>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</si>
  <si>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</si>
  <si>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</si>
  <si>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</si>
  <si>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</si>
  <si>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</si>
  <si>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</si>
  <si>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</si>
  <si>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</si>
  <si>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</si>
  <si>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</si>
  <si>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</si>
  <si>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</si>
  <si>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</si>
  <si>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</si>
  <si>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</si>
  <si>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</si>
  <si>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</si>
  <si>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</si>
  <si>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</si>
  <si>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</si>
  <si>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</si>
  <si>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</si>
  <si>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</si>
  <si>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</si>
  <si>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</si>
  <si>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</si>
  <si>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</si>
  <si>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</si>
  <si>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</si>
  <si>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</si>
  <si>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</si>
  <si>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</si>
  <si>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</si>
  <si>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</si>
  <si>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</si>
  <si>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</si>
  <si>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</si>
  <si>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</si>
  <si>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</si>
  <si>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</si>
  <si>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</si>
  <si>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</si>
  <si>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</si>
  <si>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</si>
  <si>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</si>
  <si>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</si>
  <si>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</si>
  <si>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</si>
  <si>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</si>
  <si>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</si>
  <si>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</si>
  <si>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</si>
  <si>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</si>
  <si>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</si>
  <si>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</si>
  <si>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</si>
  <si>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</si>
  <si>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</si>
  <si>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</si>
  <si>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</si>
  <si>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</si>
  <si>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</si>
  <si>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</si>
  <si>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</si>
  <si>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</si>
  <si>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</si>
  <si>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</si>
  <si>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</si>
  <si>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</si>
  <si>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</si>
  <si>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</si>
  <si>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</si>
  <si>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</si>
  <si>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</si>
  <si>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</si>
  <si>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</si>
  <si>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</si>
  <si>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</si>
  <si>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</si>
  <si>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</si>
  <si>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</si>
  <si>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</si>
  <si>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</si>
  <si>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</si>
  <si>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</si>
  <si>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</si>
  <si>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</si>
  <si>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</si>
  <si>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</si>
  <si>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</si>
  <si>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</si>
  <si>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</si>
  <si>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</si>
  <si>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</si>
  <si>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</si>
  <si>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</si>
  <si>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</si>
  <si>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</si>
  <si>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</si>
  <si>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</si>
  <si>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</si>
  <si>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</si>
  <si>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</si>
  <si>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</si>
  <si>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</si>
  <si>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</si>
  <si>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</si>
  <si>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</si>
  <si>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</si>
  <si>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</si>
  <si>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</si>
  <si>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</si>
  <si>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</si>
  <si>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</si>
  <si>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</si>
  <si>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</si>
  <si>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</si>
  <si>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</si>
  <si>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</si>
  <si>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</si>
  <si>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</si>
  <si>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</si>
  <si>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</si>
  <si>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</si>
  <si>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</si>
  <si>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</si>
  <si>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</si>
  <si>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</si>
  <si>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</si>
  <si>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</si>
  <si>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</si>
  <si>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</si>
  <si>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</si>
  <si>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</si>
  <si>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</si>
  <si>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</si>
  <si>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</si>
  <si>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</si>
  <si>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</si>
  <si>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</si>
  <si>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</si>
  <si>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</si>
  <si>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</si>
  <si>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</si>
  <si>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</si>
  <si>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</si>
  <si>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</si>
  <si>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</si>
  <si>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</si>
  <si>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</si>
  <si>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</si>
  <si>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</si>
  <si>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</si>
  <si>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</si>
  <si>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</si>
  <si>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</si>
  <si>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</si>
  <si>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</si>
  <si>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</si>
  <si>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</si>
  <si>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</si>
  <si>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</si>
  <si>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</si>
  <si>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</si>
  <si>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</si>
  <si>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</si>
  <si>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</si>
  <si>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</si>
  <si>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</si>
  <si>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</si>
  <si>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</si>
  <si>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</si>
  <si>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</si>
  <si>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</si>
  <si>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</si>
  <si>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</si>
  <si>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</si>
  <si>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</si>
  <si>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</si>
  <si>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</si>
  <si>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</si>
  <si>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</si>
  <si>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</si>
  <si>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</si>
  <si>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</si>
  <si>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</si>
  <si>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</si>
  <si>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</si>
  <si>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</si>
  <si>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</si>
  <si>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</si>
  <si>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</si>
  <si>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</si>
  <si>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</si>
  <si>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</si>
  <si>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</si>
  <si>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</si>
  <si>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</si>
  <si>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</si>
  <si>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</si>
  <si>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</si>
  <si>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</si>
  <si>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</si>
  <si>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</si>
  <si>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</si>
  <si>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</si>
  <si>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</si>
  <si>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</si>
  <si>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</si>
  <si>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</si>
  <si>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</si>
  <si>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</si>
  <si>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</si>
  <si>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</si>
  <si>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</si>
  <si>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</si>
  <si>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</si>
  <si>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</si>
  <si>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</si>
  <si>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</si>
  <si>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</si>
  <si>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</si>
  <si>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</si>
  <si>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</si>
  <si>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</si>
  <si>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</si>
  <si>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</si>
  <si>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</si>
  <si>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</si>
  <si>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</si>
  <si>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</si>
  <si>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</si>
  <si>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</si>
  <si>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</si>
  <si>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</si>
  <si>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</si>
  <si>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</si>
  <si>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</si>
  <si>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</si>
  <si>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</si>
  <si>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</si>
  <si>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</si>
  <si>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</si>
  <si>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</si>
  <si>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</si>
  <si>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</si>
  <si>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</si>
  <si>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</si>
  <si>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</si>
  <si>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</si>
  <si>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</si>
  <si>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</si>
  <si>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</si>
  <si>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</si>
  <si>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</si>
  <si>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</si>
  <si>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</si>
  <si>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</si>
  <si>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</si>
  <si>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</si>
  <si>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</si>
  <si>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</si>
  <si>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</si>
  <si>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</si>
  <si>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</si>
  <si>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</si>
  <si>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</si>
  <si>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</si>
  <si>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</si>
  <si>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</si>
  <si>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</si>
  <si>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</si>
  <si>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</si>
  <si>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</si>
  <si>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</si>
  <si>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</si>
  <si>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</si>
  <si>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</si>
  <si>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</si>
  <si>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</si>
  <si>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</si>
  <si>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</si>
  <si>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</si>
  <si>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</si>
  <si>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</si>
  <si>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</si>
  <si>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</si>
  <si>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</si>
  <si>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</si>
  <si>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</si>
  <si>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</si>
  <si>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</si>
  <si>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</si>
  <si>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</si>
  <si>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</si>
  <si>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</si>
  <si>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</si>
  <si>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</si>
  <si>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</si>
  <si>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</si>
  <si>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</si>
  <si>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</si>
  <si>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</si>
  <si>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</si>
  <si>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</si>
  <si>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</si>
  <si>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</si>
  <si>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</si>
  <si>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</si>
  <si>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</si>
  <si>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</si>
  <si>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</si>
  <si>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</si>
  <si>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</si>
  <si>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</si>
  <si>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</si>
  <si>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</si>
  <si>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</si>
  <si>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</si>
  <si>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</si>
  <si>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</si>
  <si>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</si>
  <si>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</si>
  <si>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</si>
  <si>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</si>
  <si>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</si>
  <si>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</si>
  <si>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</si>
  <si>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</si>
  <si>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</si>
  <si>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</si>
  <si>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</si>
  <si>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</si>
  <si>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</si>
  <si>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</si>
  <si>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</si>
  <si>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</si>
  <si>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</si>
  <si>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</si>
  <si>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</si>
  <si>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</si>
  <si>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</si>
  <si>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</si>
  <si>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</si>
  <si>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</si>
  <si>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</si>
  <si>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</si>
  <si>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</si>
  <si>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</si>
  <si>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</si>
  <si>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</si>
  <si>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</si>
  <si>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</si>
  <si>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</si>
  <si>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</si>
  <si>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</si>
  <si>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</si>
  <si>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</si>
  <si>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</si>
  <si>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</si>
  <si>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</si>
  <si>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</si>
  <si>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</si>
  <si>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</si>
  <si>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</si>
  <si>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</si>
  <si>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</si>
  <si>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</si>
  <si>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</si>
  <si>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</si>
  <si>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</si>
  <si>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</si>
  <si>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</si>
  <si>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</si>
  <si>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</si>
  <si>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</si>
  <si>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</si>
  <si>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</si>
  <si>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</si>
  <si>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</si>
  <si>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</si>
  <si>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</si>
  <si>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</si>
  <si>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</si>
  <si>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</si>
  <si>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</si>
  <si>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</si>
  <si>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</si>
  <si>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</si>
  <si>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</si>
  <si>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</si>
  <si>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</si>
  <si>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</si>
  <si>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</si>
  <si>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</si>
  <si>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</si>
  <si>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</si>
  <si>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</si>
  <si>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</si>
  <si>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</si>
  <si>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</si>
  <si>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</si>
  <si>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</si>
  <si>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</si>
  <si>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</si>
  <si>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</si>
  <si>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</si>
  <si>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</si>
  <si>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</si>
  <si>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</si>
  <si>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</si>
  <si>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</si>
  <si>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</si>
  <si>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</si>
  <si>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</si>
  <si>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</si>
  <si>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</si>
  <si>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</si>
  <si>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</si>
  <si>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</si>
  <si>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</si>
  <si>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</si>
  <si>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</si>
  <si>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</si>
  <si>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</si>
  <si>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</si>
  <si>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</si>
  <si>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</si>
  <si>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</si>
  <si>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</si>
  <si>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</si>
  <si>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</si>
  <si>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</si>
  <si>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</si>
  <si>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</si>
  <si>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</si>
  <si>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</si>
  <si>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</si>
  <si>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</si>
  <si>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</si>
  <si>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</si>
  <si>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</si>
  <si>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</si>
  <si>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</si>
  <si>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</si>
  <si>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</si>
  <si>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</si>
  <si>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</si>
  <si>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</si>
  <si>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</si>
  <si>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</si>
  <si>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</si>
  <si>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</si>
  <si>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</si>
  <si>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</si>
  <si>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</si>
  <si>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</si>
  <si>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</si>
  <si>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</si>
  <si>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</si>
  <si>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</si>
  <si>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</si>
  <si>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</si>
  <si>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</si>
  <si>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</si>
  <si>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</si>
  <si>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</si>
  <si>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</si>
  <si>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</si>
  <si>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</si>
  <si>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</si>
  <si>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</si>
  <si>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</si>
  <si>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</si>
  <si>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</si>
  <si>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</si>
  <si>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</si>
  <si>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</si>
  <si>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</si>
  <si>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</si>
  <si>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</si>
  <si>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</si>
  <si>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</si>
  <si>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</si>
  <si>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</si>
  <si>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</si>
  <si>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</si>
  <si>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</si>
  <si>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</si>
  <si>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</si>
  <si>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</si>
  <si>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</si>
  <si>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</si>
  <si>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</si>
  <si>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</si>
  <si>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</si>
  <si>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</si>
  <si>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</si>
  <si>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</si>
  <si>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</si>
  <si>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</si>
  <si>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</si>
  <si>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</si>
  <si>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</si>
  <si>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</si>
  <si>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</si>
  <si>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</si>
  <si>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</si>
  <si>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</si>
  <si>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</si>
  <si>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</si>
  <si>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</si>
  <si>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</si>
  <si>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</si>
  <si>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</si>
  <si>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</si>
  <si>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</si>
  <si>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</si>
  <si>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</si>
  <si>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</si>
  <si>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</si>
  <si>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</si>
  <si>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</si>
  <si>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</si>
  <si>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</si>
  <si>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</si>
  <si>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</si>
  <si>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</si>
  <si>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</si>
  <si>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</si>
  <si>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</si>
  <si>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</si>
  <si>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</si>
  <si>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</si>
  <si>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</si>
  <si>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</si>
  <si>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</si>
  <si>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</si>
  <si>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</si>
  <si>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</si>
  <si>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</si>
  <si>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</si>
  <si>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</si>
  <si>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</si>
  <si>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</si>
  <si>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</si>
  <si>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</si>
  <si>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</si>
  <si>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</si>
  <si>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</si>
  <si>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</si>
  <si>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</si>
  <si>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</si>
  <si>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</si>
  <si>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</si>
  <si>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</si>
  <si>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</si>
  <si>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</si>
  <si>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</si>
  <si>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</si>
  <si>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</si>
  <si>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</si>
  <si>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</si>
  <si>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</si>
  <si>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</si>
  <si>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</si>
  <si>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</si>
  <si>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</si>
  <si>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</si>
  <si>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</si>
  <si>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</si>
  <si>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</si>
  <si>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</si>
  <si>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</si>
  <si>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</si>
  <si>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</si>
  <si>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</si>
  <si>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</si>
  <si>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</si>
  <si>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</si>
  <si>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</si>
  <si>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</si>
  <si>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</si>
  <si>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</si>
  <si>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</si>
  <si>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</si>
  <si>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</si>
  <si>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</si>
  <si>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</si>
  <si>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</si>
  <si>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</si>
  <si>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</si>
  <si>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</si>
  <si>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</si>
  <si>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</si>
  <si>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</si>
  <si>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</si>
  <si>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</si>
  <si>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</si>
  <si>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</si>
  <si>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</si>
  <si>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</si>
  <si>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</si>
  <si>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</si>
  <si>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</si>
  <si>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</si>
  <si>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</si>
  <si>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</si>
  <si>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</si>
  <si>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</si>
  <si>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</si>
  <si>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</si>
  <si>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</si>
  <si>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</si>
  <si>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</si>
  <si>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</si>
  <si>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</si>
  <si>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</si>
  <si>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</si>
  <si>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</si>
  <si>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</si>
  <si>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</si>
  <si>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</si>
  <si>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</si>
  <si>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</si>
  <si>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</si>
  <si>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</si>
  <si>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</si>
  <si>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</si>
  <si>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</si>
  <si>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</si>
  <si>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</si>
  <si>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</si>
  <si>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</si>
  <si>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</si>
  <si>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</si>
  <si>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</si>
  <si>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</si>
  <si>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</si>
  <si>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</si>
  <si>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</si>
  <si>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</si>
  <si>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</si>
  <si>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</si>
  <si>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</si>
  <si>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</si>
  <si>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</si>
  <si>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</si>
  <si>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</si>
  <si>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</si>
  <si>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</si>
  <si>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</si>
  <si>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</si>
  <si>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</si>
  <si>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</si>
  <si>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</si>
  <si>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</si>
  <si>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</si>
  <si>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</si>
  <si>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</si>
  <si>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</si>
  <si>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</si>
  <si>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</si>
  <si>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</si>
  <si>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</si>
  <si>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</si>
  <si>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</si>
  <si>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</si>
  <si>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</si>
  <si>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</si>
  <si>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</si>
  <si>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</si>
  <si>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</si>
  <si>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</si>
  <si>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</si>
  <si>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</si>
  <si>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</si>
  <si>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</si>
  <si>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</si>
  <si>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</si>
  <si>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</si>
  <si>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</si>
  <si>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</si>
  <si>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</si>
  <si>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</si>
  <si>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</si>
  <si>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</si>
  <si>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</si>
  <si>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</si>
  <si>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</si>
  <si>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</si>
  <si>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</si>
  <si>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</si>
  <si>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</si>
  <si>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</si>
  <si>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</si>
  <si>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</si>
  <si>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</si>
  <si>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</si>
  <si>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</si>
  <si>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</si>
  <si>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</si>
  <si>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</si>
  <si>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</si>
  <si>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</si>
  <si>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</si>
  <si>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</si>
  <si>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</si>
  <si>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</si>
  <si>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</si>
  <si>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</si>
  <si>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</si>
  <si>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</si>
  <si>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</si>
  <si>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</si>
  <si>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</si>
  <si>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</si>
  <si>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</si>
  <si>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</si>
  <si>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</si>
  <si>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</si>
  <si>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</si>
  <si>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</si>
  <si>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</si>
  <si>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</si>
  <si>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</si>
  <si>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</si>
  <si>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</si>
  <si>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</si>
  <si>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</si>
  <si>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</si>
  <si>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</si>
  <si>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</si>
  <si>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</si>
  <si>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</si>
  <si>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</si>
  <si>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</si>
  <si>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</si>
  <si>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</si>
  <si>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</si>
  <si>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</si>
  <si>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</si>
  <si>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</si>
  <si>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</si>
  <si>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</si>
  <si>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</si>
  <si>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</si>
  <si>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</si>
  <si>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</si>
  <si>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</si>
  <si>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</si>
  <si>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</si>
  <si>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</si>
  <si>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</si>
  <si>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</si>
  <si>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</si>
  <si>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</si>
  <si>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</si>
  <si>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</si>
  <si>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</si>
  <si>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</si>
  <si>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</si>
  <si>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</si>
  <si>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</si>
  <si>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</si>
  <si>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</si>
  <si>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</si>
  <si>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</si>
  <si>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</si>
  <si>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</si>
  <si>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</si>
  <si>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</si>
  <si>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</si>
  <si>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</si>
  <si>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</si>
  <si>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</si>
  <si>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</si>
  <si>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</si>
  <si>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</si>
  <si>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</si>
  <si>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</si>
  <si>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</si>
  <si>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</si>
  <si>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</si>
  <si>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</si>
  <si>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</si>
  <si>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</si>
  <si>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</si>
  <si>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</si>
  <si>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</si>
  <si>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</si>
  <si>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</si>
  <si>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</si>
  <si>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</si>
  <si>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</si>
  <si>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</si>
  <si>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</si>
  <si>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</si>
  <si>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</si>
  <si>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</si>
  <si>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</si>
  <si>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</si>
  <si>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</si>
  <si>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</si>
  <si>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</si>
  <si>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</si>
  <si>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</si>
  <si>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</si>
  <si>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</si>
  <si>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</si>
  <si>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</si>
  <si>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</si>
  <si>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</si>
  <si>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</si>
  <si>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</si>
  <si>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</si>
  <si>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</si>
  <si>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</si>
  <si>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</si>
  <si>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</si>
  <si>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</si>
  <si>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</si>
  <si>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</si>
  <si>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</si>
  <si>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</si>
  <si>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</si>
  <si>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</si>
  <si>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</si>
  <si>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</si>
  <si>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</si>
  <si>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</si>
  <si>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</si>
  <si>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</si>
  <si>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</si>
  <si>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</si>
  <si>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</si>
  <si>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</si>
  <si>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</si>
  <si>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</si>
  <si>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</si>
  <si>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</si>
  <si>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</si>
  <si>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</si>
  <si>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</si>
  <si>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</si>
  <si>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</si>
  <si>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</si>
  <si>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</si>
  <si>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</si>
  <si>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</si>
  <si>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</si>
  <si>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</si>
  <si>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</si>
  <si>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</si>
  <si>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</si>
  <si>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</si>
  <si>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</si>
  <si>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</si>
  <si>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</si>
  <si>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</si>
  <si>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</si>
  <si>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</si>
  <si>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</si>
  <si>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</si>
  <si>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</si>
  <si>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</si>
  <si>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</si>
  <si>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</si>
  <si>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</si>
  <si>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</si>
  <si>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</si>
  <si>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</si>
  <si>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</si>
  <si>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</si>
  <si>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</si>
  <si>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</si>
  <si>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</si>
  <si>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</si>
  <si>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</si>
  <si>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</si>
  <si>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</si>
  <si>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</si>
  <si>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</si>
  <si>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</si>
  <si>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</si>
  <si>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</si>
  <si>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</si>
  <si>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</si>
  <si>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</si>
  <si>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</si>
  <si>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</si>
  <si>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</si>
  <si>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</si>
  <si>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</si>
  <si>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</si>
  <si>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</si>
  <si>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</si>
  <si>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</si>
  <si>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</si>
  <si>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</si>
  <si>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</si>
  <si>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</si>
  <si>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</si>
  <si>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</si>
  <si>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</si>
  <si>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</si>
  <si>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</si>
  <si>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</si>
  <si>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</si>
  <si>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</si>
  <si>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</si>
  <si>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</si>
  <si>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</si>
  <si>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</si>
  <si>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</si>
  <si>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</si>
  <si>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</si>
  <si>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</si>
  <si>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</si>
  <si>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</si>
  <si>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</si>
  <si>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</si>
  <si>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</si>
  <si>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</si>
  <si>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</si>
  <si>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</si>
  <si>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</si>
  <si>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</si>
  <si>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</si>
  <si>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</si>
  <si>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</si>
  <si>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</si>
  <si>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</si>
  <si>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</si>
  <si>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</si>
  <si>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</si>
  <si>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</si>
  <si>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</si>
  <si>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</si>
  <si>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</si>
  <si>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</si>
  <si>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</si>
  <si>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</si>
  <si>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</si>
  <si>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</si>
  <si>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</si>
  <si>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</si>
  <si>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</si>
  <si>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</si>
  <si>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</si>
  <si>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</si>
  <si>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</si>
  <si>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</si>
  <si>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</si>
  <si>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</si>
  <si>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</si>
  <si>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</si>
  <si>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</si>
  <si>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</si>
  <si>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</si>
  <si>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</si>
  <si>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</si>
  <si>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</si>
  <si>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</si>
  <si>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</si>
  <si>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</si>
  <si>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</si>
  <si>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</si>
  <si>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</si>
  <si>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</si>
  <si>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</si>
  <si>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</si>
  <si>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</si>
  <si>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</si>
  <si>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</si>
  <si>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</si>
  <si>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</si>
  <si>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</si>
  <si>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</si>
  <si>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</si>
  <si>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</si>
  <si>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</si>
  <si>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</si>
  <si>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</si>
  <si>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</si>
  <si>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</si>
  <si>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</si>
  <si>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</si>
  <si>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</si>
  <si>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</si>
  <si>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</si>
  <si>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</si>
  <si>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</si>
  <si>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</si>
  <si>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</si>
  <si>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</si>
  <si>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</si>
  <si>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</si>
  <si>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</si>
  <si>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</si>
  <si>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</si>
  <si>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</si>
  <si>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</si>
  <si>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</si>
  <si>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</si>
  <si>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</si>
  <si>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</si>
  <si>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</si>
  <si>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</si>
  <si>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</si>
  <si>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</si>
  <si>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</si>
  <si>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</si>
  <si>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</si>
  <si>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</si>
  <si>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</si>
  <si>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</si>
  <si>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</si>
  <si>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</si>
  <si>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</si>
  <si>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</si>
  <si>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</si>
  <si>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</si>
  <si>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</si>
  <si>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</si>
  <si>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</si>
  <si>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</si>
  <si>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</si>
  <si>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</si>
  <si>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</si>
  <si>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</si>
  <si>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</si>
  <si>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</si>
  <si>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</si>
  <si>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</si>
  <si>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</si>
  <si>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</si>
  <si>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</si>
  <si>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</si>
  <si>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</si>
  <si>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</si>
  <si>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</si>
  <si>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</si>
  <si>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</si>
  <si>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</si>
  <si>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</si>
  <si>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</si>
  <si>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</si>
  <si>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</si>
  <si>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</si>
  <si>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</si>
  <si>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</si>
  <si>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</si>
  <si>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</si>
  <si>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</si>
  <si>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</si>
  <si>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</si>
  <si>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</si>
  <si>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</si>
  <si>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</si>
  <si>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</si>
  <si>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</si>
  <si>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</si>
  <si>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</si>
  <si>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</si>
  <si>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</si>
  <si>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</si>
  <si>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</si>
  <si>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</si>
  <si>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</si>
  <si>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</si>
  <si>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</si>
  <si>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</si>
  <si>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</si>
  <si>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</si>
  <si>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</si>
  <si>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</si>
  <si>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</si>
  <si>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</si>
  <si>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</si>
  <si>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</si>
  <si>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</si>
  <si>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</si>
  <si>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</si>
  <si>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</si>
  <si>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</si>
  <si>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</si>
  <si>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</si>
  <si>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</si>
  <si>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</si>
  <si>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</si>
  <si>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</si>
  <si>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</si>
  <si>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</si>
  <si>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</si>
  <si>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</si>
  <si>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</si>
  <si>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</si>
  <si>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</si>
  <si>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</si>
  <si>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</si>
  <si>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</si>
  <si>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</si>
  <si>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</si>
  <si>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</si>
  <si>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</si>
  <si>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</si>
  <si>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</si>
  <si>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</si>
  <si>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</si>
  <si>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</si>
  <si>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</si>
  <si>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</si>
  <si>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</si>
  <si>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</si>
  <si>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</si>
  <si>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</si>
  <si>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</si>
  <si>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</si>
  <si>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</si>
  <si>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</si>
  <si>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</si>
  <si>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</si>
  <si>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</si>
  <si>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</si>
  <si>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</si>
  <si>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</si>
  <si>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</si>
  <si>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</si>
  <si>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</si>
  <si>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</si>
  <si>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</si>
  <si>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</si>
  <si>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</si>
  <si>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</si>
  <si>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</si>
  <si>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</si>
  <si>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</si>
  <si>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</si>
  <si>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</si>
  <si>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</si>
  <si>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</si>
  <si>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</si>
  <si>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</si>
  <si>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</si>
  <si>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</si>
  <si>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</si>
  <si>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</si>
  <si>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</si>
  <si>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</si>
  <si>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</si>
  <si>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</si>
  <si>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</si>
  <si>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</si>
  <si>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</si>
  <si>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</si>
  <si>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</si>
  <si>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</si>
  <si>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</si>
  <si>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</si>
  <si>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</si>
  <si>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</si>
  <si>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</si>
  <si>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</si>
  <si>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</si>
  <si>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</si>
  <si>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</si>
  <si>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</si>
  <si>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</si>
  <si>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</si>
  <si>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</si>
  <si>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</si>
  <si>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</si>
  <si>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</si>
  <si>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</si>
  <si>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</si>
  <si>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</si>
  <si>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</si>
  <si>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</si>
  <si>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</si>
  <si>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</si>
  <si>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</si>
  <si>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</si>
  <si>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</si>
  <si>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</si>
  <si>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</si>
  <si>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</si>
  <si>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</si>
  <si>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</si>
  <si>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</si>
  <si>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</si>
  <si>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</si>
  <si>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</si>
  <si>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</si>
  <si>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</si>
  <si>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</si>
  <si>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</si>
  <si>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</si>
  <si>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</si>
  <si>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</si>
  <si>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</si>
  <si>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</si>
  <si>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</si>
  <si>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</si>
  <si>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</si>
  <si>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</si>
  <si>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</si>
  <si>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</si>
  <si>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</si>
  <si>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</si>
  <si>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</si>
  <si>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</si>
  <si>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</si>
  <si>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</si>
  <si>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</si>
  <si>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</si>
  <si>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</si>
  <si>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</si>
  <si>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</si>
  <si>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</si>
  <si>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</si>
  <si>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</si>
  <si>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</si>
  <si>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</si>
  <si>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</si>
  <si>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</si>
  <si>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</si>
  <si>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</si>
  <si>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</si>
  <si>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</si>
  <si>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</si>
  <si>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</si>
  <si>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</si>
  <si>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</si>
  <si>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</si>
  <si>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</si>
  <si>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</si>
  <si>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</si>
  <si>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</si>
  <si>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</si>
  <si>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</si>
  <si>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</si>
  <si>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</si>
  <si>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</si>
  <si>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</si>
  <si>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</si>
  <si>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</si>
  <si>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</si>
  <si>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</si>
  <si>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</si>
  <si>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</si>
  <si>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</si>
  <si>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</si>
  <si>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</si>
  <si>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</si>
  <si>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</si>
  <si>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</si>
  <si>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</si>
  <si>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</si>
  <si>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</si>
  <si>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</si>
  <si>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</si>
  <si>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</si>
  <si>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</si>
  <si>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</si>
  <si>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</si>
  <si>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</si>
  <si>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</si>
  <si>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</si>
  <si>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</si>
  <si>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</si>
  <si>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</si>
  <si>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</si>
  <si>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</si>
  <si>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</si>
  <si>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</si>
  <si>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</si>
  <si>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</si>
  <si>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</si>
  <si>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</si>
  <si>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</si>
  <si>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</si>
  <si>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</si>
  <si>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</si>
  <si>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</si>
  <si>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</si>
  <si>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</si>
  <si>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</si>
  <si>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</si>
  <si>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</si>
  <si>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</si>
  <si>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</si>
  <si>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</si>
  <si>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</si>
  <si>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</si>
  <si>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</si>
  <si>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</si>
  <si>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</si>
  <si>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</si>
  <si>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</si>
  <si>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</si>
  <si>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</si>
  <si>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</si>
  <si>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</si>
  <si>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</si>
  <si>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</si>
  <si>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</si>
  <si>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</si>
  <si>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</si>
  <si>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</si>
  <si>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</si>
  <si>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</si>
  <si>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</si>
  <si>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</si>
  <si>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</si>
  <si>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</si>
  <si>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</si>
  <si>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</si>
  <si>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</si>
  <si>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</si>
  <si>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</si>
  <si>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</si>
  <si>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</si>
  <si>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</si>
  <si>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</si>
  <si>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</si>
  <si>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</si>
  <si>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</si>
  <si>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</si>
  <si>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</si>
  <si>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</si>
  <si>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</si>
  <si>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</si>
  <si>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</si>
  <si>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</si>
  <si>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</si>
  <si>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</si>
  <si>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</si>
  <si>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</si>
  <si>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</si>
  <si>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</si>
  <si>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</si>
  <si>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</si>
  <si>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</si>
  <si>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</si>
  <si>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</si>
  <si>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</si>
  <si>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</si>
  <si>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</si>
  <si>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</si>
  <si>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</si>
  <si>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</si>
  <si>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</si>
  <si>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</si>
  <si>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</si>
  <si>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</si>
  <si>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</si>
  <si>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</si>
  <si>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</si>
  <si>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</si>
  <si>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</si>
  <si>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</si>
  <si>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</si>
  <si>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</si>
  <si>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</si>
  <si>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</si>
  <si>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</si>
  <si>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</si>
  <si>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</si>
  <si>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</si>
  <si>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</si>
  <si>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</si>
  <si>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</si>
  <si>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</si>
  <si>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</si>
  <si>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</si>
  <si>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</si>
  <si>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</si>
  <si>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</si>
  <si>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</si>
  <si>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</si>
  <si>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</si>
  <si>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</si>
  <si>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</si>
  <si>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</si>
  <si>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</si>
  <si>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</si>
  <si>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</si>
  <si>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</si>
  <si>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</si>
  <si>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</si>
  <si>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</si>
  <si>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</si>
  <si>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</si>
  <si>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</si>
  <si>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</si>
  <si>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</si>
  <si>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</si>
  <si>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</si>
  <si>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</si>
  <si>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</si>
  <si>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</si>
  <si>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</si>
  <si>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</si>
  <si>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</si>
  <si>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</si>
  <si>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</si>
  <si>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</si>
  <si>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</si>
  <si>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</si>
  <si>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</si>
  <si>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</si>
  <si>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</si>
  <si>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</si>
  <si>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</si>
  <si>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</si>
  <si>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</si>
  <si>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</si>
  <si>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</si>
  <si>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</si>
  <si>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</si>
  <si>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</si>
  <si>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</si>
  <si>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</si>
  <si>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</si>
  <si>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</si>
  <si>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</si>
  <si>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</si>
  <si>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</si>
  <si>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</si>
  <si>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</si>
  <si>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</si>
  <si>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</si>
  <si>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</si>
  <si>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</si>
  <si>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</si>
  <si>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</si>
  <si>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</si>
  <si>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</si>
  <si>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</si>
  <si>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</si>
  <si>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</si>
  <si>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</si>
  <si>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</si>
  <si>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</si>
  <si>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</si>
  <si>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</si>
  <si>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</si>
  <si>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</si>
  <si>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</si>
  <si>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</si>
  <si>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</si>
  <si>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</si>
  <si>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</si>
  <si>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</si>
  <si>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</si>
  <si>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</si>
  <si>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</si>
  <si>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</si>
  <si>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</si>
  <si>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</si>
  <si>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</si>
  <si>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</si>
  <si>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</si>
  <si>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</si>
  <si>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</si>
  <si>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</si>
  <si>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</si>
  <si>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</si>
  <si>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</si>
  <si>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</si>
  <si>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</si>
  <si>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</si>
  <si>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</si>
  <si>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</si>
  <si>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</si>
  <si>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</si>
  <si>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</si>
  <si>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</si>
  <si>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</si>
  <si>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</si>
  <si>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</si>
  <si>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</si>
  <si>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</si>
  <si>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</si>
  <si>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</si>
  <si>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</si>
  <si>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</si>
  <si>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</si>
  <si>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</si>
  <si>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</si>
  <si>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</si>
  <si>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</si>
  <si>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</si>
  <si>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</si>
  <si>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</si>
  <si>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</si>
  <si>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</si>
  <si>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</si>
  <si>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</si>
  <si>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</si>
  <si>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</si>
  <si>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</si>
  <si>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</si>
  <si>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</si>
  <si>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</si>
  <si>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</si>
  <si>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</si>
  <si>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</si>
  <si>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</si>
  <si>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</si>
  <si>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</si>
  <si>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</si>
  <si>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</si>
  <si>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</si>
  <si>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</si>
  <si>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</si>
  <si>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</si>
  <si>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</si>
  <si>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</si>
  <si>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</si>
  <si>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</si>
  <si>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</si>
  <si>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</si>
  <si>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</si>
  <si>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</si>
  <si>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</si>
  <si>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</si>
  <si>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</si>
  <si>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</si>
  <si>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</si>
  <si>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</si>
  <si>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</si>
  <si>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</si>
  <si>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</si>
  <si>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</si>
  <si>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</si>
  <si>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</si>
  <si>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</si>
  <si>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</si>
  <si>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</si>
  <si>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</si>
  <si>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</si>
  <si>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</si>
  <si>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</si>
  <si>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</si>
  <si>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</si>
  <si>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</si>
  <si>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</si>
  <si>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</si>
  <si>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</si>
  <si>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</si>
  <si>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</si>
  <si>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</si>
  <si>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</si>
  <si>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</si>
  <si>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</si>
  <si>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</si>
  <si>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</si>
  <si>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</si>
  <si>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</si>
  <si>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</si>
  <si>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</si>
  <si>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</si>
  <si>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</si>
  <si>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</si>
  <si>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</si>
  <si>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</si>
  <si>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</si>
  <si>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</si>
  <si>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</si>
  <si>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</si>
  <si>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</si>
  <si>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</si>
  <si>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</si>
  <si>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</si>
  <si>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</si>
  <si>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</si>
  <si>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</si>
  <si>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</si>
  <si>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</si>
  <si>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</si>
  <si>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</si>
  <si>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</si>
  <si>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</si>
  <si>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</si>
  <si>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</si>
  <si>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</si>
  <si>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</si>
  <si>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</si>
  <si>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</si>
  <si>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</si>
  <si>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</si>
  <si>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</si>
  <si>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</si>
  <si>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</si>
  <si>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</si>
  <si>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</si>
  <si>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</si>
  <si>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</si>
  <si>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</si>
  <si>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</si>
  <si>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</si>
  <si>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</si>
  <si>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</si>
  <si>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</si>
  <si>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</si>
  <si>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</si>
  <si>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</si>
  <si>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</si>
  <si>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</si>
  <si>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</si>
  <si>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</si>
  <si>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</si>
  <si>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</si>
  <si>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</si>
  <si>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</si>
  <si>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</si>
  <si>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</si>
  <si>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</si>
  <si>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</si>
  <si>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</si>
  <si>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</si>
  <si>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</si>
  <si>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</si>
  <si>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</si>
  <si>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</si>
  <si>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</si>
  <si>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</si>
  <si>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</si>
  <si>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</si>
  <si>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</si>
  <si>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</si>
  <si>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</si>
  <si>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</si>
  <si>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</si>
  <si>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</si>
  <si>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</si>
  <si>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</si>
  <si>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</si>
  <si>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</si>
  <si>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</si>
  <si>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</si>
  <si>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</si>
  <si>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</si>
  <si>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</si>
  <si>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</si>
  <si>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</si>
  <si>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</si>
  <si>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</si>
  <si>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</si>
  <si>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</si>
  <si>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</si>
  <si>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</si>
  <si>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</si>
  <si>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</si>
  <si>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</si>
  <si>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</si>
  <si>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</si>
  <si>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</si>
  <si>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</si>
  <si>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</si>
  <si>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</si>
  <si>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</si>
  <si>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</si>
  <si>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</si>
  <si>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</si>
  <si>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</si>
  <si>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</si>
  <si>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</si>
  <si>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</si>
  <si>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</si>
  <si>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</si>
  <si>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</si>
  <si>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</si>
  <si>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</si>
  <si>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</si>
  <si>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</si>
  <si>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</si>
  <si>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</si>
  <si>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</si>
  <si>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</si>
  <si>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</si>
  <si>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r>
      <t xml:space="preserve">WARN REPORT - 01/01/2023 - 04/30/2025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</si>
  <si>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</si>
  <si>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</si>
  <si>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</si>
  <si>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</si>
  <si>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</si>
  <si>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</si>
  <si>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</si>
  <si>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</si>
  <si>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</si>
  <si>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</si>
  <si>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</si>
  <si>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</si>
  <si>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</si>
  <si>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</si>
  <si>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</si>
  <si>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</si>
  <si>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</si>
  <si>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</si>
  <si>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</si>
  <si>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</si>
  <si>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</si>
  <si>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</si>
  <si>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</si>
  <si>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</si>
  <si>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</si>
  <si>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</si>
  <si>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</si>
  <si>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</si>
  <si>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</si>
  <si>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</si>
  <si>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</si>
  <si>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</si>
  <si>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</si>
  <si>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</si>
  <si>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</si>
  <si>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</si>
  <si>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</si>
  <si>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</si>
  <si>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</si>
  <si>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</si>
  <si>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</si>
  <si>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</si>
  <si>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</si>
  <si>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</si>
  <si>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</si>
  <si>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r>
      <t xml:space="preserve">WARN REPORT - </t>
    </r>
    <r>
      <rPr>
        <b/>
        <sz val="12"/>
        <rFont val="Calibri"/>
        <family val="2"/>
        <scheme val="minor"/>
      </rPr>
      <t>07/01/24 to 04/30/2025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I1260.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</si>
</sst>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260" totalsRowShown="0" headerRowDxfId="27" dataDxfId="26">
  <autoFilter ref="A2:I1260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65101</v>
      </c>
    </row>
    <row r="4" spans="1:2" x14ac:dyDescent="0.25">
      <c r="A4" s="2" t="s">
        <v>13</v>
      </c>
      <c r="B4" s="11">
        <f>COUNTIF('Detailed WARN Report '!F:F,"Layoff Permanent")</f>
        <v>712</v>
      </c>
    </row>
    <row r="5" spans="1:2" x14ac:dyDescent="0.25">
      <c r="A5" s="2" t="s">
        <v>14</v>
      </c>
      <c r="B5" s="11">
        <f>COUNTIF('Detailed WARN Report '!F:F,"Layoff Temporary")</f>
        <v>19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509</v>
      </c>
    </row>
    <row r="8" spans="1:2" x14ac:dyDescent="0.25">
      <c r="A8" s="2" t="s">
        <v>17</v>
      </c>
      <c r="B8" s="11">
        <f>COUNTIF('Detailed WARN Report '!F:F,"Closure Temporary")</f>
        <v>16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260"/>
  <sheetViews>
    <sheetView zoomScaleNormal="100" workbookViewId="0"/>
  </sheetViews>
  <sheetFormatPr defaultColWidth="30" defaultRowHeight="15" x14ac:dyDescent="0.25"/>
  <cols>
    <col min="1" max="1" width="29.140625" style="3" bestFit="1" customWidth="1"/>
    <col min="2" max="2" width="7" style="8" bestFit="1" customWidth="1"/>
    <col min="3" max="3" width="9.85546875" style="8" bestFit="1" customWidth="1"/>
    <col min="4" max="4" width="8.28515625" style="8" bestFit="1" customWidth="1"/>
    <col min="5" max="5" width="76" style="10" bestFit="1" customWidth="1"/>
    <col min="6" max="6" width="22.28515625" style="3" bestFit="1" customWidth="1"/>
    <col min="7" max="7" width="10.28515625" style="3" bestFit="1" customWidth="1"/>
    <col min="8" max="8" width="61.140625" style="3" bestFit="1" customWidth="1"/>
    <col min="9" max="9" width="51.85546875" style="3" bestFit="1" customWidth="1"/>
  </cols>
  <sheetData>
    <row r="1" spans="1:9" ht="102" x14ac:dyDescent="0.25">
      <c r="A1" s="16" t="s">
        <v>1759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2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2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2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2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2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2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2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2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2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2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2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2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2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2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2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2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2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2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2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2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2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2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2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2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2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2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2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2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2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2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2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2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2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2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2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2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2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2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2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2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2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2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2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2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2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2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2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2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2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2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2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2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2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2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2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2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2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2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2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2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2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2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2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2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2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2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2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2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2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2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2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2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2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2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2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2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2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2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2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2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2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2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2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2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2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2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2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2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2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2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2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2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2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2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2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2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2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2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2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2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2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2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2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2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2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2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2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2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2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2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2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2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2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2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2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2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25">
      <c r="A1204" s="49" t="s">
        <v>745</v>
      </c>
      <c r="B1204" s="50">
        <v>45769</v>
      </c>
      <c r="C1204" s="50">
        <v>45770</v>
      </c>
      <c r="D1204" s="50">
        <v>46188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2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2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2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2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2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2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2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2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2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2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2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2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2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2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2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2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1714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2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1715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2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1716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2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1717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2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1718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2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1719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2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1720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2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1721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2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1722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2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1723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2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2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2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2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1724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2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1725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2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1726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2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1727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2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1728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2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1729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2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1730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2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1731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2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2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1732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2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1733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2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2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51</v>
      </c>
      <c r="H1245" s="51" t="s">
        <v>1383</v>
      </c>
      <c r="I1245" s="26" t="s">
        <v>177</v>
      </c>
    </row>
    <row r="1246" spans="1:9" x14ac:dyDescent="0.2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2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1734</v>
      </c>
      <c r="F1247" s="49" t="s">
        <v>8</v>
      </c>
      <c r="G1247" s="51">
        <v>111</v>
      </c>
      <c r="H1247" s="51" t="s">
        <v>1735</v>
      </c>
      <c r="I1247" s="26" t="s">
        <v>180</v>
      </c>
    </row>
    <row r="1248" spans="1:9" x14ac:dyDescent="0.2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1736</v>
      </c>
      <c r="F1248" s="49" t="s">
        <v>9</v>
      </c>
      <c r="G1248" s="51">
        <v>37</v>
      </c>
      <c r="H1248" s="51" t="s">
        <v>1737</v>
      </c>
      <c r="I1248" s="26" t="s">
        <v>180</v>
      </c>
    </row>
    <row r="1249" spans="1:9" x14ac:dyDescent="0.2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1738</v>
      </c>
      <c r="F1249" s="49" t="s">
        <v>9</v>
      </c>
      <c r="G1249" s="51">
        <v>197</v>
      </c>
      <c r="H1249" s="51" t="s">
        <v>1739</v>
      </c>
      <c r="I1249" s="26" t="s">
        <v>180</v>
      </c>
    </row>
    <row r="1250" spans="1:9" x14ac:dyDescent="0.2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1740</v>
      </c>
      <c r="F1250" s="49" t="s">
        <v>9</v>
      </c>
      <c r="G1250" s="51">
        <v>6</v>
      </c>
      <c r="H1250" s="51" t="s">
        <v>1741</v>
      </c>
      <c r="I1250" s="26" t="s">
        <v>180</v>
      </c>
    </row>
    <row r="1251" spans="1:9" x14ac:dyDescent="0.2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1742</v>
      </c>
      <c r="F1251" s="49" t="s">
        <v>9</v>
      </c>
      <c r="G1251" s="51">
        <v>56</v>
      </c>
      <c r="H1251" s="51" t="s">
        <v>1743</v>
      </c>
      <c r="I1251" s="26" t="s">
        <v>184</v>
      </c>
    </row>
    <row r="1252" spans="1:9" x14ac:dyDescent="0.2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1744</v>
      </c>
      <c r="F1252" s="49" t="s">
        <v>8</v>
      </c>
      <c r="G1252" s="51">
        <v>11</v>
      </c>
      <c r="H1252" s="51" t="s">
        <v>1745</v>
      </c>
      <c r="I1252" s="26" t="s">
        <v>177</v>
      </c>
    </row>
    <row r="1253" spans="1:9" x14ac:dyDescent="0.2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1746</v>
      </c>
      <c r="F1253" s="49" t="s">
        <v>9</v>
      </c>
      <c r="G1253" s="51">
        <v>1</v>
      </c>
      <c r="H1253" s="51" t="s">
        <v>1747</v>
      </c>
      <c r="I1253" s="26" t="s">
        <v>188</v>
      </c>
    </row>
    <row r="1254" spans="1:9" x14ac:dyDescent="0.2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1748</v>
      </c>
      <c r="F1254" s="49" t="s">
        <v>9</v>
      </c>
      <c r="G1254" s="51">
        <v>5</v>
      </c>
      <c r="H1254" s="51" t="s">
        <v>1749</v>
      </c>
      <c r="I1254" s="26" t="s">
        <v>188</v>
      </c>
    </row>
    <row r="1255" spans="1:9" x14ac:dyDescent="0.2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1750</v>
      </c>
      <c r="F1255" s="49" t="s">
        <v>9</v>
      </c>
      <c r="G1255" s="51">
        <v>1</v>
      </c>
      <c r="H1255" s="51" t="s">
        <v>1751</v>
      </c>
      <c r="I1255" s="26" t="s">
        <v>188</v>
      </c>
    </row>
    <row r="1256" spans="1:9" x14ac:dyDescent="0.2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1752</v>
      </c>
      <c r="F1256" s="49" t="s">
        <v>9</v>
      </c>
      <c r="G1256" s="51">
        <v>1</v>
      </c>
      <c r="H1256" s="51" t="s">
        <v>1753</v>
      </c>
      <c r="I1256" s="26" t="s">
        <v>188</v>
      </c>
    </row>
    <row r="1257" spans="1:9" x14ac:dyDescent="0.2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1754</v>
      </c>
      <c r="F1257" s="49" t="s">
        <v>8</v>
      </c>
      <c r="G1257" s="51">
        <v>56</v>
      </c>
      <c r="H1257" s="51" t="s">
        <v>1755</v>
      </c>
      <c r="I1257" s="26" t="s">
        <v>178</v>
      </c>
    </row>
    <row r="1258" spans="1:9" x14ac:dyDescent="0.2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1756</v>
      </c>
      <c r="I1258" s="26" t="s">
        <v>177</v>
      </c>
    </row>
    <row r="1259" spans="1:9" x14ac:dyDescent="0.2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1757</v>
      </c>
      <c r="F1259" s="49" t="s">
        <v>9</v>
      </c>
      <c r="G1259" s="51">
        <v>82</v>
      </c>
      <c r="H1259" s="51" t="s">
        <v>1758</v>
      </c>
      <c r="I1259" s="26" t="s">
        <v>177</v>
      </c>
    </row>
    <row r="1260" spans="1:9" x14ac:dyDescent="0.2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I3:I1260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1713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2025-05-01T15:30:57Z</dcterms:modified>
  <cp:category>Calculating WARN Report</cp:category>
</cp:coreProperties>
</file>