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mesquita/Downloads/"/>
    </mc:Choice>
  </mc:AlternateContent>
  <xr:revisionPtr revIDLastSave="0" documentId="13_ncr:1_{2197031E-1AAE-3847-8101-9DAB86DA84A8}" xr6:coauthVersionLast="47" xr6:coauthVersionMax="47" xr10:uidLastSave="{00000000-0000-0000-0000-000000000000}"/>
  <bookViews>
    <workbookView xWindow="12160" yWindow="6440" windowWidth="33460" windowHeight="17820" activeTab="4" xr2:uid="{00000000-000D-0000-FFFF-FFFF00000000}"/>
  </bookViews>
  <sheets>
    <sheet name="Main" sheetId="1" r:id="rId1"/>
    <sheet name="&gt;GroupAccess" sheetId="2" r:id="rId2"/>
    <sheet name="&gt;Component" sheetId="3" r:id="rId3"/>
    <sheet name="&gt;Board" sheetId="5" r:id="rId4"/>
    <sheet name="&gt;Text" sheetId="11" r:id="rId5"/>
    <sheet name="&gt;InputVarKibana" sheetId="8" r:id="rId6"/>
    <sheet name="CONFIG" sheetId="14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14" i="11"/>
  <c r="G6" i="11"/>
  <c r="F11" i="3"/>
</calcChain>
</file>

<file path=xl/sharedStrings.xml><?xml version="1.0" encoding="utf-8"?>
<sst xmlns="http://schemas.openxmlformats.org/spreadsheetml/2006/main" count="304" uniqueCount="189">
  <si>
    <t>ID</t>
  </si>
  <si>
    <t>Solution</t>
  </si>
  <si>
    <t>Solution Ordem</t>
  </si>
  <si>
    <t>Name</t>
  </si>
  <si>
    <t>Description</t>
  </si>
  <si>
    <t>Order</t>
  </si>
  <si>
    <t>URL</t>
  </si>
  <si>
    <t>Context</t>
  </si>
  <si>
    <t>DashboardClasses</t>
  </si>
  <si>
    <t>DashboardCustomize</t>
  </si>
  <si>
    <t>Grid</t>
  </si>
  <si>
    <t>Image</t>
  </si>
  <si>
    <t>Solution Descrição</t>
  </si>
  <si>
    <t>Solution Icon</t>
  </si>
  <si>
    <t>Solution Menu</t>
  </si>
  <si>
    <t>Solution Sigla</t>
  </si>
  <si>
    <t>Width</t>
  </si>
  <si>
    <t>Gestão CoB</t>
  </si>
  <si>
    <t>0</t>
  </si>
  <si>
    <t>Explore User &amp; Perms</t>
  </si>
  <si>
    <t>Kibana visualization of USERM entities</t>
  </si>
  <si>
    <t>h-full bg-sky-900 bg-cover bg-center overflow-auto p-3</t>
  </si>
  <si>
    <t>Classes, Image, Width, Grid, Access, Context</t>
  </si>
  <si>
    <t>grid grid-cols-12</t>
  </si>
  <si>
    <t>/recordm/localresource/dash/assets/images/create.jpg</t>
  </si>
  <si>
    <t>Gestão e Administração da Solução CoB</t>
  </si>
  <si>
    <t>fa-star-of-life</t>
  </si>
  <si>
    <t>CoB</t>
  </si>
  <si>
    <t>COB</t>
  </si>
  <si>
    <t>max-w-full mx-auto</t>
  </si>
  <si>
    <t>CHOOSER</t>
  </si>
  <si>
    <t>TMPL geral CoB para usar quando há mais que um resultado no acesso a um url de dashboard</t>
  </si>
  <si>
    <t>h-full bg-cover bg-center overflow-auto p-3 bg-gradient-to-r from-sky-50 to-sky-50  via-sky-100</t>
  </si>
  <si>
    <t>Classes, Access</t>
  </si>
  <si>
    <t>Home</t>
  </si>
  <si>
    <t>CoB application default entry dashboard</t>
  </si>
  <si>
    <t>{
   "dashs": distinct("Dashboard_v1", "solution", 'solution:* {{#if user.isSystem}} * OR {{/if}} (groupaccess.raw:( {{user.groupsQuery}} ) OR (-groupaccess:*) )', 91, { validity: 600, sort:"solution_ordem" })
}</t>
  </si>
  <si>
    <t>h-full p-8 bg-cover bg-center overflow-auto p-3 bg-gradient-to-r from-slate-50 to-slate-50  via-slate-100</t>
  </si>
  <si>
    <t>Classes, Context</t>
  </si>
  <si>
    <t>SOLUTION</t>
  </si>
  <si>
    <t>TMPL for CoB Solution ADM dashboards</t>
  </si>
  <si>
    <t>{
      "solutionDashboards":  list("Dashboard_v1", "solution_sigla:{{arg}}", 95, 0, "order", "true", { validity: 600 })
}</t>
  </si>
  <si>
    <t>max-w-6xl mx-auto</t>
  </si>
  <si>
    <t>Solutions Main</t>
  </si>
  <si>
    <t>Server MGMT</t>
  </si>
  <si>
    <t>{
   "solutionsNew":  list("Dashboard-Solutions", "*", 100, 0, "ordem", "true", { validity: 600 })
}</t>
  </si>
  <si>
    <t>Path: ID</t>
  </si>
  <si>
    <t>Path: GroupAccess</t>
  </si>
  <si>
    <t>GroupAccess</t>
  </si>
  <si>
    <t>System</t>
  </si>
  <si>
    <t>NON_DIRECT_ACCESS</t>
  </si>
  <si>
    <t>Path: Board</t>
  </si>
  <si>
    <t>Path: Component</t>
  </si>
  <si>
    <t>Component</t>
  </si>
  <si>
    <t>KibanaCustomize</t>
  </si>
  <si>
    <t>Label</t>
  </si>
  <si>
    <t>LabelClasses</t>
  </si>
  <si>
    <t>LabelCustomize</t>
  </si>
  <si>
    <t>OutputVarFilter</t>
  </si>
  <si>
    <t>ShareLink</t>
  </si>
  <si>
    <t>TotalsClasses</t>
  </si>
  <si>
    <t>TotalsCustomize</t>
  </si>
  <si>
    <t>Filter</t>
  </si>
  <si>
    <t>filtro</t>
  </si>
  <si>
    <t>Kibana</t>
  </si>
  <si>
    <t>InputVar</t>
  </si>
  <si>
    <t>/kibana/s/cob-admin/app/dashboards#/view/04fd0570-f9ae-11ed-8796-f1578c42d3ba?embed=true</t>
  </si>
  <si>
    <t>{{name}}</t>
  </si>
  <si>
    <t>text-4xl p-1</t>
  </si>
  <si>
    <t>Classes</t>
  </si>
  <si>
    <t>Menu</t>
  </si>
  <si>
    <t>MÓDULOS:</t>
  </si>
  <si>
    <t>Sem soluções disponíveis para o seu utilizador</t>
  </si>
  <si>
    <t>{{arg}}</t>
  </si>
  <si>
    <t>text-center font-bold pb-2 text-4xl text-white drop-shadow-md</t>
  </si>
  <si>
    <t>DASHBOARDS:</t>
  </si>
  <si>
    <t>text-2xl pb-0 drop-shadow-md</t>
  </si>
  <si>
    <t>text-center font-bold pb-2 text-5xl text-white drop-shadow-md</t>
  </si>
  <si>
    <t>Problemas Compras</t>
  </si>
  <si>
    <t>Totals</t>
  </si>
  <si>
    <t>w-full table-auto text-xs</t>
  </si>
  <si>
    <t>SOLUTIONS:</t>
  </si>
  <si>
    <t>Board</t>
  </si>
  <si>
    <t>BoardClasses</t>
  </si>
  <si>
    <t>BoardCustomize</t>
  </si>
  <si>
    <t>Filter &amp; Kibana</t>
  </si>
  <si>
    <t>col-span-12 mb-2</t>
  </si>
  <si>
    <t>col-span-12</t>
  </si>
  <si>
    <t>{{#each dashboards}} {{name}}</t>
  </si>
  <si>
    <t>col-span-12 sm:col-span-6 md:col-span-4 lg:col-span-3 rounded-md border border-gray-300 bg-white bg-opacity-80 p-4 m-1 uppercase</t>
  </si>
  <si>
    <t>MODULOS</t>
  </si>
  <si>
    <t>{{#each dashs.results.value}}</t>
  </si>
  <si>
    <t>col-span-12 sm:col-span-6 md:col-span-4 lg:col-span-3 rounded-md border border-gray-300 bg-white bg-opacity-70 p-4 m-1</t>
  </si>
  <si>
    <t>{{#if (eq dashs.results.value.length 0)}} NO SOLUTION</t>
  </si>
  <si>
    <t>col-span-12 p-4 m-1</t>
  </si>
  <si>
    <t>Geral</t>
  </si>
  <si>
    <t>col-span-12 md:col-span-8 lg:col-span-4 rounded-md border border-gray-300 bg-white bg-opacity-70 p-4 m-1</t>
  </si>
  <si>
    <t>&lt;Empty Space&gt;</t>
  </si>
  <si>
    <t>col-end-12</t>
  </si>
  <si>
    <t>DASHBOARDS</t>
  </si>
  <si>
    <t>col-span-12 text-white p-4 m-1</t>
  </si>
  <si>
    <t>{{#each solutionDashboards.results.value}} {{this.name}}</t>
  </si>
  <si>
    <t>col-span-6 sm:col-span-5 md:col-span-4 lg:col-span-3 rounded-md border border-gray-300 bg-white bg-opacity-80 p-4 m-1 uppercase</t>
  </si>
  <si>
    <t>col-span-12 sm:col-span-10 md:col-span-8 lg:col-span-4 rounded-md border border-gray-300 bg-white bg-opacity-70 p-4 m-1</t>
  </si>
  <si>
    <t>&lt;Empty Space until row end&gt;</t>
  </si>
  <si>
    <t>SOLUTIONS</t>
  </si>
  <si>
    <t>{{#each solutionsNew.results.value}} {{nome}}</t>
  </si>
  <si>
    <t>Path: Text</t>
  </si>
  <si>
    <t>Path: InputVarKibana</t>
  </si>
  <si>
    <t>InputVarKibana</t>
  </si>
  <si>
    <t>Text</t>
  </si>
  <si>
    <t>Icon</t>
  </si>
  <si>
    <t>Link</t>
  </si>
  <si>
    <t>TextAttention</t>
  </si>
  <si>
    <t>TextClasses</t>
  </si>
  <si>
    <t>TextCustomize</t>
  </si>
  <si>
    <t>{{name}} 
&lt;p class="text-xs normal-case pb-1 font-semibold"&gt;
   &lt;i class="fa-solid fa-user m-1"&gt;&lt;/i&gt;
   {{groupaccess}}
&lt;/p&gt; 
&lt;p class="text-xs normal-case font-light"&gt;{{description}}&lt;/p&gt;</t>
  </si>
  <si>
    <t>#/cob.custom-resource/{{id}}/dash</t>
  </si>
  <si>
    <t>font-bold relative border-l-2 border-l-sky-600 hover:bg-sky-800 hover:text-white p-2 bg-opacity-100</t>
  </si>
  <si>
    <t>&lt;i class="fa-solid {{ lookup (lookup (lookup (lookup @root.dashs.results.hits this) 'hits') 0) 'solution_icon'  }}" style="padding-right: 3px;"&gt;&lt;/I&gt;
{{ lookup (lookup (lookup (lookup @root.dashs.results.hits this) 'hits') 0) 'solution_menu'  }}
&lt;p class="text-xs normal-case font-light"&gt;
  {{ lookup (lookup (lookup (lookup @root.dashs.results.hits this) 'hits') 0) 'solution_descrição'  }}  
&lt;/p&gt;</t>
  </si>
  <si>
    <t>fa-solid {{this.icon}}</t>
  </si>
  <si>
    <t>#/cob.custom-resource/{{ lookup (lookup (lookup (lookup @root.dashs.results.hits this) 'hits') 0) 'solution_menu'  }}/dash</t>
  </si>
  <si>
    <t>{{this.name}}</t>
  </si>
  <si>
    <t>relative rounded-md hover:bg-lime-800 hover:text-white p-2 text-2xl text-center</t>
  </si>
  <si>
    <t>Classes, Icon, Attention</t>
  </si>
  <si>
    <t>Introduction</t>
  </si>
  <si>
    <t>fa-solid fa-book pointer-events-auto</t>
  </si>
  <si>
    <t>https://learning.cultofbits.com/docs/solutions/FMesquita/{{arg}}/intro/</t>
  </si>
  <si>
    <t>relative rounded-md border border-gray-300 border-l-2 border-l-sky-600 shadow-sm hover:bg-sky-800 hover:text-white p-2 bg-white</t>
  </si>
  <si>
    <t>Classes, Icon</t>
  </si>
  <si>
    <t>Domínios e Definições</t>
  </si>
  <si>
    <t>fa-solid fa-gear</t>
  </si>
  <si>
    <t>/recordm/#/domains/filter=@{{arg}}</t>
  </si>
  <si>
    <t>Dashboards</t>
  </si>
  <si>
    <t>fa-solid fa-laptop-file</t>
  </si>
  <si>
    <t>Utilizadores</t>
  </si>
  <si>
    <t>fa-solid fa-user-group</t>
  </si>
  <si>
    <t>/userm/#/user/q=FUNC {{arg}}</t>
  </si>
  <si>
    <t>Grupos</t>
  </si>
  <si>
    <t>fa-solid fa-people-group</t>
  </si>
  <si>
    <t>/userm/#/group/q=FUNC {{arg}}</t>
  </si>
  <si>
    <t>{{name}} 
&lt;p class="text-xs normal-case pb-1 font-semibold"&gt;
   &lt;i class="fa-solid fa-user mr-1"&gt;&lt;/i&gt;
   {{groupaccess}}
&lt;/p&gt; 
&lt;p class="text-xs normal-case font-light"&gt;
   {{description}}
&lt;/p&gt;</t>
  </si>
  <si>
    <t>#/cob.custom-resource/{{this.id}}/dash</t>
  </si>
  <si>
    <t>/recordm/#/domains</t>
  </si>
  <si>
    <t>&lt;!-- help Defs &amp; Domains --&gt;
&lt;span class="tooltip rounded shadow-lg p-1 bg-gray-100 text-stone-700 -mt-8 whitespace-nowrap  duration-500 "&gt;Learning &amp; Help&lt;/span&gt;</t>
  </si>
  <si>
    <t>fa-solid fa-graduation-cap pointer-events-auto</t>
  </si>
  <si>
    <t>https://learning.cultofbits.com/docs/cob-platform/admins/managing-information/</t>
  </si>
  <si>
    <t>relative flex flex-row-reverse pointer-events-none text-xs text-slate-300 -mt-9 mb-3 hover:text-sky-800 mr-1 has-tooltip</t>
  </si>
  <si>
    <t>Utilizadores &amp; Permissões</t>
  </si>
  <si>
    <t>/userm/#/user</t>
  </si>
  <si>
    <t>&lt;!-- help Users --&gt;
&lt;span class="tooltip rounded shadow-lg p-1 bg-gray-100 text-stone-700 -mt-8 whitespace-nowrap  duration-500 "&gt;Learning &amp; Help&lt;/span&gt;</t>
  </si>
  <si>
    <t>https://learning.cultofbits.com/docs/cob-platform/admins/managing-users/</t>
  </si>
  <si>
    <t>&lt;!-- help Dashboards --&gt;
&lt;span class="tooltip rounded shadow-lg p-1 bg-gray-100 text-stone-700 -mt-8 whitespace-nowrap  duration-500 "&gt;Learning &amp; Help&lt;/span&gt;</t>
  </si>
  <si>
    <t>https://learning.cultofbits.com/docs/cob-platform/developers/custom-ui/dashboard-creation-and-customization/</t>
  </si>
  <si>
    <t>&lt;!-- Attention --&gt;
&lt;span class="tooltip rounded shadow-lg p-1 bg-gray-100 text-stone-700 -mt-8 whitespace-nowrap  duration-500 "&gt;Attentions&lt;/span&gt;</t>
  </si>
  <si>
    <t>fa-regular fa-bell pointer-events-auto</t>
  </si>
  <si>
    <t>relative flex flex-row-reverse pointer-events-none text-xs text-slate-300 -mt-9 mb-3 hover:text-sky-800 mr-7 has-tooltip</t>
  </si>
  <si>
    <t>&lt;!-- Files --&gt;
&lt;span class="tooltip rounded shadow-lg p-1 bg-gray-100 text-stone-700 -mt-8 whitespace-nowrap  duration-500 "&gt;Files&lt;/span&gt;</t>
  </si>
  <si>
    <t>fa-regular fa-image pointer-events-auto</t>
  </si>
  <si>
    <t>relative flex flex-row-reverse pointer-events-none text-xs text-slate-300 -mt-9 mb-3 hover:text-sky-800 mr-12 has-tooltip</t>
  </si>
  <si>
    <t>&lt;!-- Solutions --&gt;
&lt;span class="tooltip rounded shadow-lg p-1 bg-gray-100 text-stone-700 -mt-8 whitespace-nowrap  duration-500 "&gt;Solutions&lt;/span&gt;</t>
  </si>
  <si>
    <t>fa-solid fa-thumbtack pointer-events-auto</t>
  </si>
  <si>
    <t>relative flex flex-row-reverse pointer-events-none text-xs text-slate-300 -mt-9 mb-3 hover:text-sky-800 mr-16 pr-2 has-tooltip</t>
  </si>
  <si>
    <t>fa-solid fa-chart-line</t>
  </si>
  <si>
    <t>/kibana</t>
  </si>
  <si>
    <t>&lt;!-- help Kibana --&gt;
&lt;span class="tooltip rounded shadow-lg p-1 bg-gray-100 text-stone-700 -mt-8 whitespace-nowrap  duration-500 "&gt;Learning &amp; Help&lt;/span&gt;</t>
  </si>
  <si>
    <t>https://learning.cultofbits.com/docs/cob-platform/admins/a-brief-introduction-to-kibana/</t>
  </si>
  <si>
    <t>Importações</t>
  </si>
  <si>
    <t>fa-solid fa-list-check</t>
  </si>
  <si>
    <t>/recordm/#/importer-stats</t>
  </si>
  <si>
    <t>&lt;!-- help Importações --&gt;
&lt;span class="tooltip rounded shadow-lg p-1 bg-gray-100 text-stone-700 -mt-8 whitespace-nowrap  duration-500 "&gt;Learning &amp; Help&lt;/span&gt;</t>
  </si>
  <si>
    <t>https://learning.cultofbits.com/docs/cob-platform/users/working-with-records/import-records/import-report/</t>
  </si>
  <si>
    <t>Suporte</t>
  </si>
  <si>
    <t>fa-solid fa-headset</t>
  </si>
  <si>
    <t>https://support.cultofbits.com/recordm/index.html</t>
  </si>
  <si>
    <t>&lt;span class="text-xs"&gt;{{sigla}}&lt;/span&gt; | {{nome_menu}}  
&lt;p class="text-xs normal-case font-light"&gt; {{nome}}&lt;/p&gt;</t>
  </si>
  <si>
    <t>fa-solid {{icon}}</t>
  </si>
  <si>
    <t>#/cob.custom-resource/SOLUTION:{"arg":"{{sigla}}"}/dash</t>
  </si>
  <si>
    <t>/recordm/index.html#/cob.custom-resource/-1/dash</t>
  </si>
  <si>
    <t>/recordm/index.html#/cob.custom-resource/-2/dash</t>
  </si>
  <si>
    <t>/recordm/index.html#/cob.custom-resource/-3/dash</t>
  </si>
  <si>
    <t>/recordm/index.html#/cob.custom-resource/-4/dash</t>
  </si>
  <si>
    <t>/recordm/index.html#/cob.custom-resource/-5/dash</t>
  </si>
  <si>
    <t>Server Name:</t>
  </si>
  <si>
    <t>SERVER NAME</t>
  </si>
  <si>
    <t>Dashboard Def Id:</t>
  </si>
  <si>
    <t>Dashboard Attention Def Id:</t>
  </si>
  <si>
    <t>Files Def Id</t>
  </si>
  <si>
    <t>Solutions Def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</si>
</sst>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8"/>
      <color rgb="FFFF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DCE5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left"/>
    </xf>
    <xf numFmtId="3" fontId="4" fillId="0" borderId="0" xfId="1" applyNumberFormat="1" applyFont="1" applyAlignment="1">
      <alignment horizontal="left"/>
    </xf>
    <xf numFmtId="0" fontId="2" fillId="0" borderId="0" xfId="1"/>
    <xf numFmtId="3" fontId="4" fillId="0" borderId="0" xfId="1" applyNumberFormat="1" applyFont="1" applyAlignment="1">
      <alignment horizontal="right"/>
    </xf>
    <xf numFmtId="3" fontId="2" fillId="0" borderId="0" xfId="1" applyNumberFormat="1" applyAlignment="1">
      <alignment horizontal="right"/>
    </xf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58E28F0F-FD7E-EB47-B2AB-5A9242DE1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guelmesquita/.local/share/cob-cli/customize.dashboard.dash/others/customize.dashboard.dash/instances/2.dashboard_v1.xlsx" TargetMode="External"/><Relationship Id="rId1" Type="http://schemas.openxmlformats.org/officeDocument/2006/relationships/externalLinkPath" Target="/Users/miguelmesquita/.local/share/cob-cli/customize.dashboard.dash/others/customize.dashboard.dash/instances/2.dashboard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&gt;GroupAccess"/>
      <sheetName val="&gt;Component"/>
      <sheetName val="&gt;Board"/>
      <sheetName val="&gt;Text"/>
      <sheetName val="CONFIG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1640625" bestFit="1" customWidth="1"/>
    <col min="2" max="2" width="9.83203125" bestFit="1" customWidth="1"/>
    <col min="3" max="3" width="13.1640625" bestFit="1" customWidth="1"/>
    <col min="4" max="4" width="17.33203125" bestFit="1" customWidth="1"/>
    <col min="5" max="5" width="72.83203125" bestFit="1" customWidth="1"/>
    <col min="6" max="6" width="5.5" bestFit="1" customWidth="1"/>
    <col min="7" max="7" width="47.83203125" bestFit="1" customWidth="1"/>
    <col min="8" max="8" width="155.5" bestFit="1" customWidth="1"/>
    <col min="9" max="9" width="80" bestFit="1" customWidth="1"/>
    <col min="10" max="10" width="34.6640625" bestFit="1" customWidth="1"/>
    <col min="11" max="11" width="13.5" bestFit="1" customWidth="1"/>
    <col min="12" max="12" width="43.33203125" bestFit="1" customWidth="1"/>
    <col min="13" max="13" width="31.33203125" bestFit="1" customWidth="1"/>
    <col min="14" max="14" width="11.33203125" bestFit="1" customWidth="1"/>
    <col min="15" max="15" width="12.33203125" bestFit="1" customWidth="1"/>
    <col min="16" max="16" width="11.5" bestFit="1" customWidth="1"/>
    <col min="17" max="17" width="15.8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-1</v>
      </c>
      <c r="D2" t="s">
        <v>30</v>
      </c>
      <c r="E2" t="s">
        <v>31</v>
      </c>
      <c r="G2" t="s">
        <v>178</v>
      </c>
      <c r="I2" t="s">
        <v>32</v>
      </c>
      <c r="J2" t="s">
        <v>33</v>
      </c>
    </row>
    <row r="3" spans="1:17" x14ac:dyDescent="0.2">
      <c r="A3">
        <v>-2</v>
      </c>
      <c r="D3" t="s">
        <v>34</v>
      </c>
      <c r="E3" t="s">
        <v>35</v>
      </c>
      <c r="G3" t="s">
        <v>179</v>
      </c>
      <c r="H3" t="s">
        <v>36</v>
      </c>
      <c r="I3" t="s">
        <v>37</v>
      </c>
      <c r="J3" t="s">
        <v>38</v>
      </c>
    </row>
    <row r="4" spans="1:17" x14ac:dyDescent="0.2">
      <c r="A4">
        <v>-3</v>
      </c>
      <c r="D4" t="s">
        <v>39</v>
      </c>
      <c r="E4" t="s">
        <v>40</v>
      </c>
      <c r="G4" t="s">
        <v>180</v>
      </c>
      <c r="H4" t="s">
        <v>41</v>
      </c>
      <c r="I4" t="s">
        <v>21</v>
      </c>
      <c r="J4" t="s">
        <v>22</v>
      </c>
      <c r="K4" t="s">
        <v>23</v>
      </c>
      <c r="L4" t="s">
        <v>24</v>
      </c>
      <c r="Q4" t="s">
        <v>42</v>
      </c>
    </row>
    <row r="5" spans="1:17" x14ac:dyDescent="0.2">
      <c r="A5">
        <v>-4</v>
      </c>
      <c r="B5" t="s">
        <v>17</v>
      </c>
      <c r="C5" t="s">
        <v>18</v>
      </c>
      <c r="D5" t="s">
        <v>43</v>
      </c>
      <c r="E5" t="s">
        <v>44</v>
      </c>
      <c r="F5">
        <v>1</v>
      </c>
      <c r="G5" t="s">
        <v>181</v>
      </c>
      <c r="H5" t="s">
        <v>45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42</v>
      </c>
    </row>
    <row r="6" spans="1:17" x14ac:dyDescent="0.2">
      <c r="A6">
        <v>-5</v>
      </c>
      <c r="B6" t="s">
        <v>17</v>
      </c>
      <c r="C6" t="s">
        <v>18</v>
      </c>
      <c r="D6" t="s">
        <v>19</v>
      </c>
      <c r="E6" t="s">
        <v>20</v>
      </c>
      <c r="F6">
        <v>2</v>
      </c>
      <c r="G6" t="s">
        <v>182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XFD1"/>
    </sheetView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21.1640625" customWidth="1"/>
  </cols>
  <sheetData>
    <row r="1" spans="1:3" s="1" customFormat="1" x14ac:dyDescent="0.2">
      <c r="A1" s="1" t="s">
        <v>46</v>
      </c>
      <c r="B1" s="1" t="s">
        <v>47</v>
      </c>
      <c r="C1" s="1" t="s">
        <v>48</v>
      </c>
    </row>
    <row r="2" spans="1:3" x14ac:dyDescent="0.2">
      <c r="A2">
        <v>-5</v>
      </c>
      <c r="B2">
        <v>0</v>
      </c>
      <c r="C2" t="s">
        <v>49</v>
      </c>
    </row>
    <row r="3" spans="1:3" x14ac:dyDescent="0.2">
      <c r="A3">
        <v>-1</v>
      </c>
      <c r="B3">
        <v>0</v>
      </c>
      <c r="C3" t="s">
        <v>50</v>
      </c>
    </row>
    <row r="4" spans="1:3" x14ac:dyDescent="0.2">
      <c r="A4">
        <v>-3</v>
      </c>
      <c r="B4">
        <v>0</v>
      </c>
      <c r="C4" t="s">
        <v>49</v>
      </c>
    </row>
    <row r="5" spans="1:3" x14ac:dyDescent="0.2">
      <c r="A5">
        <v>-4</v>
      </c>
      <c r="B5">
        <v>0</v>
      </c>
      <c r="C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5" bestFit="1" customWidth="1"/>
    <col min="4" max="4" width="10.1640625" bestFit="1" customWidth="1"/>
    <col min="5" max="5" width="14.1640625" bestFit="1" customWidth="1"/>
    <col min="6" max="6" width="36.1640625" bestFit="1" customWidth="1"/>
    <col min="7" max="7" width="49.6640625" bestFit="1" customWidth="1"/>
    <col min="8" max="8" width="13" bestFit="1" customWidth="1"/>
    <col min="9" max="9" width="13.1640625" bestFit="1" customWidth="1"/>
    <col min="10" max="10" width="79.33203125" bestFit="1" customWidth="1"/>
    <col min="11" max="11" width="19.1640625" bestFit="1" customWidth="1"/>
    <col min="12" max="12" width="13.5" bestFit="1" customWidth="1"/>
  </cols>
  <sheetData>
    <row r="1" spans="1:12" s="1" customFormat="1" x14ac:dyDescent="0.2">
      <c r="A1" s="1" t="s">
        <v>46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</row>
    <row r="2" spans="1:12" x14ac:dyDescent="0.2">
      <c r="A2">
        <v>-1</v>
      </c>
      <c r="B2">
        <v>0</v>
      </c>
      <c r="C2">
        <v>0</v>
      </c>
      <c r="D2" t="s">
        <v>55</v>
      </c>
      <c r="F2" t="s">
        <v>67</v>
      </c>
      <c r="G2" t="s">
        <v>68</v>
      </c>
      <c r="H2" t="s">
        <v>69</v>
      </c>
    </row>
    <row r="3" spans="1:12" x14ac:dyDescent="0.2">
      <c r="A3">
        <v>-1</v>
      </c>
      <c r="B3">
        <v>1</v>
      </c>
      <c r="C3">
        <v>0</v>
      </c>
      <c r="D3" t="s">
        <v>70</v>
      </c>
    </row>
    <row r="4" spans="1:12" x14ac:dyDescent="0.2">
      <c r="A4">
        <v>-2</v>
      </c>
      <c r="B4">
        <v>0</v>
      </c>
      <c r="C4">
        <v>0</v>
      </c>
      <c r="D4" t="s">
        <v>55</v>
      </c>
      <c r="F4" t="s">
        <v>71</v>
      </c>
      <c r="G4" t="s">
        <v>68</v>
      </c>
      <c r="H4" t="s">
        <v>69</v>
      </c>
    </row>
    <row r="5" spans="1:12" x14ac:dyDescent="0.2">
      <c r="A5">
        <v>-2</v>
      </c>
      <c r="B5">
        <v>1</v>
      </c>
      <c r="C5">
        <v>0</v>
      </c>
      <c r="D5" t="s">
        <v>70</v>
      </c>
    </row>
    <row r="6" spans="1:12" x14ac:dyDescent="0.2">
      <c r="A6">
        <v>-2</v>
      </c>
      <c r="B6">
        <v>2</v>
      </c>
      <c r="C6">
        <v>0</v>
      </c>
      <c r="D6" t="s">
        <v>55</v>
      </c>
      <c r="F6" t="s">
        <v>72</v>
      </c>
    </row>
    <row r="7" spans="1:12" x14ac:dyDescent="0.2">
      <c r="A7">
        <v>-3</v>
      </c>
      <c r="B7">
        <v>0</v>
      </c>
      <c r="C7">
        <v>0</v>
      </c>
      <c r="D7" t="s">
        <v>55</v>
      </c>
      <c r="F7" t="s">
        <v>73</v>
      </c>
      <c r="G7" t="s">
        <v>74</v>
      </c>
      <c r="H7" t="s">
        <v>69</v>
      </c>
    </row>
    <row r="8" spans="1:12" x14ac:dyDescent="0.2">
      <c r="A8">
        <v>-3</v>
      </c>
      <c r="B8">
        <v>0</v>
      </c>
      <c r="C8">
        <v>1</v>
      </c>
      <c r="D8" t="s">
        <v>70</v>
      </c>
    </row>
    <row r="9" spans="1:12" x14ac:dyDescent="0.2">
      <c r="A9">
        <v>-3</v>
      </c>
      <c r="B9">
        <v>2</v>
      </c>
      <c r="C9">
        <v>0</v>
      </c>
      <c r="D9" t="s">
        <v>55</v>
      </c>
      <c r="F9" t="s">
        <v>75</v>
      </c>
      <c r="G9" t="s">
        <v>76</v>
      </c>
      <c r="H9" t="s">
        <v>69</v>
      </c>
    </row>
    <row r="10" spans="1:12" x14ac:dyDescent="0.2">
      <c r="A10">
        <v>-3</v>
      </c>
      <c r="B10">
        <v>3</v>
      </c>
      <c r="C10">
        <v>0</v>
      </c>
      <c r="D10" t="s">
        <v>70</v>
      </c>
    </row>
    <row r="11" spans="1:12" x14ac:dyDescent="0.2">
      <c r="A11">
        <v>-4</v>
      </c>
      <c r="B11">
        <v>0</v>
      </c>
      <c r="C11">
        <v>0</v>
      </c>
      <c r="D11" t="s">
        <v>55</v>
      </c>
      <c r="F11" s="8" t="str">
        <f>CONFIG!B1</f>
        <v>SERVER NAME</v>
      </c>
      <c r="G11" t="s">
        <v>77</v>
      </c>
      <c r="H11" t="s">
        <v>69</v>
      </c>
    </row>
    <row r="12" spans="1:12" x14ac:dyDescent="0.2">
      <c r="A12">
        <v>-4</v>
      </c>
      <c r="B12">
        <v>0</v>
      </c>
      <c r="C12">
        <v>1</v>
      </c>
      <c r="D12" t="s">
        <v>70</v>
      </c>
    </row>
    <row r="13" spans="1:12" x14ac:dyDescent="0.2">
      <c r="A13">
        <v>-4</v>
      </c>
      <c r="B13">
        <v>1</v>
      </c>
      <c r="C13">
        <v>0</v>
      </c>
      <c r="D13" t="s">
        <v>55</v>
      </c>
      <c r="F13" t="s">
        <v>78</v>
      </c>
    </row>
    <row r="14" spans="1:12" x14ac:dyDescent="0.2">
      <c r="A14">
        <v>-4</v>
      </c>
      <c r="B14">
        <v>1</v>
      </c>
      <c r="C14">
        <v>1</v>
      </c>
      <c r="D14" t="s">
        <v>79</v>
      </c>
      <c r="K14" t="s">
        <v>80</v>
      </c>
      <c r="L14" t="s">
        <v>69</v>
      </c>
    </row>
    <row r="15" spans="1:12" x14ac:dyDescent="0.2">
      <c r="A15">
        <v>-4</v>
      </c>
      <c r="B15">
        <v>2</v>
      </c>
      <c r="C15">
        <v>0</v>
      </c>
      <c r="D15" t="s">
        <v>55</v>
      </c>
      <c r="F15" t="s">
        <v>81</v>
      </c>
      <c r="G15" t="s">
        <v>76</v>
      </c>
      <c r="H15" t="s">
        <v>69</v>
      </c>
    </row>
    <row r="16" spans="1:12" x14ac:dyDescent="0.2">
      <c r="A16">
        <v>-4</v>
      </c>
      <c r="B16">
        <v>3</v>
      </c>
      <c r="C16">
        <v>0</v>
      </c>
      <c r="D16" t="s">
        <v>70</v>
      </c>
    </row>
    <row r="17" spans="1:10" x14ac:dyDescent="0.2">
      <c r="A17">
        <v>-5</v>
      </c>
      <c r="B17">
        <v>0</v>
      </c>
      <c r="C17">
        <v>0</v>
      </c>
      <c r="D17" t="s">
        <v>62</v>
      </c>
      <c r="I17" t="s">
        <v>63</v>
      </c>
    </row>
    <row r="18" spans="1:10" x14ac:dyDescent="0.2">
      <c r="A18">
        <v>-5</v>
      </c>
      <c r="B18">
        <v>0</v>
      </c>
      <c r="C18">
        <v>1</v>
      </c>
      <c r="D18" t="s">
        <v>64</v>
      </c>
      <c r="E18" t="s">
        <v>65</v>
      </c>
      <c r="J1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43.83203125" bestFit="1" customWidth="1"/>
    <col min="4" max="4" width="105" bestFit="1" customWidth="1"/>
    <col min="5" max="5" width="13.5" bestFit="1" customWidth="1"/>
  </cols>
  <sheetData>
    <row r="1" spans="1:5" s="1" customFormat="1" x14ac:dyDescent="0.2">
      <c r="A1" s="1" t="s">
        <v>46</v>
      </c>
      <c r="B1" s="1" t="s">
        <v>51</v>
      </c>
      <c r="C1" s="1" t="s">
        <v>82</v>
      </c>
      <c r="D1" s="1" t="s">
        <v>83</v>
      </c>
      <c r="E1" s="1" t="s">
        <v>84</v>
      </c>
    </row>
    <row r="2" spans="1:5" x14ac:dyDescent="0.2">
      <c r="A2">
        <v>-1</v>
      </c>
      <c r="B2">
        <v>0</v>
      </c>
      <c r="C2" t="s">
        <v>67</v>
      </c>
      <c r="D2" t="s">
        <v>87</v>
      </c>
      <c r="E2" t="s">
        <v>69</v>
      </c>
    </row>
    <row r="3" spans="1:5" x14ac:dyDescent="0.2">
      <c r="A3">
        <v>-1</v>
      </c>
      <c r="B3">
        <v>1</v>
      </c>
      <c r="C3" t="s">
        <v>88</v>
      </c>
      <c r="D3" t="s">
        <v>89</v>
      </c>
      <c r="E3" t="s">
        <v>69</v>
      </c>
    </row>
    <row r="4" spans="1:5" x14ac:dyDescent="0.2">
      <c r="A4">
        <v>-2</v>
      </c>
      <c r="B4">
        <v>0</v>
      </c>
      <c r="C4" t="s">
        <v>90</v>
      </c>
      <c r="D4" t="s">
        <v>87</v>
      </c>
      <c r="E4" t="s">
        <v>69</v>
      </c>
    </row>
    <row r="5" spans="1:5" x14ac:dyDescent="0.2">
      <c r="A5">
        <v>-2</v>
      </c>
      <c r="B5">
        <v>1</v>
      </c>
      <c r="C5" t="s">
        <v>91</v>
      </c>
      <c r="D5" t="s">
        <v>92</v>
      </c>
      <c r="E5" t="s">
        <v>69</v>
      </c>
    </row>
    <row r="6" spans="1:5" x14ac:dyDescent="0.2">
      <c r="A6">
        <v>-2</v>
      </c>
      <c r="B6">
        <v>2</v>
      </c>
      <c r="C6" t="s">
        <v>93</v>
      </c>
      <c r="D6" t="s">
        <v>94</v>
      </c>
      <c r="E6" t="s">
        <v>69</v>
      </c>
    </row>
    <row r="7" spans="1:5" x14ac:dyDescent="0.2">
      <c r="A7">
        <v>-3</v>
      </c>
      <c r="B7">
        <v>0</v>
      </c>
      <c r="C7" t="s">
        <v>95</v>
      </c>
      <c r="D7" t="s">
        <v>96</v>
      </c>
      <c r="E7" t="s">
        <v>69</v>
      </c>
    </row>
    <row r="8" spans="1:5" x14ac:dyDescent="0.2">
      <c r="A8">
        <v>-3</v>
      </c>
      <c r="B8">
        <v>1</v>
      </c>
      <c r="C8" t="s">
        <v>97</v>
      </c>
      <c r="D8" t="s">
        <v>98</v>
      </c>
      <c r="E8" t="s">
        <v>69</v>
      </c>
    </row>
    <row r="9" spans="1:5" x14ac:dyDescent="0.2">
      <c r="A9">
        <v>-3</v>
      </c>
      <c r="B9">
        <v>2</v>
      </c>
      <c r="C9" t="s">
        <v>99</v>
      </c>
      <c r="D9" t="s">
        <v>100</v>
      </c>
      <c r="E9" t="s">
        <v>69</v>
      </c>
    </row>
    <row r="10" spans="1:5" x14ac:dyDescent="0.2">
      <c r="A10">
        <v>-3</v>
      </c>
      <c r="B10">
        <v>3</v>
      </c>
      <c r="C10" t="s">
        <v>101</v>
      </c>
      <c r="D10" t="s">
        <v>102</v>
      </c>
      <c r="E10" t="s">
        <v>69</v>
      </c>
    </row>
    <row r="11" spans="1:5" x14ac:dyDescent="0.2">
      <c r="A11">
        <v>-4</v>
      </c>
      <c r="B11">
        <v>0</v>
      </c>
      <c r="C11" t="s">
        <v>49</v>
      </c>
      <c r="D11" t="s">
        <v>103</v>
      </c>
      <c r="E11" t="s">
        <v>69</v>
      </c>
    </row>
    <row r="12" spans="1:5" x14ac:dyDescent="0.2">
      <c r="A12">
        <v>-4</v>
      </c>
      <c r="B12">
        <v>1</v>
      </c>
      <c r="C12" t="s">
        <v>104</v>
      </c>
      <c r="D12" t="s">
        <v>98</v>
      </c>
      <c r="E12" t="s">
        <v>69</v>
      </c>
    </row>
    <row r="13" spans="1:5" x14ac:dyDescent="0.2">
      <c r="A13">
        <v>-4</v>
      </c>
      <c r="B13">
        <v>2</v>
      </c>
      <c r="C13" t="s">
        <v>105</v>
      </c>
      <c r="D13" t="s">
        <v>100</v>
      </c>
      <c r="E13" t="s">
        <v>69</v>
      </c>
    </row>
    <row r="14" spans="1:5" x14ac:dyDescent="0.2">
      <c r="A14">
        <v>-4</v>
      </c>
      <c r="B14">
        <v>3</v>
      </c>
      <c r="C14" t="s">
        <v>106</v>
      </c>
      <c r="D14" t="s">
        <v>92</v>
      </c>
      <c r="E14" t="s">
        <v>69</v>
      </c>
    </row>
    <row r="15" spans="1:5" x14ac:dyDescent="0.2">
      <c r="A15">
        <v>-5</v>
      </c>
      <c r="B15">
        <v>0</v>
      </c>
      <c r="C15" t="s">
        <v>85</v>
      </c>
      <c r="D15" t="s">
        <v>86</v>
      </c>
      <c r="E15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tabSelected="1" workbookViewId="0">
      <selection activeCell="I33" sqref="I33"/>
    </sheetView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6640625" bestFit="1" customWidth="1"/>
    <col min="4" max="4" width="8.83203125" bestFit="1" customWidth="1"/>
    <col min="5" max="5" width="135.6640625" customWidth="1"/>
    <col min="6" max="6" width="36.33203125" bestFit="1" customWidth="1"/>
    <col min="7" max="7" width="94.1640625" bestFit="1" customWidth="1"/>
    <col min="8" max="8" width="12.1640625" bestFit="1" customWidth="1"/>
    <col min="9" max="9" width="103.5" bestFit="1" customWidth="1"/>
    <col min="10" max="10" width="18.83203125" bestFit="1" customWidth="1"/>
  </cols>
  <sheetData>
    <row r="1" spans="1:10" s="1" customFormat="1" x14ac:dyDescent="0.2">
      <c r="A1" s="1" t="s">
        <v>46</v>
      </c>
      <c r="B1" s="1" t="s">
        <v>51</v>
      </c>
      <c r="C1" s="1" t="s">
        <v>52</v>
      </c>
      <c r="D1" s="1" t="s">
        <v>107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 spans="1:10" x14ac:dyDescent="0.2">
      <c r="A2">
        <v>-1</v>
      </c>
      <c r="B2">
        <v>1</v>
      </c>
      <c r="C2">
        <v>0</v>
      </c>
      <c r="D2">
        <v>0</v>
      </c>
      <c r="E2" t="s">
        <v>116</v>
      </c>
      <c r="G2" t="s">
        <v>117</v>
      </c>
      <c r="I2" t="s">
        <v>118</v>
      </c>
      <c r="J2" t="s">
        <v>69</v>
      </c>
    </row>
    <row r="3" spans="1:10" x14ac:dyDescent="0.2">
      <c r="A3">
        <v>-2</v>
      </c>
      <c r="B3">
        <v>1</v>
      </c>
      <c r="C3">
        <v>0</v>
      </c>
      <c r="D3">
        <v>0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124</v>
      </c>
    </row>
    <row r="4" spans="1:10" x14ac:dyDescent="0.2">
      <c r="A4">
        <v>-3</v>
      </c>
      <c r="B4">
        <v>0</v>
      </c>
      <c r="C4">
        <v>1</v>
      </c>
      <c r="D4">
        <v>0</v>
      </c>
      <c r="E4" t="s">
        <v>125</v>
      </c>
      <c r="F4" t="s">
        <v>126</v>
      </c>
      <c r="G4" t="s">
        <v>127</v>
      </c>
      <c r="I4" t="s">
        <v>128</v>
      </c>
      <c r="J4" t="s">
        <v>129</v>
      </c>
    </row>
    <row r="5" spans="1:10" x14ac:dyDescent="0.2">
      <c r="A5">
        <v>-3</v>
      </c>
      <c r="B5">
        <v>0</v>
      </c>
      <c r="C5">
        <v>1</v>
      </c>
      <c r="D5">
        <v>1</v>
      </c>
      <c r="E5" t="s">
        <v>130</v>
      </c>
      <c r="F5" t="s">
        <v>131</v>
      </c>
      <c r="G5" t="s">
        <v>132</v>
      </c>
      <c r="I5" t="s">
        <v>128</v>
      </c>
      <c r="J5" t="s">
        <v>129</v>
      </c>
    </row>
    <row r="6" spans="1:10" x14ac:dyDescent="0.2">
      <c r="A6">
        <v>-3</v>
      </c>
      <c r="B6">
        <v>0</v>
      </c>
      <c r="C6">
        <v>1</v>
      </c>
      <c r="D6">
        <v>2</v>
      </c>
      <c r="E6" t="s">
        <v>133</v>
      </c>
      <c r="F6" t="s">
        <v>134</v>
      </c>
      <c r="G6" s="7" t="str">
        <f>"#/definitions/"&amp;[1]CONFIG!B2&amp;"/q={{arg}}"</f>
        <v>#/definitions/1/q={{arg}}</v>
      </c>
      <c r="I6" t="s">
        <v>128</v>
      </c>
      <c r="J6" t="s">
        <v>129</v>
      </c>
    </row>
    <row r="7" spans="1:10" x14ac:dyDescent="0.2">
      <c r="A7">
        <v>-3</v>
      </c>
      <c r="B7">
        <v>0</v>
      </c>
      <c r="C7">
        <v>1</v>
      </c>
      <c r="D7">
        <v>3</v>
      </c>
      <c r="E7" t="s">
        <v>135</v>
      </c>
      <c r="F7" t="s">
        <v>136</v>
      </c>
      <c r="G7" t="s">
        <v>137</v>
      </c>
      <c r="I7" t="s">
        <v>128</v>
      </c>
      <c r="J7" t="s">
        <v>129</v>
      </c>
    </row>
    <row r="8" spans="1:10" x14ac:dyDescent="0.2">
      <c r="A8">
        <v>-3</v>
      </c>
      <c r="B8">
        <v>0</v>
      </c>
      <c r="C8">
        <v>1</v>
      </c>
      <c r="D8">
        <v>4</v>
      </c>
      <c r="E8" t="s">
        <v>138</v>
      </c>
      <c r="F8" t="s">
        <v>139</v>
      </c>
      <c r="G8" t="s">
        <v>140</v>
      </c>
      <c r="I8" t="s">
        <v>128</v>
      </c>
      <c r="J8" t="s">
        <v>129</v>
      </c>
    </row>
    <row r="9" spans="1:10" x14ac:dyDescent="0.2">
      <c r="A9">
        <v>-3</v>
      </c>
      <c r="B9">
        <v>3</v>
      </c>
      <c r="C9">
        <v>0</v>
      </c>
      <c r="D9">
        <v>0</v>
      </c>
      <c r="E9" t="s">
        <v>141</v>
      </c>
      <c r="G9" t="s">
        <v>142</v>
      </c>
      <c r="I9" t="s">
        <v>118</v>
      </c>
      <c r="J9" t="s">
        <v>69</v>
      </c>
    </row>
    <row r="10" spans="1:10" x14ac:dyDescent="0.2">
      <c r="A10">
        <v>-4</v>
      </c>
      <c r="B10">
        <v>0</v>
      </c>
      <c r="C10">
        <v>1</v>
      </c>
      <c r="D10">
        <v>0</v>
      </c>
      <c r="E10" t="s">
        <v>130</v>
      </c>
      <c r="F10" t="s">
        <v>131</v>
      </c>
      <c r="G10" t="s">
        <v>143</v>
      </c>
      <c r="I10" t="s">
        <v>128</v>
      </c>
      <c r="J10" t="s">
        <v>129</v>
      </c>
    </row>
    <row r="11" spans="1:10" x14ac:dyDescent="0.2">
      <c r="A11">
        <v>-4</v>
      </c>
      <c r="B11">
        <v>0</v>
      </c>
      <c r="C11">
        <v>1</v>
      </c>
      <c r="D11">
        <v>1</v>
      </c>
      <c r="E11" t="s">
        <v>144</v>
      </c>
      <c r="F11" t="s">
        <v>145</v>
      </c>
      <c r="G11" t="s">
        <v>146</v>
      </c>
      <c r="I11" t="s">
        <v>147</v>
      </c>
      <c r="J11" t="s">
        <v>129</v>
      </c>
    </row>
    <row r="12" spans="1:10" x14ac:dyDescent="0.2">
      <c r="A12">
        <v>-4</v>
      </c>
      <c r="B12">
        <v>0</v>
      </c>
      <c r="C12">
        <v>1</v>
      </c>
      <c r="D12">
        <v>2</v>
      </c>
      <c r="E12" t="s">
        <v>148</v>
      </c>
      <c r="F12" t="s">
        <v>136</v>
      </c>
      <c r="G12" t="s">
        <v>149</v>
      </c>
      <c r="I12" t="s">
        <v>128</v>
      </c>
      <c r="J12" t="s">
        <v>129</v>
      </c>
    </row>
    <row r="13" spans="1:10" x14ac:dyDescent="0.2">
      <c r="A13">
        <v>-4</v>
      </c>
      <c r="B13">
        <v>0</v>
      </c>
      <c r="C13">
        <v>1</v>
      </c>
      <c r="D13">
        <v>3</v>
      </c>
      <c r="E13" t="s">
        <v>150</v>
      </c>
      <c r="F13" t="s">
        <v>145</v>
      </c>
      <c r="G13" t="s">
        <v>151</v>
      </c>
      <c r="I13" t="s">
        <v>147</v>
      </c>
      <c r="J13" t="s">
        <v>129</v>
      </c>
    </row>
    <row r="14" spans="1:10" x14ac:dyDescent="0.2">
      <c r="A14">
        <v>-4</v>
      </c>
      <c r="B14">
        <v>0</v>
      </c>
      <c r="C14">
        <v>1</v>
      </c>
      <c r="D14">
        <v>4</v>
      </c>
      <c r="E14" t="s">
        <v>133</v>
      </c>
      <c r="F14" t="s">
        <v>134</v>
      </c>
      <c r="G14" s="7" t="str">
        <f>"#/definitions/"&amp;[1]CONFIG!B2&amp;"/q={{arg}}"</f>
        <v>#/definitions/1/q={{arg}}</v>
      </c>
      <c r="I14" t="s">
        <v>128</v>
      </c>
      <c r="J14" t="s">
        <v>129</v>
      </c>
    </row>
    <row r="15" spans="1:10" x14ac:dyDescent="0.2">
      <c r="A15">
        <v>-4</v>
      </c>
      <c r="B15">
        <v>0</v>
      </c>
      <c r="C15">
        <v>1</v>
      </c>
      <c r="D15">
        <v>5</v>
      </c>
      <c r="E15" t="s">
        <v>152</v>
      </c>
      <c r="F15" t="s">
        <v>145</v>
      </c>
      <c r="G15" t="s">
        <v>153</v>
      </c>
      <c r="I15" t="s">
        <v>147</v>
      </c>
      <c r="J15" t="s">
        <v>129</v>
      </c>
    </row>
    <row r="16" spans="1:10" x14ac:dyDescent="0.2">
      <c r="A16">
        <v>-4</v>
      </c>
      <c r="B16">
        <v>0</v>
      </c>
      <c r="C16">
        <v>1</v>
      </c>
      <c r="D16">
        <v>6</v>
      </c>
      <c r="E16" t="s">
        <v>154</v>
      </c>
      <c r="F16" t="s">
        <v>155</v>
      </c>
      <c r="G16" s="7" t="str">
        <f>"#/definitions/"&amp;[1]CONFIG!B3&amp;"/q="</f>
        <v>#/definitions/2/q=</v>
      </c>
      <c r="I16" t="s">
        <v>156</v>
      </c>
      <c r="J16" t="s">
        <v>129</v>
      </c>
    </row>
    <row r="17" spans="1:10" x14ac:dyDescent="0.2">
      <c r="A17">
        <v>-4</v>
      </c>
      <c r="B17">
        <v>0</v>
      </c>
      <c r="C17">
        <v>1</v>
      </c>
      <c r="D17">
        <v>7</v>
      </c>
      <c r="E17" t="s">
        <v>157</v>
      </c>
      <c r="F17" t="s">
        <v>158</v>
      </c>
      <c r="G17" s="7" t="str">
        <f>"#/definitions/"&amp;[1]CONFIG!B4&amp;"/q="</f>
        <v>#/definitions/3/q=</v>
      </c>
      <c r="I17" t="s">
        <v>159</v>
      </c>
      <c r="J17" t="s">
        <v>129</v>
      </c>
    </row>
    <row r="18" spans="1:10" x14ac:dyDescent="0.2">
      <c r="A18">
        <v>-4</v>
      </c>
      <c r="B18">
        <v>0</v>
      </c>
      <c r="C18">
        <v>1</v>
      </c>
      <c r="D18">
        <v>8</v>
      </c>
      <c r="E18" t="s">
        <v>160</v>
      </c>
      <c r="F18" t="s">
        <v>161</v>
      </c>
      <c r="G18" s="7" t="str">
        <f>"#/definitions/"&amp;[1]CONFIG!B5&amp;"/q="</f>
        <v>#/definitions/4/q=</v>
      </c>
      <c r="I18" t="s">
        <v>162</v>
      </c>
      <c r="J18" t="s">
        <v>129</v>
      </c>
    </row>
    <row r="19" spans="1:10" x14ac:dyDescent="0.2">
      <c r="A19">
        <v>-4</v>
      </c>
      <c r="B19">
        <v>0</v>
      </c>
      <c r="C19">
        <v>1</v>
      </c>
      <c r="D19">
        <v>9</v>
      </c>
      <c r="E19" t="s">
        <v>64</v>
      </c>
      <c r="F19" t="s">
        <v>163</v>
      </c>
      <c r="G19" t="s">
        <v>164</v>
      </c>
      <c r="I19" t="s">
        <v>128</v>
      </c>
      <c r="J19" t="s">
        <v>129</v>
      </c>
    </row>
    <row r="20" spans="1:10" x14ac:dyDescent="0.2">
      <c r="A20">
        <v>-4</v>
      </c>
      <c r="B20">
        <v>0</v>
      </c>
      <c r="C20">
        <v>1</v>
      </c>
      <c r="D20">
        <v>10</v>
      </c>
      <c r="E20" t="s">
        <v>165</v>
      </c>
      <c r="F20" t="s">
        <v>145</v>
      </c>
      <c r="G20" t="s">
        <v>166</v>
      </c>
      <c r="I20" t="s">
        <v>147</v>
      </c>
      <c r="J20" t="s">
        <v>129</v>
      </c>
    </row>
    <row r="21" spans="1:10" x14ac:dyDescent="0.2">
      <c r="A21">
        <v>-4</v>
      </c>
      <c r="B21">
        <v>0</v>
      </c>
      <c r="C21">
        <v>1</v>
      </c>
      <c r="D21">
        <v>11</v>
      </c>
      <c r="E21" t="s">
        <v>167</v>
      </c>
      <c r="F21" t="s">
        <v>168</v>
      </c>
      <c r="G21" t="s">
        <v>169</v>
      </c>
      <c r="I21" t="s">
        <v>128</v>
      </c>
      <c r="J21" t="s">
        <v>129</v>
      </c>
    </row>
    <row r="22" spans="1:10" x14ac:dyDescent="0.2">
      <c r="A22">
        <v>-4</v>
      </c>
      <c r="B22">
        <v>0</v>
      </c>
      <c r="C22">
        <v>1</v>
      </c>
      <c r="D22">
        <v>12</v>
      </c>
      <c r="E22" t="s">
        <v>170</v>
      </c>
      <c r="F22" t="s">
        <v>145</v>
      </c>
      <c r="G22" t="s">
        <v>171</v>
      </c>
      <c r="I22" t="s">
        <v>147</v>
      </c>
      <c r="J22" t="s">
        <v>129</v>
      </c>
    </row>
    <row r="23" spans="1:10" x14ac:dyDescent="0.2">
      <c r="A23">
        <v>-4</v>
      </c>
      <c r="B23">
        <v>0</v>
      </c>
      <c r="C23">
        <v>1</v>
      </c>
      <c r="D23">
        <v>13</v>
      </c>
      <c r="E23" t="s">
        <v>172</v>
      </c>
      <c r="F23" t="s">
        <v>173</v>
      </c>
      <c r="G23" t="s">
        <v>174</v>
      </c>
      <c r="I23" t="s">
        <v>128</v>
      </c>
      <c r="J23" t="s">
        <v>129</v>
      </c>
    </row>
    <row r="24" spans="1:10" x14ac:dyDescent="0.2">
      <c r="A24">
        <v>-4</v>
      </c>
      <c r="B24">
        <v>3</v>
      </c>
      <c r="C24">
        <v>0</v>
      </c>
      <c r="D24">
        <v>0</v>
      </c>
      <c r="E24" t="s">
        <v>175</v>
      </c>
      <c r="F24" t="s">
        <v>176</v>
      </c>
      <c r="G24" t="s">
        <v>177</v>
      </c>
      <c r="I24" t="s">
        <v>128</v>
      </c>
      <c r="J24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20.5" customWidth="1"/>
    <col min="5" max="5" width="15.1640625" customWidth="1"/>
  </cols>
  <sheetData>
    <row r="1" spans="1:5" x14ac:dyDescent="0.2">
      <c r="A1" t="s">
        <v>46</v>
      </c>
      <c r="B1" t="s">
        <v>51</v>
      </c>
      <c r="C1" t="s">
        <v>52</v>
      </c>
      <c r="D1" t="s">
        <v>108</v>
      </c>
      <c r="E1" t="s">
        <v>109</v>
      </c>
    </row>
    <row r="2" spans="1:5" x14ac:dyDescent="0.2">
      <c r="A2">
        <v>-5</v>
      </c>
      <c r="B2">
        <v>0</v>
      </c>
      <c r="C2">
        <v>1</v>
      </c>
      <c r="D2">
        <v>0</v>
      </c>
      <c r="E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FA8E-486F-5741-B8EE-D3651AE3AC87}">
  <sheetPr>
    <outlinePr summaryBelow="0"/>
  </sheetPr>
  <dimension ref="A1:B5"/>
  <sheetViews>
    <sheetView workbookViewId="0">
      <selection activeCell="B34" sqref="B34"/>
    </sheetView>
  </sheetViews>
  <sheetFormatPr baseColWidth="10" defaultColWidth="8.83203125" defaultRowHeight="15" x14ac:dyDescent="0.2"/>
  <cols>
    <col min="1" max="1" width="35.83203125" style="4" bestFit="1" customWidth="1"/>
    <col min="2" max="2" width="53" style="6" bestFit="1" customWidth="1"/>
    <col min="3" max="16384" width="8.83203125" style="4"/>
  </cols>
  <sheetData>
    <row r="1" spans="1:2" ht="17.25" customHeight="1" x14ac:dyDescent="0.3">
      <c r="A1" s="2" t="s">
        <v>183</v>
      </c>
      <c r="B1" s="3" t="s">
        <v>184</v>
      </c>
    </row>
    <row r="2" spans="1:2" ht="17.25" customHeight="1" x14ac:dyDescent="0.3">
      <c r="A2" s="2" t="s">
        <v>185</v>
      </c>
      <c r="B2" s="5">
        <v>1</v>
      </c>
    </row>
    <row r="3" spans="1:2" ht="17.25" customHeight="1" x14ac:dyDescent="0.3">
      <c r="A3" s="2" t="s">
        <v>186</v>
      </c>
      <c r="B3" s="5">
        <v>2</v>
      </c>
    </row>
    <row r="4" spans="1:2" ht="17.25" customHeight="1" x14ac:dyDescent="0.3">
      <c r="A4" s="2" t="s">
        <v>187</v>
      </c>
      <c r="B4" s="5">
        <v>3</v>
      </c>
    </row>
    <row r="5" spans="1:2" ht="17.25" customHeight="1" x14ac:dyDescent="0.3">
      <c r="A5" s="2" t="s">
        <v>188</v>
      </c>
      <c r="B5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&gt;GroupAccess</vt:lpstr>
      <vt:lpstr>&gt;Component</vt:lpstr>
      <vt:lpstr>&gt;Board</vt:lpstr>
      <vt:lpstr>&gt;Text</vt:lpstr>
      <vt:lpstr>&gt;InputVarKibana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 Mesquita</cp:lastModifiedBy>
  <dcterms:created xsi:type="dcterms:W3CDTF">2023-08-04T14:27:40Z</dcterms:created>
  <dcterms:modified xsi:type="dcterms:W3CDTF">2023-08-04T14:45:02Z</dcterms:modified>
</cp:coreProperties>
</file>