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A5362ED4-48CF-41F4-968E-A059B03C8787}" xr6:coauthVersionLast="45" xr6:coauthVersionMax="45" xr10:uidLastSave="{00000000-0000-0000-0000-000000000000}"/>
  <bookViews>
    <workbookView xWindow="1480" yWindow="1930" windowWidth="20520" windowHeight="13130" tabRatio="685" activeTab="1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1" i="9" l="1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20" i="10" l="1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Y6" i="10" s="1"/>
  <c r="Z3" i="4"/>
  <c r="AA3" i="4"/>
  <c r="AA6" i="10" s="1"/>
  <c r="AB3" i="4"/>
  <c r="AC3" i="4"/>
  <c r="AC6" i="10" s="1"/>
  <c r="AD3" i="4"/>
  <c r="AE3" i="4"/>
  <c r="AE6" i="10" s="1"/>
  <c r="AF3" i="4"/>
  <c r="AG3" i="4"/>
  <c r="AG6" i="10" s="1"/>
  <c r="AH3" i="4"/>
  <c r="AI3" i="4"/>
  <c r="AI6" i="10" s="1"/>
  <c r="AJ3" i="4"/>
  <c r="AK3" i="4"/>
  <c r="AK6" i="10" s="1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Q6" i="10" l="1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D13" i="10"/>
  <c r="D14" i="10"/>
  <c r="D15" i="10"/>
  <c r="D16" i="10"/>
  <c r="D17" i="10"/>
  <c r="D18" i="10"/>
  <c r="D19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E11" i="11"/>
  <c r="F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<sst xmlns="http://schemas.openxmlformats.org/spreadsheetml/2006/main" count="814" uniqueCount="274">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</sst>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" fontId="0" fillId="5" borderId="0" xfId="0" applyNumberFormat="1" applyFill="1" applyAlignment="1">
      <alignment textRotation="90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MAX(0,dc!U7-dc!T7)</calculatedColumnFormula>
    </tableColumn>
    <tableColumn id="74" xr3:uid="{84813A08-755C-4060-8A53-4CAD927C68AF}" name="2-Apr">
      <calculatedColumnFormula>MAX(0,dc!V7-dc!U7)</calculatedColumnFormula>
    </tableColumn>
    <tableColumn id="75" xr3:uid="{E00037B6-018B-49F5-B324-62C8D0D14D58}" name="3-Apr">
      <calculatedColumnFormula>MAX(0,dc!W7-dc!V7)</calculatedColumnFormula>
    </tableColumn>
    <tableColumn id="76" xr3:uid="{9BA9F5B9-1C47-45AB-B9F0-207190D21715}" name="4-Apr">
      <calculatedColumnFormula>MAX(0,dc!X7-dc!W7)</calculatedColumnFormula>
    </tableColumn>
    <tableColumn id="77" xr3:uid="{7E11DEFE-29CD-4BBB-B2DA-C4E5A79160B6}" name="5-Apr">
      <calculatedColumnFormula>MAX(0,dc!Y7-dc!X7)</calculatedColumnFormula>
    </tableColumn>
    <tableColumn id="78" xr3:uid="{776ADA47-2359-4CB6-9A26-53CC1278DEB6}" name="6-Apr">
      <calculatedColumnFormula>MAX(0,dc!Z7-dc!Y7)</calculatedColumnFormula>
    </tableColumn>
    <tableColumn id="79" xr3:uid="{81B945B4-11D9-48E9-8906-E04FC011B4E3}" name="7-Apr">
      <calculatedColumnFormula>MAX(0,dc!AA7-dc!Z7)</calculatedColumnFormula>
    </tableColumn>
    <tableColumn id="80" xr3:uid="{8D65A021-82EB-45FF-9C0D-64EDB3B28DB1}" name="8-Apr">
      <calculatedColumnFormula>MAX(0,dc!AB7-dc!AA7)</calculatedColumnFormula>
    </tableColumn>
    <tableColumn id="81" xr3:uid="{3AFB18ED-F170-48D3-819A-981F66B1492E}" name="9-Apr">
      <calculatedColumnFormula>MAX(0,dc!AC7-dc!AB7)</calculatedColumnFormula>
    </tableColumn>
    <tableColumn id="82" xr3:uid="{508D0871-7955-4CD9-8B80-6FCD2DF8305C}" name="10-Apr">
      <calculatedColumnFormula>MAX(0,dc!AD8-dc!AC7)</calculatedColumnFormula>
    </tableColumn>
    <tableColumn id="83" xr3:uid="{1D533AA0-E0A0-42F1-8BDD-657008399B66}" name="11-Apr">
      <calculatedColumnFormula>MAX(0,dc!AE8-dc!AD8)</calculatedColumnFormula>
    </tableColumn>
    <tableColumn id="84" xr3:uid="{2F5ADE47-C732-4AC7-9FE3-1FDC3AC049B8}" name="12-Apr">
      <calculatedColumnFormula>MAX(0,dc!AF8-dc!AE8)</calculatedColumnFormula>
    </tableColumn>
    <tableColumn id="85" xr3:uid="{26A02232-FE3E-4D8A-AC99-3B09C87BA730}" name="13-Apr">
      <calculatedColumnFormula>MAX(0,dc!AG8-dc!AF8)</calculatedColumnFormula>
    </tableColumn>
    <tableColumn id="86" xr3:uid="{6B56D628-12AA-4B26-A9D0-4D19A2C3B914}" name="14-Apr">
      <calculatedColumnFormula>MAX(0,dc!AH8-dc!AG8)</calculatedColumnFormula>
    </tableColumn>
    <tableColumn id="87" xr3:uid="{88282F48-CF59-42C5-B584-0197E2D33051}" name="15-Apr">
      <calculatedColumnFormula>MAX(0,dc!AI8-dc!AH8)</calculatedColumnFormula>
    </tableColumn>
    <tableColumn id="88" xr3:uid="{914CB484-C5C8-4F17-98BD-E9B657A85B17}" name="16-Apr">
      <calculatedColumnFormula>MAX(0,dc!AJ8-dc!AI8)</calculatedColumnFormula>
    </tableColumn>
    <tableColumn id="89" xr3:uid="{FABA2408-7159-4F8A-8BB0-71A3605A3CB0}" name="17-Apr">
      <calculatedColumnFormula>MAX(0,dc!AK8-dc!AJ8)</calculatedColumnFormula>
    </tableColumn>
    <tableColumn id="90" xr3:uid="{32849F2F-A0ED-4238-B486-AEE82F6F980F}" name="18-Apr">
      <calculatedColumnFormula>MAX(0,dc!AL8-dc!AK8)</calculatedColumnFormula>
    </tableColumn>
    <tableColumn id="91" xr3:uid="{DB3807D1-F7C1-4ACB-8472-AD08AE8DA9DC}" name="19-Apr">
      <calculatedColumnFormula>MAX(0,dc!AM8-dc!AL8)</calculatedColumnFormula>
    </tableColumn>
    <tableColumn id="92" xr3:uid="{A743EFD3-D738-48B8-BD8A-7FC68158EAA3}" name="20-Apr">
      <calculatedColumnFormula>MAX(0,dc!AN8-dc!AM8)</calculatedColumnFormula>
    </tableColumn>
    <tableColumn id="93" xr3:uid="{E575BA59-91D7-4241-9AAB-52591D230208}" name="21-Apr">
      <calculatedColumnFormula>MAX(0,dc!AO8-dc!AN8)</calculatedColumnFormula>
    </tableColumn>
    <tableColumn id="94" xr3:uid="{7B83BBDC-833A-428C-8900-383935E404D4}" name="22-Apr">
      <calculatedColumnFormula>MAX(0,dc!AP8-dc!AO8)</calculatedColumnFormula>
    </tableColumn>
    <tableColumn id="95" xr3:uid="{5F17B772-11CF-4027-9274-488D530E3367}" name="23-Apr">
      <calculatedColumnFormula>MAX(0,dc!AQ8-dc!AP8)</calculatedColumnFormula>
    </tableColumn>
    <tableColumn id="96" xr3:uid="{41381BB4-F3E3-4525-B951-1E4776031DA6}" name="24-Apr">
      <calculatedColumnFormula>MAX(0,dc!AR8-dc!AQ8)</calculatedColumnFormula>
    </tableColumn>
    <tableColumn id="97" xr3:uid="{D915C535-9A5E-4EDB-90BA-4F9778DDB164}" name="25-Apr">
      <calculatedColumnFormula>MAX(0,dc!AS8-dc!AR8)</calculatedColumnFormula>
    </tableColumn>
    <tableColumn id="98" xr3:uid="{8D416A1A-DFCF-4A8A-BEB0-0F96435FFD0E}" name="26-Apr">
      <calculatedColumnFormula>MAX(0,dc!AT8-dc!AS8)</calculatedColumnFormula>
    </tableColumn>
    <tableColumn id="99" xr3:uid="{BA953FA5-59FF-4F75-BA2F-88BF60D372D5}" name="27-Apr">
      <calculatedColumnFormula>MAX(0,dc!AU8-dc!AT8)</calculatedColumnFormula>
    </tableColumn>
    <tableColumn id="100" xr3:uid="{6AEB5B0E-4A27-458A-AA10-56B209B72733}" name="28-Apr">
      <calculatedColumnFormula>MAX(0,dc!AV8-dc!AU8)</calculatedColumnFormula>
    </tableColumn>
    <tableColumn id="101" xr3:uid="{55027ECF-5768-4733-ABA0-09DDB7787B83}" name="29-Apr">
      <calculatedColumnFormula>MAX(0,dc!AW8-dc!AV8)</calculatedColumnFormula>
    </tableColumn>
    <tableColumn id="102" xr3:uid="{242A31FF-2892-409B-B71C-7F26CC95C436}" name="30-Apr">
      <calculatedColumnFormula>MAX(0,dc!AX8-dc!AW8)</calculatedColumnFormula>
    </tableColumn>
    <tableColumn id="103" xr3:uid="{B8D98A4D-D8B6-4D83-94A5-D6FBA73A7C99}" name="1-May">
      <calculatedColumnFormula>MAX(0,dc!AY8-dc!AX8)</calculatedColumnFormula>
    </tableColumn>
    <tableColumn id="104" xr3:uid="{DA081CB8-5856-4186-A49C-99E4E9713BC8}" name="2-May">
      <calculatedColumnFormula>MAX(0,dc!AZ8-dc!AY8)</calculatedColumnFormula>
    </tableColumn>
    <tableColumn id="105" xr3:uid="{7AF41599-8F6C-4ABC-9D1A-FE8F1D168D18}" name="3-May">
      <calculatedColumnFormula>MAX(0,dc!BA8-dc!AZ8)</calculatedColumnFormula>
    </tableColumn>
    <tableColumn id="106" xr3:uid="{E5F8285B-30FA-4324-8CF2-45EBA9D8D824}" name="4-May">
      <calculatedColumnFormula>MAX(0,dc!BB8-dc!BA8)</calculatedColumnFormula>
    </tableColumn>
    <tableColumn id="107" xr3:uid="{98AAB5D9-D38C-4B80-A16D-2323618FFFFC}" name="5-May">
      <calculatedColumnFormula>MAX(0,dc!BC8-dc!BB8)</calculatedColumnFormula>
    </tableColumn>
    <tableColumn id="108" xr3:uid="{FB5ABC8F-A2D5-404A-9699-8DB4615100F8}" name="6-May">
      <calculatedColumnFormula>MAX(0,dc!BD8-dc!BC8)</calculatedColumnFormula>
    </tableColumn>
    <tableColumn id="109" xr3:uid="{77C1C622-3302-4FDD-88D7-933D8B0D6620}" name="7-May">
      <calculatedColumnFormula>MAX(0,dc!BE8-dc!BD8)</calculatedColumnFormula>
    </tableColumn>
    <tableColumn id="110" xr3:uid="{8A251431-549E-4109-8B42-680404EA8F9B}" name="8-May">
      <calculatedColumnFormula>MAX(0,dc!BF8-dc!BE8)</calculatedColumnFormula>
    </tableColumn>
    <tableColumn id="111" xr3:uid="{FA7FE923-38CA-4E3B-A3A7-5BCA91880AF0}" name="9-May">
      <calculatedColumnFormula>MAX(0,dc!BG8-dc!BF8)</calculatedColumnFormula>
    </tableColumn>
    <tableColumn id="134" xr3:uid="{0BE0FE6E-37CF-4ECC-B235-6BE84886EFA9}" name="10-May">
      <calculatedColumnFormula>MAX(0,dc!BH8-dc!BG8)</calculatedColumnFormula>
    </tableColumn>
    <tableColumn id="135" xr3:uid="{315F1CCC-EC15-4187-90B5-F70994D06B68}" name="11-May">
      <calculatedColumnFormula>MAX(0,dc!BI8-dc!BH8)</calculatedColumnFormula>
    </tableColumn>
    <tableColumn id="136" xr3:uid="{5CAC0546-32AF-4813-886A-FDBFC47005D0}" name="12-May">
      <calculatedColumnFormula>MAX(0,dc!BJ8-dc!BI8)</calculatedColumnFormula>
    </tableColumn>
    <tableColumn id="137" xr3:uid="{078C2CB7-C653-438C-A65A-9FC1F7F21AE4}" name="13-May">
      <calculatedColumnFormula>MAX(0,dc!BK8-dc!BJ8)</calculatedColumnFormula>
    </tableColumn>
    <tableColumn id="138" xr3:uid="{673110B1-B20B-4CFF-A594-06221D6AEF8B}" name="14-May">
      <calculatedColumnFormula>MAX(0,dc!BL8-dc!BK8)</calculatedColumnFormula>
    </tableColumn>
    <tableColumn id="139" xr3:uid="{6F5BA952-B50B-45AE-8B3C-362EB540034A}" name="15-May">
      <calculatedColumnFormula>MAX(0,dc!BM8-dc!BL8)</calculatedColumnFormula>
    </tableColumn>
    <tableColumn id="140" xr3:uid="{F1AA523C-6CE0-4F8E-9012-B4E81BC6F365}" name="16-May">
      <calculatedColumnFormula>MAX(0,dc!BN8-dc!BM8)</calculatedColumnFormula>
    </tableColumn>
    <tableColumn id="141" xr3:uid="{2FC4EAF8-06AA-4F29-A11E-ED04AD837A95}" name="17-May">
      <calculatedColumnFormula>MAX(0,dc!BO8-dc!BN8)</calculatedColumnFormula>
    </tableColumn>
    <tableColumn id="142" xr3:uid="{143DDB35-9A67-4F2E-951F-65C003F9A508}" name="18-May">
      <calculatedColumnFormula>MAX(0,dc!BP8-dc!BO8)</calculatedColumnFormula>
    </tableColumn>
    <tableColumn id="143" xr3:uid="{AE7E5423-82A0-4A2E-989C-08BC7D9ED7B1}" name="19-May">
      <calculatedColumnFormula>MAX(0,dc!BQ8-dc!BP8)</calculatedColumnFormula>
    </tableColumn>
    <tableColumn id="144" xr3:uid="{3C164DD6-BC7B-4D9F-9A22-8C2B7AEB3D51}" name="20-May">
      <calculatedColumnFormula>MAX(0,dc!BR8-dc!BQ8)</calculatedColumnFormula>
    </tableColumn>
    <tableColumn id="145" xr3:uid="{83ACD77A-818C-45A9-8C42-84811314BFCE}" name="21-May">
      <calculatedColumnFormula>MAX(0,dc!BS8-dc!BR8)</calculatedColumnFormula>
    </tableColumn>
    <tableColumn id="146" xr3:uid="{F3DCE954-3292-4265-A20C-FDBF12158D1B}" name="22-May">
      <calculatedColumnFormula>MAX(0,dc!BT8-dc!BS8)</calculatedColumnFormula>
    </tableColumn>
    <tableColumn id="147" xr3:uid="{65099031-B1E9-4B2E-B8A8-ED343C59A94A}" name="23-May">
      <calculatedColumnFormula>MAX(0,dc!BU8-dc!BT8)</calculatedColumnFormula>
    </tableColumn>
    <tableColumn id="148" xr3:uid="{75D1E730-5512-42B7-83BE-381A6D3A0EB2}" name="24-May">
      <calculatedColumnFormula>MAX(0,dc!BV8-dc!BU8)</calculatedColumnFormula>
    </tableColumn>
    <tableColumn id="149" xr3:uid="{CEA52E95-70CB-472A-A4B1-97616C7A6621}" name="25-May">
      <calculatedColumnFormula>MAX(0,dc!BW8-dc!BV8)</calculatedColumnFormula>
    </tableColumn>
    <tableColumn id="150" xr3:uid="{510F90F7-4254-4E81-821C-73450B8CFA39}" name="26-May">
      <calculatedColumnFormula>MAX(0,dc!BX8-dc!BW8)</calculatedColumnFormula>
    </tableColumn>
    <tableColumn id="151" xr3:uid="{0A9AD993-AD64-4DC8-B0AA-D8E54B7F5535}" name="27-May">
      <calculatedColumnFormula>MAX(0,dc!BY8-dc!BX8)</calculatedColumnFormula>
    </tableColumn>
    <tableColumn id="152" xr3:uid="{72770C40-3C8A-464C-AA12-4B454F4CA31D}" name="28-May">
      <calculatedColumnFormula>MAX(0,dc!BZ8-dc!BY8)</calculatedColumnFormula>
    </tableColumn>
    <tableColumn id="153" xr3:uid="{488F0A4E-CF61-45C7-A04C-2509FAA5AFA2}" name="29-May">
      <calculatedColumnFormula>MAX(0,dc!CA8-dc!BZ8)</calculatedColumnFormula>
    </tableColumn>
    <tableColumn id="154" xr3:uid="{51AEFDF2-8AC4-49CD-831A-75E56FD3727F}" name="30-May">
      <calculatedColumnFormula>MAX(0,dc!CB8-dc!CA8)</calculatedColumnFormula>
    </tableColumn>
    <tableColumn id="155" xr3:uid="{17B012AF-629E-4187-99F4-742DCA032821}" name="31-May">
      <calculatedColumnFormula>MAX(0,dc!CC8-dc!CB8)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zoomScale="60" zoomScaleNormal="60" workbookViewId="0">
      <selection activeCell="AC6" sqref="AC6"/>
    </sheetView>
  </sheetViews>
  <sheetFormatPr defaultColWidth="8.7265625" defaultRowHeight="14.5" x14ac:dyDescent="0.35"/>
  <cols>
    <col min="1" max="1" width="16.54296875" style="10" bestFit="1" customWidth="1"/>
    <col min="2" max="14" width="6.26953125" style="10" customWidth="1"/>
    <col min="15" max="81" width="6" style="10" customWidth="1"/>
    <col min="82" max="16384" width="8.7265625" style="10"/>
  </cols>
  <sheetData>
    <row r="1" spans="1:81" x14ac:dyDescent="0.35">
      <c r="A1" s="10" t="s">
        <v>251</v>
      </c>
      <c r="B1" s="9" t="s">
        <v>250</v>
      </c>
    </row>
    <row r="2" spans="1:81" s="12" customFormat="1" x14ac:dyDescent="0.3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</row>
    <row r="3" spans="1:81" x14ac:dyDescent="0.3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A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ref="AD3:BI3" si="1">SUM(AD8:AD16)</f>
        <v>0</v>
      </c>
      <c r="AE3" s="10">
        <f t="shared" si="1"/>
        <v>0</v>
      </c>
      <c r="AF3" s="10">
        <f t="shared" si="1"/>
        <v>0</v>
      </c>
      <c r="AG3" s="10">
        <f t="shared" si="1"/>
        <v>0</v>
      </c>
      <c r="AH3" s="10">
        <f t="shared" si="1"/>
        <v>0</v>
      </c>
      <c r="AI3" s="10">
        <f t="shared" si="1"/>
        <v>0</v>
      </c>
      <c r="AJ3" s="10">
        <f t="shared" si="1"/>
        <v>0</v>
      </c>
      <c r="AK3" s="10">
        <f t="shared" si="1"/>
        <v>0</v>
      </c>
      <c r="AL3" s="10">
        <f t="shared" si="1"/>
        <v>0</v>
      </c>
      <c r="AM3" s="10">
        <f t="shared" si="1"/>
        <v>0</v>
      </c>
      <c r="AN3" s="10">
        <f t="shared" si="1"/>
        <v>0</v>
      </c>
      <c r="AO3" s="10">
        <f t="shared" si="1"/>
        <v>0</v>
      </c>
      <c r="AP3" s="10">
        <f t="shared" si="1"/>
        <v>0</v>
      </c>
      <c r="AQ3" s="10">
        <f t="shared" si="1"/>
        <v>0</v>
      </c>
      <c r="AR3" s="10">
        <f t="shared" si="1"/>
        <v>0</v>
      </c>
      <c r="AS3" s="10">
        <f t="shared" si="1"/>
        <v>0</v>
      </c>
      <c r="AT3" s="10">
        <f t="shared" si="1"/>
        <v>0</v>
      </c>
      <c r="AU3" s="10">
        <f t="shared" si="1"/>
        <v>0</v>
      </c>
      <c r="AV3" s="10">
        <f t="shared" si="1"/>
        <v>0</v>
      </c>
      <c r="AW3" s="10">
        <f t="shared" si="1"/>
        <v>0</v>
      </c>
      <c r="AX3" s="10">
        <f t="shared" si="1"/>
        <v>0</v>
      </c>
      <c r="AY3" s="10">
        <f t="shared" si="1"/>
        <v>0</v>
      </c>
      <c r="AZ3" s="10">
        <f t="shared" si="1"/>
        <v>0</v>
      </c>
      <c r="BA3" s="10">
        <f t="shared" si="1"/>
        <v>0</v>
      </c>
      <c r="BB3" s="10">
        <f t="shared" si="1"/>
        <v>0</v>
      </c>
      <c r="BC3" s="10">
        <f t="shared" si="1"/>
        <v>0</v>
      </c>
      <c r="BD3" s="10">
        <f t="shared" si="1"/>
        <v>0</v>
      </c>
      <c r="BE3" s="10">
        <f t="shared" si="1"/>
        <v>0</v>
      </c>
      <c r="BF3" s="10">
        <f t="shared" si="1"/>
        <v>0</v>
      </c>
      <c r="BG3" s="10">
        <f t="shared" si="1"/>
        <v>0</v>
      </c>
      <c r="BH3" s="10">
        <f t="shared" si="1"/>
        <v>0</v>
      </c>
      <c r="BI3" s="10">
        <f t="shared" si="1"/>
        <v>0</v>
      </c>
      <c r="BJ3" s="10">
        <f t="shared" ref="BJ3:CC3" si="2">SUM(BJ8:BJ16)</f>
        <v>0</v>
      </c>
      <c r="BK3" s="10">
        <f t="shared" si="2"/>
        <v>0</v>
      </c>
      <c r="BL3" s="10">
        <f t="shared" si="2"/>
        <v>0</v>
      </c>
      <c r="BM3" s="10">
        <f t="shared" si="2"/>
        <v>0</v>
      </c>
      <c r="BN3" s="10">
        <f t="shared" si="2"/>
        <v>0</v>
      </c>
      <c r="BO3" s="10">
        <f t="shared" si="2"/>
        <v>0</v>
      </c>
      <c r="BP3" s="10">
        <f t="shared" si="2"/>
        <v>0</v>
      </c>
      <c r="BQ3" s="10">
        <f t="shared" si="2"/>
        <v>0</v>
      </c>
      <c r="BR3" s="10">
        <f t="shared" si="2"/>
        <v>0</v>
      </c>
      <c r="BS3" s="10">
        <f t="shared" si="2"/>
        <v>0</v>
      </c>
      <c r="BT3" s="10">
        <f t="shared" si="2"/>
        <v>0</v>
      </c>
      <c r="BU3" s="10">
        <f t="shared" si="2"/>
        <v>0</v>
      </c>
      <c r="BV3" s="10">
        <f t="shared" si="2"/>
        <v>0</v>
      </c>
      <c r="BW3" s="10">
        <f t="shared" si="2"/>
        <v>0</v>
      </c>
      <c r="BX3" s="10">
        <f t="shared" si="2"/>
        <v>0</v>
      </c>
      <c r="BY3" s="10">
        <f t="shared" si="2"/>
        <v>0</v>
      </c>
      <c r="BZ3" s="10">
        <f t="shared" si="2"/>
        <v>0</v>
      </c>
      <c r="CA3" s="10">
        <f t="shared" si="2"/>
        <v>0</v>
      </c>
      <c r="CB3" s="10">
        <f t="shared" si="2"/>
        <v>0</v>
      </c>
      <c r="CC3" s="10">
        <f t="shared" si="2"/>
        <v>0</v>
      </c>
    </row>
    <row r="4" spans="1:81" x14ac:dyDescent="0.35">
      <c r="A4" s="10" t="s">
        <v>246</v>
      </c>
    </row>
    <row r="5" spans="1:81" x14ac:dyDescent="0.3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</row>
    <row r="6" spans="1:81" ht="39" x14ac:dyDescent="0.35">
      <c r="A6" s="14" t="s">
        <v>272</v>
      </c>
      <c r="B6" s="18" t="s">
        <v>252</v>
      </c>
      <c r="C6" s="18" t="s">
        <v>253</v>
      </c>
      <c r="D6" s="18" t="s">
        <v>254</v>
      </c>
      <c r="E6" s="18" t="s">
        <v>255</v>
      </c>
      <c r="F6" s="18" t="s">
        <v>256</v>
      </c>
      <c r="G6" s="18" t="s">
        <v>257</v>
      </c>
      <c r="H6" s="18" t="s">
        <v>258</v>
      </c>
      <c r="I6" s="18" t="s">
        <v>259</v>
      </c>
      <c r="J6" s="18" t="s">
        <v>260</v>
      </c>
      <c r="K6" s="18" t="s">
        <v>261</v>
      </c>
      <c r="L6" s="18" t="s">
        <v>262</v>
      </c>
      <c r="M6" s="18" t="s">
        <v>263</v>
      </c>
      <c r="N6" s="18" t="s">
        <v>178</v>
      </c>
      <c r="O6" s="18" t="s">
        <v>179</v>
      </c>
      <c r="P6" s="18" t="s">
        <v>180</v>
      </c>
      <c r="Q6" s="18" t="s">
        <v>181</v>
      </c>
      <c r="R6" s="18" t="s">
        <v>182</v>
      </c>
      <c r="S6" s="18" t="s">
        <v>183</v>
      </c>
      <c r="T6" s="18" t="s">
        <v>184</v>
      </c>
      <c r="U6" s="18" t="s">
        <v>185</v>
      </c>
      <c r="V6" s="18" t="s">
        <v>186</v>
      </c>
      <c r="W6" s="18" t="s">
        <v>187</v>
      </c>
      <c r="X6" s="18" t="s">
        <v>188</v>
      </c>
      <c r="Y6" s="18" t="s">
        <v>189</v>
      </c>
      <c r="Z6" s="18" t="s">
        <v>190</v>
      </c>
      <c r="AA6" s="18" t="s">
        <v>191</v>
      </c>
      <c r="AB6" s="18" t="s">
        <v>192</v>
      </c>
      <c r="AC6" s="18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35">
      <c r="A7" s="25">
        <v>1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3">
        <v>65</v>
      </c>
      <c r="U7" s="23">
        <v>75</v>
      </c>
      <c r="V7" s="23">
        <v>84</v>
      </c>
      <c r="W7" s="23">
        <v>100</v>
      </c>
      <c r="X7" s="23">
        <v>107</v>
      </c>
      <c r="Y7" s="23">
        <v>119</v>
      </c>
      <c r="Z7" s="23">
        <v>135</v>
      </c>
      <c r="AA7" s="23">
        <v>160</v>
      </c>
      <c r="AB7" s="23">
        <v>172</v>
      </c>
      <c r="AC7" s="23">
        <v>183</v>
      </c>
    </row>
    <row r="8" spans="1:81" x14ac:dyDescent="0.35">
      <c r="A8" s="27">
        <v>2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4">
        <v>60</v>
      </c>
      <c r="U8" s="24">
        <v>73</v>
      </c>
      <c r="V8" s="24">
        <v>79</v>
      </c>
      <c r="W8" s="24">
        <v>92</v>
      </c>
      <c r="X8" s="24">
        <v>92</v>
      </c>
      <c r="Y8" s="24">
        <v>107</v>
      </c>
      <c r="Z8" s="24">
        <v>117</v>
      </c>
      <c r="AA8" s="24">
        <v>134</v>
      </c>
      <c r="AB8" s="24">
        <v>137</v>
      </c>
      <c r="AC8" s="24">
        <v>145</v>
      </c>
    </row>
    <row r="9" spans="1:81" x14ac:dyDescent="0.35">
      <c r="A9" s="25">
        <v>3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3">
        <v>70</v>
      </c>
      <c r="U9" s="23">
        <v>73</v>
      </c>
      <c r="V9" s="23">
        <v>77</v>
      </c>
      <c r="W9" s="23">
        <v>79</v>
      </c>
      <c r="X9" s="23">
        <v>83</v>
      </c>
      <c r="Y9" s="23">
        <v>89</v>
      </c>
      <c r="Z9" s="23">
        <v>95</v>
      </c>
      <c r="AA9" s="23">
        <v>104</v>
      </c>
      <c r="AB9" s="23">
        <v>113</v>
      </c>
      <c r="AC9" s="23">
        <v>128</v>
      </c>
    </row>
    <row r="10" spans="1:81" x14ac:dyDescent="0.35">
      <c r="A10" s="27">
        <v>4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4">
        <v>85</v>
      </c>
      <c r="U10" s="24">
        <v>96</v>
      </c>
      <c r="V10" s="24">
        <v>108</v>
      </c>
      <c r="W10" s="24">
        <v>135</v>
      </c>
      <c r="X10" s="24">
        <v>145</v>
      </c>
      <c r="Y10" s="24">
        <v>168</v>
      </c>
      <c r="Z10" s="24">
        <v>185</v>
      </c>
      <c r="AA10" s="24">
        <v>223</v>
      </c>
      <c r="AB10" s="24">
        <v>244</v>
      </c>
      <c r="AC10" s="24">
        <v>267</v>
      </c>
    </row>
    <row r="11" spans="1:81" x14ac:dyDescent="0.35">
      <c r="A11" s="25">
        <v>5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3">
        <v>76</v>
      </c>
      <c r="U11" s="23">
        <v>83</v>
      </c>
      <c r="V11" s="23">
        <v>98</v>
      </c>
      <c r="W11" s="23">
        <v>122</v>
      </c>
      <c r="X11" s="23">
        <v>126</v>
      </c>
      <c r="Y11" s="23">
        <v>136</v>
      </c>
      <c r="Z11" s="23">
        <v>150</v>
      </c>
      <c r="AA11" s="23">
        <v>179</v>
      </c>
      <c r="AB11" s="23">
        <v>198</v>
      </c>
      <c r="AC11" s="23">
        <v>210</v>
      </c>
    </row>
    <row r="12" spans="1:81" x14ac:dyDescent="0.35">
      <c r="A12" s="27">
        <v>6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4">
        <v>101</v>
      </c>
      <c r="U12" s="24">
        <v>112</v>
      </c>
      <c r="V12" s="24">
        <v>130</v>
      </c>
      <c r="W12" s="24">
        <v>154</v>
      </c>
      <c r="X12" s="24">
        <v>156</v>
      </c>
      <c r="Y12" s="24">
        <v>187</v>
      </c>
      <c r="Z12" s="24">
        <v>202</v>
      </c>
      <c r="AA12" s="24">
        <v>235</v>
      </c>
      <c r="AB12" s="24">
        <v>241</v>
      </c>
      <c r="AC12" s="24">
        <v>255</v>
      </c>
    </row>
    <row r="13" spans="1:81" x14ac:dyDescent="0.35">
      <c r="A13" s="25">
        <v>7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3">
        <v>60</v>
      </c>
      <c r="U13" s="23">
        <v>66</v>
      </c>
      <c r="V13" s="23">
        <v>83</v>
      </c>
      <c r="W13" s="23">
        <v>104</v>
      </c>
      <c r="X13" s="23">
        <v>117</v>
      </c>
      <c r="Y13" s="23">
        <v>138</v>
      </c>
      <c r="Z13" s="23">
        <v>154</v>
      </c>
      <c r="AA13" s="23">
        <v>186</v>
      </c>
      <c r="AB13" s="23">
        <v>219</v>
      </c>
      <c r="AC13" s="23">
        <v>238</v>
      </c>
    </row>
    <row r="14" spans="1:81" x14ac:dyDescent="0.35">
      <c r="A14" s="27">
        <v>8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4">
        <v>44</v>
      </c>
      <c r="U14" s="24">
        <v>51</v>
      </c>
      <c r="V14" s="24">
        <v>58</v>
      </c>
      <c r="W14" s="24">
        <v>76</v>
      </c>
      <c r="X14" s="24">
        <v>101</v>
      </c>
      <c r="Y14" s="24">
        <v>108</v>
      </c>
      <c r="Z14" s="24">
        <v>128</v>
      </c>
      <c r="AA14" s="24">
        <v>168</v>
      </c>
      <c r="AB14" s="24">
        <v>178</v>
      </c>
      <c r="AC14" s="24">
        <v>192</v>
      </c>
    </row>
    <row r="15" spans="1:81" x14ac:dyDescent="0.35">
      <c r="A15" s="25" t="s">
        <v>273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3">
        <v>25</v>
      </c>
      <c r="U15" s="23">
        <v>24</v>
      </c>
      <c r="V15" s="23">
        <v>40</v>
      </c>
      <c r="W15" s="23">
        <v>40</v>
      </c>
      <c r="X15" s="23">
        <v>71</v>
      </c>
      <c r="Y15" s="23">
        <v>44</v>
      </c>
      <c r="Z15" s="23">
        <v>45</v>
      </c>
      <c r="AA15" s="23">
        <v>51</v>
      </c>
      <c r="AB15" s="23">
        <v>21</v>
      </c>
      <c r="AC15" s="23">
        <v>42</v>
      </c>
    </row>
    <row r="34" spans="2:18" x14ac:dyDescent="0.35">
      <c r="B34" s="2"/>
    </row>
    <row r="35" spans="2:18" x14ac:dyDescent="0.35">
      <c r="B35" s="2"/>
    </row>
    <row r="36" spans="2:18" x14ac:dyDescent="0.35">
      <c r="B36" s="2"/>
    </row>
    <row r="37" spans="2:18" x14ac:dyDescent="0.35">
      <c r="B37" s="2"/>
    </row>
    <row r="38" spans="2:18" x14ac:dyDescent="0.35">
      <c r="B38" s="2"/>
    </row>
    <row r="39" spans="2:18" x14ac:dyDescent="0.35">
      <c r="B39" s="2"/>
    </row>
    <row r="40" spans="2:18" x14ac:dyDescent="0.35">
      <c r="B40" s="2"/>
      <c r="R40" s="2"/>
    </row>
    <row r="41" spans="2:18" x14ac:dyDescent="0.35">
      <c r="B41" s="2"/>
    </row>
    <row r="42" spans="2:18" x14ac:dyDescent="0.35">
      <c r="B42" s="2"/>
    </row>
    <row r="43" spans="2:18" x14ac:dyDescent="0.35">
      <c r="B43" s="2"/>
    </row>
    <row r="44" spans="2:18" x14ac:dyDescent="0.35">
      <c r="B44" s="2"/>
    </row>
    <row r="45" spans="2:18" x14ac:dyDescent="0.35">
      <c r="B45" s="2"/>
    </row>
    <row r="46" spans="2:18" x14ac:dyDescent="0.35">
      <c r="B46" s="2"/>
    </row>
  </sheetData>
  <conditionalFormatting sqref="O3:CC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:CC16 B7:A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tabSelected="1" zoomScale="60" zoomScaleNormal="60" workbookViewId="0">
      <selection activeCell="R6" sqref="R6"/>
    </sheetView>
  </sheetViews>
  <sheetFormatPr defaultRowHeight="14.5" x14ac:dyDescent="0.35"/>
  <cols>
    <col min="1" max="1" width="16.54296875" bestFit="1" customWidth="1"/>
    <col min="2" max="2" width="6.26953125" style="10" bestFit="1" customWidth="1"/>
    <col min="3" max="69" width="7.7265625" customWidth="1"/>
  </cols>
  <sheetData>
    <row r="1" spans="1:69" s="10" customFormat="1" x14ac:dyDescent="0.35">
      <c r="A1" s="1" t="s">
        <v>247</v>
      </c>
      <c r="B1" s="9" t="s">
        <v>249</v>
      </c>
    </row>
    <row r="2" spans="1:69" s="10" customFormat="1" x14ac:dyDescent="0.3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3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0</v>
      </c>
      <c r="T3" s="10">
        <f>SUM(md[12-Apr])</f>
        <v>0</v>
      </c>
      <c r="U3" s="10">
        <f>SUM(md[13-Apr])</f>
        <v>0</v>
      </c>
      <c r="V3" s="10">
        <f>SUM(md[14-Apr])</f>
        <v>0</v>
      </c>
      <c r="W3" s="10">
        <f>SUM(md[15-Apr])</f>
        <v>0</v>
      </c>
      <c r="X3" s="10">
        <f>SUM(md[16-Apr])</f>
        <v>0</v>
      </c>
      <c r="Y3" s="10">
        <f>SUM(md[17-Apr])</f>
        <v>0</v>
      </c>
      <c r="Z3" s="10">
        <f>SUM(md[18-Apr])</f>
        <v>0</v>
      </c>
      <c r="AA3" s="10">
        <f>SUM(md[19-Apr])</f>
        <v>0</v>
      </c>
      <c r="AB3" s="10">
        <f>SUM(md[20-Apr])</f>
        <v>0</v>
      </c>
      <c r="AC3" s="10">
        <f>SUM(md[21-Apr])</f>
        <v>0</v>
      </c>
      <c r="AD3" s="10">
        <f>SUM(md[22-Apr])</f>
        <v>0</v>
      </c>
      <c r="AE3" s="10">
        <f>SUM(md[23-Apr])</f>
        <v>0</v>
      </c>
      <c r="AF3" s="10">
        <f>SUM(md[24-Apr])</f>
        <v>0</v>
      </c>
      <c r="AG3" s="10">
        <f>SUM(md[25-Apr])</f>
        <v>0</v>
      </c>
      <c r="AH3" s="10">
        <f>SUM(md[26-Apr])</f>
        <v>0</v>
      </c>
      <c r="AI3" s="10">
        <f>SUM(md[27-Apr])</f>
        <v>0</v>
      </c>
      <c r="AJ3" s="10">
        <f>SUM(md[28-Apr])</f>
        <v>0</v>
      </c>
      <c r="AK3" s="10">
        <f>SUM(md[29-Apr])</f>
        <v>0</v>
      </c>
      <c r="AL3" s="10">
        <f>SUM(md[30-Apr])</f>
        <v>0</v>
      </c>
      <c r="AM3" s="10">
        <f>SUM(md[1-May])</f>
        <v>0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3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3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35">
      <c r="A6" t="s">
        <v>160</v>
      </c>
      <c r="B6" s="10" t="s">
        <v>0</v>
      </c>
      <c r="C6" s="18" t="s">
        <v>179</v>
      </c>
      <c r="D6" s="18" t="s">
        <v>180</v>
      </c>
      <c r="E6" s="18" t="s">
        <v>181</v>
      </c>
      <c r="F6" s="18" t="s">
        <v>182</v>
      </c>
      <c r="G6" s="18" t="s">
        <v>183</v>
      </c>
      <c r="H6" s="18" t="s">
        <v>184</v>
      </c>
      <c r="I6" s="18" t="s">
        <v>185</v>
      </c>
      <c r="J6" s="18" t="s">
        <v>186</v>
      </c>
      <c r="K6" s="18" t="s">
        <v>187</v>
      </c>
      <c r="L6" s="18" t="s">
        <v>188</v>
      </c>
      <c r="M6" s="18" t="s">
        <v>189</v>
      </c>
      <c r="N6" s="18" t="s">
        <v>190</v>
      </c>
      <c r="O6" s="18" t="s">
        <v>191</v>
      </c>
      <c r="P6" s="18" t="s">
        <v>192</v>
      </c>
      <c r="Q6" s="18" t="s">
        <v>193</v>
      </c>
      <c r="R6" s="18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3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</row>
    <row r="8" spans="1:69" s="10" customFormat="1" x14ac:dyDescent="0.3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</row>
    <row r="9" spans="1:69" x14ac:dyDescent="0.3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</row>
    <row r="10" spans="1:69" x14ac:dyDescent="0.3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</row>
    <row r="11" spans="1:69" x14ac:dyDescent="0.3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</row>
    <row r="12" spans="1:69" x14ac:dyDescent="0.3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</row>
    <row r="13" spans="1:69" x14ac:dyDescent="0.3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</row>
    <row r="14" spans="1:69" x14ac:dyDescent="0.3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</row>
    <row r="15" spans="1:69" x14ac:dyDescent="0.3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</row>
    <row r="16" spans="1:69" s="10" customFormat="1" x14ac:dyDescent="0.3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</row>
    <row r="17" spans="1:18" x14ac:dyDescent="0.3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</row>
    <row r="18" spans="1:18" x14ac:dyDescent="0.3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</row>
    <row r="19" spans="1:18" x14ac:dyDescent="0.3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</row>
    <row r="20" spans="1:18" x14ac:dyDescent="0.3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</row>
    <row r="21" spans="1:18" x14ac:dyDescent="0.3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</row>
    <row r="22" spans="1:18" x14ac:dyDescent="0.3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</row>
    <row r="23" spans="1:18" x14ac:dyDescent="0.3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</row>
    <row r="24" spans="1:18" x14ac:dyDescent="0.3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</row>
    <row r="25" spans="1:18" x14ac:dyDescent="0.3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</row>
    <row r="26" spans="1:18" x14ac:dyDescent="0.3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</row>
    <row r="27" spans="1:18" x14ac:dyDescent="0.3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</row>
    <row r="28" spans="1:18" x14ac:dyDescent="0.3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</row>
    <row r="29" spans="1:18" x14ac:dyDescent="0.3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</row>
    <row r="30" spans="1:18" x14ac:dyDescent="0.3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</row>
    <row r="31" spans="1:18" x14ac:dyDescent="0.3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selection activeCell="U6" sqref="U6"/>
    </sheetView>
  </sheetViews>
  <sheetFormatPr defaultColWidth="8.7265625" defaultRowHeight="14.5" x14ac:dyDescent="0.35"/>
  <cols>
    <col min="1" max="1" width="16.7265625" style="8" customWidth="1"/>
    <col min="2" max="2" width="16.7265625" style="10" customWidth="1"/>
    <col min="3" max="3" width="5.453125" style="10" bestFit="1" customWidth="1"/>
    <col min="4" max="4" width="7" style="10" bestFit="1" customWidth="1"/>
    <col min="5" max="72" width="8.7265625" style="10" customWidth="1"/>
    <col min="73" max="16384" width="8.7265625" style="10"/>
  </cols>
  <sheetData>
    <row r="1" spans="1:72" x14ac:dyDescent="0.35">
      <c r="B1" s="1" t="s">
        <v>247</v>
      </c>
      <c r="C1" s="1"/>
      <c r="D1" s="9" t="s">
        <v>248</v>
      </c>
      <c r="E1" s="1"/>
      <c r="F1" s="1"/>
    </row>
    <row r="2" spans="1:72" x14ac:dyDescent="0.3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0</v>
      </c>
      <c r="W2" s="10">
        <f>SUM(va[12-Apr])</f>
        <v>0</v>
      </c>
      <c r="X2" s="10">
        <f>SUM(va[13-Apr])</f>
        <v>0</v>
      </c>
      <c r="Y2" s="10">
        <f>SUM(va[14-Apr])</f>
        <v>0</v>
      </c>
      <c r="Z2" s="10">
        <f>SUM(va[15-Apr])</f>
        <v>0</v>
      </c>
      <c r="AA2" s="10">
        <f>SUM(va[16-Apr])</f>
        <v>0</v>
      </c>
      <c r="AB2" s="10">
        <f>SUM(va[17-Apr])</f>
        <v>0</v>
      </c>
      <c r="AC2" s="10">
        <f>SUM(va[18-Apr])</f>
        <v>0</v>
      </c>
      <c r="AD2" s="10">
        <f>SUM(va[19-Apr])</f>
        <v>0</v>
      </c>
      <c r="AE2" s="10">
        <f>SUM(va[20-Apr])</f>
        <v>0</v>
      </c>
      <c r="AF2" s="10">
        <f>SUM(va[21-Apr])</f>
        <v>0</v>
      </c>
      <c r="AG2" s="10">
        <f>SUM(va[22-Apr])</f>
        <v>0</v>
      </c>
      <c r="AH2" s="10">
        <f>SUM(va[23-Apr])</f>
        <v>0</v>
      </c>
      <c r="AI2" s="10">
        <f>SUM(va[24-Apr])</f>
        <v>0</v>
      </c>
      <c r="AJ2" s="10">
        <f>SUM(va[25-Apr])</f>
        <v>0</v>
      </c>
      <c r="AK2" s="10">
        <f>SUM(va[26-Apr])</f>
        <v>0</v>
      </c>
      <c r="AL2" s="10">
        <f>SUM(va[27-Apr])</f>
        <v>0</v>
      </c>
      <c r="AM2" s="10">
        <f>SUM(va[28-Apr])</f>
        <v>0</v>
      </c>
      <c r="AN2" s="10">
        <f>SUM(va[29-Apr])</f>
        <v>0</v>
      </c>
      <c r="AO2" s="10">
        <f>SUM(va[30-Apr])</f>
        <v>0</v>
      </c>
      <c r="AP2" s="10">
        <f>SUM(va[1-May])</f>
        <v>0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3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3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3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35">
      <c r="A6" s="4" t="s">
        <v>2</v>
      </c>
      <c r="B6" s="10" t="s">
        <v>1</v>
      </c>
      <c r="C6" s="10" t="s">
        <v>264</v>
      </c>
      <c r="D6" s="10" t="s">
        <v>0</v>
      </c>
      <c r="E6" s="18" t="s">
        <v>178</v>
      </c>
      <c r="F6" s="18" t="s">
        <v>179</v>
      </c>
      <c r="G6" s="18" t="s">
        <v>180</v>
      </c>
      <c r="H6" s="18" t="s">
        <v>181</v>
      </c>
      <c r="I6" s="18" t="s">
        <v>182</v>
      </c>
      <c r="J6" s="18" t="s">
        <v>183</v>
      </c>
      <c r="K6" s="18" t="s">
        <v>184</v>
      </c>
      <c r="L6" s="18" t="s">
        <v>185</v>
      </c>
      <c r="M6" s="18" t="s">
        <v>186</v>
      </c>
      <c r="N6" s="18" t="s">
        <v>187</v>
      </c>
      <c r="O6" s="18" t="s">
        <v>188</v>
      </c>
      <c r="P6" s="18" t="s">
        <v>189</v>
      </c>
      <c r="Q6" s="18" t="s">
        <v>190</v>
      </c>
      <c r="R6" s="18" t="s">
        <v>191</v>
      </c>
      <c r="S6" s="18" t="s">
        <v>192</v>
      </c>
      <c r="T6" s="18" t="s">
        <v>193</v>
      </c>
      <c r="U6" s="18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3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</row>
    <row r="8" spans="1:72" x14ac:dyDescent="0.35">
      <c r="A8" s="32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</row>
    <row r="9" spans="1:72" x14ac:dyDescent="0.35">
      <c r="A9" s="33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</row>
    <row r="10" spans="1:72" x14ac:dyDescent="0.35">
      <c r="A10" s="33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</row>
    <row r="11" spans="1:72" x14ac:dyDescent="0.35">
      <c r="A11" s="33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</row>
    <row r="12" spans="1:72" x14ac:dyDescent="0.35">
      <c r="A12" s="33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</row>
    <row r="13" spans="1:72" x14ac:dyDescent="0.35">
      <c r="A13" s="34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</row>
    <row r="14" spans="1:72" x14ac:dyDescent="0.3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</row>
    <row r="15" spans="1:72" x14ac:dyDescent="0.35">
      <c r="A15" s="32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</row>
    <row r="16" spans="1:72" x14ac:dyDescent="0.35">
      <c r="A16" s="33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</row>
    <row r="17" spans="1:21" x14ac:dyDescent="0.35">
      <c r="A17" s="33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</row>
    <row r="18" spans="1:21" x14ac:dyDescent="0.35">
      <c r="A18" s="33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</row>
    <row r="19" spans="1:21" x14ac:dyDescent="0.35">
      <c r="A19" s="33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</row>
    <row r="20" spans="1:21" x14ac:dyDescent="0.35">
      <c r="A20" s="33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</row>
    <row r="21" spans="1:21" x14ac:dyDescent="0.35">
      <c r="A21" s="33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</row>
    <row r="22" spans="1:21" x14ac:dyDescent="0.35">
      <c r="A22" s="33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</row>
    <row r="23" spans="1:21" x14ac:dyDescent="0.35">
      <c r="A23" s="33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</row>
    <row r="24" spans="1:21" x14ac:dyDescent="0.35">
      <c r="A24" s="34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</row>
    <row r="25" spans="1:21" x14ac:dyDescent="0.35">
      <c r="A25" s="29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</row>
    <row r="26" spans="1:21" x14ac:dyDescent="0.35">
      <c r="A26" s="30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</row>
    <row r="27" spans="1:21" x14ac:dyDescent="0.35">
      <c r="A27" s="30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</row>
    <row r="28" spans="1:21" x14ac:dyDescent="0.35">
      <c r="A28" s="30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</row>
    <row r="29" spans="1:21" x14ac:dyDescent="0.35">
      <c r="A29" s="31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</row>
    <row r="30" spans="1:21" x14ac:dyDescent="0.3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</row>
    <row r="31" spans="1:21" x14ac:dyDescent="0.35">
      <c r="A31" s="29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</row>
    <row r="32" spans="1:21" x14ac:dyDescent="0.35">
      <c r="A32" s="30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</row>
    <row r="33" spans="1:21" x14ac:dyDescent="0.35">
      <c r="A33" s="31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</row>
    <row r="34" spans="1:21" x14ac:dyDescent="0.35">
      <c r="A34" s="32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</row>
    <row r="35" spans="1:21" x14ac:dyDescent="0.35">
      <c r="A35" s="33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</row>
    <row r="36" spans="1:21" x14ac:dyDescent="0.35">
      <c r="A36" s="33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</row>
    <row r="37" spans="1:21" x14ac:dyDescent="0.35">
      <c r="A37" s="34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</row>
    <row r="38" spans="1:21" x14ac:dyDescent="0.35">
      <c r="A38" s="29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</row>
    <row r="39" spans="1:21" x14ac:dyDescent="0.35">
      <c r="A39" s="30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</row>
    <row r="40" spans="1:21" x14ac:dyDescent="0.35">
      <c r="A40" s="30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</row>
    <row r="41" spans="1:21" x14ac:dyDescent="0.35">
      <c r="A41" s="30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</row>
    <row r="42" spans="1:21" x14ac:dyDescent="0.35">
      <c r="A42" s="30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</row>
    <row r="43" spans="1:21" x14ac:dyDescent="0.35">
      <c r="A43" s="30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</row>
    <row r="44" spans="1:21" x14ac:dyDescent="0.35">
      <c r="A44" s="30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</row>
    <row r="45" spans="1:21" x14ac:dyDescent="0.35">
      <c r="A45" s="31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</row>
    <row r="46" spans="1:21" x14ac:dyDescent="0.35">
      <c r="A46" s="32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</row>
    <row r="47" spans="1:21" x14ac:dyDescent="0.35">
      <c r="A47" s="33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</row>
    <row r="48" spans="1:21" x14ac:dyDescent="0.35">
      <c r="A48" s="33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</row>
    <row r="49" spans="1:21" x14ac:dyDescent="0.35">
      <c r="A49" s="34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</row>
    <row r="50" spans="1:21" x14ac:dyDescent="0.35">
      <c r="A50" s="29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</row>
    <row r="51" spans="1:21" x14ac:dyDescent="0.35">
      <c r="A51" s="31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</row>
    <row r="52" spans="1:21" x14ac:dyDescent="0.35">
      <c r="A52" s="32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</row>
    <row r="53" spans="1:21" x14ac:dyDescent="0.35">
      <c r="A53" s="33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</row>
    <row r="54" spans="1:21" x14ac:dyDescent="0.35">
      <c r="A54" s="34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</row>
    <row r="55" spans="1:21" x14ac:dyDescent="0.3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</row>
    <row r="56" spans="1:21" x14ac:dyDescent="0.3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</row>
    <row r="57" spans="1:21" x14ac:dyDescent="0.35">
      <c r="A57" s="29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</row>
    <row r="58" spans="1:21" x14ac:dyDescent="0.35">
      <c r="A58" s="30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</row>
    <row r="59" spans="1:21" x14ac:dyDescent="0.35">
      <c r="A59" s="30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</row>
    <row r="60" spans="1:21" x14ac:dyDescent="0.35">
      <c r="A60" s="31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</row>
    <row r="61" spans="1:21" x14ac:dyDescent="0.35">
      <c r="A61" s="32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</row>
    <row r="62" spans="1:21" x14ac:dyDescent="0.35">
      <c r="A62" s="33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</row>
    <row r="63" spans="1:21" x14ac:dyDescent="0.35">
      <c r="A63" s="33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</row>
    <row r="64" spans="1:21" x14ac:dyDescent="0.35">
      <c r="A64" s="33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</row>
    <row r="65" spans="1:21" x14ac:dyDescent="0.35">
      <c r="A65" s="33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</row>
    <row r="66" spans="1:21" x14ac:dyDescent="0.35">
      <c r="A66" s="34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</row>
    <row r="67" spans="1:21" x14ac:dyDescent="0.3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</row>
    <row r="68" spans="1:21" x14ac:dyDescent="0.35">
      <c r="A68" s="32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</row>
    <row r="69" spans="1:21" x14ac:dyDescent="0.35">
      <c r="A69" s="33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</row>
    <row r="70" spans="1:21" x14ac:dyDescent="0.35">
      <c r="A70" s="33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</row>
    <row r="71" spans="1:21" x14ac:dyDescent="0.35">
      <c r="A71" s="33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</row>
    <row r="72" spans="1:21" x14ac:dyDescent="0.35">
      <c r="A72" s="33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</row>
    <row r="73" spans="1:21" x14ac:dyDescent="0.35">
      <c r="A73" s="33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</row>
    <row r="74" spans="1:21" x14ac:dyDescent="0.35">
      <c r="A74" s="33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</row>
    <row r="75" spans="1:21" x14ac:dyDescent="0.35">
      <c r="A75" s="34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</row>
    <row r="76" spans="1:21" x14ac:dyDescent="0.35">
      <c r="A76" s="29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</row>
    <row r="77" spans="1:21" x14ac:dyDescent="0.35">
      <c r="A77" s="30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</row>
    <row r="78" spans="1:21" x14ac:dyDescent="0.35">
      <c r="A78" s="30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</row>
    <row r="79" spans="1:21" x14ac:dyDescent="0.35">
      <c r="A79" s="30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</row>
    <row r="80" spans="1:21" x14ac:dyDescent="0.35">
      <c r="A80" s="31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</row>
    <row r="81" spans="1:21" x14ac:dyDescent="0.3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</row>
    <row r="82" spans="1:21" x14ac:dyDescent="0.35">
      <c r="A82" s="29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</row>
    <row r="83" spans="1:21" x14ac:dyDescent="0.35">
      <c r="A83" s="30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</row>
    <row r="84" spans="1:21" x14ac:dyDescent="0.35">
      <c r="A84" s="30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</row>
    <row r="85" spans="1:21" x14ac:dyDescent="0.35">
      <c r="A85" s="30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</row>
    <row r="86" spans="1:21" x14ac:dyDescent="0.35">
      <c r="A86" s="31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</row>
    <row r="87" spans="1:21" x14ac:dyDescent="0.35">
      <c r="A87" s="32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</row>
    <row r="88" spans="1:21" x14ac:dyDescent="0.35">
      <c r="A88" s="33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</row>
    <row r="89" spans="1:21" x14ac:dyDescent="0.35">
      <c r="A89" s="33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</row>
    <row r="90" spans="1:21" x14ac:dyDescent="0.35">
      <c r="A90" s="33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</row>
    <row r="91" spans="1:21" x14ac:dyDescent="0.35">
      <c r="A91" s="33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</row>
    <row r="92" spans="1:21" x14ac:dyDescent="0.35">
      <c r="A92" s="33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</row>
    <row r="93" spans="1:21" x14ac:dyDescent="0.35">
      <c r="A93" s="34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</row>
    <row r="94" spans="1:21" x14ac:dyDescent="0.35">
      <c r="A94" s="29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</row>
    <row r="95" spans="1:21" x14ac:dyDescent="0.35">
      <c r="A95" s="31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</row>
    <row r="96" spans="1:21" x14ac:dyDescent="0.3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</row>
    <row r="97" spans="1:21" x14ac:dyDescent="0.35">
      <c r="A97" s="29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</row>
    <row r="98" spans="1:21" x14ac:dyDescent="0.35">
      <c r="A98" s="30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</row>
    <row r="99" spans="1:21" x14ac:dyDescent="0.35">
      <c r="A99" s="31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</row>
    <row r="100" spans="1:21" x14ac:dyDescent="0.35">
      <c r="A100" s="32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</row>
    <row r="101" spans="1:21" x14ac:dyDescent="0.35">
      <c r="A101" s="33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</row>
    <row r="102" spans="1:21" x14ac:dyDescent="0.35">
      <c r="A102" s="33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</row>
    <row r="103" spans="1:21" x14ac:dyDescent="0.35">
      <c r="A103" s="33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</row>
    <row r="104" spans="1:21" x14ac:dyDescent="0.35">
      <c r="A104" s="34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</row>
    <row r="105" spans="1:21" x14ac:dyDescent="0.35">
      <c r="A105" s="29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</row>
    <row r="106" spans="1:21" x14ac:dyDescent="0.35">
      <c r="A106" s="30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</row>
    <row r="107" spans="1:21" x14ac:dyDescent="0.35">
      <c r="A107" s="30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</row>
    <row r="108" spans="1:21" x14ac:dyDescent="0.35">
      <c r="A108" s="30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</row>
    <row r="109" spans="1:21" x14ac:dyDescent="0.35">
      <c r="A109" s="31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</row>
    <row r="110" spans="1:21" x14ac:dyDescent="0.3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</row>
    <row r="111" spans="1:21" x14ac:dyDescent="0.3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</row>
    <row r="112" spans="1:21" x14ac:dyDescent="0.35">
      <c r="A112" s="32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</row>
    <row r="113" spans="1:21" x14ac:dyDescent="0.35">
      <c r="A113" s="33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</row>
    <row r="114" spans="1:21" x14ac:dyDescent="0.35">
      <c r="A114" s="34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</row>
    <row r="115" spans="1:21" x14ac:dyDescent="0.35">
      <c r="A115" s="29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</row>
    <row r="116" spans="1:21" x14ac:dyDescent="0.35">
      <c r="A116" s="30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</row>
    <row r="117" spans="1:21" x14ac:dyDescent="0.35">
      <c r="A117" s="30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</row>
    <row r="118" spans="1:21" x14ac:dyDescent="0.35">
      <c r="A118" s="30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</row>
    <row r="119" spans="1:21" x14ac:dyDescent="0.35">
      <c r="A119" s="30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</row>
    <row r="120" spans="1:21" x14ac:dyDescent="0.35">
      <c r="A120" s="31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</row>
    <row r="121" spans="1:21" x14ac:dyDescent="0.35">
      <c r="A121" s="32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</row>
    <row r="122" spans="1:21" x14ac:dyDescent="0.35">
      <c r="A122" s="33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</row>
    <row r="123" spans="1:21" x14ac:dyDescent="0.35">
      <c r="A123" s="33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</row>
    <row r="124" spans="1:21" x14ac:dyDescent="0.35">
      <c r="A124" s="33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</row>
    <row r="125" spans="1:21" x14ac:dyDescent="0.35">
      <c r="A125" s="33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</row>
    <row r="126" spans="1:21" x14ac:dyDescent="0.35">
      <c r="A126" s="33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</row>
    <row r="127" spans="1:21" x14ac:dyDescent="0.35">
      <c r="A127" s="33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</row>
    <row r="128" spans="1:21" x14ac:dyDescent="0.35">
      <c r="A128" s="33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</row>
    <row r="129" spans="1:21" x14ac:dyDescent="0.35">
      <c r="A129" s="33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</row>
    <row r="130" spans="1:21" x14ac:dyDescent="0.35">
      <c r="A130" s="34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</row>
    <row r="131" spans="1:21" x14ac:dyDescent="0.3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</row>
    <row r="132" spans="1:21" x14ac:dyDescent="0.35">
      <c r="A132" s="32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</row>
    <row r="133" spans="1:21" x14ac:dyDescent="0.35">
      <c r="A133" s="33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</row>
    <row r="134" spans="1:21" x14ac:dyDescent="0.35">
      <c r="A134" s="33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</row>
    <row r="135" spans="1:21" x14ac:dyDescent="0.35">
      <c r="A135" s="34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</row>
    <row r="136" spans="1:21" x14ac:dyDescent="0.35">
      <c r="A136" s="29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</row>
    <row r="137" spans="1:21" x14ac:dyDescent="0.35">
      <c r="A137" s="30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</row>
    <row r="138" spans="1:21" x14ac:dyDescent="0.35">
      <c r="A138" s="30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</row>
    <row r="139" spans="1:21" x14ac:dyDescent="0.35">
      <c r="A139" s="31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E7:BB139 E1:BB1 BS7:BS139 BS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7:BR139 BC1:BR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selection activeCell="B10" sqref="B10:AC10"/>
    </sheetView>
  </sheetViews>
  <sheetFormatPr defaultRowHeight="14.5" x14ac:dyDescent="0.35"/>
  <cols>
    <col min="1" max="1" width="13.26953125" bestFit="1" customWidth="1"/>
    <col min="2" max="81" width="6.1796875" customWidth="1"/>
  </cols>
  <sheetData>
    <row r="1" spans="1:81" s="10" customFormat="1" x14ac:dyDescent="0.35">
      <c r="A1" s="10" t="s">
        <v>251</v>
      </c>
      <c r="B1" s="9" t="s">
        <v>250</v>
      </c>
    </row>
    <row r="2" spans="1:81" s="10" customFormat="1" x14ac:dyDescent="0.35">
      <c r="A2" s="10" t="s">
        <v>269</v>
      </c>
      <c r="B2" s="19">
        <f t="shared" ref="B2:AG2" si="0">(B7/MAX(B6,1))*100</f>
        <v>0</v>
      </c>
      <c r="C2" s="19">
        <f t="shared" si="0"/>
        <v>13.043478260869565</v>
      </c>
      <c r="D2" s="19">
        <f t="shared" si="0"/>
        <v>20</v>
      </c>
      <c r="E2" s="19">
        <f t="shared" si="0"/>
        <v>83.333333333333343</v>
      </c>
      <c r="F2" s="19">
        <f t="shared" si="0"/>
        <v>20.454545454545457</v>
      </c>
      <c r="G2" s="19">
        <f t="shared" si="0"/>
        <v>24.242424242424242</v>
      </c>
      <c r="H2" s="19">
        <f t="shared" si="0"/>
        <v>8.6486486486486491</v>
      </c>
      <c r="I2" s="19">
        <f t="shared" si="0"/>
        <v>600</v>
      </c>
      <c r="J2" s="19">
        <f t="shared" si="0"/>
        <v>1.9905213270142181</v>
      </c>
      <c r="K2" s="19">
        <f t="shared" si="0"/>
        <v>10.344827586206897</v>
      </c>
      <c r="L2" s="19">
        <f t="shared" si="0"/>
        <v>18.260869565217391</v>
      </c>
      <c r="M2" s="19">
        <f t="shared" si="0"/>
        <v>17.358490566037734</v>
      </c>
      <c r="N2" s="19">
        <f t="shared" si="0"/>
        <v>19.277108433734941</v>
      </c>
      <c r="O2" s="19">
        <f t="shared" si="0"/>
        <v>11.688311688311687</v>
      </c>
      <c r="P2" s="19">
        <f t="shared" si="0"/>
        <v>10.571428571428571</v>
      </c>
      <c r="Q2" s="19">
        <f t="shared" si="0"/>
        <v>12.837837837837837</v>
      </c>
      <c r="R2" s="19">
        <f t="shared" si="0"/>
        <v>21.611721611721613</v>
      </c>
      <c r="S2" s="19">
        <f t="shared" si="0"/>
        <v>13.94658753709199</v>
      </c>
      <c r="T2" s="19">
        <f t="shared" si="0"/>
        <v>14.241001564945227</v>
      </c>
      <c r="U2" s="19">
        <f t="shared" si="0"/>
        <v>9.9702380952380967</v>
      </c>
      <c r="V2" s="19">
        <f t="shared" si="0"/>
        <v>20.233463035019454</v>
      </c>
      <c r="W2" s="19">
        <f t="shared" si="0"/>
        <v>16.978922716627633</v>
      </c>
      <c r="X2" s="19">
        <f t="shared" si="0"/>
        <v>24.242424242424242</v>
      </c>
      <c r="Y2" s="19">
        <f t="shared" si="0"/>
        <v>15.831987075928918</v>
      </c>
      <c r="Z2" s="19">
        <f t="shared" si="0"/>
        <v>31.081081081081081</v>
      </c>
      <c r="AA2" s="19">
        <f t="shared" si="0"/>
        <v>49.782608695652172</v>
      </c>
      <c r="AB2" s="19">
        <f t="shared" si="0"/>
        <v>18.820861678004537</v>
      </c>
      <c r="AC2" s="19">
        <f t="shared" si="0"/>
        <v>21.711568938193341</v>
      </c>
      <c r="AD2" s="19">
        <f t="shared" si="0"/>
        <v>0</v>
      </c>
      <c r="AE2" s="19">
        <f t="shared" si="0"/>
        <v>0</v>
      </c>
      <c r="AF2" s="19">
        <f t="shared" si="0"/>
        <v>0</v>
      </c>
      <c r="AG2" s="19">
        <f t="shared" si="0"/>
        <v>0</v>
      </c>
      <c r="AH2" s="19">
        <f t="shared" ref="AH2:BM2" si="1">(AH7/MAX(AH6,1))*100</f>
        <v>0</v>
      </c>
      <c r="AI2" s="19">
        <f t="shared" si="1"/>
        <v>0</v>
      </c>
      <c r="AJ2" s="19">
        <f t="shared" si="1"/>
        <v>0</v>
      </c>
      <c r="AK2" s="19">
        <f t="shared" si="1"/>
        <v>0</v>
      </c>
      <c r="AL2" s="19">
        <f t="shared" si="1"/>
        <v>0</v>
      </c>
      <c r="AM2" s="19">
        <f t="shared" si="1"/>
        <v>0</v>
      </c>
      <c r="AN2" s="19">
        <f t="shared" si="1"/>
        <v>0</v>
      </c>
      <c r="AO2" s="19">
        <f t="shared" si="1"/>
        <v>0</v>
      </c>
      <c r="AP2" s="19">
        <f t="shared" si="1"/>
        <v>0</v>
      </c>
      <c r="AQ2" s="19">
        <f t="shared" si="1"/>
        <v>0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ref="BN2:CC2" si="2">(BN7/MAX(BN6,1))*100</f>
        <v>0</v>
      </c>
      <c r="BO2" s="19">
        <f t="shared" si="2"/>
        <v>0</v>
      </c>
      <c r="BP2" s="19">
        <f t="shared" si="2"/>
        <v>0</v>
      </c>
      <c r="BQ2" s="19">
        <f t="shared" si="2"/>
        <v>0</v>
      </c>
      <c r="BR2" s="19">
        <f t="shared" si="2"/>
        <v>0</v>
      </c>
      <c r="BS2" s="19">
        <f t="shared" si="2"/>
        <v>0</v>
      </c>
      <c r="BT2" s="19">
        <f t="shared" si="2"/>
        <v>0</v>
      </c>
      <c r="BU2" s="19">
        <f t="shared" si="2"/>
        <v>0</v>
      </c>
      <c r="BV2" s="19">
        <f t="shared" si="2"/>
        <v>0</v>
      </c>
      <c r="BW2" s="19">
        <f t="shared" si="2"/>
        <v>0</v>
      </c>
      <c r="BX2" s="19">
        <f t="shared" si="2"/>
        <v>0</v>
      </c>
      <c r="BY2" s="19">
        <f t="shared" si="2"/>
        <v>0</v>
      </c>
      <c r="BZ2" s="19">
        <f t="shared" si="2"/>
        <v>0</v>
      </c>
      <c r="CA2" s="19">
        <f t="shared" si="2"/>
        <v>0</v>
      </c>
      <c r="CB2" s="19">
        <f t="shared" si="2"/>
        <v>0</v>
      </c>
      <c r="CC2" s="19">
        <f t="shared" si="2"/>
        <v>0</v>
      </c>
    </row>
    <row r="3" spans="1:81" s="10" customFormat="1" x14ac:dyDescent="0.35">
      <c r="A3" s="10" t="s">
        <v>270</v>
      </c>
      <c r="B3" s="22">
        <f t="shared" ref="B3:AG3" si="3">(B8/MAX(1,B7))*100</f>
        <v>0</v>
      </c>
      <c r="C3" s="22">
        <f t="shared" si="3"/>
        <v>0</v>
      </c>
      <c r="D3" s="22">
        <f t="shared" si="3"/>
        <v>0</v>
      </c>
      <c r="E3" s="22">
        <f t="shared" si="3"/>
        <v>0</v>
      </c>
      <c r="F3" s="22">
        <f t="shared" si="3"/>
        <v>0</v>
      </c>
      <c r="G3" s="22">
        <f t="shared" si="3"/>
        <v>0</v>
      </c>
      <c r="H3" s="22">
        <f t="shared" si="3"/>
        <v>0</v>
      </c>
      <c r="I3" s="22">
        <f t="shared" si="3"/>
        <v>0</v>
      </c>
      <c r="J3" s="22">
        <f t="shared" si="3"/>
        <v>0</v>
      </c>
      <c r="K3" s="22">
        <f t="shared" si="3"/>
        <v>0</v>
      </c>
      <c r="L3" s="22">
        <f t="shared" si="3"/>
        <v>0</v>
      </c>
      <c r="M3" s="22">
        <f t="shared" si="3"/>
        <v>0</v>
      </c>
      <c r="N3" s="22">
        <f t="shared" si="3"/>
        <v>0</v>
      </c>
      <c r="O3" s="22">
        <f t="shared" si="3"/>
        <v>0</v>
      </c>
      <c r="P3" s="22">
        <f t="shared" si="3"/>
        <v>0</v>
      </c>
      <c r="Q3" s="22">
        <f t="shared" si="3"/>
        <v>0</v>
      </c>
      <c r="R3" s="22">
        <f t="shared" si="3"/>
        <v>0</v>
      </c>
      <c r="S3" s="22">
        <f t="shared" si="3"/>
        <v>0</v>
      </c>
      <c r="T3" s="22">
        <f t="shared" si="3"/>
        <v>0</v>
      </c>
      <c r="U3" s="22">
        <f t="shared" si="3"/>
        <v>0</v>
      </c>
      <c r="V3" s="22">
        <f t="shared" si="3"/>
        <v>0</v>
      </c>
      <c r="W3" s="22">
        <f t="shared" si="3"/>
        <v>0</v>
      </c>
      <c r="X3" s="22">
        <f t="shared" si="3"/>
        <v>0</v>
      </c>
      <c r="Y3" s="22">
        <f t="shared" si="3"/>
        <v>0</v>
      </c>
      <c r="Z3" s="22">
        <f t="shared" si="3"/>
        <v>0</v>
      </c>
      <c r="AA3" s="22">
        <f t="shared" si="3"/>
        <v>0</v>
      </c>
      <c r="AB3" s="22">
        <f t="shared" si="3"/>
        <v>0</v>
      </c>
      <c r="AC3" s="22">
        <f t="shared" si="3"/>
        <v>0</v>
      </c>
      <c r="AD3" s="22">
        <f t="shared" si="3"/>
        <v>0</v>
      </c>
      <c r="AE3" s="22">
        <f t="shared" si="3"/>
        <v>0</v>
      </c>
      <c r="AF3" s="22">
        <f t="shared" si="3"/>
        <v>0</v>
      </c>
      <c r="AG3" s="22">
        <f t="shared" si="3"/>
        <v>0</v>
      </c>
      <c r="AH3" s="22">
        <f t="shared" ref="AH3:BM3" si="4">(AH8/MAX(1,AH7))*100</f>
        <v>0</v>
      </c>
      <c r="AI3" s="22">
        <f t="shared" si="4"/>
        <v>0</v>
      </c>
      <c r="AJ3" s="22">
        <f t="shared" si="4"/>
        <v>0</v>
      </c>
      <c r="AK3" s="22">
        <f t="shared" si="4"/>
        <v>0</v>
      </c>
      <c r="AL3" s="22">
        <f t="shared" si="4"/>
        <v>0</v>
      </c>
      <c r="AM3" s="22">
        <f t="shared" si="4"/>
        <v>0</v>
      </c>
      <c r="AN3" s="22">
        <f t="shared" si="4"/>
        <v>0</v>
      </c>
      <c r="AO3" s="22">
        <f t="shared" si="4"/>
        <v>0</v>
      </c>
      <c r="AP3" s="22">
        <f t="shared" si="4"/>
        <v>0</v>
      </c>
      <c r="AQ3" s="22">
        <f t="shared" si="4"/>
        <v>0</v>
      </c>
      <c r="AR3" s="22">
        <f t="shared" si="4"/>
        <v>0</v>
      </c>
      <c r="AS3" s="22">
        <f t="shared" si="4"/>
        <v>0</v>
      </c>
      <c r="AT3" s="22">
        <f t="shared" si="4"/>
        <v>0</v>
      </c>
      <c r="AU3" s="22">
        <f t="shared" si="4"/>
        <v>0</v>
      </c>
      <c r="AV3" s="22">
        <f t="shared" si="4"/>
        <v>0</v>
      </c>
      <c r="AW3" s="22">
        <f t="shared" si="4"/>
        <v>0</v>
      </c>
      <c r="AX3" s="22">
        <f t="shared" si="4"/>
        <v>0</v>
      </c>
      <c r="AY3" s="22">
        <f t="shared" si="4"/>
        <v>0</v>
      </c>
      <c r="AZ3" s="22">
        <f t="shared" si="4"/>
        <v>0</v>
      </c>
      <c r="BA3" s="22">
        <f t="shared" si="4"/>
        <v>0</v>
      </c>
      <c r="BB3" s="22">
        <f t="shared" si="4"/>
        <v>0</v>
      </c>
      <c r="BC3" s="22">
        <f t="shared" si="4"/>
        <v>0</v>
      </c>
      <c r="BD3" s="22">
        <f t="shared" si="4"/>
        <v>0</v>
      </c>
      <c r="BE3" s="22">
        <f t="shared" si="4"/>
        <v>0</v>
      </c>
      <c r="BF3" s="22">
        <f t="shared" si="4"/>
        <v>0</v>
      </c>
      <c r="BG3" s="22">
        <f t="shared" si="4"/>
        <v>0</v>
      </c>
      <c r="BH3" s="22">
        <f t="shared" si="4"/>
        <v>0</v>
      </c>
      <c r="BI3" s="22">
        <f t="shared" si="4"/>
        <v>0</v>
      </c>
      <c r="BJ3" s="22">
        <f t="shared" si="4"/>
        <v>0</v>
      </c>
      <c r="BK3" s="22">
        <f t="shared" si="4"/>
        <v>0</v>
      </c>
      <c r="BL3" s="22">
        <f t="shared" si="4"/>
        <v>0</v>
      </c>
      <c r="BM3" s="22">
        <f t="shared" si="4"/>
        <v>0</v>
      </c>
      <c r="BN3" s="22">
        <f t="shared" ref="BN3:CC3" si="5">(BN8/MAX(1,BN7))*100</f>
        <v>0</v>
      </c>
      <c r="BO3" s="22">
        <f t="shared" si="5"/>
        <v>0</v>
      </c>
      <c r="BP3" s="22">
        <f t="shared" si="5"/>
        <v>0</v>
      </c>
      <c r="BQ3" s="22">
        <f t="shared" si="5"/>
        <v>0</v>
      </c>
      <c r="BR3" s="22">
        <f t="shared" si="5"/>
        <v>0</v>
      </c>
      <c r="BS3" s="22">
        <f t="shared" si="5"/>
        <v>0</v>
      </c>
      <c r="BT3" s="22">
        <f t="shared" si="5"/>
        <v>0</v>
      </c>
      <c r="BU3" s="22">
        <f t="shared" si="5"/>
        <v>0</v>
      </c>
      <c r="BV3" s="22">
        <f t="shared" si="5"/>
        <v>0</v>
      </c>
      <c r="BW3" s="22">
        <f t="shared" si="5"/>
        <v>0</v>
      </c>
      <c r="BX3" s="22">
        <f t="shared" si="5"/>
        <v>0</v>
      </c>
      <c r="BY3" s="22">
        <f t="shared" si="5"/>
        <v>0</v>
      </c>
      <c r="BZ3" s="22">
        <f t="shared" si="5"/>
        <v>0</v>
      </c>
      <c r="CA3" s="22">
        <f t="shared" si="5"/>
        <v>0</v>
      </c>
      <c r="CB3" s="22">
        <f t="shared" si="5"/>
        <v>0</v>
      </c>
      <c r="CC3" s="22">
        <f t="shared" si="5"/>
        <v>0</v>
      </c>
    </row>
    <row r="4" spans="1:81" x14ac:dyDescent="0.3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0</v>
      </c>
      <c r="AE4" s="10">
        <f t="shared" si="6"/>
        <v>0</v>
      </c>
      <c r="AF4" s="10">
        <f t="shared" si="6"/>
        <v>0</v>
      </c>
      <c r="AG4" s="10">
        <f t="shared" si="6"/>
        <v>0</v>
      </c>
      <c r="AH4" s="10">
        <f t="shared" ref="AH4:BM4" si="7">(AH9/MAX(1,AH7))*100</f>
        <v>0</v>
      </c>
      <c r="AI4" s="10">
        <f t="shared" si="7"/>
        <v>0</v>
      </c>
      <c r="AJ4" s="10">
        <f t="shared" si="7"/>
        <v>0</v>
      </c>
      <c r="AK4" s="10">
        <f t="shared" si="7"/>
        <v>0</v>
      </c>
      <c r="AL4" s="10">
        <f t="shared" si="7"/>
        <v>0</v>
      </c>
      <c r="AM4" s="10">
        <f t="shared" si="7"/>
        <v>0</v>
      </c>
      <c r="AN4" s="10">
        <f t="shared" si="7"/>
        <v>0</v>
      </c>
      <c r="AO4" s="10">
        <f t="shared" si="7"/>
        <v>0</v>
      </c>
      <c r="AP4" s="10">
        <f t="shared" si="7"/>
        <v>0</v>
      </c>
      <c r="AQ4" s="10">
        <f t="shared" si="7"/>
        <v>0</v>
      </c>
      <c r="AR4" s="10">
        <f t="shared" si="7"/>
        <v>0</v>
      </c>
      <c r="AS4" s="10">
        <f t="shared" si="7"/>
        <v>0</v>
      </c>
      <c r="AT4" s="10">
        <f t="shared" si="7"/>
        <v>0</v>
      </c>
      <c r="AU4" s="10">
        <f t="shared" si="7"/>
        <v>0</v>
      </c>
      <c r="AV4" s="10">
        <f t="shared" si="7"/>
        <v>0</v>
      </c>
      <c r="AW4" s="10">
        <f t="shared" si="7"/>
        <v>0</v>
      </c>
      <c r="AX4" s="10">
        <f t="shared" si="7"/>
        <v>0</v>
      </c>
      <c r="AY4" s="10">
        <f t="shared" si="7"/>
        <v>0</v>
      </c>
      <c r="AZ4" s="10">
        <f t="shared" si="7"/>
        <v>0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35"/>
    <row r="6" spans="1:81" x14ac:dyDescent="0.3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0</v>
      </c>
      <c r="AE6" s="12">
        <f>MAX(0, (dc!AE2-dc!AD2))</f>
        <v>0</v>
      </c>
      <c r="AF6" s="12">
        <f>MAX(0, (dc!AF2-dc!AE2))</f>
        <v>0</v>
      </c>
      <c r="AG6" s="12">
        <f>MAX(0, (dc!AG2-dc!AF2))</f>
        <v>0</v>
      </c>
      <c r="AH6" s="12">
        <f>MAX(0, (dc!AH2-dc!AG2))</f>
        <v>0</v>
      </c>
      <c r="AI6" s="12">
        <f>MAX(0, (dc!AI2-dc!AH2))</f>
        <v>0</v>
      </c>
      <c r="AJ6" s="12">
        <f>MAX(0, (dc!AJ2-dc!AI2))</f>
        <v>0</v>
      </c>
      <c r="AK6" s="12">
        <f>MAX(0, (dc!AK2-dc!AJ2))</f>
        <v>0</v>
      </c>
      <c r="AL6" s="12">
        <f>MAX(0, (dc!AL2-dc!AK2))</f>
        <v>0</v>
      </c>
      <c r="AM6" s="12">
        <f>MAX(0, (dc!AM2-dc!AL2))</f>
        <v>0</v>
      </c>
      <c r="AN6" s="12">
        <f>MAX(0, (dc!AN2-dc!AM2))</f>
        <v>0</v>
      </c>
      <c r="AO6" s="12">
        <f>MAX(0, (dc!AO2-dc!AN2))</f>
        <v>0</v>
      </c>
      <c r="AP6" s="12">
        <f>MAX(0, (dc!AP2-dc!AO2))</f>
        <v>0</v>
      </c>
      <c r="AQ6" s="12">
        <f>MAX(0, (dc!AQ2-dc!AP2))</f>
        <v>0</v>
      </c>
      <c r="AR6" s="12">
        <f>MAX(0, (dc!AR2-dc!AQ2))</f>
        <v>0</v>
      </c>
      <c r="AS6" s="12">
        <f>MAX(0, (dc!AS2-dc!AR2))</f>
        <v>0</v>
      </c>
      <c r="AT6" s="12">
        <f>MAX(0, (dc!AT2-dc!AS2))</f>
        <v>0</v>
      </c>
      <c r="AU6" s="12">
        <f>MAX(0, (dc!AU2-dc!AT2))</f>
        <v>0</v>
      </c>
      <c r="AV6" s="12">
        <f>MAX(0, (dc!AV2-dc!AU2))</f>
        <v>0</v>
      </c>
      <c r="AW6" s="12">
        <f>MAX(0, (dc!AW2-dc!AV2))</f>
        <v>0</v>
      </c>
      <c r="AX6" s="12">
        <f>MAX(0, (dc!AX2-dc!AW2))</f>
        <v>0</v>
      </c>
      <c r="AY6" s="12">
        <f>MAX(0, (dc!AY2-dc!AX2))</f>
        <v>0</v>
      </c>
      <c r="AZ6" s="12">
        <f>MAX(0, (dc!AZ2-dc!AY2))</f>
        <v>0</v>
      </c>
      <c r="BA6" s="12">
        <f>MAX(0, (dc!BA2-dc!AZ2))</f>
        <v>0</v>
      </c>
      <c r="BB6" s="12">
        <f>MAX(0, (dc!BB2-dc!BA2))</f>
        <v>0</v>
      </c>
      <c r="BC6" s="12">
        <f>MAX(0, (dc!BC2-dc!BB2))</f>
        <v>0</v>
      </c>
      <c r="BD6" s="12">
        <f>MAX(0, (dc!BD2-dc!BC2))</f>
        <v>0</v>
      </c>
      <c r="BE6" s="12">
        <f>MAX(0, (dc!BE2-dc!BD2))</f>
        <v>0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3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0</v>
      </c>
      <c r="AE7" s="12">
        <f>MAX(0, (dc!AE3-dc!AD3))</f>
        <v>0</v>
      </c>
      <c r="AF7" s="12">
        <f>MAX(0, (dc!AF3-dc!AE3))</f>
        <v>0</v>
      </c>
      <c r="AG7" s="12">
        <f>MAX(0, (dc!AG3-dc!AF3))</f>
        <v>0</v>
      </c>
      <c r="AH7" s="12">
        <f>MAX(0, (dc!AH3-dc!AG3))</f>
        <v>0</v>
      </c>
      <c r="AI7" s="12">
        <f>MAX(0, (dc!AI3-dc!AH3))</f>
        <v>0</v>
      </c>
      <c r="AJ7" s="12">
        <f>MAX(0, (dc!AJ3-dc!AI3))</f>
        <v>0</v>
      </c>
      <c r="AK7" s="12">
        <f>MAX(0, (dc!AK3-dc!AJ3))</f>
        <v>0</v>
      </c>
      <c r="AL7" s="12">
        <f>MAX(0, (dc!AL3-dc!AK3))</f>
        <v>0</v>
      </c>
      <c r="AM7" s="12">
        <f>MAX(0, (dc!AM3-dc!AL3))</f>
        <v>0</v>
      </c>
      <c r="AN7" s="12">
        <f>MAX(0, (dc!AN3-dc!AM3))</f>
        <v>0</v>
      </c>
      <c r="AO7" s="12">
        <f>MAX(0, (dc!AO3-dc!AN3))</f>
        <v>0</v>
      </c>
      <c r="AP7" s="12">
        <f>MAX(0, (dc!AP3-dc!AO3))</f>
        <v>0</v>
      </c>
      <c r="AQ7" s="12">
        <f>MAX(0, (dc!AQ3-dc!AP3))</f>
        <v>0</v>
      </c>
      <c r="AR7" s="12">
        <f>MAX(0, (dc!AR3-dc!AQ3))</f>
        <v>0</v>
      </c>
      <c r="AS7" s="12">
        <f>MAX(0, (dc!AS3-dc!AR3))</f>
        <v>0</v>
      </c>
      <c r="AT7" s="12">
        <f>MAX(0, (dc!AT3-dc!AS3))</f>
        <v>0</v>
      </c>
      <c r="AU7" s="12">
        <f>MAX(0, (dc!AU3-dc!AT3))</f>
        <v>0</v>
      </c>
      <c r="AV7" s="12">
        <f>MAX(0, (dc!AV3-dc!AU3))</f>
        <v>0</v>
      </c>
      <c r="AW7" s="12">
        <f>MAX(0, (dc!AW3-dc!AV3))</f>
        <v>0</v>
      </c>
      <c r="AX7" s="12">
        <f>MAX(0, (dc!AX3-dc!AW3))</f>
        <v>0</v>
      </c>
      <c r="AY7" s="12">
        <f>MAX(0, (dc!AY3-dc!AX3))</f>
        <v>0</v>
      </c>
      <c r="AZ7" s="12">
        <f>MAX(0, (dc!AZ3-dc!AY3))</f>
        <v>0</v>
      </c>
      <c r="BA7" s="12">
        <f>MAX(0, (dc!BA3-dc!AZ3))</f>
        <v>0</v>
      </c>
      <c r="BB7" s="12">
        <f>MAX(0, (dc!BB3-dc!BA3))</f>
        <v>0</v>
      </c>
      <c r="BC7" s="12">
        <f>MAX(0, (dc!BC3-dc!BB3))</f>
        <v>0</v>
      </c>
      <c r="BD7" s="12">
        <f>MAX(0, (dc!BD3-dc!BC3))</f>
        <v>0</v>
      </c>
      <c r="BE7" s="12">
        <f>MAX(0, (dc!BE3-dc!BD3))</f>
        <v>0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3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3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0</v>
      </c>
      <c r="AE9" s="12">
        <f>MAX(0, (dc!AE5-dc!AD5))</f>
        <v>0</v>
      </c>
      <c r="AF9" s="12">
        <f>MAX(0, (dc!AF5-dc!AE5))</f>
        <v>0</v>
      </c>
      <c r="AG9" s="12">
        <f>MAX(0, (dc!AG5-dc!AF5))</f>
        <v>0</v>
      </c>
      <c r="AH9" s="12">
        <f>MAX(0, (dc!AH5-dc!AG5))</f>
        <v>0</v>
      </c>
      <c r="AI9" s="12">
        <f>MAX(0, (dc!AI5-dc!AH5))</f>
        <v>0</v>
      </c>
      <c r="AJ9" s="12">
        <f>MAX(0, (dc!AJ5-dc!AI5))</f>
        <v>0</v>
      </c>
      <c r="AK9" s="12">
        <f>MAX(0, (dc!AK5-dc!AJ5))</f>
        <v>0</v>
      </c>
      <c r="AL9" s="12">
        <f>MAX(0, (dc!AL5-dc!AK5))</f>
        <v>0</v>
      </c>
      <c r="AM9" s="12">
        <f>MAX(0, (dc!AM5-dc!AL5))</f>
        <v>0</v>
      </c>
      <c r="AN9" s="12">
        <f>MAX(0, (dc!AN5-dc!AM5))</f>
        <v>0</v>
      </c>
      <c r="AO9" s="12">
        <f>MAX(0, (dc!AO5-dc!AN5))</f>
        <v>0</v>
      </c>
      <c r="AP9" s="12">
        <f>MAX(0, (dc!AP5-dc!AO5))</f>
        <v>0</v>
      </c>
      <c r="AQ9" s="12">
        <f>MAX(0, (dc!AQ5-dc!AP5))</f>
        <v>0</v>
      </c>
      <c r="AR9" s="12">
        <f>MAX(0, (dc!AR5-dc!AQ5))</f>
        <v>0</v>
      </c>
      <c r="AS9" s="12">
        <f>MAX(0, (dc!AS5-dc!AR5))</f>
        <v>0</v>
      </c>
      <c r="AT9" s="12">
        <f>MAX(0, (dc!AT5-dc!AS5))</f>
        <v>0</v>
      </c>
      <c r="AU9" s="12">
        <f>MAX(0, (dc!AU5-dc!AT5))</f>
        <v>0</v>
      </c>
      <c r="AV9" s="12">
        <f>MAX(0, (dc!AV5-dc!AU5))</f>
        <v>0</v>
      </c>
      <c r="AW9" s="12">
        <f>MAX(0, (dc!AW5-dc!AV5))</f>
        <v>0</v>
      </c>
      <c r="AX9" s="12">
        <f>MAX(0, (dc!AX5-dc!AW5))</f>
        <v>0</v>
      </c>
      <c r="AY9" s="12">
        <f>MAX(0, (dc!AY5-dc!AX5))</f>
        <v>0</v>
      </c>
      <c r="AZ9" s="12">
        <f>MAX(0, (dc!AZ5-dc!AY5))</f>
        <v>0</v>
      </c>
      <c r="BA9" s="12">
        <f>MAX(0, (dc!BA5-dc!AZ5))</f>
        <v>0</v>
      </c>
      <c r="BB9" s="12">
        <f>MAX(0, (dc!BB5-dc!BA5))</f>
        <v>0</v>
      </c>
      <c r="BC9" s="12">
        <f>MAX(0, (dc!BC5-dc!BB5))</f>
        <v>0</v>
      </c>
      <c r="BD9" s="12">
        <f>MAX(0, (dc!BD5-dc!BC5))</f>
        <v>0</v>
      </c>
      <c r="BE9" s="12">
        <f>MAX(0, (dc!BE5-dc!BD5))</f>
        <v>0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3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3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MAX(0,dc!U7-dc!T7)</f>
        <v>10</v>
      </c>
      <c r="V11" s="10">
        <f>MAX(0,dc!V7-dc!U7)</f>
        <v>9</v>
      </c>
      <c r="W11" s="10">
        <f>MAX(0,dc!W7-dc!V7)</f>
        <v>16</v>
      </c>
      <c r="X11" s="10">
        <f>MAX(0,dc!X7-dc!W7)</f>
        <v>7</v>
      </c>
      <c r="Y11" s="10">
        <f>MAX(0,dc!Y7-dc!X7)</f>
        <v>12</v>
      </c>
      <c r="Z11" s="10">
        <f>MAX(0,dc!Z7-dc!Y7)</f>
        <v>16</v>
      </c>
      <c r="AA11" s="10">
        <f>MAX(0,dc!AA7-dc!Z7)</f>
        <v>25</v>
      </c>
      <c r="AB11" s="10">
        <f>MAX(0,dc!AB7-dc!AA7)</f>
        <v>12</v>
      </c>
      <c r="AC11" s="10">
        <f>MAX(0,dc!AC7-dc!AB7)</f>
        <v>11</v>
      </c>
      <c r="AD11" s="10">
        <f>MAX(0,dc!AD8-dc!AC7)</f>
        <v>0</v>
      </c>
      <c r="AE11" s="10">
        <f>MAX(0,dc!AE8-dc!AD8)</f>
        <v>0</v>
      </c>
      <c r="AF11" s="10">
        <f>MAX(0,dc!AF8-dc!AE8)</f>
        <v>0</v>
      </c>
      <c r="AG11" s="10">
        <f>MAX(0,dc!AG8-dc!AF8)</f>
        <v>0</v>
      </c>
      <c r="AH11" s="10">
        <f>MAX(0,dc!AH8-dc!AG8)</f>
        <v>0</v>
      </c>
      <c r="AI11" s="10">
        <f>MAX(0,dc!AI8-dc!AH8)</f>
        <v>0</v>
      </c>
      <c r="AJ11" s="10">
        <f>MAX(0,dc!AJ8-dc!AI8)</f>
        <v>0</v>
      </c>
      <c r="AK11" s="10">
        <f>MAX(0,dc!AK8-dc!AJ8)</f>
        <v>0</v>
      </c>
      <c r="AL11" s="10">
        <f>MAX(0,dc!AL8-dc!AK8)</f>
        <v>0</v>
      </c>
      <c r="AM11" s="10">
        <f>MAX(0,dc!AM8-dc!AL8)</f>
        <v>0</v>
      </c>
      <c r="AN11" s="10">
        <f>MAX(0,dc!AN8-dc!AM8)</f>
        <v>0</v>
      </c>
      <c r="AO11" s="10">
        <f>MAX(0,dc!AO8-dc!AN8)</f>
        <v>0</v>
      </c>
      <c r="AP11" s="10">
        <f>MAX(0,dc!AP8-dc!AO8)</f>
        <v>0</v>
      </c>
      <c r="AQ11" s="10">
        <f>MAX(0,dc!AQ8-dc!AP8)</f>
        <v>0</v>
      </c>
      <c r="AR11" s="10">
        <f>MAX(0,dc!AR8-dc!AQ8)</f>
        <v>0</v>
      </c>
      <c r="AS11" s="10">
        <f>MAX(0,dc!AS8-dc!AR8)</f>
        <v>0</v>
      </c>
      <c r="AT11" s="10">
        <f>MAX(0,dc!AT8-dc!AS8)</f>
        <v>0</v>
      </c>
      <c r="AU11" s="10">
        <f>MAX(0,dc!AU8-dc!AT8)</f>
        <v>0</v>
      </c>
      <c r="AV11" s="10">
        <f>MAX(0,dc!AV8-dc!AU8)</f>
        <v>0</v>
      </c>
      <c r="AW11" s="10">
        <f>MAX(0,dc!AW8-dc!AV8)</f>
        <v>0</v>
      </c>
      <c r="AX11" s="10">
        <f>MAX(0,dc!AX8-dc!AW8)</f>
        <v>0</v>
      </c>
      <c r="AY11" s="10">
        <f>MAX(0,dc!AY8-dc!AX8)</f>
        <v>0</v>
      </c>
      <c r="AZ11" s="10">
        <f>MAX(0,dc!AZ8-dc!AY8)</f>
        <v>0</v>
      </c>
      <c r="BA11" s="10">
        <f>MAX(0,dc!BA8-dc!AZ8)</f>
        <v>0</v>
      </c>
      <c r="BB11" s="10">
        <f>MAX(0,dc!BB8-dc!BA8)</f>
        <v>0</v>
      </c>
      <c r="BC11" s="10">
        <f>MAX(0,dc!BC8-dc!BB8)</f>
        <v>0</v>
      </c>
      <c r="BD11" s="10">
        <f>MAX(0,dc!BD8-dc!BC8)</f>
        <v>0</v>
      </c>
      <c r="BE11" s="10">
        <f>MAX(0,dc!BE8-dc!BD8)</f>
        <v>0</v>
      </c>
      <c r="BF11" s="10">
        <f>MAX(0,dc!BF8-dc!BE8)</f>
        <v>0</v>
      </c>
      <c r="BG11" s="10">
        <f>MAX(0,dc!BG8-dc!BF8)</f>
        <v>0</v>
      </c>
      <c r="BH11" s="10">
        <f>MAX(0,dc!BH8-dc!BG8)</f>
        <v>0</v>
      </c>
      <c r="BI11" s="10">
        <f>MAX(0,dc!BI8-dc!BH8)</f>
        <v>0</v>
      </c>
      <c r="BJ11" s="10">
        <f>MAX(0,dc!BJ8-dc!BI8)</f>
        <v>0</v>
      </c>
      <c r="BK11" s="10">
        <f>MAX(0,dc!BK8-dc!BJ8)</f>
        <v>0</v>
      </c>
      <c r="BL11" s="10">
        <f>MAX(0,dc!BL8-dc!BK8)</f>
        <v>0</v>
      </c>
      <c r="BM11" s="10">
        <f>MAX(0,dc!BM8-dc!BL8)</f>
        <v>0</v>
      </c>
      <c r="BN11" s="10">
        <f>MAX(0,dc!BN8-dc!BM8)</f>
        <v>0</v>
      </c>
      <c r="BO11" s="10">
        <f>MAX(0,dc!BO8-dc!BN8)</f>
        <v>0</v>
      </c>
      <c r="BP11" s="10">
        <f>MAX(0,dc!BP8-dc!BO8)</f>
        <v>0</v>
      </c>
      <c r="BQ11" s="10">
        <f>MAX(0,dc!BQ8-dc!BP8)</f>
        <v>0</v>
      </c>
      <c r="BR11" s="10">
        <f>MAX(0,dc!BR8-dc!BQ8)</f>
        <v>0</v>
      </c>
      <c r="BS11" s="10">
        <f>MAX(0,dc!BS8-dc!BR8)</f>
        <v>0</v>
      </c>
      <c r="BT11" s="10">
        <f>MAX(0,dc!BT8-dc!BS8)</f>
        <v>0</v>
      </c>
      <c r="BU11" s="10">
        <f>MAX(0,dc!BU8-dc!BT8)</f>
        <v>0</v>
      </c>
      <c r="BV11" s="10">
        <f>MAX(0,dc!BV8-dc!BU8)</f>
        <v>0</v>
      </c>
      <c r="BW11" s="10">
        <f>MAX(0,dc!BW8-dc!BV8)</f>
        <v>0</v>
      </c>
      <c r="BX11" s="10">
        <f>MAX(0,dc!BX8-dc!BW8)</f>
        <v>0</v>
      </c>
      <c r="BY11" s="10">
        <f>MAX(0,dc!BY8-dc!BX8)</f>
        <v>0</v>
      </c>
      <c r="BZ11" s="10">
        <f>MAX(0,dc!BZ8-dc!BY8)</f>
        <v>0</v>
      </c>
      <c r="CA11" s="10">
        <f>MAX(0,dc!CA8-dc!BZ8)</f>
        <v>0</v>
      </c>
      <c r="CB11" s="10">
        <f>MAX(0,dc!CB8-dc!CA8)</f>
        <v>0</v>
      </c>
      <c r="CC11" s="10">
        <f>MAX(0,dc!CC8-dc!CB8)</f>
        <v>0</v>
      </c>
    </row>
    <row r="12" spans="1:81" s="10" customFormat="1" x14ac:dyDescent="0.3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MAX(0,dc!U8-dc!T8)</f>
        <v>13</v>
      </c>
      <c r="V12" s="10">
        <f>MAX(0,dc!V8-dc!U8)</f>
        <v>6</v>
      </c>
      <c r="W12" s="10">
        <f>MAX(0,dc!W8-dc!V8)</f>
        <v>13</v>
      </c>
      <c r="X12" s="10">
        <f>MAX(0,dc!X8-dc!W8)</f>
        <v>0</v>
      </c>
      <c r="Y12" s="10">
        <f>MAX(0,dc!Y8-dc!X8)</f>
        <v>15</v>
      </c>
      <c r="Z12" s="10">
        <f>MAX(0,dc!Z8-dc!Y8)</f>
        <v>10</v>
      </c>
      <c r="AA12" s="10">
        <f>MAX(0,dc!AA8-dc!Z8)</f>
        <v>17</v>
      </c>
      <c r="AB12" s="10">
        <f>MAX(0,dc!AB8-dc!AA8)</f>
        <v>3</v>
      </c>
      <c r="AC12" s="10">
        <f>MAX(0,dc!AC8-dc!AB8)</f>
        <v>8</v>
      </c>
      <c r="AD12" s="10">
        <f>MAX(0,dc!AD9-dc!AC8)</f>
        <v>0</v>
      </c>
      <c r="AE12" s="10">
        <f>MAX(0,dc!AE9-dc!AD9)</f>
        <v>0</v>
      </c>
      <c r="AF12" s="10">
        <f>MAX(0,dc!AF9-dc!AE9)</f>
        <v>0</v>
      </c>
      <c r="AG12" s="10">
        <f>MAX(0,dc!AG9-dc!AF9)</f>
        <v>0</v>
      </c>
      <c r="AH12" s="10">
        <f>MAX(0,dc!AH9-dc!AG9)</f>
        <v>0</v>
      </c>
      <c r="AI12" s="10">
        <f>MAX(0,dc!AI9-dc!AH9)</f>
        <v>0</v>
      </c>
      <c r="AJ12" s="10">
        <f>MAX(0,dc!AJ9-dc!AI9)</f>
        <v>0</v>
      </c>
      <c r="AK12" s="10">
        <f>MAX(0,dc!AK9-dc!AJ9)</f>
        <v>0</v>
      </c>
      <c r="AL12" s="10">
        <f>MAX(0,dc!AL9-dc!AK9)</f>
        <v>0</v>
      </c>
      <c r="AM12" s="10">
        <f>MAX(0,dc!AM9-dc!AL9)</f>
        <v>0</v>
      </c>
      <c r="AN12" s="10">
        <f>MAX(0,dc!AN9-dc!AM9)</f>
        <v>0</v>
      </c>
      <c r="AO12" s="10">
        <f>MAX(0,dc!AO9-dc!AN9)</f>
        <v>0</v>
      </c>
      <c r="AP12" s="10">
        <f>MAX(0,dc!AP9-dc!AO9)</f>
        <v>0</v>
      </c>
      <c r="AQ12" s="10">
        <f>MAX(0,dc!AQ9-dc!AP9)</f>
        <v>0</v>
      </c>
      <c r="AR12" s="10">
        <f>MAX(0,dc!AR9-dc!AQ9)</f>
        <v>0</v>
      </c>
      <c r="AS12" s="10">
        <f>MAX(0,dc!AS9-dc!AR9)</f>
        <v>0</v>
      </c>
      <c r="AT12" s="10">
        <f>MAX(0,dc!AT9-dc!AS9)</f>
        <v>0</v>
      </c>
      <c r="AU12" s="10">
        <f>MAX(0,dc!AU9-dc!AT9)</f>
        <v>0</v>
      </c>
      <c r="AV12" s="10">
        <f>MAX(0,dc!AV9-dc!AU9)</f>
        <v>0</v>
      </c>
      <c r="AW12" s="10">
        <f>MAX(0,dc!AW9-dc!AV9)</f>
        <v>0</v>
      </c>
      <c r="AX12" s="10">
        <f>MAX(0,dc!AX9-dc!AW9)</f>
        <v>0</v>
      </c>
      <c r="AY12" s="10">
        <f>MAX(0,dc!AY9-dc!AX9)</f>
        <v>0</v>
      </c>
      <c r="AZ12" s="10">
        <f>MAX(0,dc!AZ9-dc!AY9)</f>
        <v>0</v>
      </c>
      <c r="BA12" s="10">
        <f>MAX(0,dc!BA9-dc!AZ9)</f>
        <v>0</v>
      </c>
      <c r="BB12" s="10">
        <f>MAX(0,dc!BB9-dc!BA9)</f>
        <v>0</v>
      </c>
      <c r="BC12" s="10">
        <f>MAX(0,dc!BC9-dc!BB9)</f>
        <v>0</v>
      </c>
      <c r="BD12" s="10">
        <f>MAX(0,dc!BD9-dc!BC9)</f>
        <v>0</v>
      </c>
      <c r="BE12" s="10">
        <f>MAX(0,dc!BE9-dc!BD9)</f>
        <v>0</v>
      </c>
      <c r="BF12" s="10">
        <f>MAX(0,dc!BF9-dc!BE9)</f>
        <v>0</v>
      </c>
      <c r="BG12" s="10">
        <f>MAX(0,dc!BG9-dc!BF9)</f>
        <v>0</v>
      </c>
      <c r="BH12" s="10">
        <f>MAX(0,dc!BH9-dc!BG9)</f>
        <v>0</v>
      </c>
      <c r="BI12" s="10">
        <f>MAX(0,dc!BI9-dc!BH9)</f>
        <v>0</v>
      </c>
      <c r="BJ12" s="10">
        <f>MAX(0,dc!BJ9-dc!BI9)</f>
        <v>0</v>
      </c>
      <c r="BK12" s="10">
        <f>MAX(0,dc!BK9-dc!BJ9)</f>
        <v>0</v>
      </c>
      <c r="BL12" s="10">
        <f>MAX(0,dc!BL9-dc!BK9)</f>
        <v>0</v>
      </c>
      <c r="BM12" s="10">
        <f>MAX(0,dc!BM9-dc!BL9)</f>
        <v>0</v>
      </c>
      <c r="BN12" s="10">
        <f>MAX(0,dc!BN9-dc!BM9)</f>
        <v>0</v>
      </c>
      <c r="BO12" s="10">
        <f>MAX(0,dc!BO9-dc!BN9)</f>
        <v>0</v>
      </c>
      <c r="BP12" s="10">
        <f>MAX(0,dc!BP9-dc!BO9)</f>
        <v>0</v>
      </c>
      <c r="BQ12" s="10">
        <f>MAX(0,dc!BQ9-dc!BP9)</f>
        <v>0</v>
      </c>
      <c r="BR12" s="10">
        <f>MAX(0,dc!BR9-dc!BQ9)</f>
        <v>0</v>
      </c>
      <c r="BS12" s="10">
        <f>MAX(0,dc!BS9-dc!BR9)</f>
        <v>0</v>
      </c>
      <c r="BT12" s="10">
        <f>MAX(0,dc!BT9-dc!BS9)</f>
        <v>0</v>
      </c>
      <c r="BU12" s="10">
        <f>MAX(0,dc!BU9-dc!BT9)</f>
        <v>0</v>
      </c>
      <c r="BV12" s="10">
        <f>MAX(0,dc!BV9-dc!BU9)</f>
        <v>0</v>
      </c>
      <c r="BW12" s="10">
        <f>MAX(0,dc!BW9-dc!BV9)</f>
        <v>0</v>
      </c>
      <c r="BX12" s="10">
        <f>MAX(0,dc!BX9-dc!BW9)</f>
        <v>0</v>
      </c>
      <c r="BY12" s="10">
        <f>MAX(0,dc!BY9-dc!BX9)</f>
        <v>0</v>
      </c>
      <c r="BZ12" s="10">
        <f>MAX(0,dc!BZ9-dc!BY9)</f>
        <v>0</v>
      </c>
      <c r="CA12" s="10">
        <f>MAX(0,dc!CA9-dc!BZ9)</f>
        <v>0</v>
      </c>
      <c r="CB12" s="10">
        <f>MAX(0,dc!CB9-dc!CA9)</f>
        <v>0</v>
      </c>
      <c r="CC12" s="10">
        <f>MAX(0,dc!CC9-dc!CB9)</f>
        <v>0</v>
      </c>
    </row>
    <row r="13" spans="1:81" x14ac:dyDescent="0.3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MAX(0,dc!U9-dc!T9)</f>
        <v>3</v>
      </c>
      <c r="V13" s="10">
        <f>MAX(0,dc!V9-dc!U9)</f>
        <v>4</v>
      </c>
      <c r="W13" s="10">
        <f>MAX(0,dc!W9-dc!V9)</f>
        <v>2</v>
      </c>
      <c r="X13" s="10">
        <f>MAX(0,dc!X9-dc!W9)</f>
        <v>4</v>
      </c>
      <c r="Y13" s="10">
        <f>MAX(0,dc!Y9-dc!X9)</f>
        <v>6</v>
      </c>
      <c r="Z13" s="10">
        <f>MAX(0,dc!Z9-dc!Y9)</f>
        <v>6</v>
      </c>
      <c r="AA13" s="10">
        <f>MAX(0,dc!AA9-dc!Z9)</f>
        <v>9</v>
      </c>
      <c r="AB13" s="10">
        <f>MAX(0,dc!AB9-dc!AA9)</f>
        <v>9</v>
      </c>
      <c r="AC13" s="10">
        <f>MAX(0,dc!AC9-dc!AB9)</f>
        <v>15</v>
      </c>
      <c r="AD13" s="10">
        <f>MAX(0,dc!AD10-dc!AC9)</f>
        <v>0</v>
      </c>
      <c r="AE13" s="10">
        <f>MAX(0,dc!AE10-dc!AD10)</f>
        <v>0</v>
      </c>
      <c r="AF13" s="10">
        <f>MAX(0,dc!AF10-dc!AE10)</f>
        <v>0</v>
      </c>
      <c r="AG13" s="10">
        <f>MAX(0,dc!AG10-dc!AF10)</f>
        <v>0</v>
      </c>
      <c r="AH13" s="10">
        <f>MAX(0,dc!AH10-dc!AG10)</f>
        <v>0</v>
      </c>
      <c r="AI13" s="10">
        <f>MAX(0,dc!AI10-dc!AH10)</f>
        <v>0</v>
      </c>
      <c r="AJ13" s="10">
        <f>MAX(0,dc!AJ10-dc!AI10)</f>
        <v>0</v>
      </c>
      <c r="AK13" s="10">
        <f>MAX(0,dc!AK10-dc!AJ10)</f>
        <v>0</v>
      </c>
      <c r="AL13" s="10">
        <f>MAX(0,dc!AL10-dc!AK10)</f>
        <v>0</v>
      </c>
      <c r="AM13" s="10">
        <f>MAX(0,dc!AM10-dc!AL10)</f>
        <v>0</v>
      </c>
      <c r="AN13" s="10">
        <f>MAX(0,dc!AN10-dc!AM10)</f>
        <v>0</v>
      </c>
      <c r="AO13" s="10">
        <f>MAX(0,dc!AO10-dc!AN10)</f>
        <v>0</v>
      </c>
      <c r="AP13" s="10">
        <f>MAX(0,dc!AP10-dc!AO10)</f>
        <v>0</v>
      </c>
      <c r="AQ13" s="10">
        <f>MAX(0,dc!AQ10-dc!AP10)</f>
        <v>0</v>
      </c>
      <c r="AR13" s="10">
        <f>MAX(0,dc!AR10-dc!AQ10)</f>
        <v>0</v>
      </c>
      <c r="AS13" s="10">
        <f>MAX(0,dc!AS10-dc!AR10)</f>
        <v>0</v>
      </c>
      <c r="AT13" s="10">
        <f>MAX(0,dc!AT10-dc!AS10)</f>
        <v>0</v>
      </c>
      <c r="AU13" s="10">
        <f>MAX(0,dc!AU10-dc!AT10)</f>
        <v>0</v>
      </c>
      <c r="AV13" s="10">
        <f>MAX(0,dc!AV10-dc!AU10)</f>
        <v>0</v>
      </c>
      <c r="AW13" s="10">
        <f>MAX(0,dc!AW10-dc!AV10)</f>
        <v>0</v>
      </c>
      <c r="AX13" s="10">
        <f>MAX(0,dc!AX10-dc!AW10)</f>
        <v>0</v>
      </c>
      <c r="AY13" s="10">
        <f>MAX(0,dc!AY10-dc!AX10)</f>
        <v>0</v>
      </c>
      <c r="AZ13" s="10">
        <f>MAX(0,dc!AZ10-dc!AY10)</f>
        <v>0</v>
      </c>
      <c r="BA13" s="10">
        <f>MAX(0,dc!BA10-dc!AZ10)</f>
        <v>0</v>
      </c>
      <c r="BB13" s="10">
        <f>MAX(0,dc!BB10-dc!BA10)</f>
        <v>0</v>
      </c>
      <c r="BC13" s="10">
        <f>MAX(0,dc!BC10-dc!BB10)</f>
        <v>0</v>
      </c>
      <c r="BD13" s="10">
        <f>MAX(0,dc!BD10-dc!BC10)</f>
        <v>0</v>
      </c>
      <c r="BE13" s="10">
        <f>MAX(0,dc!BE10-dc!BD10)</f>
        <v>0</v>
      </c>
      <c r="BF13" s="10">
        <f>MAX(0,dc!BF10-dc!BE10)</f>
        <v>0</v>
      </c>
      <c r="BG13" s="10">
        <f>MAX(0,dc!BG10-dc!BF10)</f>
        <v>0</v>
      </c>
      <c r="BH13" s="10">
        <f>MAX(0,dc!BH10-dc!BG10)</f>
        <v>0</v>
      </c>
      <c r="BI13" s="10">
        <f>MAX(0,dc!BI10-dc!BH10)</f>
        <v>0</v>
      </c>
      <c r="BJ13" s="10">
        <f>MAX(0,dc!BJ10-dc!BI10)</f>
        <v>0</v>
      </c>
      <c r="BK13" s="10">
        <f>MAX(0,dc!BK10-dc!BJ10)</f>
        <v>0</v>
      </c>
      <c r="BL13" s="10">
        <f>MAX(0,dc!BL10-dc!BK10)</f>
        <v>0</v>
      </c>
      <c r="BM13" s="10">
        <f>MAX(0,dc!BM10-dc!BL10)</f>
        <v>0</v>
      </c>
      <c r="BN13" s="10">
        <f>MAX(0,dc!BN10-dc!BM10)</f>
        <v>0</v>
      </c>
      <c r="BO13" s="10">
        <f>MAX(0,dc!BO10-dc!BN10)</f>
        <v>0</v>
      </c>
      <c r="BP13" s="10">
        <f>MAX(0,dc!BP10-dc!BO10)</f>
        <v>0</v>
      </c>
      <c r="BQ13" s="10">
        <f>MAX(0,dc!BQ10-dc!BP10)</f>
        <v>0</v>
      </c>
      <c r="BR13" s="10">
        <f>MAX(0,dc!BR10-dc!BQ10)</f>
        <v>0</v>
      </c>
      <c r="BS13" s="10">
        <f>MAX(0,dc!BS10-dc!BR10)</f>
        <v>0</v>
      </c>
      <c r="BT13" s="10">
        <f>MAX(0,dc!BT10-dc!BS10)</f>
        <v>0</v>
      </c>
      <c r="BU13" s="10">
        <f>MAX(0,dc!BU10-dc!BT10)</f>
        <v>0</v>
      </c>
      <c r="BV13" s="10">
        <f>MAX(0,dc!BV10-dc!BU10)</f>
        <v>0</v>
      </c>
      <c r="BW13" s="10">
        <f>MAX(0,dc!BW10-dc!BV10)</f>
        <v>0</v>
      </c>
      <c r="BX13" s="10">
        <f>MAX(0,dc!BX10-dc!BW10)</f>
        <v>0</v>
      </c>
      <c r="BY13" s="10">
        <f>MAX(0,dc!BY10-dc!BX10)</f>
        <v>0</v>
      </c>
      <c r="BZ13" s="10">
        <f>MAX(0,dc!BZ10-dc!BY10)</f>
        <v>0</v>
      </c>
      <c r="CA13" s="10">
        <f>MAX(0,dc!CA10-dc!BZ10)</f>
        <v>0</v>
      </c>
      <c r="CB13" s="10">
        <f>MAX(0,dc!CB10-dc!CA10)</f>
        <v>0</v>
      </c>
      <c r="CC13" s="10">
        <f>MAX(0,dc!CC10-dc!CB10)</f>
        <v>0</v>
      </c>
    </row>
    <row r="14" spans="1:81" x14ac:dyDescent="0.3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MAX(0,dc!U10-dc!T10)</f>
        <v>11</v>
      </c>
      <c r="V14" s="10">
        <f>MAX(0,dc!V10-dc!U10)</f>
        <v>12</v>
      </c>
      <c r="W14" s="10">
        <f>MAX(0,dc!W10-dc!V10)</f>
        <v>27</v>
      </c>
      <c r="X14" s="10">
        <f>MAX(0,dc!X10-dc!W10)</f>
        <v>10</v>
      </c>
      <c r="Y14" s="10">
        <f>MAX(0,dc!Y10-dc!X10)</f>
        <v>23</v>
      </c>
      <c r="Z14" s="10">
        <f>MAX(0,dc!Z10-dc!Y10)</f>
        <v>17</v>
      </c>
      <c r="AA14" s="10">
        <f>MAX(0,dc!AA10-dc!Z10)</f>
        <v>38</v>
      </c>
      <c r="AB14" s="10">
        <f>MAX(0,dc!AB10-dc!AA10)</f>
        <v>21</v>
      </c>
      <c r="AC14" s="10">
        <f>MAX(0,dc!AC10-dc!AB10)</f>
        <v>23</v>
      </c>
      <c r="AD14" s="10">
        <f>MAX(0,dc!AD11-dc!AC10)</f>
        <v>0</v>
      </c>
      <c r="AE14" s="10">
        <f>MAX(0,dc!AE11-dc!AD11)</f>
        <v>0</v>
      </c>
      <c r="AF14" s="10">
        <f>MAX(0,dc!AF11-dc!AE11)</f>
        <v>0</v>
      </c>
      <c r="AG14" s="10">
        <f>MAX(0,dc!AG11-dc!AF11)</f>
        <v>0</v>
      </c>
      <c r="AH14" s="10">
        <f>MAX(0,dc!AH11-dc!AG11)</f>
        <v>0</v>
      </c>
      <c r="AI14" s="10">
        <f>MAX(0,dc!AI11-dc!AH11)</f>
        <v>0</v>
      </c>
      <c r="AJ14" s="10">
        <f>MAX(0,dc!AJ11-dc!AI11)</f>
        <v>0</v>
      </c>
      <c r="AK14" s="10">
        <f>MAX(0,dc!AK11-dc!AJ11)</f>
        <v>0</v>
      </c>
      <c r="AL14" s="10">
        <f>MAX(0,dc!AL11-dc!AK11)</f>
        <v>0</v>
      </c>
      <c r="AM14" s="10">
        <f>MAX(0,dc!AM11-dc!AL11)</f>
        <v>0</v>
      </c>
      <c r="AN14" s="10">
        <f>MAX(0,dc!AN11-dc!AM11)</f>
        <v>0</v>
      </c>
      <c r="AO14" s="10">
        <f>MAX(0,dc!AO11-dc!AN11)</f>
        <v>0</v>
      </c>
      <c r="AP14" s="10">
        <f>MAX(0,dc!AP11-dc!AO11)</f>
        <v>0</v>
      </c>
      <c r="AQ14" s="10">
        <f>MAX(0,dc!AQ11-dc!AP11)</f>
        <v>0</v>
      </c>
      <c r="AR14" s="10">
        <f>MAX(0,dc!AR11-dc!AQ11)</f>
        <v>0</v>
      </c>
      <c r="AS14" s="10">
        <f>MAX(0,dc!AS11-dc!AR11)</f>
        <v>0</v>
      </c>
      <c r="AT14" s="10">
        <f>MAX(0,dc!AT11-dc!AS11)</f>
        <v>0</v>
      </c>
      <c r="AU14" s="10">
        <f>MAX(0,dc!AU11-dc!AT11)</f>
        <v>0</v>
      </c>
      <c r="AV14" s="10">
        <f>MAX(0,dc!AV11-dc!AU11)</f>
        <v>0</v>
      </c>
      <c r="AW14" s="10">
        <f>MAX(0,dc!AW11-dc!AV11)</f>
        <v>0</v>
      </c>
      <c r="AX14" s="10">
        <f>MAX(0,dc!AX11-dc!AW11)</f>
        <v>0</v>
      </c>
      <c r="AY14" s="10">
        <f>MAX(0,dc!AY11-dc!AX11)</f>
        <v>0</v>
      </c>
      <c r="AZ14" s="10">
        <f>MAX(0,dc!AZ11-dc!AY11)</f>
        <v>0</v>
      </c>
      <c r="BA14" s="10">
        <f>MAX(0,dc!BA11-dc!AZ11)</f>
        <v>0</v>
      </c>
      <c r="BB14" s="10">
        <f>MAX(0,dc!BB11-dc!BA11)</f>
        <v>0</v>
      </c>
      <c r="BC14" s="10">
        <f>MAX(0,dc!BC11-dc!BB11)</f>
        <v>0</v>
      </c>
      <c r="BD14" s="10">
        <f>MAX(0,dc!BD11-dc!BC11)</f>
        <v>0</v>
      </c>
      <c r="BE14" s="10">
        <f>MAX(0,dc!BE11-dc!BD11)</f>
        <v>0</v>
      </c>
      <c r="BF14" s="10">
        <f>MAX(0,dc!BF11-dc!BE11)</f>
        <v>0</v>
      </c>
      <c r="BG14" s="10">
        <f>MAX(0,dc!BG11-dc!BF11)</f>
        <v>0</v>
      </c>
      <c r="BH14" s="10">
        <f>MAX(0,dc!BH11-dc!BG11)</f>
        <v>0</v>
      </c>
      <c r="BI14" s="10">
        <f>MAX(0,dc!BI11-dc!BH11)</f>
        <v>0</v>
      </c>
      <c r="BJ14" s="10">
        <f>MAX(0,dc!BJ11-dc!BI11)</f>
        <v>0</v>
      </c>
      <c r="BK14" s="10">
        <f>MAX(0,dc!BK11-dc!BJ11)</f>
        <v>0</v>
      </c>
      <c r="BL14" s="10">
        <f>MAX(0,dc!BL11-dc!BK11)</f>
        <v>0</v>
      </c>
      <c r="BM14" s="10">
        <f>MAX(0,dc!BM11-dc!BL11)</f>
        <v>0</v>
      </c>
      <c r="BN14" s="10">
        <f>MAX(0,dc!BN11-dc!BM11)</f>
        <v>0</v>
      </c>
      <c r="BO14" s="10">
        <f>MAX(0,dc!BO11-dc!BN11)</f>
        <v>0</v>
      </c>
      <c r="BP14" s="10">
        <f>MAX(0,dc!BP11-dc!BO11)</f>
        <v>0</v>
      </c>
      <c r="BQ14" s="10">
        <f>MAX(0,dc!BQ11-dc!BP11)</f>
        <v>0</v>
      </c>
      <c r="BR14" s="10">
        <f>MAX(0,dc!BR11-dc!BQ11)</f>
        <v>0</v>
      </c>
      <c r="BS14" s="10">
        <f>MAX(0,dc!BS11-dc!BR11)</f>
        <v>0</v>
      </c>
      <c r="BT14" s="10">
        <f>MAX(0,dc!BT11-dc!BS11)</f>
        <v>0</v>
      </c>
      <c r="BU14" s="10">
        <f>MAX(0,dc!BU11-dc!BT11)</f>
        <v>0</v>
      </c>
      <c r="BV14" s="10">
        <f>MAX(0,dc!BV11-dc!BU11)</f>
        <v>0</v>
      </c>
      <c r="BW14" s="10">
        <f>MAX(0,dc!BW11-dc!BV11)</f>
        <v>0</v>
      </c>
      <c r="BX14" s="10">
        <f>MAX(0,dc!BX11-dc!BW11)</f>
        <v>0</v>
      </c>
      <c r="BY14" s="10">
        <f>MAX(0,dc!BY11-dc!BX11)</f>
        <v>0</v>
      </c>
      <c r="BZ14" s="10">
        <f>MAX(0,dc!BZ11-dc!BY11)</f>
        <v>0</v>
      </c>
      <c r="CA14" s="10">
        <f>MAX(0,dc!CA11-dc!BZ11)</f>
        <v>0</v>
      </c>
      <c r="CB14" s="10">
        <f>MAX(0,dc!CB11-dc!CA11)</f>
        <v>0</v>
      </c>
      <c r="CC14" s="10">
        <f>MAX(0,dc!CC11-dc!CB11)</f>
        <v>0</v>
      </c>
    </row>
    <row r="15" spans="1:81" x14ac:dyDescent="0.3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MAX(0,dc!U11-dc!T11)</f>
        <v>7</v>
      </c>
      <c r="V15" s="10">
        <f>MAX(0,dc!V11-dc!U11)</f>
        <v>15</v>
      </c>
      <c r="W15" s="10">
        <f>MAX(0,dc!W11-dc!V11)</f>
        <v>24</v>
      </c>
      <c r="X15" s="10">
        <f>MAX(0,dc!X11-dc!W11)</f>
        <v>4</v>
      </c>
      <c r="Y15" s="10">
        <f>MAX(0,dc!Y11-dc!X11)</f>
        <v>10</v>
      </c>
      <c r="Z15" s="10">
        <f>MAX(0,dc!Z11-dc!Y11)</f>
        <v>14</v>
      </c>
      <c r="AA15" s="10">
        <f>MAX(0,dc!AA11-dc!Z11)</f>
        <v>29</v>
      </c>
      <c r="AB15" s="10">
        <f>MAX(0,dc!AB11-dc!AA11)</f>
        <v>19</v>
      </c>
      <c r="AC15" s="10">
        <f>MAX(0,dc!AC11-dc!AB11)</f>
        <v>12</v>
      </c>
      <c r="AD15" s="10">
        <f>MAX(0,dc!AD12-dc!AC11)</f>
        <v>0</v>
      </c>
      <c r="AE15" s="10">
        <f>MAX(0,dc!AE12-dc!AD12)</f>
        <v>0</v>
      </c>
      <c r="AF15" s="10">
        <f>MAX(0,dc!AF12-dc!AE12)</f>
        <v>0</v>
      </c>
      <c r="AG15" s="10">
        <f>MAX(0,dc!AG12-dc!AF12)</f>
        <v>0</v>
      </c>
      <c r="AH15" s="10">
        <f>MAX(0,dc!AH12-dc!AG12)</f>
        <v>0</v>
      </c>
      <c r="AI15" s="10">
        <f>MAX(0,dc!AI12-dc!AH12)</f>
        <v>0</v>
      </c>
      <c r="AJ15" s="10">
        <f>MAX(0,dc!AJ12-dc!AI12)</f>
        <v>0</v>
      </c>
      <c r="AK15" s="10">
        <f>MAX(0,dc!AK12-dc!AJ12)</f>
        <v>0</v>
      </c>
      <c r="AL15" s="10">
        <f>MAX(0,dc!AL12-dc!AK12)</f>
        <v>0</v>
      </c>
      <c r="AM15" s="10">
        <f>MAX(0,dc!AM12-dc!AL12)</f>
        <v>0</v>
      </c>
      <c r="AN15" s="10">
        <f>MAX(0,dc!AN12-dc!AM12)</f>
        <v>0</v>
      </c>
      <c r="AO15" s="10">
        <f>MAX(0,dc!AO12-dc!AN12)</f>
        <v>0</v>
      </c>
      <c r="AP15" s="10">
        <f>MAX(0,dc!AP12-dc!AO12)</f>
        <v>0</v>
      </c>
      <c r="AQ15" s="10">
        <f>MAX(0,dc!AQ12-dc!AP12)</f>
        <v>0</v>
      </c>
      <c r="AR15" s="10">
        <f>MAX(0,dc!AR12-dc!AQ12)</f>
        <v>0</v>
      </c>
      <c r="AS15" s="10">
        <f>MAX(0,dc!AS12-dc!AR12)</f>
        <v>0</v>
      </c>
      <c r="AT15" s="10">
        <f>MAX(0,dc!AT12-dc!AS12)</f>
        <v>0</v>
      </c>
      <c r="AU15" s="10">
        <f>MAX(0,dc!AU12-dc!AT12)</f>
        <v>0</v>
      </c>
      <c r="AV15" s="10">
        <f>MAX(0,dc!AV12-dc!AU12)</f>
        <v>0</v>
      </c>
      <c r="AW15" s="10">
        <f>MAX(0,dc!AW12-dc!AV12)</f>
        <v>0</v>
      </c>
      <c r="AX15" s="10">
        <f>MAX(0,dc!AX12-dc!AW12)</f>
        <v>0</v>
      </c>
      <c r="AY15" s="10">
        <f>MAX(0,dc!AY12-dc!AX12)</f>
        <v>0</v>
      </c>
      <c r="AZ15" s="10">
        <f>MAX(0,dc!AZ12-dc!AY12)</f>
        <v>0</v>
      </c>
      <c r="BA15" s="10">
        <f>MAX(0,dc!BA12-dc!AZ12)</f>
        <v>0</v>
      </c>
      <c r="BB15" s="10">
        <f>MAX(0,dc!BB12-dc!BA12)</f>
        <v>0</v>
      </c>
      <c r="BC15" s="10">
        <f>MAX(0,dc!BC12-dc!BB12)</f>
        <v>0</v>
      </c>
      <c r="BD15" s="10">
        <f>MAX(0,dc!BD12-dc!BC12)</f>
        <v>0</v>
      </c>
      <c r="BE15" s="10">
        <f>MAX(0,dc!BE12-dc!BD12)</f>
        <v>0</v>
      </c>
      <c r="BF15" s="10">
        <f>MAX(0,dc!BF12-dc!BE12)</f>
        <v>0</v>
      </c>
      <c r="BG15" s="10">
        <f>MAX(0,dc!BG12-dc!BF12)</f>
        <v>0</v>
      </c>
      <c r="BH15" s="10">
        <f>MAX(0,dc!BH12-dc!BG12)</f>
        <v>0</v>
      </c>
      <c r="BI15" s="10">
        <f>MAX(0,dc!BI12-dc!BH12)</f>
        <v>0</v>
      </c>
      <c r="BJ15" s="10">
        <f>MAX(0,dc!BJ12-dc!BI12)</f>
        <v>0</v>
      </c>
      <c r="BK15" s="10">
        <f>MAX(0,dc!BK12-dc!BJ12)</f>
        <v>0</v>
      </c>
      <c r="BL15" s="10">
        <f>MAX(0,dc!BL12-dc!BK12)</f>
        <v>0</v>
      </c>
      <c r="BM15" s="10">
        <f>MAX(0,dc!BM12-dc!BL12)</f>
        <v>0</v>
      </c>
      <c r="BN15" s="10">
        <f>MAX(0,dc!BN12-dc!BM12)</f>
        <v>0</v>
      </c>
      <c r="BO15" s="10">
        <f>MAX(0,dc!BO12-dc!BN12)</f>
        <v>0</v>
      </c>
      <c r="BP15" s="10">
        <f>MAX(0,dc!BP12-dc!BO12)</f>
        <v>0</v>
      </c>
      <c r="BQ15" s="10">
        <f>MAX(0,dc!BQ12-dc!BP12)</f>
        <v>0</v>
      </c>
      <c r="BR15" s="10">
        <f>MAX(0,dc!BR12-dc!BQ12)</f>
        <v>0</v>
      </c>
      <c r="BS15" s="10">
        <f>MAX(0,dc!BS12-dc!BR12)</f>
        <v>0</v>
      </c>
      <c r="BT15" s="10">
        <f>MAX(0,dc!BT12-dc!BS12)</f>
        <v>0</v>
      </c>
      <c r="BU15" s="10">
        <f>MAX(0,dc!BU12-dc!BT12)</f>
        <v>0</v>
      </c>
      <c r="BV15" s="10">
        <f>MAX(0,dc!BV12-dc!BU12)</f>
        <v>0</v>
      </c>
      <c r="BW15" s="10">
        <f>MAX(0,dc!BW12-dc!BV12)</f>
        <v>0</v>
      </c>
      <c r="BX15" s="10">
        <f>MAX(0,dc!BX12-dc!BW12)</f>
        <v>0</v>
      </c>
      <c r="BY15" s="10">
        <f>MAX(0,dc!BY12-dc!BX12)</f>
        <v>0</v>
      </c>
      <c r="BZ15" s="10">
        <f>MAX(0,dc!BZ12-dc!BY12)</f>
        <v>0</v>
      </c>
      <c r="CA15" s="10">
        <f>MAX(0,dc!CA12-dc!BZ12)</f>
        <v>0</v>
      </c>
      <c r="CB15" s="10">
        <f>MAX(0,dc!CB12-dc!CA12)</f>
        <v>0</v>
      </c>
      <c r="CC15" s="10">
        <f>MAX(0,dc!CC12-dc!CB12)</f>
        <v>0</v>
      </c>
    </row>
    <row r="16" spans="1:81" x14ac:dyDescent="0.3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MAX(0,dc!U12-dc!T12)</f>
        <v>11</v>
      </c>
      <c r="V16" s="10">
        <f>MAX(0,dc!V12-dc!U12)</f>
        <v>18</v>
      </c>
      <c r="W16" s="10">
        <f>MAX(0,dc!W12-dc!V12)</f>
        <v>24</v>
      </c>
      <c r="X16" s="10">
        <f>MAX(0,dc!X12-dc!W12)</f>
        <v>2</v>
      </c>
      <c r="Y16" s="10">
        <f>MAX(0,dc!Y12-dc!X12)</f>
        <v>31</v>
      </c>
      <c r="Z16" s="10">
        <f>MAX(0,dc!Z12-dc!Y12)</f>
        <v>15</v>
      </c>
      <c r="AA16" s="10">
        <f>MAX(0,dc!AA12-dc!Z12)</f>
        <v>33</v>
      </c>
      <c r="AB16" s="10">
        <f>MAX(0,dc!AB12-dc!AA12)</f>
        <v>6</v>
      </c>
      <c r="AC16" s="10">
        <f>MAX(0,dc!AC12-dc!AB12)</f>
        <v>14</v>
      </c>
      <c r="AD16" s="10">
        <f>MAX(0,dc!AD13-dc!AC12)</f>
        <v>0</v>
      </c>
      <c r="AE16" s="10">
        <f>MAX(0,dc!AE13-dc!AD13)</f>
        <v>0</v>
      </c>
      <c r="AF16" s="10">
        <f>MAX(0,dc!AF13-dc!AE13)</f>
        <v>0</v>
      </c>
      <c r="AG16" s="10">
        <f>MAX(0,dc!AG13-dc!AF13)</f>
        <v>0</v>
      </c>
      <c r="AH16" s="10">
        <f>MAX(0,dc!AH13-dc!AG13)</f>
        <v>0</v>
      </c>
      <c r="AI16" s="10">
        <f>MAX(0,dc!AI13-dc!AH13)</f>
        <v>0</v>
      </c>
      <c r="AJ16" s="10">
        <f>MAX(0,dc!AJ13-dc!AI13)</f>
        <v>0</v>
      </c>
      <c r="AK16" s="10">
        <f>MAX(0,dc!AK13-dc!AJ13)</f>
        <v>0</v>
      </c>
      <c r="AL16" s="10">
        <f>MAX(0,dc!AL13-dc!AK13)</f>
        <v>0</v>
      </c>
      <c r="AM16" s="10">
        <f>MAX(0,dc!AM13-dc!AL13)</f>
        <v>0</v>
      </c>
      <c r="AN16" s="10">
        <f>MAX(0,dc!AN13-dc!AM13)</f>
        <v>0</v>
      </c>
      <c r="AO16" s="10">
        <f>MAX(0,dc!AO13-dc!AN13)</f>
        <v>0</v>
      </c>
      <c r="AP16" s="10">
        <f>MAX(0,dc!AP13-dc!AO13)</f>
        <v>0</v>
      </c>
      <c r="AQ16" s="10">
        <f>MAX(0,dc!AQ13-dc!AP13)</f>
        <v>0</v>
      </c>
      <c r="AR16" s="10">
        <f>MAX(0,dc!AR13-dc!AQ13)</f>
        <v>0</v>
      </c>
      <c r="AS16" s="10">
        <f>MAX(0,dc!AS13-dc!AR13)</f>
        <v>0</v>
      </c>
      <c r="AT16" s="10">
        <f>MAX(0,dc!AT13-dc!AS13)</f>
        <v>0</v>
      </c>
      <c r="AU16" s="10">
        <f>MAX(0,dc!AU13-dc!AT13)</f>
        <v>0</v>
      </c>
      <c r="AV16" s="10">
        <f>MAX(0,dc!AV13-dc!AU13)</f>
        <v>0</v>
      </c>
      <c r="AW16" s="10">
        <f>MAX(0,dc!AW13-dc!AV13)</f>
        <v>0</v>
      </c>
      <c r="AX16" s="10">
        <f>MAX(0,dc!AX13-dc!AW13)</f>
        <v>0</v>
      </c>
      <c r="AY16" s="10">
        <f>MAX(0,dc!AY13-dc!AX13)</f>
        <v>0</v>
      </c>
      <c r="AZ16" s="10">
        <f>MAX(0,dc!AZ13-dc!AY13)</f>
        <v>0</v>
      </c>
      <c r="BA16" s="10">
        <f>MAX(0,dc!BA13-dc!AZ13)</f>
        <v>0</v>
      </c>
      <c r="BB16" s="10">
        <f>MAX(0,dc!BB13-dc!BA13)</f>
        <v>0</v>
      </c>
      <c r="BC16" s="10">
        <f>MAX(0,dc!BC13-dc!BB13)</f>
        <v>0</v>
      </c>
      <c r="BD16" s="10">
        <f>MAX(0,dc!BD13-dc!BC13)</f>
        <v>0</v>
      </c>
      <c r="BE16" s="10">
        <f>MAX(0,dc!BE13-dc!BD13)</f>
        <v>0</v>
      </c>
      <c r="BF16" s="10">
        <f>MAX(0,dc!BF13-dc!BE13)</f>
        <v>0</v>
      </c>
      <c r="BG16" s="10">
        <f>MAX(0,dc!BG13-dc!BF13)</f>
        <v>0</v>
      </c>
      <c r="BH16" s="10">
        <f>MAX(0,dc!BH13-dc!BG13)</f>
        <v>0</v>
      </c>
      <c r="BI16" s="10">
        <f>MAX(0,dc!BI13-dc!BH13)</f>
        <v>0</v>
      </c>
      <c r="BJ16" s="10">
        <f>MAX(0,dc!BJ13-dc!BI13)</f>
        <v>0</v>
      </c>
      <c r="BK16" s="10">
        <f>MAX(0,dc!BK13-dc!BJ13)</f>
        <v>0</v>
      </c>
      <c r="BL16" s="10">
        <f>MAX(0,dc!BL13-dc!BK13)</f>
        <v>0</v>
      </c>
      <c r="BM16" s="10">
        <f>MAX(0,dc!BM13-dc!BL13)</f>
        <v>0</v>
      </c>
      <c r="BN16" s="10">
        <f>MAX(0,dc!BN13-dc!BM13)</f>
        <v>0</v>
      </c>
      <c r="BO16" s="10">
        <f>MAX(0,dc!BO13-dc!BN13)</f>
        <v>0</v>
      </c>
      <c r="BP16" s="10">
        <f>MAX(0,dc!BP13-dc!BO13)</f>
        <v>0</v>
      </c>
      <c r="BQ16" s="10">
        <f>MAX(0,dc!BQ13-dc!BP13)</f>
        <v>0</v>
      </c>
      <c r="BR16" s="10">
        <f>MAX(0,dc!BR13-dc!BQ13)</f>
        <v>0</v>
      </c>
      <c r="BS16" s="10">
        <f>MAX(0,dc!BS13-dc!BR13)</f>
        <v>0</v>
      </c>
      <c r="BT16" s="10">
        <f>MAX(0,dc!BT13-dc!BS13)</f>
        <v>0</v>
      </c>
      <c r="BU16" s="10">
        <f>MAX(0,dc!BU13-dc!BT13)</f>
        <v>0</v>
      </c>
      <c r="BV16" s="10">
        <f>MAX(0,dc!BV13-dc!BU13)</f>
        <v>0</v>
      </c>
      <c r="BW16" s="10">
        <f>MAX(0,dc!BW13-dc!BV13)</f>
        <v>0</v>
      </c>
      <c r="BX16" s="10">
        <f>MAX(0,dc!BX13-dc!BW13)</f>
        <v>0</v>
      </c>
      <c r="BY16" s="10">
        <f>MAX(0,dc!BY13-dc!BX13)</f>
        <v>0</v>
      </c>
      <c r="BZ16" s="10">
        <f>MAX(0,dc!BZ13-dc!BY13)</f>
        <v>0</v>
      </c>
      <c r="CA16" s="10">
        <f>MAX(0,dc!CA13-dc!BZ13)</f>
        <v>0</v>
      </c>
      <c r="CB16" s="10">
        <f>MAX(0,dc!CB13-dc!CA13)</f>
        <v>0</v>
      </c>
      <c r="CC16" s="10">
        <f>MAX(0,dc!CC13-dc!CB13)</f>
        <v>0</v>
      </c>
    </row>
    <row r="17" spans="1:81" x14ac:dyDescent="0.3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MAX(0,dc!U13-dc!T13)</f>
        <v>6</v>
      </c>
      <c r="V17" s="10">
        <f>MAX(0,dc!V13-dc!U13)</f>
        <v>17</v>
      </c>
      <c r="W17" s="10">
        <f>MAX(0,dc!W13-dc!V13)</f>
        <v>21</v>
      </c>
      <c r="X17" s="10">
        <f>MAX(0,dc!X13-dc!W13)</f>
        <v>13</v>
      </c>
      <c r="Y17" s="10">
        <f>MAX(0,dc!Y13-dc!X13)</f>
        <v>21</v>
      </c>
      <c r="Z17" s="10">
        <f>MAX(0,dc!Z13-dc!Y13)</f>
        <v>16</v>
      </c>
      <c r="AA17" s="10">
        <f>MAX(0,dc!AA13-dc!Z13)</f>
        <v>32</v>
      </c>
      <c r="AB17" s="10">
        <f>MAX(0,dc!AB13-dc!AA13)</f>
        <v>33</v>
      </c>
      <c r="AC17" s="10">
        <f>MAX(0,dc!AC13-dc!AB13)</f>
        <v>19</v>
      </c>
      <c r="AD17" s="10">
        <f>MAX(0,dc!AD14-dc!AC13)</f>
        <v>0</v>
      </c>
      <c r="AE17" s="10">
        <f>MAX(0,dc!AE14-dc!AD14)</f>
        <v>0</v>
      </c>
      <c r="AF17" s="10">
        <f>MAX(0,dc!AF14-dc!AE14)</f>
        <v>0</v>
      </c>
      <c r="AG17" s="10">
        <f>MAX(0,dc!AG14-dc!AF14)</f>
        <v>0</v>
      </c>
      <c r="AH17" s="10">
        <f>MAX(0,dc!AH14-dc!AG14)</f>
        <v>0</v>
      </c>
      <c r="AI17" s="10">
        <f>MAX(0,dc!AI14-dc!AH14)</f>
        <v>0</v>
      </c>
      <c r="AJ17" s="10">
        <f>MAX(0,dc!AJ14-dc!AI14)</f>
        <v>0</v>
      </c>
      <c r="AK17" s="10">
        <f>MAX(0,dc!AK14-dc!AJ14)</f>
        <v>0</v>
      </c>
      <c r="AL17" s="10">
        <f>MAX(0,dc!AL14-dc!AK14)</f>
        <v>0</v>
      </c>
      <c r="AM17" s="10">
        <f>MAX(0,dc!AM14-dc!AL14)</f>
        <v>0</v>
      </c>
      <c r="AN17" s="10">
        <f>MAX(0,dc!AN14-dc!AM14)</f>
        <v>0</v>
      </c>
      <c r="AO17" s="10">
        <f>MAX(0,dc!AO14-dc!AN14)</f>
        <v>0</v>
      </c>
      <c r="AP17" s="10">
        <f>MAX(0,dc!AP14-dc!AO14)</f>
        <v>0</v>
      </c>
      <c r="AQ17" s="10">
        <f>MAX(0,dc!AQ14-dc!AP14)</f>
        <v>0</v>
      </c>
      <c r="AR17" s="10">
        <f>MAX(0,dc!AR14-dc!AQ14)</f>
        <v>0</v>
      </c>
      <c r="AS17" s="10">
        <f>MAX(0,dc!AS14-dc!AR14)</f>
        <v>0</v>
      </c>
      <c r="AT17" s="10">
        <f>MAX(0,dc!AT14-dc!AS14)</f>
        <v>0</v>
      </c>
      <c r="AU17" s="10">
        <f>MAX(0,dc!AU14-dc!AT14)</f>
        <v>0</v>
      </c>
      <c r="AV17" s="10">
        <f>MAX(0,dc!AV14-dc!AU14)</f>
        <v>0</v>
      </c>
      <c r="AW17" s="10">
        <f>MAX(0,dc!AW14-dc!AV14)</f>
        <v>0</v>
      </c>
      <c r="AX17" s="10">
        <f>MAX(0,dc!AX14-dc!AW14)</f>
        <v>0</v>
      </c>
      <c r="AY17" s="10">
        <f>MAX(0,dc!AY14-dc!AX14)</f>
        <v>0</v>
      </c>
      <c r="AZ17" s="10">
        <f>MAX(0,dc!AZ14-dc!AY14)</f>
        <v>0</v>
      </c>
      <c r="BA17" s="10">
        <f>MAX(0,dc!BA14-dc!AZ14)</f>
        <v>0</v>
      </c>
      <c r="BB17" s="10">
        <f>MAX(0,dc!BB14-dc!BA14)</f>
        <v>0</v>
      </c>
      <c r="BC17" s="10">
        <f>MAX(0,dc!BC14-dc!BB14)</f>
        <v>0</v>
      </c>
      <c r="BD17" s="10">
        <f>MAX(0,dc!BD14-dc!BC14)</f>
        <v>0</v>
      </c>
      <c r="BE17" s="10">
        <f>MAX(0,dc!BE14-dc!BD14)</f>
        <v>0</v>
      </c>
      <c r="BF17" s="10">
        <f>MAX(0,dc!BF14-dc!BE14)</f>
        <v>0</v>
      </c>
      <c r="BG17" s="10">
        <f>MAX(0,dc!BG14-dc!BF14)</f>
        <v>0</v>
      </c>
      <c r="BH17" s="10">
        <f>MAX(0,dc!BH14-dc!BG14)</f>
        <v>0</v>
      </c>
      <c r="BI17" s="10">
        <f>MAX(0,dc!BI14-dc!BH14)</f>
        <v>0</v>
      </c>
      <c r="BJ17" s="10">
        <f>MAX(0,dc!BJ14-dc!BI14)</f>
        <v>0</v>
      </c>
      <c r="BK17" s="10">
        <f>MAX(0,dc!BK14-dc!BJ14)</f>
        <v>0</v>
      </c>
      <c r="BL17" s="10">
        <f>MAX(0,dc!BL14-dc!BK14)</f>
        <v>0</v>
      </c>
      <c r="BM17" s="10">
        <f>MAX(0,dc!BM14-dc!BL14)</f>
        <v>0</v>
      </c>
      <c r="BN17" s="10">
        <f>MAX(0,dc!BN14-dc!BM14)</f>
        <v>0</v>
      </c>
      <c r="BO17" s="10">
        <f>MAX(0,dc!BO14-dc!BN14)</f>
        <v>0</v>
      </c>
      <c r="BP17" s="10">
        <f>MAX(0,dc!BP14-dc!BO14)</f>
        <v>0</v>
      </c>
      <c r="BQ17" s="10">
        <f>MAX(0,dc!BQ14-dc!BP14)</f>
        <v>0</v>
      </c>
      <c r="BR17" s="10">
        <f>MAX(0,dc!BR14-dc!BQ14)</f>
        <v>0</v>
      </c>
      <c r="BS17" s="10">
        <f>MAX(0,dc!BS14-dc!BR14)</f>
        <v>0</v>
      </c>
      <c r="BT17" s="10">
        <f>MAX(0,dc!BT14-dc!BS14)</f>
        <v>0</v>
      </c>
      <c r="BU17" s="10">
        <f>MAX(0,dc!BU14-dc!BT14)</f>
        <v>0</v>
      </c>
      <c r="BV17" s="10">
        <f>MAX(0,dc!BV14-dc!BU14)</f>
        <v>0</v>
      </c>
      <c r="BW17" s="10">
        <f>MAX(0,dc!BW14-dc!BV14)</f>
        <v>0</v>
      </c>
      <c r="BX17" s="10">
        <f>MAX(0,dc!BX14-dc!BW14)</f>
        <v>0</v>
      </c>
      <c r="BY17" s="10">
        <f>MAX(0,dc!BY14-dc!BX14)</f>
        <v>0</v>
      </c>
      <c r="BZ17" s="10">
        <f>MAX(0,dc!BZ14-dc!BY14)</f>
        <v>0</v>
      </c>
      <c r="CA17" s="10">
        <f>MAX(0,dc!CA14-dc!BZ14)</f>
        <v>0</v>
      </c>
      <c r="CB17" s="10">
        <f>MAX(0,dc!CB14-dc!CA14)</f>
        <v>0</v>
      </c>
      <c r="CC17" s="10">
        <f>MAX(0,dc!CC14-dc!CB14)</f>
        <v>0</v>
      </c>
    </row>
    <row r="18" spans="1:81" s="10" customFormat="1" x14ac:dyDescent="0.3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MAX(0,dc!U14-dc!T14)</f>
        <v>7</v>
      </c>
      <c r="V18" s="10">
        <f>MAX(0,dc!V14-dc!U14)</f>
        <v>7</v>
      </c>
      <c r="W18" s="10">
        <f>MAX(0,dc!W14-dc!V14)</f>
        <v>18</v>
      </c>
      <c r="X18" s="10">
        <f>MAX(0,dc!X14-dc!W14)</f>
        <v>25</v>
      </c>
      <c r="Y18" s="10">
        <f>MAX(0,dc!Y14-dc!X14)</f>
        <v>7</v>
      </c>
      <c r="Z18" s="10">
        <f>MAX(0,dc!Z14-dc!Y14)</f>
        <v>20</v>
      </c>
      <c r="AA18" s="10">
        <f>MAX(0,dc!AA14-dc!Z14)</f>
        <v>40</v>
      </c>
      <c r="AB18" s="10">
        <f>MAX(0,dc!AB14-dc!AA14)</f>
        <v>10</v>
      </c>
      <c r="AC18" s="10">
        <f>MAX(0,dc!AC14-dc!AB14)</f>
        <v>14</v>
      </c>
      <c r="AD18" s="10">
        <f>MAX(0,dc!AD15-dc!AC14)</f>
        <v>0</v>
      </c>
      <c r="AE18" s="10">
        <f>MAX(0,dc!AE15-dc!AD15)</f>
        <v>0</v>
      </c>
      <c r="AF18" s="10">
        <f>MAX(0,dc!AF15-dc!AE15)</f>
        <v>0</v>
      </c>
      <c r="AG18" s="10">
        <f>MAX(0,dc!AG15-dc!AF15)</f>
        <v>0</v>
      </c>
      <c r="AH18" s="10">
        <f>MAX(0,dc!AH15-dc!AG15)</f>
        <v>0</v>
      </c>
      <c r="AI18" s="10">
        <f>MAX(0,dc!AI15-dc!AH15)</f>
        <v>0</v>
      </c>
      <c r="AJ18" s="10">
        <f>MAX(0,dc!AJ15-dc!AI15)</f>
        <v>0</v>
      </c>
      <c r="AK18" s="10">
        <f>MAX(0,dc!AK15-dc!AJ15)</f>
        <v>0</v>
      </c>
      <c r="AL18" s="10">
        <f>MAX(0,dc!AL15-dc!AK15)</f>
        <v>0</v>
      </c>
      <c r="AM18" s="10">
        <f>MAX(0,dc!AM15-dc!AL15)</f>
        <v>0</v>
      </c>
      <c r="AN18" s="10">
        <f>MAX(0,dc!AN15-dc!AM15)</f>
        <v>0</v>
      </c>
      <c r="AO18" s="10">
        <f>MAX(0,dc!AO15-dc!AN15)</f>
        <v>0</v>
      </c>
      <c r="AP18" s="10">
        <f>MAX(0,dc!AP15-dc!AO15)</f>
        <v>0</v>
      </c>
      <c r="AQ18" s="10">
        <f>MAX(0,dc!AQ15-dc!AP15)</f>
        <v>0</v>
      </c>
      <c r="AR18" s="10">
        <f>MAX(0,dc!AR15-dc!AQ15)</f>
        <v>0</v>
      </c>
      <c r="AS18" s="10">
        <f>MAX(0,dc!AS15-dc!AR15)</f>
        <v>0</v>
      </c>
      <c r="AT18" s="10">
        <f>MAX(0,dc!AT15-dc!AS15)</f>
        <v>0</v>
      </c>
      <c r="AU18" s="10">
        <f>MAX(0,dc!AU15-dc!AT15)</f>
        <v>0</v>
      </c>
      <c r="AV18" s="10">
        <f>MAX(0,dc!AV15-dc!AU15)</f>
        <v>0</v>
      </c>
      <c r="AW18" s="10">
        <f>MAX(0,dc!AW15-dc!AV15)</f>
        <v>0</v>
      </c>
      <c r="AX18" s="10">
        <f>MAX(0,dc!AX15-dc!AW15)</f>
        <v>0</v>
      </c>
      <c r="AY18" s="10">
        <f>MAX(0,dc!AY15-dc!AX15)</f>
        <v>0</v>
      </c>
      <c r="AZ18" s="10">
        <f>MAX(0,dc!AZ15-dc!AY15)</f>
        <v>0</v>
      </c>
      <c r="BA18" s="10">
        <f>MAX(0,dc!BA15-dc!AZ15)</f>
        <v>0</v>
      </c>
      <c r="BB18" s="10">
        <f>MAX(0,dc!BB15-dc!BA15)</f>
        <v>0</v>
      </c>
      <c r="BC18" s="10">
        <f>MAX(0,dc!BC15-dc!BB15)</f>
        <v>0</v>
      </c>
      <c r="BD18" s="10">
        <f>MAX(0,dc!BD15-dc!BC15)</f>
        <v>0</v>
      </c>
      <c r="BE18" s="10">
        <f>MAX(0,dc!BE15-dc!BD15)</f>
        <v>0</v>
      </c>
      <c r="BF18" s="10">
        <f>MAX(0,dc!BF15-dc!BE15)</f>
        <v>0</v>
      </c>
      <c r="BG18" s="10">
        <f>MAX(0,dc!BG15-dc!BF15)</f>
        <v>0</v>
      </c>
      <c r="BH18" s="10">
        <f>MAX(0,dc!BH15-dc!BG15)</f>
        <v>0</v>
      </c>
      <c r="BI18" s="10">
        <f>MAX(0,dc!BI15-dc!BH15)</f>
        <v>0</v>
      </c>
      <c r="BJ18" s="10">
        <f>MAX(0,dc!BJ15-dc!BI15)</f>
        <v>0</v>
      </c>
      <c r="BK18" s="10">
        <f>MAX(0,dc!BK15-dc!BJ15)</f>
        <v>0</v>
      </c>
      <c r="BL18" s="10">
        <f>MAX(0,dc!BL15-dc!BK15)</f>
        <v>0</v>
      </c>
      <c r="BM18" s="10">
        <f>MAX(0,dc!BM15-dc!BL15)</f>
        <v>0</v>
      </c>
      <c r="BN18" s="10">
        <f>MAX(0,dc!BN15-dc!BM15)</f>
        <v>0</v>
      </c>
      <c r="BO18" s="10">
        <f>MAX(0,dc!BO15-dc!BN15)</f>
        <v>0</v>
      </c>
      <c r="BP18" s="10">
        <f>MAX(0,dc!BP15-dc!BO15)</f>
        <v>0</v>
      </c>
      <c r="BQ18" s="10">
        <f>MAX(0,dc!BQ15-dc!BP15)</f>
        <v>0</v>
      </c>
      <c r="BR18" s="10">
        <f>MAX(0,dc!BR15-dc!BQ15)</f>
        <v>0</v>
      </c>
      <c r="BS18" s="10">
        <f>MAX(0,dc!BS15-dc!BR15)</f>
        <v>0</v>
      </c>
      <c r="BT18" s="10">
        <f>MAX(0,dc!BT15-dc!BS15)</f>
        <v>0</v>
      </c>
      <c r="BU18" s="10">
        <f>MAX(0,dc!BU15-dc!BT15)</f>
        <v>0</v>
      </c>
      <c r="BV18" s="10">
        <f>MAX(0,dc!BV15-dc!BU15)</f>
        <v>0</v>
      </c>
      <c r="BW18" s="10">
        <f>MAX(0,dc!BW15-dc!BV15)</f>
        <v>0</v>
      </c>
      <c r="BX18" s="10">
        <f>MAX(0,dc!BX15-dc!BW15)</f>
        <v>0</v>
      </c>
      <c r="BY18" s="10">
        <f>MAX(0,dc!BY15-dc!BX15)</f>
        <v>0</v>
      </c>
      <c r="BZ18" s="10">
        <f>MAX(0,dc!BZ15-dc!BY15)</f>
        <v>0</v>
      </c>
      <c r="CA18" s="10">
        <f>MAX(0,dc!CA15-dc!BZ15)</f>
        <v>0</v>
      </c>
      <c r="CB18" s="10">
        <f>MAX(0,dc!CB15-dc!CA15)</f>
        <v>0</v>
      </c>
      <c r="CC18" s="10">
        <f>MAX(0,dc!CC15-dc!CB15)</f>
        <v>0</v>
      </c>
    </row>
    <row r="19" spans="1:81" x14ac:dyDescent="0.3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MAX(0,dc!U15-dc!T15)</f>
        <v>0</v>
      </c>
      <c r="V19" s="10">
        <f>MAX(0,dc!V15-dc!U15)</f>
        <v>16</v>
      </c>
      <c r="W19" s="10">
        <f>MAX(0,dc!W15-dc!V15)</f>
        <v>0</v>
      </c>
      <c r="X19" s="10">
        <f>MAX(0,dc!X15-dc!W15)</f>
        <v>31</v>
      </c>
      <c r="Y19" s="10">
        <f>MAX(0,dc!Y15-dc!X15)</f>
        <v>0</v>
      </c>
      <c r="Z19" s="10">
        <f>MAX(0,dc!Z15-dc!Y15)</f>
        <v>1</v>
      </c>
      <c r="AA19" s="10">
        <f>MAX(0,dc!AA15-dc!Z15)</f>
        <v>6</v>
      </c>
      <c r="AB19" s="10">
        <f>MAX(0,dc!AB15-dc!AA15)</f>
        <v>0</v>
      </c>
      <c r="AC19" s="10">
        <f>MAX(0,dc!AC15-dc!AB15)</f>
        <v>21</v>
      </c>
      <c r="AD19" s="10">
        <f>MAX(0,dc!AD16-dc!AC15)</f>
        <v>0</v>
      </c>
      <c r="AE19" s="10">
        <f>MAX(0,dc!AE16-dc!AD16)</f>
        <v>0</v>
      </c>
      <c r="AF19" s="10">
        <f>MAX(0,dc!AF16-dc!AE16)</f>
        <v>0</v>
      </c>
      <c r="AG19" s="10">
        <f>MAX(0,dc!AG16-dc!AF16)</f>
        <v>0</v>
      </c>
      <c r="AH19" s="10">
        <f>MAX(0,dc!AH16-dc!AG16)</f>
        <v>0</v>
      </c>
      <c r="AI19" s="10">
        <f>MAX(0,dc!AI16-dc!AH16)</f>
        <v>0</v>
      </c>
      <c r="AJ19" s="10">
        <f>MAX(0,dc!AJ16-dc!AI16)</f>
        <v>0</v>
      </c>
      <c r="AK19" s="10">
        <f>MAX(0,dc!AK16-dc!AJ16)</f>
        <v>0</v>
      </c>
      <c r="AL19" s="10">
        <f>MAX(0,dc!AL16-dc!AK16)</f>
        <v>0</v>
      </c>
      <c r="AM19" s="10">
        <f>MAX(0,dc!AM16-dc!AL16)</f>
        <v>0</v>
      </c>
      <c r="AN19" s="10">
        <f>MAX(0,dc!AN16-dc!AM16)</f>
        <v>0</v>
      </c>
      <c r="AO19" s="10">
        <f>MAX(0,dc!AO16-dc!AN16)</f>
        <v>0</v>
      </c>
      <c r="AP19" s="10">
        <f>MAX(0,dc!AP16-dc!AO16)</f>
        <v>0</v>
      </c>
      <c r="AQ19" s="10">
        <f>MAX(0,dc!AQ16-dc!AP16)</f>
        <v>0</v>
      </c>
      <c r="AR19" s="10">
        <f>MAX(0,dc!AR16-dc!AQ16)</f>
        <v>0</v>
      </c>
      <c r="AS19" s="10">
        <f>MAX(0,dc!AS16-dc!AR16)</f>
        <v>0</v>
      </c>
      <c r="AT19" s="10">
        <f>MAX(0,dc!AT16-dc!AS16)</f>
        <v>0</v>
      </c>
      <c r="AU19" s="10">
        <f>MAX(0,dc!AU16-dc!AT16)</f>
        <v>0</v>
      </c>
      <c r="AV19" s="10">
        <f>MAX(0,dc!AV16-dc!AU16)</f>
        <v>0</v>
      </c>
      <c r="AW19" s="10">
        <f>MAX(0,dc!AW16-dc!AV16)</f>
        <v>0</v>
      </c>
      <c r="AX19" s="10">
        <f>MAX(0,dc!AX16-dc!AW16)</f>
        <v>0</v>
      </c>
      <c r="AY19" s="10">
        <f>MAX(0,dc!AY16-dc!AX16)</f>
        <v>0</v>
      </c>
      <c r="AZ19" s="10">
        <f>MAX(0,dc!AZ16-dc!AY16)</f>
        <v>0</v>
      </c>
      <c r="BA19" s="10">
        <f>MAX(0,dc!BA16-dc!AZ16)</f>
        <v>0</v>
      </c>
      <c r="BB19" s="10">
        <f>MAX(0,dc!BB16-dc!BA16)</f>
        <v>0</v>
      </c>
      <c r="BC19" s="10">
        <f>MAX(0,dc!BC16-dc!BB16)</f>
        <v>0</v>
      </c>
      <c r="BD19" s="10">
        <f>MAX(0,dc!BD16-dc!BC16)</f>
        <v>0</v>
      </c>
      <c r="BE19" s="10">
        <f>MAX(0,dc!BE16-dc!BD16)</f>
        <v>0</v>
      </c>
      <c r="BF19" s="10">
        <f>MAX(0,dc!BF16-dc!BE16)</f>
        <v>0</v>
      </c>
      <c r="BG19" s="10">
        <f>MAX(0,dc!BG16-dc!BF16)</f>
        <v>0</v>
      </c>
      <c r="BH19" s="10">
        <f>MAX(0,dc!BH16-dc!BG16)</f>
        <v>0</v>
      </c>
      <c r="BI19" s="10">
        <f>MAX(0,dc!BI16-dc!BH16)</f>
        <v>0</v>
      </c>
      <c r="BJ19" s="10">
        <f>MAX(0,dc!BJ16-dc!BI16)</f>
        <v>0</v>
      </c>
      <c r="BK19" s="10">
        <f>MAX(0,dc!BK16-dc!BJ16)</f>
        <v>0</v>
      </c>
      <c r="BL19" s="10">
        <f>MAX(0,dc!BL16-dc!BK16)</f>
        <v>0</v>
      </c>
      <c r="BM19" s="10">
        <f>MAX(0,dc!BM16-dc!BL16)</f>
        <v>0</v>
      </c>
      <c r="BN19" s="10">
        <f>MAX(0,dc!BN16-dc!BM16)</f>
        <v>0</v>
      </c>
      <c r="BO19" s="10">
        <f>MAX(0,dc!BO16-dc!BN16)</f>
        <v>0</v>
      </c>
      <c r="BP19" s="10">
        <f>MAX(0,dc!BP16-dc!BO16)</f>
        <v>0</v>
      </c>
      <c r="BQ19" s="10">
        <f>MAX(0,dc!BQ16-dc!BP16)</f>
        <v>0</v>
      </c>
      <c r="BR19" s="10">
        <f>MAX(0,dc!BR16-dc!BQ16)</f>
        <v>0</v>
      </c>
      <c r="BS19" s="10">
        <f>MAX(0,dc!BS16-dc!BR16)</f>
        <v>0</v>
      </c>
      <c r="BT19" s="10">
        <f>MAX(0,dc!BT16-dc!BS16)</f>
        <v>0</v>
      </c>
      <c r="BU19" s="10">
        <f>MAX(0,dc!BU16-dc!BT16)</f>
        <v>0</v>
      </c>
      <c r="BV19" s="10">
        <f>MAX(0,dc!BV16-dc!BU16)</f>
        <v>0</v>
      </c>
      <c r="BW19" s="10">
        <f>MAX(0,dc!BW16-dc!BV16)</f>
        <v>0</v>
      </c>
      <c r="BX19" s="10">
        <f>MAX(0,dc!BX16-dc!BW16)</f>
        <v>0</v>
      </c>
      <c r="BY19" s="10">
        <f>MAX(0,dc!BY16-dc!BX16)</f>
        <v>0</v>
      </c>
      <c r="BZ19" s="10">
        <f>MAX(0,dc!BZ16-dc!BY16)</f>
        <v>0</v>
      </c>
      <c r="CA19" s="10">
        <f>MAX(0,dc!CA16-dc!BZ16)</f>
        <v>0</v>
      </c>
      <c r="CB19" s="10">
        <f>MAX(0,dc!CB16-dc!CA16)</f>
        <v>0</v>
      </c>
      <c r="CC19" s="10">
        <f>MAX(0,dc!CC16-dc!CB16)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selection activeCell="H43" sqref="H43"/>
    </sheetView>
  </sheetViews>
  <sheetFormatPr defaultRowHeight="14.5" x14ac:dyDescent="0.35"/>
  <cols>
    <col min="1" max="1" width="19.1796875" bestFit="1" customWidth="1"/>
    <col min="2" max="2" width="6.26953125" style="10" bestFit="1" customWidth="1"/>
    <col min="3" max="69" width="8.7265625" style="14" customWidth="1"/>
  </cols>
  <sheetData>
    <row r="1" spans="1:69" x14ac:dyDescent="0.35">
      <c r="A1" s="10" t="s">
        <v>247</v>
      </c>
      <c r="C1" s="15" t="s">
        <v>249</v>
      </c>
    </row>
    <row r="2" spans="1:69" s="10" customFormat="1" x14ac:dyDescent="0.35">
      <c r="A2" s="10" t="s">
        <v>269</v>
      </c>
      <c r="C2" s="21">
        <f>(C7/MAX(C6,1))*100</f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f t="shared" ref="I2:AN2" si="0">(I7/MAX(I6,1))*100</f>
        <v>12.0817843866171</v>
      </c>
      <c r="J2" s="21">
        <f t="shared" si="0"/>
        <v>17.274088866699948</v>
      </c>
      <c r="K2" s="21">
        <f t="shared" si="0"/>
        <v>17.294451194815714</v>
      </c>
      <c r="L2" s="21">
        <f t="shared" si="0"/>
        <v>19.114583333333332</v>
      </c>
      <c r="M2" s="21">
        <f t="shared" si="0"/>
        <v>17.748441510817749</v>
      </c>
      <c r="N2" s="21">
        <f t="shared" si="0"/>
        <v>34.0625</v>
      </c>
      <c r="O2" s="21">
        <f t="shared" si="0"/>
        <v>16.218905472636816</v>
      </c>
      <c r="P2" s="21">
        <f t="shared" si="0"/>
        <v>16.942209217264082</v>
      </c>
      <c r="Q2" s="21">
        <f t="shared" si="0"/>
        <v>21.388979458754484</v>
      </c>
      <c r="R2" s="21">
        <f t="shared" si="0"/>
        <v>26.824254881808841</v>
      </c>
      <c r="S2" s="21">
        <f t="shared" si="0"/>
        <v>0</v>
      </c>
      <c r="T2" s="21">
        <f t="shared" si="0"/>
        <v>0</v>
      </c>
      <c r="U2" s="21">
        <f t="shared" si="0"/>
        <v>0</v>
      </c>
      <c r="V2" s="21">
        <f t="shared" si="0"/>
        <v>0</v>
      </c>
      <c r="W2" s="21">
        <f t="shared" si="0"/>
        <v>0</v>
      </c>
      <c r="X2" s="21">
        <f t="shared" si="0"/>
        <v>0</v>
      </c>
      <c r="Y2" s="21">
        <f t="shared" si="0"/>
        <v>0</v>
      </c>
      <c r="Z2" s="21">
        <f t="shared" si="0"/>
        <v>0</v>
      </c>
      <c r="AA2" s="21">
        <f t="shared" si="0"/>
        <v>0</v>
      </c>
      <c r="AB2" s="21">
        <f t="shared" si="0"/>
        <v>0</v>
      </c>
      <c r="AC2" s="21">
        <f t="shared" si="0"/>
        <v>0</v>
      </c>
      <c r="AD2" s="21">
        <f t="shared" si="0"/>
        <v>0</v>
      </c>
      <c r="AE2" s="21">
        <f t="shared" si="0"/>
        <v>0</v>
      </c>
      <c r="AF2" s="21">
        <f t="shared" si="0"/>
        <v>0</v>
      </c>
      <c r="AG2" s="21">
        <f t="shared" si="0"/>
        <v>0</v>
      </c>
      <c r="AH2" s="21">
        <f t="shared" si="0"/>
        <v>0</v>
      </c>
      <c r="AI2" s="21">
        <f t="shared" si="0"/>
        <v>0</v>
      </c>
      <c r="AJ2" s="21">
        <f t="shared" si="0"/>
        <v>0</v>
      </c>
      <c r="AK2" s="21">
        <f t="shared" si="0"/>
        <v>0</v>
      </c>
      <c r="AL2" s="21">
        <f t="shared" si="0"/>
        <v>0</v>
      </c>
      <c r="AM2" s="21">
        <f t="shared" si="0"/>
        <v>0</v>
      </c>
      <c r="AN2" s="21">
        <f t="shared" si="0"/>
        <v>0</v>
      </c>
      <c r="AO2" s="21">
        <f t="shared" ref="AO2:BQ2" si="1">(AO7/MAX(AO6,1))*100</f>
        <v>0</v>
      </c>
      <c r="AP2" s="21">
        <f t="shared" si="1"/>
        <v>0</v>
      </c>
      <c r="AQ2" s="21">
        <f t="shared" si="1"/>
        <v>0</v>
      </c>
      <c r="AR2" s="21">
        <f t="shared" si="1"/>
        <v>0</v>
      </c>
      <c r="AS2" s="21">
        <f t="shared" si="1"/>
        <v>0</v>
      </c>
      <c r="AT2" s="21">
        <f t="shared" si="1"/>
        <v>0</v>
      </c>
      <c r="AU2" s="21">
        <f t="shared" si="1"/>
        <v>0</v>
      </c>
      <c r="AV2" s="21">
        <f t="shared" si="1"/>
        <v>0</v>
      </c>
      <c r="AW2" s="21">
        <f t="shared" si="1"/>
        <v>0</v>
      </c>
      <c r="AX2" s="21">
        <f t="shared" si="1"/>
        <v>0</v>
      </c>
      <c r="AY2" s="21">
        <f t="shared" si="1"/>
        <v>0</v>
      </c>
      <c r="AZ2" s="21">
        <f t="shared" si="1"/>
        <v>0</v>
      </c>
      <c r="BA2" s="21">
        <f t="shared" si="1"/>
        <v>0</v>
      </c>
      <c r="BB2" s="21">
        <f t="shared" si="1"/>
        <v>0</v>
      </c>
      <c r="BC2" s="21">
        <f t="shared" si="1"/>
        <v>0</v>
      </c>
      <c r="BD2" s="21">
        <f t="shared" si="1"/>
        <v>0</v>
      </c>
      <c r="BE2" s="21">
        <f t="shared" si="1"/>
        <v>0</v>
      </c>
      <c r="BF2" s="21">
        <f t="shared" si="1"/>
        <v>0</v>
      </c>
      <c r="BG2" s="21">
        <f t="shared" si="1"/>
        <v>0</v>
      </c>
      <c r="BH2" s="21">
        <f t="shared" si="1"/>
        <v>0</v>
      </c>
      <c r="BI2" s="21">
        <f t="shared" si="1"/>
        <v>0</v>
      </c>
      <c r="BJ2" s="21">
        <f t="shared" si="1"/>
        <v>0</v>
      </c>
      <c r="BK2" s="21">
        <f t="shared" si="1"/>
        <v>0</v>
      </c>
      <c r="BL2" s="21">
        <f t="shared" si="1"/>
        <v>0</v>
      </c>
      <c r="BM2" s="21">
        <f t="shared" si="1"/>
        <v>0</v>
      </c>
      <c r="BN2" s="21">
        <f t="shared" si="1"/>
        <v>0</v>
      </c>
      <c r="BO2" s="21">
        <f t="shared" si="1"/>
        <v>0</v>
      </c>
      <c r="BP2" s="21">
        <f t="shared" si="1"/>
        <v>0</v>
      </c>
      <c r="BQ2" s="21">
        <f t="shared" si="1"/>
        <v>0</v>
      </c>
    </row>
    <row r="3" spans="1:69" s="10" customFormat="1" x14ac:dyDescent="0.35">
      <c r="A3" s="10" t="s">
        <v>270</v>
      </c>
      <c r="C3" s="21">
        <f t="shared" ref="C3:AH3" si="2">(C8/MAX(1,C7))*100</f>
        <v>0</v>
      </c>
      <c r="D3" s="21">
        <f t="shared" si="2"/>
        <v>21.134020618556701</v>
      </c>
      <c r="E3" s="21">
        <f t="shared" si="2"/>
        <v>24.311926605504588</v>
      </c>
      <c r="F3" s="21">
        <f t="shared" si="2"/>
        <v>20.647773279352226</v>
      </c>
      <c r="G3" s="21">
        <f t="shared" si="2"/>
        <v>43.678160919540232</v>
      </c>
      <c r="H3" s="21">
        <f t="shared" si="2"/>
        <v>30.76923076923077</v>
      </c>
      <c r="I3" s="21">
        <f t="shared" si="2"/>
        <v>28.615384615384613</v>
      </c>
      <c r="J3" s="21">
        <f t="shared" si="2"/>
        <v>17.341040462427745</v>
      </c>
      <c r="K3" s="21">
        <f t="shared" si="2"/>
        <v>19.20374707259953</v>
      </c>
      <c r="L3" s="21">
        <f t="shared" si="2"/>
        <v>42.779291553133511</v>
      </c>
      <c r="M3" s="21">
        <f t="shared" si="2"/>
        <v>23.760330578512399</v>
      </c>
      <c r="N3" s="21">
        <f t="shared" si="2"/>
        <v>28.211009174311926</v>
      </c>
      <c r="O3" s="21">
        <f t="shared" si="2"/>
        <v>14.417177914110429</v>
      </c>
      <c r="P3" s="21">
        <f t="shared" si="2"/>
        <v>8.9810017271157179</v>
      </c>
      <c r="Q3" s="21">
        <f t="shared" si="2"/>
        <v>21.036585365853657</v>
      </c>
      <c r="R3" s="21">
        <f t="shared" si="2"/>
        <v>8.3014048531289912</v>
      </c>
      <c r="S3" s="21">
        <f t="shared" si="2"/>
        <v>0</v>
      </c>
      <c r="T3" s="21">
        <f t="shared" si="2"/>
        <v>0</v>
      </c>
      <c r="U3" s="21">
        <f t="shared" si="2"/>
        <v>0</v>
      </c>
      <c r="V3" s="21">
        <f t="shared" si="2"/>
        <v>0</v>
      </c>
      <c r="W3" s="21">
        <f t="shared" si="2"/>
        <v>0</v>
      </c>
      <c r="X3" s="21">
        <f t="shared" si="2"/>
        <v>0</v>
      </c>
      <c r="Y3" s="21">
        <f t="shared" si="2"/>
        <v>0</v>
      </c>
      <c r="Z3" s="21">
        <f t="shared" si="2"/>
        <v>0</v>
      </c>
      <c r="AA3" s="21">
        <f t="shared" si="2"/>
        <v>0</v>
      </c>
      <c r="AB3" s="21">
        <f t="shared" si="2"/>
        <v>0</v>
      </c>
      <c r="AC3" s="21">
        <f t="shared" si="2"/>
        <v>0</v>
      </c>
      <c r="AD3" s="21">
        <f t="shared" si="2"/>
        <v>0</v>
      </c>
      <c r="AE3" s="21">
        <f t="shared" si="2"/>
        <v>0</v>
      </c>
      <c r="AF3" s="21">
        <f t="shared" si="2"/>
        <v>0</v>
      </c>
      <c r="AG3" s="21">
        <f t="shared" si="2"/>
        <v>0</v>
      </c>
      <c r="AH3" s="21">
        <f t="shared" si="2"/>
        <v>0</v>
      </c>
      <c r="AI3" s="21">
        <f t="shared" ref="AI3:BQ3" si="3">(AI8/MAX(1,AI7))*100</f>
        <v>0</v>
      </c>
      <c r="AJ3" s="21">
        <f t="shared" si="3"/>
        <v>0</v>
      </c>
      <c r="AK3" s="21">
        <f t="shared" si="3"/>
        <v>0</v>
      </c>
      <c r="AL3" s="21">
        <f t="shared" si="3"/>
        <v>0</v>
      </c>
      <c r="AM3" s="21">
        <f t="shared" si="3"/>
        <v>0</v>
      </c>
      <c r="AN3" s="21">
        <f t="shared" si="3"/>
        <v>0</v>
      </c>
      <c r="AO3" s="21">
        <f t="shared" si="3"/>
        <v>0</v>
      </c>
      <c r="AP3" s="21">
        <f t="shared" si="3"/>
        <v>0</v>
      </c>
      <c r="AQ3" s="21">
        <f t="shared" si="3"/>
        <v>0</v>
      </c>
      <c r="AR3" s="21">
        <f t="shared" si="3"/>
        <v>0</v>
      </c>
      <c r="AS3" s="21">
        <f t="shared" si="3"/>
        <v>0</v>
      </c>
      <c r="AT3" s="21">
        <f t="shared" si="3"/>
        <v>0</v>
      </c>
      <c r="AU3" s="21">
        <f t="shared" si="3"/>
        <v>0</v>
      </c>
      <c r="AV3" s="21">
        <f t="shared" si="3"/>
        <v>0</v>
      </c>
      <c r="AW3" s="21">
        <f t="shared" si="3"/>
        <v>0</v>
      </c>
      <c r="AX3" s="21">
        <f t="shared" si="3"/>
        <v>0</v>
      </c>
      <c r="AY3" s="21">
        <f t="shared" si="3"/>
        <v>0</v>
      </c>
      <c r="AZ3" s="21">
        <f t="shared" si="3"/>
        <v>0</v>
      </c>
      <c r="BA3" s="21">
        <f t="shared" si="3"/>
        <v>0</v>
      </c>
      <c r="BB3" s="21">
        <f t="shared" si="3"/>
        <v>0</v>
      </c>
      <c r="BC3" s="21">
        <f t="shared" si="3"/>
        <v>0</v>
      </c>
      <c r="BD3" s="21">
        <f t="shared" si="3"/>
        <v>0</v>
      </c>
      <c r="BE3" s="21">
        <f t="shared" si="3"/>
        <v>0</v>
      </c>
      <c r="BF3" s="21">
        <f t="shared" si="3"/>
        <v>0</v>
      </c>
      <c r="BG3" s="21">
        <f t="shared" si="3"/>
        <v>0</v>
      </c>
      <c r="BH3" s="21">
        <f t="shared" si="3"/>
        <v>0</v>
      </c>
      <c r="BI3" s="21">
        <f t="shared" si="3"/>
        <v>0</v>
      </c>
      <c r="BJ3" s="21">
        <f t="shared" si="3"/>
        <v>0</v>
      </c>
      <c r="BK3" s="21">
        <f t="shared" si="3"/>
        <v>0</v>
      </c>
      <c r="BL3" s="21">
        <f t="shared" si="3"/>
        <v>0</v>
      </c>
      <c r="BM3" s="21">
        <f t="shared" si="3"/>
        <v>0</v>
      </c>
      <c r="BN3" s="21">
        <f t="shared" si="3"/>
        <v>0</v>
      </c>
      <c r="BO3" s="21">
        <f t="shared" si="3"/>
        <v>0</v>
      </c>
      <c r="BP3" s="21">
        <f t="shared" si="3"/>
        <v>0</v>
      </c>
      <c r="BQ3" s="21">
        <f t="shared" si="3"/>
        <v>0</v>
      </c>
    </row>
    <row r="4" spans="1:69" s="10" customFormat="1" x14ac:dyDescent="0.35">
      <c r="A4" s="10" t="s">
        <v>271</v>
      </c>
      <c r="C4" s="21">
        <f t="shared" ref="C4:AH4" si="4">(C9/MAX(1,C7))*100</f>
        <v>0</v>
      </c>
      <c r="D4" s="21">
        <f t="shared" si="4"/>
        <v>0.51546391752577314</v>
      </c>
      <c r="E4" s="21">
        <f t="shared" si="4"/>
        <v>0</v>
      </c>
      <c r="F4" s="21">
        <f t="shared" si="4"/>
        <v>2.0242914979757085</v>
      </c>
      <c r="G4" s="21">
        <f t="shared" si="4"/>
        <v>2.8735632183908044</v>
      </c>
      <c r="H4" s="21">
        <f t="shared" si="4"/>
        <v>1.214574898785425</v>
      </c>
      <c r="I4" s="21">
        <f t="shared" si="4"/>
        <v>4</v>
      </c>
      <c r="J4" s="21">
        <f t="shared" si="4"/>
        <v>1.4450867052023122</v>
      </c>
      <c r="K4" s="21">
        <f t="shared" si="4"/>
        <v>1.405152224824356</v>
      </c>
      <c r="L4" s="21">
        <f t="shared" si="4"/>
        <v>2.9972752043596729</v>
      </c>
      <c r="M4" s="21">
        <f t="shared" si="4"/>
        <v>2.8925619834710745</v>
      </c>
      <c r="N4" s="21">
        <f t="shared" si="4"/>
        <v>5.5045871559633035</v>
      </c>
      <c r="O4" s="21">
        <f t="shared" si="4"/>
        <v>3.6809815950920246</v>
      </c>
      <c r="P4" s="21">
        <f t="shared" si="4"/>
        <v>1.8134715025906734</v>
      </c>
      <c r="Q4" s="21">
        <f t="shared" si="4"/>
        <v>2.1341463414634148</v>
      </c>
      <c r="R4" s="21">
        <f t="shared" si="4"/>
        <v>4.2145593869731801</v>
      </c>
      <c r="S4" s="21">
        <f t="shared" si="4"/>
        <v>0</v>
      </c>
      <c r="T4" s="21">
        <f t="shared" si="4"/>
        <v>0</v>
      </c>
      <c r="U4" s="21">
        <f t="shared" si="4"/>
        <v>0</v>
      </c>
      <c r="V4" s="21">
        <f t="shared" si="4"/>
        <v>0</v>
      </c>
      <c r="W4" s="21">
        <f t="shared" si="4"/>
        <v>0</v>
      </c>
      <c r="X4" s="21">
        <f t="shared" si="4"/>
        <v>0</v>
      </c>
      <c r="Y4" s="21">
        <f t="shared" si="4"/>
        <v>0</v>
      </c>
      <c r="Z4" s="21">
        <f t="shared" si="4"/>
        <v>0</v>
      </c>
      <c r="AA4" s="21">
        <f t="shared" si="4"/>
        <v>0</v>
      </c>
      <c r="AB4" s="21">
        <f t="shared" si="4"/>
        <v>0</v>
      </c>
      <c r="AC4" s="21">
        <f t="shared" si="4"/>
        <v>0</v>
      </c>
      <c r="AD4" s="21">
        <f t="shared" si="4"/>
        <v>0</v>
      </c>
      <c r="AE4" s="21">
        <f t="shared" si="4"/>
        <v>0</v>
      </c>
      <c r="AF4" s="21">
        <f t="shared" si="4"/>
        <v>0</v>
      </c>
      <c r="AG4" s="21">
        <f t="shared" si="4"/>
        <v>0</v>
      </c>
      <c r="AH4" s="21">
        <f t="shared" si="4"/>
        <v>0</v>
      </c>
      <c r="AI4" s="21">
        <f t="shared" ref="AI4:BQ4" si="5">(AI9/MAX(1,AI7))*100</f>
        <v>0</v>
      </c>
      <c r="AJ4" s="21">
        <f t="shared" si="5"/>
        <v>0</v>
      </c>
      <c r="AK4" s="21">
        <f t="shared" si="5"/>
        <v>0</v>
      </c>
      <c r="AL4" s="21">
        <f t="shared" si="5"/>
        <v>0</v>
      </c>
      <c r="AM4" s="21">
        <f t="shared" si="5"/>
        <v>0</v>
      </c>
      <c r="AN4" s="21">
        <f t="shared" si="5"/>
        <v>0</v>
      </c>
      <c r="AO4" s="21">
        <f t="shared" si="5"/>
        <v>0</v>
      </c>
      <c r="AP4" s="21">
        <f t="shared" si="5"/>
        <v>0</v>
      </c>
      <c r="AQ4" s="21">
        <f t="shared" si="5"/>
        <v>0</v>
      </c>
      <c r="AR4" s="21">
        <f t="shared" si="5"/>
        <v>0</v>
      </c>
      <c r="AS4" s="21">
        <f t="shared" si="5"/>
        <v>0</v>
      </c>
      <c r="AT4" s="21">
        <f t="shared" si="5"/>
        <v>0</v>
      </c>
      <c r="AU4" s="21">
        <f t="shared" si="5"/>
        <v>0</v>
      </c>
      <c r="AV4" s="21">
        <f t="shared" si="5"/>
        <v>0</v>
      </c>
      <c r="AW4" s="21">
        <f t="shared" si="5"/>
        <v>0</v>
      </c>
      <c r="AX4" s="21">
        <f t="shared" si="5"/>
        <v>0</v>
      </c>
      <c r="AY4" s="21">
        <f t="shared" si="5"/>
        <v>0</v>
      </c>
      <c r="AZ4" s="21">
        <f t="shared" si="5"/>
        <v>0</v>
      </c>
      <c r="BA4" s="21">
        <f t="shared" si="5"/>
        <v>0</v>
      </c>
      <c r="BB4" s="21">
        <f t="shared" si="5"/>
        <v>0</v>
      </c>
      <c r="BC4" s="21">
        <f t="shared" si="5"/>
        <v>0</v>
      </c>
      <c r="BD4" s="21">
        <f t="shared" si="5"/>
        <v>0</v>
      </c>
      <c r="BE4" s="21">
        <f t="shared" si="5"/>
        <v>0</v>
      </c>
      <c r="BF4" s="21">
        <f t="shared" si="5"/>
        <v>0</v>
      </c>
      <c r="BG4" s="21">
        <f t="shared" si="5"/>
        <v>0</v>
      </c>
      <c r="BH4" s="21">
        <f t="shared" si="5"/>
        <v>0</v>
      </c>
      <c r="BI4" s="21">
        <f t="shared" si="5"/>
        <v>0</v>
      </c>
      <c r="BJ4" s="21">
        <f t="shared" si="5"/>
        <v>0</v>
      </c>
      <c r="BK4" s="21">
        <f t="shared" si="5"/>
        <v>0</v>
      </c>
      <c r="BL4" s="21">
        <f t="shared" si="5"/>
        <v>0</v>
      </c>
      <c r="BM4" s="21">
        <f t="shared" si="5"/>
        <v>0</v>
      </c>
      <c r="BN4" s="21">
        <f t="shared" si="5"/>
        <v>0</v>
      </c>
      <c r="BO4" s="21">
        <f t="shared" si="5"/>
        <v>0</v>
      </c>
      <c r="BP4" s="21">
        <f t="shared" si="5"/>
        <v>0</v>
      </c>
      <c r="BQ4" s="21">
        <f t="shared" si="5"/>
        <v>0</v>
      </c>
    </row>
    <row r="5" spans="1:69" s="10" customFormat="1" x14ac:dyDescent="0.3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3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0</v>
      </c>
      <c r="T6" s="14">
        <f>MAX(0,(md!T2-md!S2)+(md!T3-md!S3))</f>
        <v>0</v>
      </c>
      <c r="U6" s="14">
        <f>MAX(0,(md!U2-md!T2)+(md!U3-md!T3))</f>
        <v>0</v>
      </c>
      <c r="V6" s="14">
        <f>MAX(0,(md!V2-md!U2)+(md!V3-md!U3))</f>
        <v>0</v>
      </c>
      <c r="W6" s="14">
        <f>MAX(0,(md!W2-md!V2)+(md!W3-md!V3))</f>
        <v>0</v>
      </c>
      <c r="X6" s="14">
        <f>MAX(0,(md!X2-md!W2)+(md!X3-md!W3))</f>
        <v>0</v>
      </c>
      <c r="Y6" s="14">
        <f>MAX(0,(md!Y2-md!X2)+(md!Y3-md!X3))</f>
        <v>0</v>
      </c>
      <c r="Z6" s="14">
        <f>MAX(0,(md!Z2-md!Y2)+(md!Z3-md!Y3))</f>
        <v>0</v>
      </c>
      <c r="AA6" s="14">
        <f>MAX(0,(md!AA2-md!Z2)+(md!AA3-md!Z3))</f>
        <v>0</v>
      </c>
      <c r="AB6" s="14">
        <f>MAX(0,(md!AB2-md!AA2)+(md!AB3-md!AA3))</f>
        <v>0</v>
      </c>
      <c r="AC6" s="14">
        <f>MAX(0,(md!AC2-md!AB2)+(md!AC3-md!AB3))</f>
        <v>0</v>
      </c>
      <c r="AD6" s="14">
        <f>MAX(0,(md!AD2-md!AC2)+(md!AD3-md!AC3))</f>
        <v>0</v>
      </c>
      <c r="AE6" s="14">
        <f>MAX(0,(md!AE2-md!AD2)+(md!AE3-md!AD3))</f>
        <v>0</v>
      </c>
      <c r="AF6" s="14">
        <f>MAX(0,(md!AF2-md!AE2)+(md!AF3-md!AE3))</f>
        <v>0</v>
      </c>
      <c r="AG6" s="14">
        <f>MAX(0,(md!AG2-md!AF2)+(md!AG3-md!AF3))</f>
        <v>0</v>
      </c>
      <c r="AH6" s="14">
        <f>MAX(0,(md!AH2-md!AG2)+(md!AH3-md!AG3))</f>
        <v>0</v>
      </c>
      <c r="AI6" s="14">
        <f>MAX(0,(md!AI2-md!AH2)+(md!AI3-md!AH3))</f>
        <v>0</v>
      </c>
      <c r="AJ6" s="14">
        <f>MAX(0,(md!AJ2-md!AI2)+(md!AJ3-md!AI3))</f>
        <v>0</v>
      </c>
      <c r="AK6" s="14">
        <f>MAX(0,(md!AK2-md!AJ2)+(md!AK3-md!AJ3))</f>
        <v>0</v>
      </c>
      <c r="AL6" s="14">
        <f>MAX(0,(md!AL2-md!AK2)+(md!AL3-md!AK3))</f>
        <v>0</v>
      </c>
      <c r="AM6" s="14">
        <f>MAX(0,(md!AM2-md!AL2)+(md!AM3-md!AL3))</f>
        <v>0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3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0</v>
      </c>
      <c r="T7" s="14">
        <f>MAX(0,(md!T3-md!S3))</f>
        <v>0</v>
      </c>
      <c r="U7" s="14">
        <f>MAX(0,(md!U3-md!T3))</f>
        <v>0</v>
      </c>
      <c r="V7" s="14">
        <f>MAX(0,(md!V3-md!U3))</f>
        <v>0</v>
      </c>
      <c r="W7" s="14">
        <f>MAX(0,(md!W3-md!V3))</f>
        <v>0</v>
      </c>
      <c r="X7" s="14">
        <f>MAX(0,(md!X3-md!W3))</f>
        <v>0</v>
      </c>
      <c r="Y7" s="14">
        <f>MAX(0,(md!Y3-md!X3))</f>
        <v>0</v>
      </c>
      <c r="Z7" s="14">
        <f>MAX(0,(md!Z3-md!Y3))</f>
        <v>0</v>
      </c>
      <c r="AA7" s="14">
        <f>MAX(0,(md!AA3-md!Z3))</f>
        <v>0</v>
      </c>
      <c r="AB7" s="14">
        <f>MAX(0,(md!AB3-md!AA3))</f>
        <v>0</v>
      </c>
      <c r="AC7" s="14">
        <f>MAX(0,(md!AC3-md!AB3))</f>
        <v>0</v>
      </c>
      <c r="AD7" s="14">
        <f>MAX(0,(md!AD3-md!AC3))</f>
        <v>0</v>
      </c>
      <c r="AE7" s="14">
        <f>MAX(0,(md!AE3-md!AD3))</f>
        <v>0</v>
      </c>
      <c r="AF7" s="14">
        <f>MAX(0,(md!AF3-md!AE3))</f>
        <v>0</v>
      </c>
      <c r="AG7" s="14">
        <f>MAX(0,(md!AG3-md!AF3))</f>
        <v>0</v>
      </c>
      <c r="AH7" s="14">
        <f>MAX(0,(md!AH3-md!AG3))</f>
        <v>0</v>
      </c>
      <c r="AI7" s="14">
        <f>MAX(0,(md!AI3-md!AH3))</f>
        <v>0</v>
      </c>
      <c r="AJ7" s="14">
        <f>MAX(0,(md!AJ3-md!AI3))</f>
        <v>0</v>
      </c>
      <c r="AK7" s="14">
        <f>MAX(0,(md!AK3-md!AJ3))</f>
        <v>0</v>
      </c>
      <c r="AL7" s="14">
        <f>MAX(0,(md!AL3-md!AK3))</f>
        <v>0</v>
      </c>
      <c r="AM7" s="14">
        <f>MAX(0,(md!AM3-md!AL3))</f>
        <v>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3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0</v>
      </c>
      <c r="T8" s="14">
        <f>MAX(0,(md!T4-md!S4))</f>
        <v>0</v>
      </c>
      <c r="U8" s="14">
        <f>MAX(0,(md!U4-md!T4))</f>
        <v>0</v>
      </c>
      <c r="V8" s="14">
        <f>MAX(0,(md!V4-md!U4))</f>
        <v>0</v>
      </c>
      <c r="W8" s="14">
        <f>MAX(0,(md!W4-md!V4))</f>
        <v>0</v>
      </c>
      <c r="X8" s="14">
        <f>MAX(0,(md!X4-md!W4))</f>
        <v>0</v>
      </c>
      <c r="Y8" s="14">
        <f>MAX(0,(md!Y4-md!X4))</f>
        <v>0</v>
      </c>
      <c r="Z8" s="14">
        <f>MAX(0,(md!Z4-md!Y4))</f>
        <v>0</v>
      </c>
      <c r="AA8" s="14">
        <f>MAX(0,(md!AA4-md!Z4))</f>
        <v>0</v>
      </c>
      <c r="AB8" s="14">
        <f>MAX(0,(md!AB4-md!AA4))</f>
        <v>0</v>
      </c>
      <c r="AC8" s="14">
        <f>MAX(0,(md!AC4-md!AB4))</f>
        <v>0</v>
      </c>
      <c r="AD8" s="14">
        <f>MAX(0,(md!AD4-md!AC4))</f>
        <v>0</v>
      </c>
      <c r="AE8" s="14">
        <f>MAX(0,(md!AE4-md!AD4))</f>
        <v>0</v>
      </c>
      <c r="AF8" s="14">
        <f>MAX(0,(md!AF4-md!AE4))</f>
        <v>0</v>
      </c>
      <c r="AG8" s="14">
        <f>MAX(0,(md!AG4-md!AF4))</f>
        <v>0</v>
      </c>
      <c r="AH8" s="14">
        <f>MAX(0,(md!AH4-md!AG4))</f>
        <v>0</v>
      </c>
      <c r="AI8" s="14">
        <f>MAX(0,(md!AI4-md!AH4))</f>
        <v>0</v>
      </c>
      <c r="AJ8" s="14">
        <f>MAX(0,(md!AJ4-md!AI4))</f>
        <v>0</v>
      </c>
      <c r="AK8" s="14">
        <f>MAX(0,(md!AK4-md!AJ4))</f>
        <v>0</v>
      </c>
      <c r="AL8" s="14">
        <f>MAX(0,(md!AL4-md!AK4))</f>
        <v>0</v>
      </c>
      <c r="AM8" s="14">
        <f>MAX(0,(md!AM4-md!AL4))</f>
        <v>0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3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0</v>
      </c>
      <c r="T9" s="14">
        <f>MAX(0,(md!T5-md!S5))</f>
        <v>0</v>
      </c>
      <c r="U9" s="14">
        <f>MAX(0,(md!U5-md!T5))</f>
        <v>0</v>
      </c>
      <c r="V9" s="14">
        <f>MAX(0,(md!V5-md!U5))</f>
        <v>0</v>
      </c>
      <c r="W9" s="14">
        <f>MAX(0,(md!W5-md!V5))</f>
        <v>0</v>
      </c>
      <c r="X9" s="14">
        <f>MAX(0,(md!X5-md!W5))</f>
        <v>0</v>
      </c>
      <c r="Y9" s="14">
        <f>MAX(0,(md!Y5-md!X5))</f>
        <v>0</v>
      </c>
      <c r="Z9" s="14">
        <f>MAX(0,(md!Z5-md!Y5))</f>
        <v>0</v>
      </c>
      <c r="AA9" s="14">
        <f>MAX(0,(md!AA5-md!Z5))</f>
        <v>0</v>
      </c>
      <c r="AB9" s="14">
        <f>MAX(0,(md!AB5-md!AA5))</f>
        <v>0</v>
      </c>
      <c r="AC9" s="14">
        <f>MAX(0,(md!AC5-md!AB5))</f>
        <v>0</v>
      </c>
      <c r="AD9" s="14">
        <f>MAX(0,(md!AD5-md!AC5))</f>
        <v>0</v>
      </c>
      <c r="AE9" s="14">
        <f>MAX(0,(md!AE5-md!AD5))</f>
        <v>0</v>
      </c>
      <c r="AF9" s="14">
        <f>MAX(0,(md!AF5-md!AE5))</f>
        <v>0</v>
      </c>
      <c r="AG9" s="14">
        <f>MAX(0,(md!AG5-md!AF5))</f>
        <v>0</v>
      </c>
      <c r="AH9" s="14">
        <f>MAX(0,(md!AH5-md!AG5))</f>
        <v>0</v>
      </c>
      <c r="AI9" s="14">
        <f>MAX(0,(md!AI5-md!AH5))</f>
        <v>0</v>
      </c>
      <c r="AJ9" s="14">
        <f>MAX(0,(md!AJ5-md!AI5))</f>
        <v>0</v>
      </c>
      <c r="AK9" s="14">
        <f>MAX(0,(md!AK5-md!AJ5))</f>
        <v>0</v>
      </c>
      <c r="AL9" s="14">
        <f>MAX(0,(md!AL5-md!AK5))</f>
        <v>0</v>
      </c>
      <c r="AM9" s="14">
        <f>MAX(0,(md!AM5-md!AL5))</f>
        <v>0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3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3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0</v>
      </c>
      <c r="T11" s="14">
        <f>MAX(0,(md!T7-md!S7))</f>
        <v>0</v>
      </c>
      <c r="U11" s="14">
        <f>MAX(0,(md!U7-md!T7))</f>
        <v>0</v>
      </c>
      <c r="V11" s="14">
        <f>MAX(0,(md!V7-md!U7))</f>
        <v>0</v>
      </c>
      <c r="W11" s="14">
        <f>MAX(0,(md!W7-md!V7))</f>
        <v>0</v>
      </c>
      <c r="X11" s="14">
        <f>MAX(0,(md!X7-md!W7))</f>
        <v>0</v>
      </c>
      <c r="Y11" s="14">
        <f>MAX(0,(md!Y7-md!X7))</f>
        <v>0</v>
      </c>
      <c r="Z11" s="14">
        <f>MAX(0,(md!Z7-md!Y7))</f>
        <v>0</v>
      </c>
      <c r="AA11" s="14">
        <f>MAX(0,(md!AA7-md!Z7))</f>
        <v>0</v>
      </c>
      <c r="AB11" s="14">
        <f>MAX(0,(md!AB7-md!AA7))</f>
        <v>0</v>
      </c>
      <c r="AC11" s="14">
        <f>MAX(0,(md!AC7-md!AB7))</f>
        <v>0</v>
      </c>
      <c r="AD11" s="14">
        <f>MAX(0,(md!AD7-md!AC7))</f>
        <v>0</v>
      </c>
      <c r="AE11" s="14">
        <f>MAX(0,(md!AE7-md!AD7))</f>
        <v>0</v>
      </c>
      <c r="AF11" s="14">
        <f>MAX(0,(md!AF7-md!AE7))</f>
        <v>0</v>
      </c>
      <c r="AG11" s="14">
        <f>MAX(0,(md!AG7-md!AF7))</f>
        <v>0</v>
      </c>
      <c r="AH11" s="14">
        <f>MAX(0,(md!AH7-md!AG7))</f>
        <v>0</v>
      </c>
      <c r="AI11" s="14">
        <f>MAX(0,(md!AI7-md!AH7))</f>
        <v>0</v>
      </c>
      <c r="AJ11" s="14">
        <f>MAX(0,(md!AJ7-md!AI7))</f>
        <v>0</v>
      </c>
      <c r="AK11" s="14">
        <f>MAX(0,(md!AK7-md!AJ7))</f>
        <v>0</v>
      </c>
      <c r="AL11" s="14">
        <f>MAX(0,(md!AL7-md!AK7))</f>
        <v>0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35">
      <c r="A12" s="1" t="str">
        <f>md!A8</f>
        <v>Anne Arundel</v>
      </c>
      <c r="B12" s="1">
        <f>md!B8</f>
        <v>24003</v>
      </c>
      <c r="C12" s="14">
        <v>0</v>
      </c>
      <c r="D12" s="14">
        <f>MAX(0,(md!D9-md!C9))</f>
        <v>16</v>
      </c>
      <c r="E12" s="14">
        <f>MAX(0,(md!E9-md!D9))</f>
        <v>24</v>
      </c>
      <c r="F12" s="14">
        <f>MAX(0,(md!F9-md!E9))</f>
        <v>17</v>
      </c>
      <c r="G12" s="14">
        <f>MAX(0,(md!G9-md!F9))</f>
        <v>23</v>
      </c>
      <c r="H12" s="14">
        <f>MAX(0,(md!H9-md!G9))</f>
        <v>35</v>
      </c>
      <c r="I12" s="14">
        <f>MAX(0,(md!I9-md!H9))</f>
        <v>34</v>
      </c>
      <c r="J12" s="14">
        <f>MAX(0,(md!J9-md!I9))</f>
        <v>44</v>
      </c>
      <c r="K12" s="14">
        <f>MAX(0,(md!K9-md!J9))</f>
        <v>48</v>
      </c>
      <c r="L12" s="14">
        <f>MAX(0,(md!L9-md!K9))</f>
        <v>30</v>
      </c>
      <c r="M12" s="14">
        <f>MAX(0,(md!M9-md!L9))</f>
        <v>51</v>
      </c>
      <c r="N12" s="14">
        <f>MAX(0,(md!N9-md!M9))</f>
        <v>41</v>
      </c>
      <c r="O12" s="14">
        <f>MAX(0,(md!O9-md!N9))</f>
        <v>24</v>
      </c>
      <c r="P12" s="14">
        <f>MAX(0,(md!P9-md!O9))</f>
        <v>112</v>
      </c>
      <c r="Q12" s="14">
        <f>MAX(0,(md!Q9-md!P9))</f>
        <v>67</v>
      </c>
      <c r="R12" s="14">
        <f>MAX(0,(md!R9-md!Q9))</f>
        <v>51</v>
      </c>
      <c r="S12" s="14">
        <f>MAX(0,(md!S9-md!R9))</f>
        <v>0</v>
      </c>
      <c r="T12" s="14">
        <f>MAX(0,(md!T9-md!S9))</f>
        <v>0</v>
      </c>
      <c r="U12" s="14">
        <f>MAX(0,(md!U9-md!T9))</f>
        <v>0</v>
      </c>
      <c r="V12" s="14">
        <f>MAX(0,(md!V9-md!U9))</f>
        <v>0</v>
      </c>
      <c r="W12" s="14">
        <f>MAX(0,(md!W9-md!V9))</f>
        <v>0</v>
      </c>
      <c r="X12" s="14">
        <f>MAX(0,(md!X9-md!W9))</f>
        <v>0</v>
      </c>
      <c r="Y12" s="14">
        <f>MAX(0,(md!Y9-md!X9))</f>
        <v>0</v>
      </c>
      <c r="Z12" s="14">
        <f>MAX(0,(md!Z9-md!Y9))</f>
        <v>0</v>
      </c>
      <c r="AA12" s="14">
        <f>MAX(0,(md!AA9-md!Z9))</f>
        <v>0</v>
      </c>
      <c r="AB12" s="14">
        <f>MAX(0,(md!AB9-md!AA9))</f>
        <v>0</v>
      </c>
      <c r="AC12" s="14">
        <f>MAX(0,(md!AC9-md!AB9))</f>
        <v>0</v>
      </c>
      <c r="AD12" s="14">
        <f>MAX(0,(md!AD9-md!AC9))</f>
        <v>0</v>
      </c>
      <c r="AE12" s="14">
        <f>MAX(0,(md!AE9-md!AD9))</f>
        <v>0</v>
      </c>
      <c r="AF12" s="14">
        <f>MAX(0,(md!AF9-md!AE9))</f>
        <v>0</v>
      </c>
      <c r="AG12" s="14">
        <f>MAX(0,(md!AG9-md!AF9))</f>
        <v>0</v>
      </c>
      <c r="AH12" s="14">
        <f>MAX(0,(md!AH9-md!AG9))</f>
        <v>0</v>
      </c>
      <c r="AI12" s="14">
        <f>MAX(0,(md!AI9-md!AH9))</f>
        <v>0</v>
      </c>
      <c r="AJ12" s="14">
        <f>MAX(0,(md!AJ9-md!AI9))</f>
        <v>0</v>
      </c>
      <c r="AK12" s="14">
        <f>MAX(0,(md!AK9-md!AJ9))</f>
        <v>0</v>
      </c>
      <c r="AL12" s="14">
        <f>MAX(0,(md!AL9-md!AK9))</f>
        <v>0</v>
      </c>
      <c r="AM12" s="14">
        <f>MAX(0,(md!AM9-md!AL9))</f>
        <v>0</v>
      </c>
      <c r="AN12" s="14">
        <f>MAX(0,(md!AN9-md!AM9))</f>
        <v>0</v>
      </c>
      <c r="AO12" s="14">
        <f>MAX(0,(md!AO9-md!AN9))</f>
        <v>0</v>
      </c>
      <c r="AP12" s="14">
        <f>MAX(0,(md!AP9-md!AO9))</f>
        <v>0</v>
      </c>
      <c r="AQ12" s="14">
        <f>MAX(0,(md!AQ9-md!AP9))</f>
        <v>0</v>
      </c>
      <c r="AR12" s="14">
        <f>MAX(0,(md!AR9-md!AQ9))</f>
        <v>0</v>
      </c>
      <c r="AS12" s="14">
        <f>MAX(0,(md!AS9-md!AR9))</f>
        <v>0</v>
      </c>
      <c r="AT12" s="14">
        <f>MAX(0,(md!AT9-md!AS9))</f>
        <v>0</v>
      </c>
      <c r="AU12" s="14">
        <f>MAX(0,(md!AU9-md!AT9))</f>
        <v>0</v>
      </c>
      <c r="AV12" s="14">
        <f>MAX(0,(md!AV9-md!AU9))</f>
        <v>0</v>
      </c>
      <c r="AW12" s="14">
        <f>MAX(0,(md!AW9-md!AV9))</f>
        <v>0</v>
      </c>
      <c r="AX12" s="14">
        <f>MAX(0,(md!AX9-md!AW9))</f>
        <v>0</v>
      </c>
      <c r="AY12" s="14">
        <f>MAX(0,(md!AY9-md!AX9))</f>
        <v>0</v>
      </c>
      <c r="AZ12" s="14">
        <f>MAX(0,(md!AZ9-md!AY9))</f>
        <v>0</v>
      </c>
      <c r="BA12" s="14">
        <f>MAX(0,(md!BA9-md!AZ9))</f>
        <v>0</v>
      </c>
      <c r="BB12" s="14">
        <f>MAX(0,(md!BB9-md!BA9))</f>
        <v>0</v>
      </c>
      <c r="BC12" s="14">
        <f>MAX(0,(md!BC9-md!BB9))</f>
        <v>0</v>
      </c>
      <c r="BD12" s="14">
        <f>MAX(0,(md!BD9-md!BC9))</f>
        <v>0</v>
      </c>
      <c r="BE12" s="14">
        <f>MAX(0,(md!BE9-md!BD9))</f>
        <v>0</v>
      </c>
      <c r="BF12" s="14">
        <f>MAX(0,(md!BF9-md!BE9))</f>
        <v>0</v>
      </c>
      <c r="BG12" s="14">
        <f>MAX(0,(md!BG9-md!BF9))</f>
        <v>0</v>
      </c>
      <c r="BH12" s="14">
        <f>MAX(0,(md!BH9-md!BG9))</f>
        <v>0</v>
      </c>
      <c r="BI12" s="14">
        <f>MAX(0,(md!BI9-md!BH9))</f>
        <v>0</v>
      </c>
      <c r="BJ12" s="14">
        <f>MAX(0,(md!BJ9-md!BI9))</f>
        <v>0</v>
      </c>
      <c r="BK12" s="14">
        <f>MAX(0,(md!BK9-md!BJ9))</f>
        <v>0</v>
      </c>
      <c r="BL12" s="14">
        <f>MAX(0,(md!BL9-md!BK9))</f>
        <v>0</v>
      </c>
      <c r="BM12" s="14">
        <f>MAX(0,(md!BM9-md!BL9))</f>
        <v>0</v>
      </c>
      <c r="BN12" s="14">
        <f>MAX(0,(md!BN9-md!BM9))</f>
        <v>0</v>
      </c>
      <c r="BO12" s="14">
        <f>MAX(0,(md!BO9-md!BN9))</f>
        <v>0</v>
      </c>
      <c r="BP12" s="14">
        <f>MAX(0,(md!BP9-md!BO9))</f>
        <v>0</v>
      </c>
      <c r="BQ12" s="14">
        <f>MAX(0,(md!BQ9-md!BP9))</f>
        <v>0</v>
      </c>
    </row>
    <row r="13" spans="1:69" x14ac:dyDescent="0.3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0</v>
      </c>
      <c r="T13" s="14">
        <f>MAX(0,(md!T9-md!S9))</f>
        <v>0</v>
      </c>
      <c r="U13" s="14">
        <f>MAX(0,(md!U9-md!T9))</f>
        <v>0</v>
      </c>
      <c r="V13" s="14">
        <f>MAX(0,(md!V9-md!U9))</f>
        <v>0</v>
      </c>
      <c r="W13" s="14">
        <f>MAX(0,(md!W9-md!V9))</f>
        <v>0</v>
      </c>
      <c r="X13" s="14">
        <f>MAX(0,(md!X9-md!W9))</f>
        <v>0</v>
      </c>
      <c r="Y13" s="14">
        <f>MAX(0,(md!Y9-md!X9))</f>
        <v>0</v>
      </c>
      <c r="Z13" s="14">
        <f>MAX(0,(md!Z9-md!Y9))</f>
        <v>0</v>
      </c>
      <c r="AA13" s="14">
        <f>MAX(0,(md!AA9-md!Z9))</f>
        <v>0</v>
      </c>
      <c r="AB13" s="14">
        <f>MAX(0,(md!AB9-md!AA9))</f>
        <v>0</v>
      </c>
      <c r="AC13" s="14">
        <f>MAX(0,(md!AC9-md!AB9))</f>
        <v>0</v>
      </c>
      <c r="AD13" s="14">
        <f>MAX(0,(md!AD9-md!AC9))</f>
        <v>0</v>
      </c>
      <c r="AE13" s="14">
        <f>MAX(0,(md!AE9-md!AD9))</f>
        <v>0</v>
      </c>
      <c r="AF13" s="14">
        <f>MAX(0,(md!AF9-md!AE9))</f>
        <v>0</v>
      </c>
      <c r="AG13" s="14">
        <f>MAX(0,(md!AG9-md!AF9))</f>
        <v>0</v>
      </c>
      <c r="AH13" s="14">
        <f>MAX(0,(md!AH9-md!AG9))</f>
        <v>0</v>
      </c>
      <c r="AI13" s="14">
        <f>MAX(0,(md!AI9-md!AH9))</f>
        <v>0</v>
      </c>
      <c r="AJ13" s="14">
        <f>MAX(0,(md!AJ9-md!AI9))</f>
        <v>0</v>
      </c>
      <c r="AK13" s="14">
        <f>MAX(0,(md!AK9-md!AJ9))</f>
        <v>0</v>
      </c>
      <c r="AL13" s="14">
        <f>MAX(0,(md!AL9-md!AK9))</f>
        <v>0</v>
      </c>
      <c r="AM13" s="14">
        <f>MAX(0,(md!AM9-md!AL9))</f>
        <v>0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3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0</v>
      </c>
      <c r="T14" s="14">
        <f>MAX(0,(md!T10-md!S10))</f>
        <v>0</v>
      </c>
      <c r="U14" s="14">
        <f>MAX(0,(md!U10-md!T10))</f>
        <v>0</v>
      </c>
      <c r="V14" s="14">
        <f>MAX(0,(md!V10-md!U10))</f>
        <v>0</v>
      </c>
      <c r="W14" s="14">
        <f>MAX(0,(md!W10-md!V10))</f>
        <v>0</v>
      </c>
      <c r="X14" s="14">
        <f>MAX(0,(md!X10-md!W10))</f>
        <v>0</v>
      </c>
      <c r="Y14" s="14">
        <f>MAX(0,(md!Y10-md!X10))</f>
        <v>0</v>
      </c>
      <c r="Z14" s="14">
        <f>MAX(0,(md!Z10-md!Y10))</f>
        <v>0</v>
      </c>
      <c r="AA14" s="14">
        <f>MAX(0,(md!AA10-md!Z10))</f>
        <v>0</v>
      </c>
      <c r="AB14" s="14">
        <f>MAX(0,(md!AB10-md!AA10))</f>
        <v>0</v>
      </c>
      <c r="AC14" s="14">
        <f>MAX(0,(md!AC10-md!AB10))</f>
        <v>0</v>
      </c>
      <c r="AD14" s="14">
        <f>MAX(0,(md!AD10-md!AC10))</f>
        <v>0</v>
      </c>
      <c r="AE14" s="14">
        <f>MAX(0,(md!AE10-md!AD10))</f>
        <v>0</v>
      </c>
      <c r="AF14" s="14">
        <f>MAX(0,(md!AF10-md!AE10))</f>
        <v>0</v>
      </c>
      <c r="AG14" s="14">
        <f>MAX(0,(md!AG10-md!AF10))</f>
        <v>0</v>
      </c>
      <c r="AH14" s="14">
        <f>MAX(0,(md!AH10-md!AG10))</f>
        <v>0</v>
      </c>
      <c r="AI14" s="14">
        <f>MAX(0,(md!AI10-md!AH10))</f>
        <v>0</v>
      </c>
      <c r="AJ14" s="14">
        <f>MAX(0,(md!AJ10-md!AI10))</f>
        <v>0</v>
      </c>
      <c r="AK14" s="14">
        <f>MAX(0,(md!AK10-md!AJ10))</f>
        <v>0</v>
      </c>
      <c r="AL14" s="14">
        <f>MAX(0,(md!AL10-md!AK10))</f>
        <v>0</v>
      </c>
      <c r="AM14" s="14">
        <f>MAX(0,(md!AM10-md!AL10))</f>
        <v>0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3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0</v>
      </c>
      <c r="T15" s="14">
        <f>MAX(0,(md!T11-md!S11))</f>
        <v>0</v>
      </c>
      <c r="U15" s="14">
        <f>MAX(0,(md!U11-md!T11))</f>
        <v>0</v>
      </c>
      <c r="V15" s="14">
        <f>MAX(0,(md!V11-md!U11))</f>
        <v>0</v>
      </c>
      <c r="W15" s="14">
        <f>MAX(0,(md!W11-md!V11))</f>
        <v>0</v>
      </c>
      <c r="X15" s="14">
        <f>MAX(0,(md!X11-md!W11))</f>
        <v>0</v>
      </c>
      <c r="Y15" s="14">
        <f>MAX(0,(md!Y11-md!X11))</f>
        <v>0</v>
      </c>
      <c r="Z15" s="14">
        <f>MAX(0,(md!Z11-md!Y11))</f>
        <v>0</v>
      </c>
      <c r="AA15" s="14">
        <f>MAX(0,(md!AA11-md!Z11))</f>
        <v>0</v>
      </c>
      <c r="AB15" s="14">
        <f>MAX(0,(md!AB11-md!AA11))</f>
        <v>0</v>
      </c>
      <c r="AC15" s="14">
        <f>MAX(0,(md!AC11-md!AB11))</f>
        <v>0</v>
      </c>
      <c r="AD15" s="14">
        <f>MAX(0,(md!AD11-md!AC11))</f>
        <v>0</v>
      </c>
      <c r="AE15" s="14">
        <f>MAX(0,(md!AE11-md!AD11))</f>
        <v>0</v>
      </c>
      <c r="AF15" s="14">
        <f>MAX(0,(md!AF11-md!AE11))</f>
        <v>0</v>
      </c>
      <c r="AG15" s="14">
        <f>MAX(0,(md!AG11-md!AF11))</f>
        <v>0</v>
      </c>
      <c r="AH15" s="14">
        <f>MAX(0,(md!AH11-md!AG11))</f>
        <v>0</v>
      </c>
      <c r="AI15" s="14">
        <f>MAX(0,(md!AI11-md!AH11))</f>
        <v>0</v>
      </c>
      <c r="AJ15" s="14">
        <f>MAX(0,(md!AJ11-md!AI11))</f>
        <v>0</v>
      </c>
      <c r="AK15" s="14">
        <f>MAX(0,(md!AK11-md!AJ11))</f>
        <v>0</v>
      </c>
      <c r="AL15" s="14">
        <f>MAX(0,(md!AL11-md!AK11))</f>
        <v>0</v>
      </c>
      <c r="AM15" s="14">
        <f>MAX(0,(md!AM11-md!AL11))</f>
        <v>0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3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0</v>
      </c>
      <c r="T16" s="14">
        <f>MAX(0,(md!T12-md!S12))</f>
        <v>0</v>
      </c>
      <c r="U16" s="14">
        <f>MAX(0,(md!U12-md!T12))</f>
        <v>0</v>
      </c>
      <c r="V16" s="14">
        <f>MAX(0,(md!V12-md!U12))</f>
        <v>0</v>
      </c>
      <c r="W16" s="14">
        <f>MAX(0,(md!W12-md!V12))</f>
        <v>0</v>
      </c>
      <c r="X16" s="14">
        <f>MAX(0,(md!X12-md!W12))</f>
        <v>0</v>
      </c>
      <c r="Y16" s="14">
        <f>MAX(0,(md!Y12-md!X12))</f>
        <v>0</v>
      </c>
      <c r="Z16" s="14">
        <f>MAX(0,(md!Z12-md!Y12))</f>
        <v>0</v>
      </c>
      <c r="AA16" s="14">
        <f>MAX(0,(md!AA12-md!Z12))</f>
        <v>0</v>
      </c>
      <c r="AB16" s="14">
        <f>MAX(0,(md!AB12-md!AA12))</f>
        <v>0</v>
      </c>
      <c r="AC16" s="14">
        <f>MAX(0,(md!AC12-md!AB12))</f>
        <v>0</v>
      </c>
      <c r="AD16" s="14">
        <f>MAX(0,(md!AD12-md!AC12))</f>
        <v>0</v>
      </c>
      <c r="AE16" s="14">
        <f>MAX(0,(md!AE12-md!AD12))</f>
        <v>0</v>
      </c>
      <c r="AF16" s="14">
        <f>MAX(0,(md!AF12-md!AE12))</f>
        <v>0</v>
      </c>
      <c r="AG16" s="14">
        <f>MAX(0,(md!AG12-md!AF12))</f>
        <v>0</v>
      </c>
      <c r="AH16" s="14">
        <f>MAX(0,(md!AH12-md!AG12))</f>
        <v>0</v>
      </c>
      <c r="AI16" s="14">
        <f>MAX(0,(md!AI12-md!AH12))</f>
        <v>0</v>
      </c>
      <c r="AJ16" s="14">
        <f>MAX(0,(md!AJ12-md!AI12))</f>
        <v>0</v>
      </c>
      <c r="AK16" s="14">
        <f>MAX(0,(md!AK12-md!AJ12))</f>
        <v>0</v>
      </c>
      <c r="AL16" s="14">
        <f>MAX(0,(md!AL12-md!AK12))</f>
        <v>0</v>
      </c>
      <c r="AM16" s="14">
        <f>MAX(0,(md!AM12-md!AL12))</f>
        <v>0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3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0</v>
      </c>
      <c r="U17" s="14">
        <f>MAX(0,(md!U13-md!T13))</f>
        <v>0</v>
      </c>
      <c r="V17" s="14">
        <f>MAX(0,(md!V13-md!U13))</f>
        <v>0</v>
      </c>
      <c r="W17" s="14">
        <f>MAX(0,(md!W13-md!V13))</f>
        <v>0</v>
      </c>
      <c r="X17" s="14">
        <f>MAX(0,(md!X13-md!W13))</f>
        <v>0</v>
      </c>
      <c r="Y17" s="14">
        <f>MAX(0,(md!Y13-md!X13))</f>
        <v>0</v>
      </c>
      <c r="Z17" s="14">
        <f>MAX(0,(md!Z13-md!Y13))</f>
        <v>0</v>
      </c>
      <c r="AA17" s="14">
        <f>MAX(0,(md!AA13-md!Z13))</f>
        <v>0</v>
      </c>
      <c r="AB17" s="14">
        <f>MAX(0,(md!AB13-md!AA13))</f>
        <v>0</v>
      </c>
      <c r="AC17" s="14">
        <f>MAX(0,(md!AC13-md!AB13))</f>
        <v>0</v>
      </c>
      <c r="AD17" s="14">
        <f>MAX(0,(md!AD13-md!AC13))</f>
        <v>0</v>
      </c>
      <c r="AE17" s="14">
        <f>MAX(0,(md!AE13-md!AD13))</f>
        <v>0</v>
      </c>
      <c r="AF17" s="14">
        <f>MAX(0,(md!AF13-md!AE13))</f>
        <v>0</v>
      </c>
      <c r="AG17" s="14">
        <f>MAX(0,(md!AG13-md!AF13))</f>
        <v>0</v>
      </c>
      <c r="AH17" s="14">
        <f>MAX(0,(md!AH13-md!AG13))</f>
        <v>0</v>
      </c>
      <c r="AI17" s="14">
        <f>MAX(0,(md!AI13-md!AH13))</f>
        <v>0</v>
      </c>
      <c r="AJ17" s="14">
        <f>MAX(0,(md!AJ13-md!AI13))</f>
        <v>0</v>
      </c>
      <c r="AK17" s="14">
        <f>MAX(0,(md!AK13-md!AJ13))</f>
        <v>0</v>
      </c>
      <c r="AL17" s="14">
        <f>MAX(0,(md!AL13-md!AK13))</f>
        <v>0</v>
      </c>
      <c r="AM17" s="14">
        <f>MAX(0,(md!AM13-md!AL13))</f>
        <v>0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3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0</v>
      </c>
      <c r="T18" s="14">
        <f>MAX(0,(md!T14-md!S14))</f>
        <v>0</v>
      </c>
      <c r="U18" s="14">
        <f>MAX(0,(md!U14-md!T14))</f>
        <v>0</v>
      </c>
      <c r="V18" s="14">
        <f>MAX(0,(md!V14-md!U14))</f>
        <v>0</v>
      </c>
      <c r="W18" s="14">
        <f>MAX(0,(md!W14-md!V14))</f>
        <v>0</v>
      </c>
      <c r="X18" s="14">
        <f>MAX(0,(md!X14-md!W14))</f>
        <v>0</v>
      </c>
      <c r="Y18" s="14">
        <f>MAX(0,(md!Y14-md!X14))</f>
        <v>0</v>
      </c>
      <c r="Z18" s="14">
        <f>MAX(0,(md!Z14-md!Y14))</f>
        <v>0</v>
      </c>
      <c r="AA18" s="14">
        <f>MAX(0,(md!AA14-md!Z14))</f>
        <v>0</v>
      </c>
      <c r="AB18" s="14">
        <f>MAX(0,(md!AB14-md!AA14))</f>
        <v>0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0</v>
      </c>
      <c r="AF18" s="14">
        <f>MAX(0,(md!AF14-md!AE14))</f>
        <v>0</v>
      </c>
      <c r="AG18" s="14">
        <f>MAX(0,(md!AG14-md!AF14))</f>
        <v>0</v>
      </c>
      <c r="AH18" s="14">
        <f>MAX(0,(md!AH14-md!AG14))</f>
        <v>0</v>
      </c>
      <c r="AI18" s="14">
        <f>MAX(0,(md!AI14-md!AH14))</f>
        <v>0</v>
      </c>
      <c r="AJ18" s="14">
        <f>MAX(0,(md!AJ14-md!AI14))</f>
        <v>0</v>
      </c>
      <c r="AK18" s="14">
        <f>MAX(0,(md!AK14-md!AJ14))</f>
        <v>0</v>
      </c>
      <c r="AL18" s="14">
        <f>MAX(0,(md!AL14-md!AK14))</f>
        <v>0</v>
      </c>
      <c r="AM18" s="14">
        <f>MAX(0,(md!AM14-md!AL14))</f>
        <v>0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3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0</v>
      </c>
      <c r="T19" s="14">
        <f>MAX(0,(md!T15-md!S15))</f>
        <v>0</v>
      </c>
      <c r="U19" s="14">
        <f>MAX(0,(md!U15-md!T15))</f>
        <v>0</v>
      </c>
      <c r="V19" s="14">
        <f>MAX(0,(md!V15-md!U15))</f>
        <v>0</v>
      </c>
      <c r="W19" s="14">
        <f>MAX(0,(md!W15-md!V15))</f>
        <v>0</v>
      </c>
      <c r="X19" s="14">
        <f>MAX(0,(md!X15-md!W15))</f>
        <v>0</v>
      </c>
      <c r="Y19" s="14">
        <f>MAX(0,(md!Y15-md!X15))</f>
        <v>0</v>
      </c>
      <c r="Z19" s="14">
        <f>MAX(0,(md!Z15-md!Y15))</f>
        <v>0</v>
      </c>
      <c r="AA19" s="14">
        <f>MAX(0,(md!AA15-md!Z15))</f>
        <v>0</v>
      </c>
      <c r="AB19" s="14">
        <f>MAX(0,(md!AB15-md!AA15))</f>
        <v>0</v>
      </c>
      <c r="AC19" s="14">
        <f>MAX(0,(md!AC15-md!AB15))</f>
        <v>0</v>
      </c>
      <c r="AD19" s="14">
        <f>MAX(0,(md!AD15-md!AC15))</f>
        <v>0</v>
      </c>
      <c r="AE19" s="14">
        <f>MAX(0,(md!AE15-md!AD15))</f>
        <v>0</v>
      </c>
      <c r="AF19" s="14">
        <f>MAX(0,(md!AF15-md!AE15))</f>
        <v>0</v>
      </c>
      <c r="AG19" s="14">
        <f>MAX(0,(md!AG15-md!AF15))</f>
        <v>0</v>
      </c>
      <c r="AH19" s="14">
        <f>MAX(0,(md!AH15-md!AG15))</f>
        <v>0</v>
      </c>
      <c r="AI19" s="14">
        <f>MAX(0,(md!AI15-md!AH15))</f>
        <v>0</v>
      </c>
      <c r="AJ19" s="14">
        <f>MAX(0,(md!AJ15-md!AI15))</f>
        <v>0</v>
      </c>
      <c r="AK19" s="14">
        <f>MAX(0,(md!AK15-md!AJ15))</f>
        <v>0</v>
      </c>
      <c r="AL19" s="14">
        <f>MAX(0,(md!AL15-md!AK15))</f>
        <v>0</v>
      </c>
      <c r="AM19" s="14">
        <f>MAX(0,(md!AM15-md!AL15))</f>
        <v>0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3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0</v>
      </c>
      <c r="T20" s="14">
        <f>MAX(0,(md!T16-md!S16))</f>
        <v>0</v>
      </c>
      <c r="U20" s="14">
        <f>MAX(0,(md!U16-md!T16))</f>
        <v>0</v>
      </c>
      <c r="V20" s="14">
        <f>MAX(0,(md!V16-md!U16))</f>
        <v>0</v>
      </c>
      <c r="W20" s="14">
        <f>MAX(0,(md!W16-md!V16))</f>
        <v>0</v>
      </c>
      <c r="X20" s="14">
        <f>MAX(0,(md!X16-md!W16))</f>
        <v>0</v>
      </c>
      <c r="Y20" s="14">
        <f>MAX(0,(md!Y16-md!X16))</f>
        <v>0</v>
      </c>
      <c r="Z20" s="14">
        <f>MAX(0,(md!Z16-md!Y16))</f>
        <v>0</v>
      </c>
      <c r="AA20" s="14">
        <f>MAX(0,(md!AA16-md!Z16))</f>
        <v>0</v>
      </c>
      <c r="AB20" s="14">
        <f>MAX(0,(md!AB16-md!AA16))</f>
        <v>0</v>
      </c>
      <c r="AC20" s="14">
        <f>MAX(0,(md!AC16-md!AB16))</f>
        <v>0</v>
      </c>
      <c r="AD20" s="14">
        <f>MAX(0,(md!AD16-md!AC16))</f>
        <v>0</v>
      </c>
      <c r="AE20" s="14">
        <f>MAX(0,(md!AE16-md!AD16))</f>
        <v>0</v>
      </c>
      <c r="AF20" s="14">
        <f>MAX(0,(md!AF16-md!AE16))</f>
        <v>0</v>
      </c>
      <c r="AG20" s="14">
        <f>MAX(0,(md!AG16-md!AF16))</f>
        <v>0</v>
      </c>
      <c r="AH20" s="14">
        <f>MAX(0,(md!AH16-md!AG16))</f>
        <v>0</v>
      </c>
      <c r="AI20" s="14">
        <f>MAX(0,(md!AI16-md!AH16))</f>
        <v>0</v>
      </c>
      <c r="AJ20" s="14">
        <f>MAX(0,(md!AJ16-md!AI16))</f>
        <v>0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0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3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0</v>
      </c>
      <c r="T21" s="14">
        <f>MAX(0,(md!T17-md!S17))</f>
        <v>0</v>
      </c>
      <c r="U21" s="14">
        <f>MAX(0,(md!U17-md!T17))</f>
        <v>0</v>
      </c>
      <c r="V21" s="14">
        <f>MAX(0,(md!V17-md!U17))</f>
        <v>0</v>
      </c>
      <c r="W21" s="14">
        <f>MAX(0,(md!W17-md!V17))</f>
        <v>0</v>
      </c>
      <c r="X21" s="14">
        <f>MAX(0,(md!X17-md!W17))</f>
        <v>0</v>
      </c>
      <c r="Y21" s="14">
        <f>MAX(0,(md!Y17-md!X17))</f>
        <v>0</v>
      </c>
      <c r="Z21" s="14">
        <f>MAX(0,(md!Z17-md!Y17))</f>
        <v>0</v>
      </c>
      <c r="AA21" s="14">
        <f>MAX(0,(md!AA17-md!Z17))</f>
        <v>0</v>
      </c>
      <c r="AB21" s="14">
        <f>MAX(0,(md!AB17-md!AA17))</f>
        <v>0</v>
      </c>
      <c r="AC21" s="14">
        <f>MAX(0,(md!AC17-md!AB17))</f>
        <v>0</v>
      </c>
      <c r="AD21" s="14">
        <f>MAX(0,(md!AD17-md!AC17))</f>
        <v>0</v>
      </c>
      <c r="AE21" s="14">
        <f>MAX(0,(md!AE17-md!AD17))</f>
        <v>0</v>
      </c>
      <c r="AF21" s="14">
        <f>MAX(0,(md!AF17-md!AE17))</f>
        <v>0</v>
      </c>
      <c r="AG21" s="14">
        <f>MAX(0,(md!AG17-md!AF17))</f>
        <v>0</v>
      </c>
      <c r="AH21" s="14">
        <f>MAX(0,(md!AH17-md!AG17))</f>
        <v>0</v>
      </c>
      <c r="AI21" s="14">
        <f>MAX(0,(md!AI17-md!AH17))</f>
        <v>0</v>
      </c>
      <c r="AJ21" s="14">
        <f>MAX(0,(md!AJ17-md!AI17))</f>
        <v>0</v>
      </c>
      <c r="AK21" s="14">
        <f>MAX(0,(md!AK17-md!AJ17))</f>
        <v>0</v>
      </c>
      <c r="AL21" s="14">
        <f>MAX(0,(md!AL17-md!AK17))</f>
        <v>0</v>
      </c>
      <c r="AM21" s="14">
        <f>MAX(0,(md!AM17-md!AL17))</f>
        <v>0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3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3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0</v>
      </c>
      <c r="T23" s="14">
        <f>MAX(0,(md!T19-md!S19))</f>
        <v>0</v>
      </c>
      <c r="U23" s="14">
        <f>MAX(0,(md!U19-md!T19))</f>
        <v>0</v>
      </c>
      <c r="V23" s="14">
        <f>MAX(0,(md!V19-md!U19))</f>
        <v>0</v>
      </c>
      <c r="W23" s="14">
        <f>MAX(0,(md!W19-md!V19))</f>
        <v>0</v>
      </c>
      <c r="X23" s="14">
        <f>MAX(0,(md!X19-md!W19))</f>
        <v>0</v>
      </c>
      <c r="Y23" s="14">
        <f>MAX(0,(md!Y19-md!X19))</f>
        <v>0</v>
      </c>
      <c r="Z23" s="14">
        <f>MAX(0,(md!Z19-md!Y19))</f>
        <v>0</v>
      </c>
      <c r="AA23" s="14">
        <f>MAX(0,(md!AA19-md!Z19))</f>
        <v>0</v>
      </c>
      <c r="AB23" s="14">
        <f>MAX(0,(md!AB19-md!AA19))</f>
        <v>0</v>
      </c>
      <c r="AC23" s="14">
        <f>MAX(0,(md!AC19-md!AB19))</f>
        <v>0</v>
      </c>
      <c r="AD23" s="14">
        <f>MAX(0,(md!AD19-md!AC19))</f>
        <v>0</v>
      </c>
      <c r="AE23" s="14">
        <f>MAX(0,(md!AE19-md!AD19))</f>
        <v>0</v>
      </c>
      <c r="AF23" s="14">
        <f>MAX(0,(md!AF19-md!AE19))</f>
        <v>0</v>
      </c>
      <c r="AG23" s="14">
        <f>MAX(0,(md!AG19-md!AF19))</f>
        <v>0</v>
      </c>
      <c r="AH23" s="14">
        <f>MAX(0,(md!AH19-md!AG19))</f>
        <v>0</v>
      </c>
      <c r="AI23" s="14">
        <f>MAX(0,(md!AI19-md!AH19))</f>
        <v>0</v>
      </c>
      <c r="AJ23" s="14">
        <f>MAX(0,(md!AJ19-md!AI19))</f>
        <v>0</v>
      </c>
      <c r="AK23" s="14">
        <f>MAX(0,(md!AK19-md!AJ19))</f>
        <v>0</v>
      </c>
      <c r="AL23" s="14">
        <f>MAX(0,(md!AL19-md!AK19))</f>
        <v>0</v>
      </c>
      <c r="AM23" s="14">
        <f>MAX(0,(md!AM19-md!AL19))</f>
        <v>0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3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0</v>
      </c>
      <c r="T24" s="14">
        <f>MAX(0,(md!T20-md!S20))</f>
        <v>0</v>
      </c>
      <c r="U24" s="14">
        <f>MAX(0,(md!U20-md!T20))</f>
        <v>0</v>
      </c>
      <c r="V24" s="14">
        <f>MAX(0,(md!V20-md!U20))</f>
        <v>0</v>
      </c>
      <c r="W24" s="14">
        <f>MAX(0,(md!W20-md!V20))</f>
        <v>0</v>
      </c>
      <c r="X24" s="14">
        <f>MAX(0,(md!X20-md!W20))</f>
        <v>0</v>
      </c>
      <c r="Y24" s="14">
        <f>MAX(0,(md!Y20-md!X20))</f>
        <v>0</v>
      </c>
      <c r="Z24" s="14">
        <f>MAX(0,(md!Z20-md!Y20))</f>
        <v>0</v>
      </c>
      <c r="AA24" s="14">
        <f>MAX(0,(md!AA20-md!Z20))</f>
        <v>0</v>
      </c>
      <c r="AB24" s="14">
        <f>MAX(0,(md!AB20-md!AA20))</f>
        <v>0</v>
      </c>
      <c r="AC24" s="14">
        <f>MAX(0,(md!AC20-md!AB20))</f>
        <v>0</v>
      </c>
      <c r="AD24" s="14">
        <f>MAX(0,(md!AD20-md!AC20))</f>
        <v>0</v>
      </c>
      <c r="AE24" s="14">
        <f>MAX(0,(md!AE20-md!AD20))</f>
        <v>0</v>
      </c>
      <c r="AF24" s="14">
        <f>MAX(0,(md!AF20-md!AE20))</f>
        <v>0</v>
      </c>
      <c r="AG24" s="14">
        <f>MAX(0,(md!AG20-md!AF20))</f>
        <v>0</v>
      </c>
      <c r="AH24" s="14">
        <f>MAX(0,(md!AH20-md!AG20))</f>
        <v>0</v>
      </c>
      <c r="AI24" s="14">
        <f>MAX(0,(md!AI20-md!AH20))</f>
        <v>0</v>
      </c>
      <c r="AJ24" s="14">
        <f>MAX(0,(md!AJ20-md!AI20))</f>
        <v>0</v>
      </c>
      <c r="AK24" s="14">
        <f>MAX(0,(md!AK20-md!AJ20))</f>
        <v>0</v>
      </c>
      <c r="AL24" s="14">
        <f>MAX(0,(md!AL20-md!AK20))</f>
        <v>0</v>
      </c>
      <c r="AM24" s="14">
        <f>MAX(0,(md!AM20-md!AL20))</f>
        <v>0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3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0</v>
      </c>
      <c r="T25" s="14">
        <f>MAX(0,(md!T21-md!S21))</f>
        <v>0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0</v>
      </c>
      <c r="Z25" s="14">
        <f>MAX(0,(md!Z21-md!Y21))</f>
        <v>0</v>
      </c>
      <c r="AA25" s="14">
        <f>MAX(0,(md!AA21-md!Z21))</f>
        <v>0</v>
      </c>
      <c r="AB25" s="14">
        <f>MAX(0,(md!AB21-md!AA21))</f>
        <v>0</v>
      </c>
      <c r="AC25" s="14">
        <f>MAX(0,(md!AC21-md!AB21))</f>
        <v>0</v>
      </c>
      <c r="AD25" s="14">
        <f>MAX(0,(md!AD21-md!AC21))</f>
        <v>0</v>
      </c>
      <c r="AE25" s="14">
        <f>MAX(0,(md!AE21-md!AD21))</f>
        <v>0</v>
      </c>
      <c r="AF25" s="14">
        <f>MAX(0,(md!AF21-md!AE21))</f>
        <v>0</v>
      </c>
      <c r="AG25" s="14">
        <f>MAX(0,(md!AG21-md!AF21))</f>
        <v>0</v>
      </c>
      <c r="AH25" s="14">
        <f>MAX(0,(md!AH21-md!AG21))</f>
        <v>0</v>
      </c>
      <c r="AI25" s="14">
        <f>MAX(0,(md!AI21-md!AH21))</f>
        <v>0</v>
      </c>
      <c r="AJ25" s="14">
        <f>MAX(0,(md!AJ21-md!AI21))</f>
        <v>0</v>
      </c>
      <c r="AK25" s="14">
        <f>MAX(0,(md!AK21-md!AJ21))</f>
        <v>0</v>
      </c>
      <c r="AL25" s="14">
        <f>MAX(0,(md!AL21-md!AK21))</f>
        <v>0</v>
      </c>
      <c r="AM25" s="14">
        <f>MAX(0,(md!AM21-md!AL21))</f>
        <v>0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3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0</v>
      </c>
      <c r="T26" s="14">
        <f>MAX(0,(md!T22-md!S22))</f>
        <v>0</v>
      </c>
      <c r="U26" s="14">
        <f>MAX(0,(md!U22-md!T22))</f>
        <v>0</v>
      </c>
      <c r="V26" s="14">
        <f>MAX(0,(md!V22-md!U22))</f>
        <v>0</v>
      </c>
      <c r="W26" s="14">
        <f>MAX(0,(md!W22-md!V22))</f>
        <v>0</v>
      </c>
      <c r="X26" s="14">
        <f>MAX(0,(md!X22-md!W22))</f>
        <v>0</v>
      </c>
      <c r="Y26" s="14">
        <f>MAX(0,(md!Y22-md!X22))</f>
        <v>0</v>
      </c>
      <c r="Z26" s="14">
        <f>MAX(0,(md!Z22-md!Y22))</f>
        <v>0</v>
      </c>
      <c r="AA26" s="14">
        <f>MAX(0,(md!AA22-md!Z22))</f>
        <v>0</v>
      </c>
      <c r="AB26" s="14">
        <f>MAX(0,(md!AB22-md!AA22))</f>
        <v>0</v>
      </c>
      <c r="AC26" s="14">
        <f>MAX(0,(md!AC22-md!AB22))</f>
        <v>0</v>
      </c>
      <c r="AD26" s="14">
        <f>MAX(0,(md!AD22-md!AC22))</f>
        <v>0</v>
      </c>
      <c r="AE26" s="14">
        <f>MAX(0,(md!AE22-md!AD22))</f>
        <v>0</v>
      </c>
      <c r="AF26" s="14">
        <f>MAX(0,(md!AF22-md!AE22))</f>
        <v>0</v>
      </c>
      <c r="AG26" s="14">
        <f>MAX(0,(md!AG22-md!AF22))</f>
        <v>0</v>
      </c>
      <c r="AH26" s="14">
        <f>MAX(0,(md!AH22-md!AG22))</f>
        <v>0</v>
      </c>
      <c r="AI26" s="14">
        <f>MAX(0,(md!AI22-md!AH22))</f>
        <v>0</v>
      </c>
      <c r="AJ26" s="14">
        <f>MAX(0,(md!AJ22-md!AI22))</f>
        <v>0</v>
      </c>
      <c r="AK26" s="14">
        <f>MAX(0,(md!AK22-md!AJ22))</f>
        <v>0</v>
      </c>
      <c r="AL26" s="14">
        <f>MAX(0,(md!AL22-md!AK22))</f>
        <v>0</v>
      </c>
      <c r="AM26" s="14">
        <f>MAX(0,(md!AM22-md!AL22))</f>
        <v>0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3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0</v>
      </c>
      <c r="T27" s="14">
        <f>MAX(0,(md!T23-md!S23))</f>
        <v>0</v>
      </c>
      <c r="U27" s="14">
        <f>MAX(0,(md!U23-md!T23))</f>
        <v>0</v>
      </c>
      <c r="V27" s="14">
        <f>MAX(0,(md!V23-md!U23))</f>
        <v>0</v>
      </c>
      <c r="W27" s="14">
        <f>MAX(0,(md!W23-md!V23))</f>
        <v>0</v>
      </c>
      <c r="X27" s="14">
        <f>MAX(0,(md!X23-md!W23))</f>
        <v>0</v>
      </c>
      <c r="Y27" s="14">
        <f>MAX(0,(md!Y23-md!X23))</f>
        <v>0</v>
      </c>
      <c r="Z27" s="14">
        <f>MAX(0,(md!Z23-md!Y23))</f>
        <v>0</v>
      </c>
      <c r="AA27" s="14">
        <f>MAX(0,(md!AA23-md!Z23))</f>
        <v>0</v>
      </c>
      <c r="AB27" s="14">
        <f>MAX(0,(md!AB23-md!AA23))</f>
        <v>0</v>
      </c>
      <c r="AC27" s="14">
        <f>MAX(0,(md!AC23-md!AB23))</f>
        <v>0</v>
      </c>
      <c r="AD27" s="14">
        <f>MAX(0,(md!AD23-md!AC23))</f>
        <v>0</v>
      </c>
      <c r="AE27" s="14">
        <f>MAX(0,(md!AE23-md!AD23))</f>
        <v>0</v>
      </c>
      <c r="AF27" s="14">
        <f>MAX(0,(md!AF23-md!AE23))</f>
        <v>0</v>
      </c>
      <c r="AG27" s="14">
        <f>MAX(0,(md!AG23-md!AF23))</f>
        <v>0</v>
      </c>
      <c r="AH27" s="14">
        <f>MAX(0,(md!AH23-md!AG23))</f>
        <v>0</v>
      </c>
      <c r="AI27" s="14">
        <f>MAX(0,(md!AI23-md!AH23))</f>
        <v>0</v>
      </c>
      <c r="AJ27" s="14">
        <f>MAX(0,(md!AJ23-md!AI23))</f>
        <v>0</v>
      </c>
      <c r="AK27" s="14">
        <f>MAX(0,(md!AK23-md!AJ23))</f>
        <v>0</v>
      </c>
      <c r="AL27" s="14">
        <f>MAX(0,(md!AL23-md!AK23))</f>
        <v>0</v>
      </c>
      <c r="AM27" s="14">
        <f>MAX(0,(md!AM23-md!AL23))</f>
        <v>0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3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0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0</v>
      </c>
      <c r="AA28" s="14">
        <f>MAX(0,(md!AA24-md!Z24))</f>
        <v>0</v>
      </c>
      <c r="AB28" s="14">
        <f>MAX(0,(md!AB24-md!AA24))</f>
        <v>0</v>
      </c>
      <c r="AC28" s="14">
        <f>MAX(0,(md!AC24-md!AB24))</f>
        <v>0</v>
      </c>
      <c r="AD28" s="14">
        <f>MAX(0,(md!AD24-md!AC24))</f>
        <v>0</v>
      </c>
      <c r="AE28" s="14">
        <f>MAX(0,(md!AE24-md!AD24))</f>
        <v>0</v>
      </c>
      <c r="AF28" s="14">
        <f>MAX(0,(md!AF24-md!AE24))</f>
        <v>0</v>
      </c>
      <c r="AG28" s="14">
        <f>MAX(0,(md!AG24-md!AF24))</f>
        <v>0</v>
      </c>
      <c r="AH28" s="14">
        <f>MAX(0,(md!AH24-md!AG24))</f>
        <v>0</v>
      </c>
      <c r="AI28" s="14">
        <f>MAX(0,(md!AI24-md!AH24))</f>
        <v>0</v>
      </c>
      <c r="AJ28" s="14">
        <f>MAX(0,(md!AJ24-md!AI24))</f>
        <v>0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3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0</v>
      </c>
      <c r="T29" s="14">
        <f>MAX(0,(md!T25-md!S25))</f>
        <v>0</v>
      </c>
      <c r="U29" s="14">
        <f>MAX(0,(md!U25-md!T25))</f>
        <v>0</v>
      </c>
      <c r="V29" s="14">
        <f>MAX(0,(md!V25-md!U25))</f>
        <v>0</v>
      </c>
      <c r="W29" s="14">
        <f>MAX(0,(md!W25-md!V25))</f>
        <v>0</v>
      </c>
      <c r="X29" s="14">
        <f>MAX(0,(md!X25-md!W25))</f>
        <v>0</v>
      </c>
      <c r="Y29" s="14">
        <f>MAX(0,(md!Y25-md!X25))</f>
        <v>0</v>
      </c>
      <c r="Z29" s="14">
        <f>MAX(0,(md!Z25-md!Y25))</f>
        <v>0</v>
      </c>
      <c r="AA29" s="14">
        <f>MAX(0,(md!AA25-md!Z25))</f>
        <v>0</v>
      </c>
      <c r="AB29" s="14">
        <f>MAX(0,(md!AB25-md!AA25))</f>
        <v>0</v>
      </c>
      <c r="AC29" s="14">
        <f>MAX(0,(md!AC25-md!AB25))</f>
        <v>0</v>
      </c>
      <c r="AD29" s="14">
        <f>MAX(0,(md!AD25-md!AC25))</f>
        <v>0</v>
      </c>
      <c r="AE29" s="14">
        <f>MAX(0,(md!AE25-md!AD25))</f>
        <v>0</v>
      </c>
      <c r="AF29" s="14">
        <f>MAX(0,(md!AF25-md!AE25))</f>
        <v>0</v>
      </c>
      <c r="AG29" s="14">
        <f>MAX(0,(md!AG25-md!AF25))</f>
        <v>0</v>
      </c>
      <c r="AH29" s="14">
        <f>MAX(0,(md!AH25-md!AG25))</f>
        <v>0</v>
      </c>
      <c r="AI29" s="14">
        <f>MAX(0,(md!AI25-md!AH25))</f>
        <v>0</v>
      </c>
      <c r="AJ29" s="14">
        <f>MAX(0,(md!AJ25-md!AI25))</f>
        <v>0</v>
      </c>
      <c r="AK29" s="14">
        <f>MAX(0,(md!AK25-md!AJ25))</f>
        <v>0</v>
      </c>
      <c r="AL29" s="14">
        <f>MAX(0,(md!AL25-md!AK25))</f>
        <v>0</v>
      </c>
      <c r="AM29" s="14">
        <f>MAX(0,(md!AM25-md!AL25))</f>
        <v>0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3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0</v>
      </c>
      <c r="V30" s="14">
        <f>MAX(0,(md!V26-md!U26))</f>
        <v>0</v>
      </c>
      <c r="W30" s="14">
        <f>MAX(0,(md!W26-md!V26))</f>
        <v>0</v>
      </c>
      <c r="X30" s="14">
        <f>MAX(0,(md!X26-md!W26))</f>
        <v>0</v>
      </c>
      <c r="Y30" s="14">
        <f>MAX(0,(md!Y26-md!X26))</f>
        <v>0</v>
      </c>
      <c r="Z30" s="14">
        <f>MAX(0,(md!Z26-md!Y26))</f>
        <v>0</v>
      </c>
      <c r="AA30" s="14">
        <f>MAX(0,(md!AA26-md!Z26))</f>
        <v>0</v>
      </c>
      <c r="AB30" s="14">
        <f>MAX(0,(md!AB26-md!AA26))</f>
        <v>0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0</v>
      </c>
      <c r="AF30" s="14">
        <f>MAX(0,(md!AF26-md!AE26))</f>
        <v>0</v>
      </c>
      <c r="AG30" s="14">
        <f>MAX(0,(md!AG26-md!AF26))</f>
        <v>0</v>
      </c>
      <c r="AH30" s="14">
        <f>MAX(0,(md!AH26-md!AG26))</f>
        <v>0</v>
      </c>
      <c r="AI30" s="14">
        <f>MAX(0,(md!AI26-md!AH26))</f>
        <v>0</v>
      </c>
      <c r="AJ30" s="14">
        <f>MAX(0,(md!AJ26-md!AI26))</f>
        <v>0</v>
      </c>
      <c r="AK30" s="14">
        <f>MAX(0,(md!AK26-md!AJ26))</f>
        <v>0</v>
      </c>
      <c r="AL30" s="14">
        <f>MAX(0,(md!AL26-md!AK26))</f>
        <v>0</v>
      </c>
      <c r="AM30" s="14">
        <f>MAX(0,(md!AM26-md!AL26))</f>
        <v>0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3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0</v>
      </c>
      <c r="U31" s="14">
        <f>MAX(0,(md!U27-md!T27))</f>
        <v>0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0</v>
      </c>
      <c r="AA31" s="14">
        <f>MAX(0,(md!AA27-md!Z27))</f>
        <v>0</v>
      </c>
      <c r="AB31" s="14">
        <f>MAX(0,(md!AB27-md!AA27))</f>
        <v>0</v>
      </c>
      <c r="AC31" s="14">
        <f>MAX(0,(md!AC27-md!AB27))</f>
        <v>0</v>
      </c>
      <c r="AD31" s="14">
        <f>MAX(0,(md!AD27-md!AC27))</f>
        <v>0</v>
      </c>
      <c r="AE31" s="14">
        <f>MAX(0,(md!AE27-md!AD27))</f>
        <v>0</v>
      </c>
      <c r="AF31" s="14">
        <f>MAX(0,(md!AF27-md!AE27))</f>
        <v>0</v>
      </c>
      <c r="AG31" s="14">
        <f>MAX(0,(md!AG27-md!AF27))</f>
        <v>0</v>
      </c>
      <c r="AH31" s="14">
        <f>MAX(0,(md!AH27-md!AG27))</f>
        <v>0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0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3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0</v>
      </c>
      <c r="T32" s="14">
        <f>MAX(0,(md!T28-md!S28))</f>
        <v>0</v>
      </c>
      <c r="U32" s="14">
        <f>MAX(0,(md!U28-md!T28))</f>
        <v>0</v>
      </c>
      <c r="V32" s="14">
        <f>MAX(0,(md!V28-md!U28))</f>
        <v>0</v>
      </c>
      <c r="W32" s="14">
        <f>MAX(0,(md!W28-md!V28))</f>
        <v>0</v>
      </c>
      <c r="X32" s="14">
        <f>MAX(0,(md!X28-md!W28))</f>
        <v>0</v>
      </c>
      <c r="Y32" s="14">
        <f>MAX(0,(md!Y28-md!X28))</f>
        <v>0</v>
      </c>
      <c r="Z32" s="14">
        <f>MAX(0,(md!Z28-md!Y28))</f>
        <v>0</v>
      </c>
      <c r="AA32" s="14">
        <f>MAX(0,(md!AA28-md!Z28))</f>
        <v>0</v>
      </c>
      <c r="AB32" s="14">
        <f>MAX(0,(md!AB28-md!AA28))</f>
        <v>0</v>
      </c>
      <c r="AC32" s="14">
        <f>MAX(0,(md!AC28-md!AB28))</f>
        <v>0</v>
      </c>
      <c r="AD32" s="14">
        <f>MAX(0,(md!AD28-md!AC28))</f>
        <v>0</v>
      </c>
      <c r="AE32" s="14">
        <f>MAX(0,(md!AE28-md!AD28))</f>
        <v>0</v>
      </c>
      <c r="AF32" s="14">
        <f>MAX(0,(md!AF28-md!AE28))</f>
        <v>0</v>
      </c>
      <c r="AG32" s="14">
        <f>MAX(0,(md!AG28-md!AF28))</f>
        <v>0</v>
      </c>
      <c r="AH32" s="14">
        <f>MAX(0,(md!AH28-md!AG28))</f>
        <v>0</v>
      </c>
      <c r="AI32" s="14">
        <f>MAX(0,(md!AI28-md!AH28))</f>
        <v>0</v>
      </c>
      <c r="AJ32" s="14">
        <f>MAX(0,(md!AJ28-md!AI28))</f>
        <v>0</v>
      </c>
      <c r="AK32" s="14">
        <f>MAX(0,(md!AK28-md!AJ28))</f>
        <v>0</v>
      </c>
      <c r="AL32" s="14">
        <f>MAX(0,(md!AL28-md!AK28))</f>
        <v>0</v>
      </c>
      <c r="AM32" s="14">
        <f>MAX(0,(md!AM28-md!AL28))</f>
        <v>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3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0</v>
      </c>
      <c r="T33" s="14">
        <f>MAX(0,(md!T29-md!S29))</f>
        <v>0</v>
      </c>
      <c r="U33" s="14">
        <f>MAX(0,(md!U29-md!T29))</f>
        <v>0</v>
      </c>
      <c r="V33" s="14">
        <f>MAX(0,(md!V29-md!U29))</f>
        <v>0</v>
      </c>
      <c r="W33" s="14">
        <f>MAX(0,(md!W29-md!V29))</f>
        <v>0</v>
      </c>
      <c r="X33" s="14">
        <f>MAX(0,(md!X29-md!W29))</f>
        <v>0</v>
      </c>
      <c r="Y33" s="14">
        <f>MAX(0,(md!Y29-md!X29))</f>
        <v>0</v>
      </c>
      <c r="Z33" s="14">
        <f>MAX(0,(md!Z29-md!Y29))</f>
        <v>0</v>
      </c>
      <c r="AA33" s="14">
        <f>MAX(0,(md!AA29-md!Z29))</f>
        <v>0</v>
      </c>
      <c r="AB33" s="14">
        <f>MAX(0,(md!AB29-md!AA29))</f>
        <v>0</v>
      </c>
      <c r="AC33" s="14">
        <f>MAX(0,(md!AC29-md!AB29))</f>
        <v>0</v>
      </c>
      <c r="AD33" s="14">
        <f>MAX(0,(md!AD29-md!AC29))</f>
        <v>0</v>
      </c>
      <c r="AE33" s="14">
        <f>MAX(0,(md!AE29-md!AD29))</f>
        <v>0</v>
      </c>
      <c r="AF33" s="14">
        <f>MAX(0,(md!AF29-md!AE29))</f>
        <v>0</v>
      </c>
      <c r="AG33" s="14">
        <f>MAX(0,(md!AG29-md!AF29))</f>
        <v>0</v>
      </c>
      <c r="AH33" s="14">
        <f>MAX(0,(md!AH29-md!AG29))</f>
        <v>0</v>
      </c>
      <c r="AI33" s="14">
        <f>MAX(0,(md!AI29-md!AH29))</f>
        <v>0</v>
      </c>
      <c r="AJ33" s="14">
        <f>MAX(0,(md!AJ29-md!AI29))</f>
        <v>0</v>
      </c>
      <c r="AK33" s="14">
        <f>MAX(0,(md!AK29-md!AJ29))</f>
        <v>0</v>
      </c>
      <c r="AL33" s="14">
        <f>MAX(0,(md!AL29-md!AK29))</f>
        <v>0</v>
      </c>
      <c r="AM33" s="14">
        <f>MAX(0,(md!AM29-md!AL29))</f>
        <v>0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3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0</v>
      </c>
      <c r="T34" s="14">
        <f>MAX(0,(md!T30-md!S30))</f>
        <v>0</v>
      </c>
      <c r="U34" s="14">
        <f>MAX(0,(md!U30-md!T30))</f>
        <v>0</v>
      </c>
      <c r="V34" s="14">
        <f>MAX(0,(md!V30-md!U30))</f>
        <v>0</v>
      </c>
      <c r="W34" s="14">
        <f>MAX(0,(md!W30-md!V30))</f>
        <v>0</v>
      </c>
      <c r="X34" s="14">
        <f>MAX(0,(md!X30-md!W30))</f>
        <v>0</v>
      </c>
      <c r="Y34" s="14">
        <f>MAX(0,(md!Y30-md!X30))</f>
        <v>0</v>
      </c>
      <c r="Z34" s="14">
        <f>MAX(0,(md!Z30-md!Y30))</f>
        <v>0</v>
      </c>
      <c r="AA34" s="14">
        <f>MAX(0,(md!AA30-md!Z30))</f>
        <v>0</v>
      </c>
      <c r="AB34" s="14">
        <f>MAX(0,(md!AB30-md!AA30))</f>
        <v>0</v>
      </c>
      <c r="AC34" s="14">
        <f>MAX(0,(md!AC30-md!AB30))</f>
        <v>0</v>
      </c>
      <c r="AD34" s="14">
        <f>MAX(0,(md!AD30-md!AC30))</f>
        <v>0</v>
      </c>
      <c r="AE34" s="14">
        <f>MAX(0,(md!AE30-md!AD30))</f>
        <v>0</v>
      </c>
      <c r="AF34" s="14">
        <f>MAX(0,(md!AF30-md!AE30))</f>
        <v>0</v>
      </c>
      <c r="AG34" s="14">
        <f>MAX(0,(md!AG30-md!AF30))</f>
        <v>0</v>
      </c>
      <c r="AH34" s="14">
        <f>MAX(0,(md!AH30-md!AG30))</f>
        <v>0</v>
      </c>
      <c r="AI34" s="14">
        <f>MAX(0,(md!AI30-md!AH30))</f>
        <v>0</v>
      </c>
      <c r="AJ34" s="14">
        <f>MAX(0,(md!AJ30-md!AI30))</f>
        <v>0</v>
      </c>
      <c r="AK34" s="14">
        <f>MAX(0,(md!AK30-md!AJ30))</f>
        <v>0</v>
      </c>
      <c r="AL34" s="14">
        <f>MAX(0,(md!AL30-md!AK30))</f>
        <v>0</v>
      </c>
      <c r="AM34" s="14">
        <f>MAX(0,(md!AM30-md!AL30))</f>
        <v>0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35">
      <c r="A35" s="10"/>
    </row>
    <row r="44" spans="1:69" s="10" customFormat="1" x14ac:dyDescent="0.3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35">
      <c r="D69" s="10"/>
    </row>
    <row r="70" spans="4:4" x14ac:dyDescent="0.3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A5" sqref="A5"/>
    </sheetView>
  </sheetViews>
  <sheetFormatPr defaultColWidth="8.7265625" defaultRowHeight="14.5" x14ac:dyDescent="0.35"/>
  <cols>
    <col min="1" max="1" width="16.7265625" style="10" customWidth="1"/>
    <col min="2" max="2" width="4.1796875" style="10" bestFit="1" customWidth="1"/>
    <col min="3" max="3" width="7" style="10" bestFit="1" customWidth="1"/>
    <col min="4" max="71" width="6.1796875" style="14" customWidth="1"/>
    <col min="72" max="16384" width="8.7265625" style="10"/>
  </cols>
  <sheetData>
    <row r="1" spans="1:71" x14ac:dyDescent="0.35">
      <c r="A1" s="10" t="s">
        <v>247</v>
      </c>
      <c r="C1" s="9" t="s">
        <v>248</v>
      </c>
    </row>
    <row r="2" spans="1:71" x14ac:dyDescent="0.35">
      <c r="A2" s="10" t="s">
        <v>269</v>
      </c>
      <c r="D2" s="20">
        <f t="shared" ref="D2:AI2" si="0">(D7/(MAX(D6,1))*100)</f>
        <v>0</v>
      </c>
      <c r="E2" s="20">
        <f t="shared" si="0"/>
        <v>9.8894706224549154</v>
      </c>
      <c r="F2" s="20">
        <f t="shared" si="0"/>
        <v>12.543554006968641</v>
      </c>
      <c r="G2" s="20">
        <f t="shared" si="0"/>
        <v>7.3810825587752866</v>
      </c>
      <c r="H2" s="20">
        <f t="shared" si="0"/>
        <v>10.464310464310463</v>
      </c>
      <c r="I2" s="20">
        <f t="shared" si="0"/>
        <v>9.0972708187543745</v>
      </c>
      <c r="J2" s="20">
        <f t="shared" si="0"/>
        <v>16.874541452677917</v>
      </c>
      <c r="K2" s="20">
        <f t="shared" si="0"/>
        <v>12.04323211528564</v>
      </c>
      <c r="L2" s="20">
        <f t="shared" si="0"/>
        <v>9.8886414253897552</v>
      </c>
      <c r="M2" s="20">
        <f t="shared" si="0"/>
        <v>21.610169491525426</v>
      </c>
      <c r="N2" s="20">
        <f t="shared" si="0"/>
        <v>15.508441303494308</v>
      </c>
      <c r="O2" s="20">
        <f t="shared" si="0"/>
        <v>10.854176498348277</v>
      </c>
      <c r="P2" s="20">
        <f t="shared" si="0"/>
        <v>28.352941176470587</v>
      </c>
      <c r="Q2" s="20">
        <f t="shared" si="0"/>
        <v>11.032977691561591</v>
      </c>
      <c r="R2" s="20">
        <f t="shared" si="0"/>
        <v>15.6</v>
      </c>
      <c r="S2" s="20">
        <f t="shared" si="0"/>
        <v>16.673666526669468</v>
      </c>
      <c r="T2" s="20">
        <f t="shared" si="0"/>
        <v>19.194410193177148</v>
      </c>
      <c r="U2" s="20">
        <f t="shared" si="0"/>
        <v>0</v>
      </c>
      <c r="V2" s="20">
        <f t="shared" si="0"/>
        <v>0</v>
      </c>
      <c r="W2" s="20">
        <f t="shared" si="0"/>
        <v>0</v>
      </c>
      <c r="X2" s="20">
        <f t="shared" si="0"/>
        <v>0</v>
      </c>
      <c r="Y2" s="20">
        <f t="shared" si="0"/>
        <v>0</v>
      </c>
      <c r="Z2" s="20">
        <f t="shared" si="0"/>
        <v>0</v>
      </c>
      <c r="AA2" s="20">
        <f t="shared" si="0"/>
        <v>0</v>
      </c>
      <c r="AB2" s="20">
        <f t="shared" si="0"/>
        <v>0</v>
      </c>
      <c r="AC2" s="20">
        <f t="shared" si="0"/>
        <v>0</v>
      </c>
      <c r="AD2" s="20">
        <f t="shared" si="0"/>
        <v>0</v>
      </c>
      <c r="AE2" s="20">
        <f t="shared" si="0"/>
        <v>0</v>
      </c>
      <c r="AF2" s="20">
        <f t="shared" si="0"/>
        <v>0</v>
      </c>
      <c r="AG2" s="20">
        <f t="shared" si="0"/>
        <v>0</v>
      </c>
      <c r="AH2" s="20">
        <f t="shared" si="0"/>
        <v>0</v>
      </c>
      <c r="AI2" s="20">
        <f t="shared" si="0"/>
        <v>0</v>
      </c>
      <c r="AJ2" s="20">
        <f t="shared" ref="AJ2:BS2" si="1">(AJ7/(MAX(AJ6,1))*100)</f>
        <v>0</v>
      </c>
      <c r="AK2" s="20">
        <f t="shared" si="1"/>
        <v>0</v>
      </c>
      <c r="AL2" s="20">
        <f t="shared" si="1"/>
        <v>0</v>
      </c>
      <c r="AM2" s="20">
        <f t="shared" si="1"/>
        <v>0</v>
      </c>
      <c r="AN2" s="20">
        <f t="shared" si="1"/>
        <v>0</v>
      </c>
      <c r="AO2" s="20">
        <f t="shared" si="1"/>
        <v>0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  <c r="BR2" s="20">
        <f t="shared" si="1"/>
        <v>0</v>
      </c>
      <c r="BS2" s="20">
        <f t="shared" si="1"/>
        <v>0</v>
      </c>
    </row>
    <row r="3" spans="1:71" x14ac:dyDescent="0.35">
      <c r="A3" s="10" t="s">
        <v>270</v>
      </c>
      <c r="D3" s="20">
        <f t="shared" ref="D3:AI3" si="2">(D8/MAX(1,D7))*100</f>
        <v>0</v>
      </c>
      <c r="E3" s="20">
        <f t="shared" si="2"/>
        <v>11.76470588235294</v>
      </c>
      <c r="F3" s="20">
        <f t="shared" si="2"/>
        <v>12.5</v>
      </c>
      <c r="G3" s="20">
        <f t="shared" si="2"/>
        <v>11.851851851851853</v>
      </c>
      <c r="H3" s="20">
        <f t="shared" si="2"/>
        <v>8.6092715231788084</v>
      </c>
      <c r="I3" s="20">
        <f t="shared" si="2"/>
        <v>18.461538461538463</v>
      </c>
      <c r="J3" s="20">
        <f t="shared" si="2"/>
        <v>12.608695652173912</v>
      </c>
      <c r="K3" s="20">
        <f t="shared" si="2"/>
        <v>18.376068376068378</v>
      </c>
      <c r="L3" s="20">
        <f t="shared" si="2"/>
        <v>17.117117117117118</v>
      </c>
      <c r="M3" s="20">
        <f t="shared" si="2"/>
        <v>21.568627450980394</v>
      </c>
      <c r="N3" s="20">
        <f t="shared" si="2"/>
        <v>19.746835443037973</v>
      </c>
      <c r="O3" s="20">
        <f t="shared" si="2"/>
        <v>17.826086956521738</v>
      </c>
      <c r="P3" s="20">
        <f t="shared" si="2"/>
        <v>27.385892116182575</v>
      </c>
      <c r="Q3" s="20">
        <f t="shared" si="2"/>
        <v>14.505494505494507</v>
      </c>
      <c r="R3" s="20">
        <f t="shared" si="2"/>
        <v>16.666666666666664</v>
      </c>
      <c r="S3" s="20">
        <f t="shared" si="2"/>
        <v>17.632241813602015</v>
      </c>
      <c r="T3" s="20">
        <f t="shared" si="2"/>
        <v>18.629550321199144</v>
      </c>
      <c r="U3" s="20">
        <f t="shared" si="2"/>
        <v>0</v>
      </c>
      <c r="V3" s="20">
        <f t="shared" si="2"/>
        <v>0</v>
      </c>
      <c r="W3" s="20">
        <f t="shared" si="2"/>
        <v>0</v>
      </c>
      <c r="X3" s="20">
        <f t="shared" si="2"/>
        <v>0</v>
      </c>
      <c r="Y3" s="20">
        <f t="shared" si="2"/>
        <v>0</v>
      </c>
      <c r="Z3" s="20">
        <f t="shared" si="2"/>
        <v>0</v>
      </c>
      <c r="AA3" s="20">
        <f t="shared" si="2"/>
        <v>0</v>
      </c>
      <c r="AB3" s="20">
        <f t="shared" si="2"/>
        <v>0</v>
      </c>
      <c r="AC3" s="20">
        <f t="shared" si="2"/>
        <v>0</v>
      </c>
      <c r="AD3" s="20">
        <f t="shared" si="2"/>
        <v>0</v>
      </c>
      <c r="AE3" s="20">
        <f t="shared" si="2"/>
        <v>0</v>
      </c>
      <c r="AF3" s="20">
        <f t="shared" si="2"/>
        <v>0</v>
      </c>
      <c r="AG3" s="20">
        <f t="shared" si="2"/>
        <v>0</v>
      </c>
      <c r="AH3" s="20">
        <f t="shared" si="2"/>
        <v>0</v>
      </c>
      <c r="AI3" s="20">
        <f t="shared" si="2"/>
        <v>0</v>
      </c>
      <c r="AJ3" s="20">
        <f t="shared" ref="AJ3:BS3" si="3">(AJ8/MAX(1,AJ7))*100</f>
        <v>0</v>
      </c>
      <c r="AK3" s="20">
        <f t="shared" si="3"/>
        <v>0</v>
      </c>
      <c r="AL3" s="20">
        <f t="shared" si="3"/>
        <v>0</v>
      </c>
      <c r="AM3" s="20">
        <f t="shared" si="3"/>
        <v>0</v>
      </c>
      <c r="AN3" s="20">
        <f t="shared" si="3"/>
        <v>0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  <c r="BR3" s="20">
        <f t="shared" si="3"/>
        <v>0</v>
      </c>
      <c r="BS3" s="20">
        <f t="shared" si="3"/>
        <v>0</v>
      </c>
    </row>
    <row r="4" spans="1:71" x14ac:dyDescent="0.35">
      <c r="A4" s="10" t="s">
        <v>271</v>
      </c>
      <c r="D4" s="20">
        <f t="shared" ref="D4:AI4" si="4">(D9/MAX(1,D7))*100</f>
        <v>0</v>
      </c>
      <c r="E4" s="20">
        <f t="shared" si="4"/>
        <v>3.5294117647058822</v>
      </c>
      <c r="F4" s="20">
        <f t="shared" si="4"/>
        <v>0.69444444444444442</v>
      </c>
      <c r="G4" s="20">
        <f t="shared" si="4"/>
        <v>2.2222222222222223</v>
      </c>
      <c r="H4" s="20">
        <f t="shared" si="4"/>
        <v>3.3112582781456954</v>
      </c>
      <c r="I4" s="20">
        <f t="shared" si="4"/>
        <v>2.3076923076923079</v>
      </c>
      <c r="J4" s="20">
        <f t="shared" si="4"/>
        <v>0.86956521739130432</v>
      </c>
      <c r="K4" s="20">
        <f t="shared" si="4"/>
        <v>2.9914529914529915</v>
      </c>
      <c r="L4" s="20">
        <f t="shared" si="4"/>
        <v>3.1531531531531529</v>
      </c>
      <c r="M4" s="20">
        <f t="shared" si="4"/>
        <v>1.6339869281045754</v>
      </c>
      <c r="N4" s="20">
        <f t="shared" si="4"/>
        <v>1.5189873417721518</v>
      </c>
      <c r="O4" s="20">
        <f t="shared" si="4"/>
        <v>0</v>
      </c>
      <c r="P4" s="20">
        <f t="shared" si="4"/>
        <v>1.2448132780082988</v>
      </c>
      <c r="Q4" s="20">
        <f t="shared" si="4"/>
        <v>1.9780219780219779</v>
      </c>
      <c r="R4" s="20">
        <f t="shared" si="4"/>
        <v>3.8461538461538463</v>
      </c>
      <c r="S4" s="20">
        <f t="shared" si="4"/>
        <v>8.5642317380352644</v>
      </c>
      <c r="T4" s="20">
        <f t="shared" si="4"/>
        <v>2.5695931477516059</v>
      </c>
      <c r="U4" s="20">
        <f t="shared" si="4"/>
        <v>0</v>
      </c>
      <c r="V4" s="20">
        <f t="shared" si="4"/>
        <v>0</v>
      </c>
      <c r="W4" s="20">
        <f t="shared" si="4"/>
        <v>0</v>
      </c>
      <c r="X4" s="20">
        <f t="shared" si="4"/>
        <v>0</v>
      </c>
      <c r="Y4" s="20">
        <f t="shared" si="4"/>
        <v>0</v>
      </c>
      <c r="Z4" s="20">
        <f t="shared" si="4"/>
        <v>0</v>
      </c>
      <c r="AA4" s="20">
        <f t="shared" si="4"/>
        <v>0</v>
      </c>
      <c r="AB4" s="20">
        <f t="shared" si="4"/>
        <v>0</v>
      </c>
      <c r="AC4" s="20">
        <f t="shared" si="4"/>
        <v>0</v>
      </c>
      <c r="AD4" s="20">
        <f t="shared" si="4"/>
        <v>0</v>
      </c>
      <c r="AE4" s="20">
        <f t="shared" si="4"/>
        <v>0</v>
      </c>
      <c r="AF4" s="20">
        <f t="shared" si="4"/>
        <v>0</v>
      </c>
      <c r="AG4" s="20">
        <f t="shared" si="4"/>
        <v>0</v>
      </c>
      <c r="AH4" s="20">
        <f t="shared" si="4"/>
        <v>0</v>
      </c>
      <c r="AI4" s="20">
        <f t="shared" si="4"/>
        <v>0</v>
      </c>
      <c r="AJ4" s="20">
        <f t="shared" ref="AJ4:BS4" si="5">(AJ9/MAX(1,AJ7))*100</f>
        <v>0</v>
      </c>
      <c r="AK4" s="20">
        <f t="shared" si="5"/>
        <v>0</v>
      </c>
      <c r="AL4" s="20">
        <f t="shared" si="5"/>
        <v>0</v>
      </c>
      <c r="AM4" s="20">
        <f t="shared" si="5"/>
        <v>0</v>
      </c>
      <c r="AN4" s="20">
        <f t="shared" si="5"/>
        <v>0</v>
      </c>
      <c r="AO4" s="20">
        <f t="shared" si="5"/>
        <v>0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  <c r="BR4" s="20">
        <f t="shared" si="5"/>
        <v>0</v>
      </c>
      <c r="BS4" s="20">
        <f t="shared" si="5"/>
        <v>0</v>
      </c>
    </row>
    <row r="6" spans="1:71" x14ac:dyDescent="0.3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0</v>
      </c>
      <c r="V6" s="14">
        <f>MAX(0,(va!W5-va!V5))</f>
        <v>0</v>
      </c>
      <c r="W6" s="14">
        <f>MAX(0,(va!X5-va!W5))</f>
        <v>0</v>
      </c>
      <c r="X6" s="14">
        <f>MAX(0,(va!Y5-va!X5))</f>
        <v>0</v>
      </c>
      <c r="Y6" s="14">
        <f>MAX(0,(va!Z5-va!Y5))</f>
        <v>0</v>
      </c>
      <c r="Z6" s="14">
        <f>MAX(0,(va!AA5-va!Z5))</f>
        <v>0</v>
      </c>
      <c r="AA6" s="14">
        <f>MAX(0,(va!AB5-va!AA5))</f>
        <v>0</v>
      </c>
      <c r="AB6" s="14">
        <f>MAX(0,(va!AC5-va!AB5))</f>
        <v>0</v>
      </c>
      <c r="AC6" s="14">
        <f>MAX(0,(va!AD5-va!AC5))</f>
        <v>0</v>
      </c>
      <c r="AD6" s="14">
        <f>MAX(0,(va!AE5-va!AD5))</f>
        <v>0</v>
      </c>
      <c r="AE6" s="14">
        <f>MAX(0,(va!AF5-va!AE5))</f>
        <v>0</v>
      </c>
      <c r="AF6" s="14">
        <f>MAX(0,(va!AG5-va!AF5))</f>
        <v>0</v>
      </c>
      <c r="AG6" s="14">
        <f>MAX(0,(va!AH5-va!AG5))</f>
        <v>0</v>
      </c>
      <c r="AH6" s="14">
        <f>MAX(0,(va!AI5-va!AH5))</f>
        <v>0</v>
      </c>
      <c r="AI6" s="14">
        <f>MAX(0,(va!AJ5-va!AI5))</f>
        <v>0</v>
      </c>
      <c r="AJ6" s="14">
        <f>MAX(0,(va!AK5-va!AJ5))</f>
        <v>0</v>
      </c>
      <c r="AK6" s="14">
        <f>MAX(0,(va!AL5-va!AK5))</f>
        <v>0</v>
      </c>
      <c r="AL6" s="14">
        <f>MAX(0,(va!AM5-va!AL5))</f>
        <v>0</v>
      </c>
      <c r="AM6" s="14">
        <f>MAX(0,(va!AN5-va!AM5))</f>
        <v>0</v>
      </c>
      <c r="AN6" s="14">
        <f>MAX(0,(va!AO5-va!AN5))</f>
        <v>0</v>
      </c>
      <c r="AO6" s="14">
        <f>MAX(0,(va!AP5-va!AO5))</f>
        <v>0</v>
      </c>
      <c r="AP6" s="14">
        <f>MAX(0,(va!AQ5-va!AP5))</f>
        <v>0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3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0</v>
      </c>
      <c r="V7" s="14">
        <f>MAX(0,(va!W2-va!V2))</f>
        <v>0</v>
      </c>
      <c r="W7" s="14">
        <f>MAX(0,(va!X2-va!W2))</f>
        <v>0</v>
      </c>
      <c r="X7" s="14">
        <f>MAX(0,(va!Y2-va!X2))</f>
        <v>0</v>
      </c>
      <c r="Y7" s="14">
        <f>MAX(0,(va!Z2-va!Y2))</f>
        <v>0</v>
      </c>
      <c r="Z7" s="14">
        <f>MAX(0,(va!AA2-va!Z2))</f>
        <v>0</v>
      </c>
      <c r="AA7" s="14">
        <f>MAX(0,(va!AB2-va!AA2))</f>
        <v>0</v>
      </c>
      <c r="AB7" s="14">
        <f>MAX(0,(va!AC2-va!AB2))</f>
        <v>0</v>
      </c>
      <c r="AC7" s="14">
        <f>MAX(0,(va!AD2-va!AC2))</f>
        <v>0</v>
      </c>
      <c r="AD7" s="14">
        <f>MAX(0,(va!AE2-va!AD2))</f>
        <v>0</v>
      </c>
      <c r="AE7" s="14">
        <f>MAX(0,(va!AF2-va!AE2))</f>
        <v>0</v>
      </c>
      <c r="AF7" s="14">
        <f>MAX(0,(va!AG2-va!AF2))</f>
        <v>0</v>
      </c>
      <c r="AG7" s="14">
        <f>MAX(0,(va!AH2-va!AG2))</f>
        <v>0</v>
      </c>
      <c r="AH7" s="14">
        <f>MAX(0,(va!AI2-va!AH2))</f>
        <v>0</v>
      </c>
      <c r="AI7" s="14">
        <f>MAX(0,(va!AJ2-va!AI2))</f>
        <v>0</v>
      </c>
      <c r="AJ7" s="14">
        <f>MAX(0,(va!AK2-va!AJ2))</f>
        <v>0</v>
      </c>
      <c r="AK7" s="14">
        <f>MAX(0,(va!AL2-va!AK2))</f>
        <v>0</v>
      </c>
      <c r="AL7" s="14">
        <f>MAX(0,(va!AM2-va!AL2))</f>
        <v>0</v>
      </c>
      <c r="AM7" s="14">
        <f>MAX(0,(va!AN2-va!AM2))</f>
        <v>0</v>
      </c>
      <c r="AN7" s="14">
        <f>MAX(0,(va!AO2-va!AN2))</f>
        <v>0</v>
      </c>
      <c r="AO7" s="14">
        <f>MAX(0,(va!AP2-va!AO2))</f>
        <v>0</v>
      </c>
      <c r="AP7" s="14">
        <f>MAX(0,(va!AQ2-va!AP2))</f>
        <v>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3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0</v>
      </c>
      <c r="V8" s="14">
        <f>MAX(0,(va!W3-va!V3))</f>
        <v>0</v>
      </c>
      <c r="W8" s="14">
        <f>MAX(0,(va!X3-va!W3))</f>
        <v>0</v>
      </c>
      <c r="X8" s="14">
        <f>MAX(0,(va!Y3-va!X3))</f>
        <v>0</v>
      </c>
      <c r="Y8" s="14">
        <f>MAX(0,(va!Z3-va!Y3))</f>
        <v>0</v>
      </c>
      <c r="Z8" s="14">
        <f>MAX(0,(va!AA3-va!Z3))</f>
        <v>0</v>
      </c>
      <c r="AA8" s="14">
        <f>MAX(0,(va!AB3-va!AA3))</f>
        <v>0</v>
      </c>
      <c r="AB8" s="14">
        <f>MAX(0,(va!AC3-va!AB3))</f>
        <v>0</v>
      </c>
      <c r="AC8" s="14">
        <f>MAX(0,(va!AD3-va!AC3))</f>
        <v>0</v>
      </c>
      <c r="AD8" s="14">
        <f>MAX(0,(va!AE3-va!AD3))</f>
        <v>0</v>
      </c>
      <c r="AE8" s="14">
        <f>MAX(0,(va!AF3-va!AE3))</f>
        <v>0</v>
      </c>
      <c r="AF8" s="14">
        <f>MAX(0,(va!AG3-va!AF3))</f>
        <v>0</v>
      </c>
      <c r="AG8" s="14">
        <f>MAX(0,(va!AH3-va!AG3))</f>
        <v>0</v>
      </c>
      <c r="AH8" s="14">
        <f>MAX(0,(va!AI3-va!AH3))</f>
        <v>0</v>
      </c>
      <c r="AI8" s="14">
        <f>MAX(0,(va!AJ3-va!AI3))</f>
        <v>0</v>
      </c>
      <c r="AJ8" s="14">
        <f>MAX(0,(va!AK3-va!AJ3))</f>
        <v>0</v>
      </c>
      <c r="AK8" s="14">
        <f>MAX(0,(va!AL3-va!AK3))</f>
        <v>0</v>
      </c>
      <c r="AL8" s="14">
        <f>MAX(0,(va!AM3-va!AL3))</f>
        <v>0</v>
      </c>
      <c r="AM8" s="14">
        <f>MAX(0,(va!AN3-va!AM3))</f>
        <v>0</v>
      </c>
      <c r="AN8" s="14">
        <f>MAX(0,(va!AO3-va!AN3))</f>
        <v>0</v>
      </c>
      <c r="AO8" s="14">
        <f>MAX(0,(va!AP3-va!AO3))</f>
        <v>0</v>
      </c>
      <c r="AP8" s="14">
        <f>MAX(0,(va!AQ3-va!AP3))</f>
        <v>0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3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0</v>
      </c>
      <c r="V9" s="14">
        <f>MAX(0,(va!W4-va!V4))</f>
        <v>0</v>
      </c>
      <c r="W9" s="14">
        <f>MAX(0,(va!X4-va!W4))</f>
        <v>0</v>
      </c>
      <c r="X9" s="14">
        <f>MAX(0,(va!Y4-va!X4))</f>
        <v>0</v>
      </c>
      <c r="Y9" s="14">
        <f>MAX(0,(va!Z4-va!Y4))</f>
        <v>0</v>
      </c>
      <c r="Z9" s="14">
        <f>MAX(0,(va!AA4-va!Z4))</f>
        <v>0</v>
      </c>
      <c r="AA9" s="14">
        <f>MAX(0,(va!AB4-va!AA4))</f>
        <v>0</v>
      </c>
      <c r="AB9" s="14">
        <f>MAX(0,(va!AC4-va!AB4))</f>
        <v>0</v>
      </c>
      <c r="AC9" s="14">
        <f>MAX(0,(va!AD4-va!AC4))</f>
        <v>0</v>
      </c>
      <c r="AD9" s="14">
        <f>MAX(0,(va!AE4-va!AD4))</f>
        <v>0</v>
      </c>
      <c r="AE9" s="14">
        <f>MAX(0,(va!AF4-va!AE4))</f>
        <v>0</v>
      </c>
      <c r="AF9" s="14">
        <f>MAX(0,(va!AG4-va!AF4))</f>
        <v>0</v>
      </c>
      <c r="AG9" s="14">
        <f>MAX(0,(va!AH4-va!AG4))</f>
        <v>0</v>
      </c>
      <c r="AH9" s="14">
        <f>MAX(0,(va!AI4-va!AH4))</f>
        <v>0</v>
      </c>
      <c r="AI9" s="14">
        <f>MAX(0,(va!AJ4-va!AI4))</f>
        <v>0</v>
      </c>
      <c r="AJ9" s="14">
        <f>MAX(0,(va!AK4-va!AJ4))</f>
        <v>0</v>
      </c>
      <c r="AK9" s="14">
        <f>MAX(0,(va!AL4-va!AK4))</f>
        <v>0</v>
      </c>
      <c r="AL9" s="14">
        <f>MAX(0,(va!AM4-va!AL4))</f>
        <v>0</v>
      </c>
      <c r="AM9" s="14">
        <f>MAX(0,(va!AN4-va!AM4))</f>
        <v>0</v>
      </c>
      <c r="AN9" s="14">
        <f>MAX(0,(va!AO4-va!AN4))</f>
        <v>0</v>
      </c>
      <c r="AO9" s="14">
        <f>MAX(0,(va!AP4-va!AO4))</f>
        <v>0</v>
      </c>
      <c r="AP9" s="14">
        <f>MAX(0,(va!AQ4-va!AP4))</f>
        <v>0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3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3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0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0</v>
      </c>
      <c r="AA11" s="16">
        <f>MAX(0,(va!AB7-va!AA7))</f>
        <v>0</v>
      </c>
      <c r="AB11" s="16">
        <f>MAX(0,(va!AC7-va!AB7))</f>
        <v>0</v>
      </c>
      <c r="AC11" s="16">
        <f>MAX(0,(va!AD7-va!AC7))</f>
        <v>0</v>
      </c>
      <c r="AD11" s="16">
        <f>MAX(0,(va!AE7-va!AD7))</f>
        <v>0</v>
      </c>
      <c r="AE11" s="16">
        <f>MAX(0,(va!AF7-va!AE7))</f>
        <v>0</v>
      </c>
      <c r="AF11" s="16">
        <f>MAX(0,(va!AG7-va!AF7))</f>
        <v>0</v>
      </c>
      <c r="AG11" s="16">
        <f>MAX(0,(va!AH7-va!AG7))</f>
        <v>0</v>
      </c>
      <c r="AH11" s="16">
        <f>MAX(0,(va!AI7-va!AH7))</f>
        <v>0</v>
      </c>
      <c r="AI11" s="16">
        <f>MAX(0,(va!AJ7-va!AI7))</f>
        <v>0</v>
      </c>
      <c r="AJ11" s="16">
        <f>MAX(0,(va!AK7-va!AJ7))</f>
        <v>0</v>
      </c>
      <c r="AK11" s="16">
        <f>MAX(0,(va!AL7-va!AK7))</f>
        <v>0</v>
      </c>
      <c r="AL11" s="16">
        <f>MAX(0,(va!AM7-va!AL7))</f>
        <v>0</v>
      </c>
      <c r="AM11" s="16">
        <f>MAX(0,(va!AN7-va!AM7))</f>
        <v>0</v>
      </c>
      <c r="AN11" s="16">
        <f>MAX(0,(va!AO7-va!AN7))</f>
        <v>0</v>
      </c>
      <c r="AO11" s="16">
        <f>MAX(0,(va!AP7-va!AO7))</f>
        <v>0</v>
      </c>
      <c r="AP11" s="16">
        <f>MAX(0,(va!AQ7-va!AP7))</f>
        <v>0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3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0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0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0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3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0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0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0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3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3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0</v>
      </c>
      <c r="AN15" s="16">
        <f>MAX(0,(va!AO11-va!AN11))</f>
        <v>0</v>
      </c>
      <c r="AO15" s="16">
        <f>MAX(0,(va!AP11-va!AO11))</f>
        <v>0</v>
      </c>
      <c r="AP15" s="16">
        <f>MAX(0,(va!AQ11-va!AP11))</f>
        <v>0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3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3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0</v>
      </c>
      <c r="Y17" s="16">
        <f>MAX(0,(va!Z13-va!Y13))</f>
        <v>0</v>
      </c>
      <c r="Z17" s="16">
        <f>MAX(0,(va!AA13-va!Z13))</f>
        <v>0</v>
      </c>
      <c r="AA17" s="16">
        <f>MAX(0,(va!AB13-va!AA13))</f>
        <v>0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0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0</v>
      </c>
      <c r="AK17" s="16">
        <f>MAX(0,(va!AL13-va!AK13))</f>
        <v>0</v>
      </c>
      <c r="AL17" s="16">
        <f>MAX(0,(va!AM13-va!AL13))</f>
        <v>0</v>
      </c>
      <c r="AM17" s="16">
        <f>MAX(0,(va!AN13-va!AM13))</f>
        <v>0</v>
      </c>
      <c r="AN17" s="16">
        <f>MAX(0,(va!AO13-va!AN13))</f>
        <v>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3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0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0</v>
      </c>
      <c r="Z18" s="16">
        <f>MAX(0,(va!AA14-va!Z14))</f>
        <v>0</v>
      </c>
      <c r="AA18" s="16">
        <f>MAX(0,(va!AB14-va!AA14))</f>
        <v>0</v>
      </c>
      <c r="AB18" s="16">
        <f>MAX(0,(va!AC14-va!AB14))</f>
        <v>0</v>
      </c>
      <c r="AC18" s="16">
        <f>MAX(0,(va!AD14-va!AC14))</f>
        <v>0</v>
      </c>
      <c r="AD18" s="16">
        <f>MAX(0,(va!AE14-va!AD14))</f>
        <v>0</v>
      </c>
      <c r="AE18" s="16">
        <f>MAX(0,(va!AF14-va!AE14))</f>
        <v>0</v>
      </c>
      <c r="AF18" s="16">
        <f>MAX(0,(va!AG14-va!AF14))</f>
        <v>0</v>
      </c>
      <c r="AG18" s="16">
        <f>MAX(0,(va!AH14-va!AG14))</f>
        <v>0</v>
      </c>
      <c r="AH18" s="16">
        <f>MAX(0,(va!AI14-va!AH14))</f>
        <v>0</v>
      </c>
      <c r="AI18" s="16">
        <f>MAX(0,(va!AJ14-va!AI14))</f>
        <v>0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0</v>
      </c>
      <c r="AM18" s="16">
        <f>MAX(0,(va!AN14-va!AM14))</f>
        <v>0</v>
      </c>
      <c r="AN18" s="16">
        <f>MAX(0,(va!AO14-va!AN14))</f>
        <v>0</v>
      </c>
      <c r="AO18" s="16">
        <f>MAX(0,(va!AP14-va!AO14))</f>
        <v>0</v>
      </c>
      <c r="AP18" s="16">
        <f>MAX(0,(va!AQ14-va!AP14))</f>
        <v>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3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3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3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3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3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0</v>
      </c>
      <c r="V23" s="16">
        <f>MAX(0,(va!W19-va!V19))</f>
        <v>0</v>
      </c>
      <c r="W23" s="16">
        <f>MAX(0,(va!X19-va!W19))</f>
        <v>0</v>
      </c>
      <c r="X23" s="16">
        <f>MAX(0,(va!Y19-va!X19))</f>
        <v>0</v>
      </c>
      <c r="Y23" s="16">
        <f>MAX(0,(va!Z19-va!Y19))</f>
        <v>0</v>
      </c>
      <c r="Z23" s="16">
        <f>MAX(0,(va!AA19-va!Z19))</f>
        <v>0</v>
      </c>
      <c r="AA23" s="16">
        <f>MAX(0,(va!AB19-va!AA19))</f>
        <v>0</v>
      </c>
      <c r="AB23" s="16">
        <f>MAX(0,(va!AC19-va!AB19))</f>
        <v>0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0</v>
      </c>
      <c r="AG23" s="16">
        <f>MAX(0,(va!AH19-va!AG19))</f>
        <v>0</v>
      </c>
      <c r="AH23" s="16">
        <f>MAX(0,(va!AI19-va!AH19))</f>
        <v>0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0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3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3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0</v>
      </c>
      <c r="V25" s="16">
        <f>MAX(0,(va!W21-va!V21))</f>
        <v>0</v>
      </c>
      <c r="W25" s="16">
        <f>MAX(0,(va!X21-va!W21))</f>
        <v>0</v>
      </c>
      <c r="X25" s="16">
        <f>MAX(0,(va!Y21-va!X21))</f>
        <v>0</v>
      </c>
      <c r="Y25" s="16">
        <f>MAX(0,(va!Z21-va!Y21))</f>
        <v>0</v>
      </c>
      <c r="Z25" s="16">
        <f>MAX(0,(va!AA21-va!Z21))</f>
        <v>0</v>
      </c>
      <c r="AA25" s="16">
        <f>MAX(0,(va!AB21-va!AA21))</f>
        <v>0</v>
      </c>
      <c r="AB25" s="16">
        <f>MAX(0,(va!AC21-va!AB21))</f>
        <v>0</v>
      </c>
      <c r="AC25" s="16">
        <f>MAX(0,(va!AD21-va!AC21))</f>
        <v>0</v>
      </c>
      <c r="AD25" s="16">
        <f>MAX(0,(va!AE21-va!AD21))</f>
        <v>0</v>
      </c>
      <c r="AE25" s="16">
        <f>MAX(0,(va!AF21-va!AE21))</f>
        <v>0</v>
      </c>
      <c r="AF25" s="16">
        <f>MAX(0,(va!AG21-va!AF21))</f>
        <v>0</v>
      </c>
      <c r="AG25" s="16">
        <f>MAX(0,(va!AH21-va!AG21))</f>
        <v>0</v>
      </c>
      <c r="AH25" s="16">
        <f>MAX(0,(va!AI21-va!AH21))</f>
        <v>0</v>
      </c>
      <c r="AI25" s="16">
        <f>MAX(0,(va!AJ21-va!AI21))</f>
        <v>0</v>
      </c>
      <c r="AJ25" s="16">
        <f>MAX(0,(va!AK21-va!AJ21))</f>
        <v>0</v>
      </c>
      <c r="AK25" s="16">
        <f>MAX(0,(va!AL21-va!AK21))</f>
        <v>0</v>
      </c>
      <c r="AL25" s="16">
        <f>MAX(0,(va!AM21-va!AL21))</f>
        <v>0</v>
      </c>
      <c r="AM25" s="16">
        <f>MAX(0,(va!AN21-va!AM21))</f>
        <v>0</v>
      </c>
      <c r="AN25" s="16">
        <f>MAX(0,(va!AO21-va!AN21))</f>
        <v>0</v>
      </c>
      <c r="AO25" s="16">
        <f>MAX(0,(va!AP21-va!AO21))</f>
        <v>0</v>
      </c>
      <c r="AP25" s="16">
        <f>MAX(0,(va!AQ21-va!AP21))</f>
        <v>0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3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0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3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0</v>
      </c>
      <c r="Y27" s="16">
        <f>MAX(0,(va!Z23-va!Y23))</f>
        <v>0</v>
      </c>
      <c r="Z27" s="16">
        <f>MAX(0,(va!AA23-va!Z23))</f>
        <v>0</v>
      </c>
      <c r="AA27" s="16">
        <f>MAX(0,(va!AB23-va!AA23))</f>
        <v>0</v>
      </c>
      <c r="AB27" s="16">
        <f>MAX(0,(va!AC23-va!AB23))</f>
        <v>0</v>
      </c>
      <c r="AC27" s="16">
        <f>MAX(0,(va!AD23-va!AC23))</f>
        <v>0</v>
      </c>
      <c r="AD27" s="16">
        <f>MAX(0,(va!AE23-va!AD23))</f>
        <v>0</v>
      </c>
      <c r="AE27" s="16">
        <f>MAX(0,(va!AF23-va!AE23))</f>
        <v>0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0</v>
      </c>
      <c r="AM27" s="16">
        <f>MAX(0,(va!AN23-va!AM23))</f>
        <v>0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0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3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0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0</v>
      </c>
      <c r="AP28" s="16">
        <f>MAX(0,(va!AQ24-va!AP24))</f>
        <v>0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3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0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3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0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0</v>
      </c>
      <c r="AP30" s="16">
        <f>MAX(0,(va!AQ26-va!AP26))</f>
        <v>0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3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0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0</v>
      </c>
      <c r="AB31" s="16">
        <f>MAX(0,(va!AC27-va!AB27))</f>
        <v>0</v>
      </c>
      <c r="AC31" s="16">
        <f>MAX(0,(va!AD27-va!AC27))</f>
        <v>0</v>
      </c>
      <c r="AD31" s="16">
        <f>MAX(0,(va!AE27-va!AD27))</f>
        <v>0</v>
      </c>
      <c r="AE31" s="16">
        <f>MAX(0,(va!AF27-va!AE27))</f>
        <v>0</v>
      </c>
      <c r="AF31" s="16">
        <f>MAX(0,(va!AG27-va!AF27))</f>
        <v>0</v>
      </c>
      <c r="AG31" s="16">
        <f>MAX(0,(va!AH27-va!AG27))</f>
        <v>0</v>
      </c>
      <c r="AH31" s="16">
        <f>MAX(0,(va!AI27-va!AH27))</f>
        <v>0</v>
      </c>
      <c r="AI31" s="16">
        <f>MAX(0,(va!AJ27-va!AI27))</f>
        <v>0</v>
      </c>
      <c r="AJ31" s="16">
        <f>MAX(0,(va!AK27-va!AJ27))</f>
        <v>0</v>
      </c>
      <c r="AK31" s="16">
        <f>MAX(0,(va!AL27-va!AK27))</f>
        <v>0</v>
      </c>
      <c r="AL31" s="16">
        <f>MAX(0,(va!AM27-va!AL27))</f>
        <v>0</v>
      </c>
      <c r="AM31" s="16">
        <f>MAX(0,(va!AN27-va!AM27))</f>
        <v>0</v>
      </c>
      <c r="AN31" s="16">
        <f>MAX(0,(va!AO27-va!AN27))</f>
        <v>0</v>
      </c>
      <c r="AO31" s="16">
        <f>MAX(0,(va!AP27-va!AO27))</f>
        <v>0</v>
      </c>
      <c r="AP31" s="16">
        <f>MAX(0,(va!AQ27-va!AP27))</f>
        <v>0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3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0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0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0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3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0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3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0</v>
      </c>
      <c r="V34" s="16">
        <f>MAX(0,(va!W30-va!V30))</f>
        <v>0</v>
      </c>
      <c r="W34" s="16">
        <f>MAX(0,(va!X30-va!W30))</f>
        <v>0</v>
      </c>
      <c r="X34" s="16">
        <f>MAX(0,(va!Y30-va!X30))</f>
        <v>0</v>
      </c>
      <c r="Y34" s="16">
        <f>MAX(0,(va!Z30-va!Y30))</f>
        <v>0</v>
      </c>
      <c r="Z34" s="16">
        <f>MAX(0,(va!AA30-va!Z30))</f>
        <v>0</v>
      </c>
      <c r="AA34" s="16">
        <f>MAX(0,(va!AB30-va!AA30))</f>
        <v>0</v>
      </c>
      <c r="AB34" s="16">
        <f>MAX(0,(va!AC30-va!AB30))</f>
        <v>0</v>
      </c>
      <c r="AC34" s="16">
        <f>MAX(0,(va!AD30-va!AC30))</f>
        <v>0</v>
      </c>
      <c r="AD34" s="16">
        <f>MAX(0,(va!AE30-va!AD30))</f>
        <v>0</v>
      </c>
      <c r="AE34" s="16">
        <f>MAX(0,(va!AF30-va!AE30))</f>
        <v>0</v>
      </c>
      <c r="AF34" s="16">
        <f>MAX(0,(va!AG30-va!AF30))</f>
        <v>0</v>
      </c>
      <c r="AG34" s="16">
        <f>MAX(0,(va!AH30-va!AG30))</f>
        <v>0</v>
      </c>
      <c r="AH34" s="16">
        <f>MAX(0,(va!AI30-va!AH30))</f>
        <v>0</v>
      </c>
      <c r="AI34" s="16">
        <f>MAX(0,(va!AJ30-va!AI30))</f>
        <v>0</v>
      </c>
      <c r="AJ34" s="16">
        <f>MAX(0,(va!AK30-va!AJ30))</f>
        <v>0</v>
      </c>
      <c r="AK34" s="16">
        <f>MAX(0,(va!AL30-va!AK30))</f>
        <v>0</v>
      </c>
      <c r="AL34" s="16">
        <f>MAX(0,(va!AM30-va!AL30))</f>
        <v>0</v>
      </c>
      <c r="AM34" s="16">
        <f>MAX(0,(va!AN30-va!AM30))</f>
        <v>0</v>
      </c>
      <c r="AN34" s="16">
        <f>MAX(0,(va!AO30-va!AN30))</f>
        <v>0</v>
      </c>
      <c r="AO34" s="16">
        <f>MAX(0,(va!AP30-va!AO30))</f>
        <v>0</v>
      </c>
      <c r="AP34" s="16">
        <f>MAX(0,(va!AQ30-va!AP30))</f>
        <v>0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3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0</v>
      </c>
      <c r="AB35" s="16">
        <f>MAX(0,(va!AC31-va!AB31))</f>
        <v>0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0</v>
      </c>
      <c r="AM35" s="16">
        <f>MAX(0,(va!AN31-va!AM31))</f>
        <v>0</v>
      </c>
      <c r="AN35" s="16">
        <f>MAX(0,(va!AO31-va!AN31))</f>
        <v>0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3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3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0</v>
      </c>
      <c r="V37" s="16">
        <f>MAX(0,(va!W33-va!V33))</f>
        <v>0</v>
      </c>
      <c r="W37" s="16">
        <f>MAX(0,(va!X33-va!W33))</f>
        <v>0</v>
      </c>
      <c r="X37" s="16">
        <f>MAX(0,(va!Y33-va!X33))</f>
        <v>0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0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0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0</v>
      </c>
      <c r="AK37" s="16">
        <f>MAX(0,(va!AL33-va!AK33))</f>
        <v>0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0</v>
      </c>
      <c r="AO37" s="16">
        <f>MAX(0,(va!AP33-va!AO33))</f>
        <v>0</v>
      </c>
      <c r="AP37" s="16">
        <f>MAX(0,(va!AQ33-va!AP33))</f>
        <v>0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3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0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0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3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0</v>
      </c>
      <c r="W39" s="16">
        <f>MAX(0,(va!X35-va!W35))</f>
        <v>0</v>
      </c>
      <c r="X39" s="16">
        <f>MAX(0,(va!Y35-va!X35))</f>
        <v>0</v>
      </c>
      <c r="Y39" s="16">
        <f>MAX(0,(va!Z35-va!Y35))</f>
        <v>0</v>
      </c>
      <c r="Z39" s="16">
        <f>MAX(0,(va!AA35-va!Z35))</f>
        <v>0</v>
      </c>
      <c r="AA39" s="16">
        <f>MAX(0,(va!AB35-va!AA35))</f>
        <v>0</v>
      </c>
      <c r="AB39" s="16">
        <f>MAX(0,(va!AC35-va!AB35))</f>
        <v>0</v>
      </c>
      <c r="AC39" s="16">
        <f>MAX(0,(va!AD35-va!AC35))</f>
        <v>0</v>
      </c>
      <c r="AD39" s="16">
        <f>MAX(0,(va!AE35-va!AD35))</f>
        <v>0</v>
      </c>
      <c r="AE39" s="16">
        <f>MAX(0,(va!AF35-va!AE35))</f>
        <v>0</v>
      </c>
      <c r="AF39" s="16">
        <f>MAX(0,(va!AG35-va!AF35))</f>
        <v>0</v>
      </c>
      <c r="AG39" s="16">
        <f>MAX(0,(va!AH35-va!AG35))</f>
        <v>0</v>
      </c>
      <c r="AH39" s="16">
        <f>MAX(0,(va!AI35-va!AH35))</f>
        <v>0</v>
      </c>
      <c r="AI39" s="16">
        <f>MAX(0,(va!AJ35-va!AI35))</f>
        <v>0</v>
      </c>
      <c r="AJ39" s="16">
        <f>MAX(0,(va!AK35-va!AJ35))</f>
        <v>0</v>
      </c>
      <c r="AK39" s="16">
        <f>MAX(0,(va!AL35-va!AK35))</f>
        <v>0</v>
      </c>
      <c r="AL39" s="16">
        <f>MAX(0,(va!AM35-va!AL35))</f>
        <v>0</v>
      </c>
      <c r="AM39" s="16">
        <f>MAX(0,(va!AN35-va!AM35))</f>
        <v>0</v>
      </c>
      <c r="AN39" s="16">
        <f>MAX(0,(va!AO35-va!AN35))</f>
        <v>0</v>
      </c>
      <c r="AO39" s="16">
        <f>MAX(0,(va!AP35-va!AO35))</f>
        <v>0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3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0</v>
      </c>
      <c r="V40" s="16">
        <f>MAX(0,(va!W36-va!V36))</f>
        <v>0</v>
      </c>
      <c r="W40" s="16">
        <f>MAX(0,(va!X36-va!W36))</f>
        <v>0</v>
      </c>
      <c r="X40" s="16">
        <f>MAX(0,(va!Y36-va!X36))</f>
        <v>0</v>
      </c>
      <c r="Y40" s="16">
        <f>MAX(0,(va!Z36-va!Y36))</f>
        <v>0</v>
      </c>
      <c r="Z40" s="16">
        <f>MAX(0,(va!AA36-va!Z36))</f>
        <v>0</v>
      </c>
      <c r="AA40" s="16">
        <f>MAX(0,(va!AB36-va!AA36))</f>
        <v>0</v>
      </c>
      <c r="AB40" s="16">
        <f>MAX(0,(va!AC36-va!AB36))</f>
        <v>0</v>
      </c>
      <c r="AC40" s="16">
        <f>MAX(0,(va!AD36-va!AC36))</f>
        <v>0</v>
      </c>
      <c r="AD40" s="16">
        <f>MAX(0,(va!AE36-va!AD36))</f>
        <v>0</v>
      </c>
      <c r="AE40" s="16">
        <f>MAX(0,(va!AF36-va!AE36))</f>
        <v>0</v>
      </c>
      <c r="AF40" s="16">
        <f>MAX(0,(va!AG36-va!AF36))</f>
        <v>0</v>
      </c>
      <c r="AG40" s="16">
        <f>MAX(0,(va!AH36-va!AG36))</f>
        <v>0</v>
      </c>
      <c r="AH40" s="16">
        <f>MAX(0,(va!AI36-va!AH36))</f>
        <v>0</v>
      </c>
      <c r="AI40" s="16">
        <f>MAX(0,(va!AJ36-va!AI36))</f>
        <v>0</v>
      </c>
      <c r="AJ40" s="16">
        <f>MAX(0,(va!AK36-va!AJ36))</f>
        <v>0</v>
      </c>
      <c r="AK40" s="16">
        <f>MAX(0,(va!AL36-va!AK36))</f>
        <v>0</v>
      </c>
      <c r="AL40" s="16">
        <f>MAX(0,(va!AM36-va!AL36))</f>
        <v>0</v>
      </c>
      <c r="AM40" s="16">
        <f>MAX(0,(va!AN36-va!AM36))</f>
        <v>0</v>
      </c>
      <c r="AN40" s="16">
        <f>MAX(0,(va!AO36-va!AN36))</f>
        <v>0</v>
      </c>
      <c r="AO40" s="16">
        <f>MAX(0,(va!AP36-va!AO36))</f>
        <v>0</v>
      </c>
      <c r="AP40" s="16">
        <f>MAX(0,(va!AQ36-va!AP36))</f>
        <v>0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3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0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3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0</v>
      </c>
      <c r="V42" s="16">
        <f>MAX(0,(va!W38-va!V38))</f>
        <v>0</v>
      </c>
      <c r="W42" s="16">
        <f>MAX(0,(va!X38-va!W38))</f>
        <v>0</v>
      </c>
      <c r="X42" s="16">
        <f>MAX(0,(va!Y38-va!X38))</f>
        <v>0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0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0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0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0</v>
      </c>
      <c r="AP42" s="16">
        <f>MAX(0,(va!AQ38-va!AP38))</f>
        <v>0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3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0</v>
      </c>
      <c r="V43" s="16">
        <f>MAX(0,(va!W39-va!V39))</f>
        <v>0</v>
      </c>
      <c r="W43" s="16">
        <f>MAX(0,(va!X39-va!W39))</f>
        <v>0</v>
      </c>
      <c r="X43" s="16">
        <f>MAX(0,(va!Y39-va!X39))</f>
        <v>0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0</v>
      </c>
      <c r="AE43" s="16">
        <f>MAX(0,(va!AF39-va!AE39))</f>
        <v>0</v>
      </c>
      <c r="AF43" s="16">
        <f>MAX(0,(va!AG39-va!AF39))</f>
        <v>0</v>
      </c>
      <c r="AG43" s="16">
        <f>MAX(0,(va!AH39-va!AG39))</f>
        <v>0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0</v>
      </c>
      <c r="AM43" s="16">
        <f>MAX(0,(va!AN39-va!AM39))</f>
        <v>0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3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0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0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0</v>
      </c>
      <c r="AH44" s="16">
        <f>MAX(0,(va!AI40-va!AH40))</f>
        <v>0</v>
      </c>
      <c r="AI44" s="16">
        <f>MAX(0,(va!AJ40-va!AI40))</f>
        <v>0</v>
      </c>
      <c r="AJ44" s="16">
        <f>MAX(0,(va!AK40-va!AJ40))</f>
        <v>0</v>
      </c>
      <c r="AK44" s="16">
        <f>MAX(0,(va!AL40-va!AK40))</f>
        <v>0</v>
      </c>
      <c r="AL44" s="16">
        <f>MAX(0,(va!AM40-va!AL40))</f>
        <v>0</v>
      </c>
      <c r="AM44" s="16">
        <f>MAX(0,(va!AN40-va!AM40))</f>
        <v>0</v>
      </c>
      <c r="AN44" s="16">
        <f>MAX(0,(va!AO40-va!AN40))</f>
        <v>0</v>
      </c>
      <c r="AO44" s="16">
        <f>MAX(0,(va!AP40-va!AO40))</f>
        <v>0</v>
      </c>
      <c r="AP44" s="16">
        <f>MAX(0,(va!AQ40-va!AP40))</f>
        <v>0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3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3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0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3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0</v>
      </c>
      <c r="V47" s="16">
        <f>MAX(0,(va!W43-va!V43))</f>
        <v>0</v>
      </c>
      <c r="W47" s="16">
        <f>MAX(0,(va!X43-va!W43))</f>
        <v>0</v>
      </c>
      <c r="X47" s="16">
        <f>MAX(0,(va!Y43-va!X43))</f>
        <v>0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0</v>
      </c>
      <c r="AE47" s="16">
        <f>MAX(0,(va!AF43-va!AE43))</f>
        <v>0</v>
      </c>
      <c r="AF47" s="16">
        <f>MAX(0,(va!AG43-va!AF43))</f>
        <v>0</v>
      </c>
      <c r="AG47" s="16">
        <f>MAX(0,(va!AH43-va!AG43))</f>
        <v>0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0</v>
      </c>
      <c r="AL47" s="16">
        <f>MAX(0,(va!AM43-va!AL43))</f>
        <v>0</v>
      </c>
      <c r="AM47" s="16">
        <f>MAX(0,(va!AN43-va!AM43))</f>
        <v>0</v>
      </c>
      <c r="AN47" s="16">
        <f>MAX(0,(va!AO43-va!AN43))</f>
        <v>0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3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3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0</v>
      </c>
      <c r="V49" s="16">
        <f>MAX(0,(va!W45-va!V45))</f>
        <v>0</v>
      </c>
      <c r="W49" s="16">
        <f>MAX(0,(va!X45-va!W45))</f>
        <v>0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0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0</v>
      </c>
      <c r="AG49" s="16">
        <f>MAX(0,(va!AH45-va!AG45))</f>
        <v>0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0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3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0</v>
      </c>
      <c r="V50" s="16">
        <f>MAX(0,(va!W46-va!V46))</f>
        <v>0</v>
      </c>
      <c r="W50" s="16">
        <f>MAX(0,(va!X46-va!W46))</f>
        <v>0</v>
      </c>
      <c r="X50" s="16">
        <f>MAX(0,(va!Y46-va!X46))</f>
        <v>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0</v>
      </c>
      <c r="AL50" s="16">
        <f>MAX(0,(va!AM46-va!AL46))</f>
        <v>0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3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3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0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0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0</v>
      </c>
      <c r="AP52" s="16">
        <f>MAX(0,(va!AQ48-va!AP48))</f>
        <v>0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3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0</v>
      </c>
      <c r="AL53" s="16">
        <f>MAX(0,(va!AM49-va!AL49))</f>
        <v>0</v>
      </c>
      <c r="AM53" s="16">
        <f>MAX(0,(va!AN49-va!AM49))</f>
        <v>0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3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0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0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0</v>
      </c>
      <c r="AI54" s="16">
        <f>MAX(0,(va!AJ50-va!AI50))</f>
        <v>0</v>
      </c>
      <c r="AJ54" s="16">
        <f>MAX(0,(va!AK50-va!AJ50))</f>
        <v>0</v>
      </c>
      <c r="AK54" s="16">
        <f>MAX(0,(va!AL50-va!AK50))</f>
        <v>0</v>
      </c>
      <c r="AL54" s="16">
        <f>MAX(0,(va!AM50-va!AL50))</f>
        <v>0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3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0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0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3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0</v>
      </c>
      <c r="V56" s="16">
        <f>MAX(0,(va!W52-va!V52))</f>
        <v>0</v>
      </c>
      <c r="W56" s="16">
        <f>MAX(0,(va!X52-va!W52))</f>
        <v>0</v>
      </c>
      <c r="X56" s="16">
        <f>MAX(0,(va!Y52-va!X52))</f>
        <v>0</v>
      </c>
      <c r="Y56" s="16">
        <f>MAX(0,(va!Z52-va!Y52))</f>
        <v>0</v>
      </c>
      <c r="Z56" s="16">
        <f>MAX(0,(va!AA52-va!Z52))</f>
        <v>0</v>
      </c>
      <c r="AA56" s="16">
        <f>MAX(0,(va!AB52-va!AA52))</f>
        <v>0</v>
      </c>
      <c r="AB56" s="16">
        <f>MAX(0,(va!AC52-va!AB52))</f>
        <v>0</v>
      </c>
      <c r="AC56" s="16">
        <f>MAX(0,(va!AD52-va!AC52))</f>
        <v>0</v>
      </c>
      <c r="AD56" s="16">
        <f>MAX(0,(va!AE52-va!AD52))</f>
        <v>0</v>
      </c>
      <c r="AE56" s="16">
        <f>MAX(0,(va!AF52-va!AE52))</f>
        <v>0</v>
      </c>
      <c r="AF56" s="16">
        <f>MAX(0,(va!AG52-va!AF52))</f>
        <v>0</v>
      </c>
      <c r="AG56" s="16">
        <f>MAX(0,(va!AH52-va!AG52))</f>
        <v>0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0</v>
      </c>
      <c r="AK56" s="16">
        <f>MAX(0,(va!AL52-va!AK52))</f>
        <v>0</v>
      </c>
      <c r="AL56" s="16">
        <f>MAX(0,(va!AM52-va!AL52))</f>
        <v>0</v>
      </c>
      <c r="AM56" s="16">
        <f>MAX(0,(va!AN52-va!AM52))</f>
        <v>0</v>
      </c>
      <c r="AN56" s="16">
        <f>MAX(0,(va!AO52-va!AN52))</f>
        <v>0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3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0</v>
      </c>
      <c r="AB57" s="16">
        <f>MAX(0,(va!AC53-va!AB53))</f>
        <v>0</v>
      </c>
      <c r="AC57" s="16">
        <f>MAX(0,(va!AD53-va!AC53))</f>
        <v>0</v>
      </c>
      <c r="AD57" s="16">
        <f>MAX(0,(va!AE53-va!AD53))</f>
        <v>0</v>
      </c>
      <c r="AE57" s="16">
        <f>MAX(0,(va!AF53-va!AE53))</f>
        <v>0</v>
      </c>
      <c r="AF57" s="16">
        <f>MAX(0,(va!AG53-va!AF53))</f>
        <v>0</v>
      </c>
      <c r="AG57" s="16">
        <f>MAX(0,(va!AH53-va!AG53))</f>
        <v>0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0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0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3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3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0</v>
      </c>
      <c r="V59" s="16">
        <f>MAX(0,(va!W55-va!V55))</f>
        <v>0</v>
      </c>
      <c r="W59" s="16">
        <f>MAX(0,(va!X55-va!W55))</f>
        <v>0</v>
      </c>
      <c r="X59" s="16">
        <f>MAX(0,(va!Y55-va!X55))</f>
        <v>0</v>
      </c>
      <c r="Y59" s="16">
        <f>MAX(0,(va!Z55-va!Y55))</f>
        <v>0</v>
      </c>
      <c r="Z59" s="16">
        <f>MAX(0,(va!AA55-va!Z55))</f>
        <v>0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0</v>
      </c>
      <c r="AF59" s="16">
        <f>MAX(0,(va!AG55-va!AF55))</f>
        <v>0</v>
      </c>
      <c r="AG59" s="16">
        <f>MAX(0,(va!AH55-va!AG55))</f>
        <v>0</v>
      </c>
      <c r="AH59" s="16">
        <f>MAX(0,(va!AI55-va!AH55))</f>
        <v>0</v>
      </c>
      <c r="AI59" s="16">
        <f>MAX(0,(va!AJ55-va!AI55))</f>
        <v>0</v>
      </c>
      <c r="AJ59" s="16">
        <f>MAX(0,(va!AK55-va!AJ55))</f>
        <v>0</v>
      </c>
      <c r="AK59" s="16">
        <f>MAX(0,(va!AL55-va!AK55))</f>
        <v>0</v>
      </c>
      <c r="AL59" s="16">
        <f>MAX(0,(va!AM55-va!AL55))</f>
        <v>0</v>
      </c>
      <c r="AM59" s="16">
        <f>MAX(0,(va!AN55-va!AM55))</f>
        <v>0</v>
      </c>
      <c r="AN59" s="16">
        <f>MAX(0,(va!AO55-va!AN55))</f>
        <v>0</v>
      </c>
      <c r="AO59" s="16">
        <f>MAX(0,(va!AP55-va!AO55))</f>
        <v>0</v>
      </c>
      <c r="AP59" s="16">
        <f>MAX(0,(va!AQ55-va!AP55))</f>
        <v>0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3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0</v>
      </c>
      <c r="AH60" s="16">
        <f>MAX(0,(va!AI56-va!AH56))</f>
        <v>0</v>
      </c>
      <c r="AI60" s="16">
        <f>MAX(0,(va!AJ56-va!AI56))</f>
        <v>0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0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3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0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3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0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3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0</v>
      </c>
      <c r="X63" s="16">
        <f>MAX(0,(va!Y59-va!X59))</f>
        <v>0</v>
      </c>
      <c r="Y63" s="16">
        <f>MAX(0,(va!Z59-va!Y59))</f>
        <v>0</v>
      </c>
      <c r="Z63" s="16">
        <f>MAX(0,(va!AA59-va!Z59))</f>
        <v>0</v>
      </c>
      <c r="AA63" s="16">
        <f>MAX(0,(va!AB59-va!AA59))</f>
        <v>0</v>
      </c>
      <c r="AB63" s="16">
        <f>MAX(0,(va!AC59-va!AB59))</f>
        <v>0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0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0</v>
      </c>
      <c r="AL63" s="16">
        <f>MAX(0,(va!AM59-va!AL59))</f>
        <v>0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3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3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3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0</v>
      </c>
      <c r="V66" s="16">
        <f>MAX(0,(va!W62-va!V62))</f>
        <v>0</v>
      </c>
      <c r="W66" s="16">
        <f>MAX(0,(va!X62-va!W62))</f>
        <v>0</v>
      </c>
      <c r="X66" s="16">
        <f>MAX(0,(va!Y62-va!X62))</f>
        <v>0</v>
      </c>
      <c r="Y66" s="16">
        <f>MAX(0,(va!Z62-va!Y62))</f>
        <v>0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0</v>
      </c>
      <c r="AF66" s="16">
        <f>MAX(0,(va!AG62-va!AF62))</f>
        <v>0</v>
      </c>
      <c r="AG66" s="16">
        <f>MAX(0,(va!AH62-va!AG62))</f>
        <v>0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3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0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3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0</v>
      </c>
      <c r="V68" s="16">
        <f>MAX(0,(va!W64-va!V64))</f>
        <v>0</v>
      </c>
      <c r="W68" s="16">
        <f>MAX(0,(va!X64-va!W64))</f>
        <v>0</v>
      </c>
      <c r="X68" s="16">
        <f>MAX(0,(va!Y64-va!X64))</f>
        <v>0</v>
      </c>
      <c r="Y68" s="16">
        <f>MAX(0,(va!Z64-va!Y64))</f>
        <v>0</v>
      </c>
      <c r="Z68" s="16">
        <f>MAX(0,(va!AA64-va!Z64))</f>
        <v>0</v>
      </c>
      <c r="AA68" s="16">
        <f>MAX(0,(va!AB64-va!AA64))</f>
        <v>0</v>
      </c>
      <c r="AB68" s="16">
        <f>MAX(0,(va!AC64-va!AB64))</f>
        <v>0</v>
      </c>
      <c r="AC68" s="16">
        <f>MAX(0,(va!AD64-va!AC64))</f>
        <v>0</v>
      </c>
      <c r="AD68" s="16">
        <f>MAX(0,(va!AE64-va!AD64))</f>
        <v>0</v>
      </c>
      <c r="AE68" s="16">
        <f>MAX(0,(va!AF64-va!AE64))</f>
        <v>0</v>
      </c>
      <c r="AF68" s="16">
        <f>MAX(0,(va!AG64-va!AF64))</f>
        <v>0</v>
      </c>
      <c r="AG68" s="16">
        <f>MAX(0,(va!AH64-va!AG64))</f>
        <v>0</v>
      </c>
      <c r="AH68" s="16">
        <f>MAX(0,(va!AI64-va!AH64))</f>
        <v>0</v>
      </c>
      <c r="AI68" s="16">
        <f>MAX(0,(va!AJ64-va!AI64))</f>
        <v>0</v>
      </c>
      <c r="AJ68" s="16">
        <f>MAX(0,(va!AK64-va!AJ64))</f>
        <v>0</v>
      </c>
      <c r="AK68" s="16">
        <f>MAX(0,(va!AL64-va!AK64))</f>
        <v>0</v>
      </c>
      <c r="AL68" s="16">
        <f>MAX(0,(va!AM64-va!AL64))</f>
        <v>0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0</v>
      </c>
      <c r="AP68" s="16">
        <f>MAX(0,(va!AQ64-va!AP64))</f>
        <v>0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3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0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0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3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0</v>
      </c>
      <c r="V70" s="16">
        <f>MAX(0,(va!W66-va!V66))</f>
        <v>0</v>
      </c>
      <c r="W70" s="16">
        <f>MAX(0,(va!X66-va!W66))</f>
        <v>0</v>
      </c>
      <c r="X70" s="16">
        <f>MAX(0,(va!Y66-va!X66))</f>
        <v>0</v>
      </c>
      <c r="Y70" s="16">
        <f>MAX(0,(va!Z66-va!Y66))</f>
        <v>0</v>
      </c>
      <c r="Z70" s="16">
        <f>MAX(0,(va!AA66-va!Z66))</f>
        <v>0</v>
      </c>
      <c r="AA70" s="16">
        <f>MAX(0,(va!AB66-va!AA66))</f>
        <v>0</v>
      </c>
      <c r="AB70" s="16">
        <f>MAX(0,(va!AC66-va!AB66))</f>
        <v>0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0</v>
      </c>
      <c r="AF70" s="16">
        <f>MAX(0,(va!AG66-va!AF66))</f>
        <v>0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0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0</v>
      </c>
      <c r="AM70" s="16">
        <f>MAX(0,(va!AN66-va!AM66))</f>
        <v>0</v>
      </c>
      <c r="AN70" s="16">
        <f>MAX(0,(va!AO66-va!AN66))</f>
        <v>0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3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0</v>
      </c>
      <c r="V71" s="16">
        <f>MAX(0,(va!W67-va!V67))</f>
        <v>0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0</v>
      </c>
      <c r="AF71" s="16">
        <f>MAX(0,(va!AG67-va!AF67))</f>
        <v>0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0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3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3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0</v>
      </c>
      <c r="AL73" s="16">
        <f>MAX(0,(va!AM69-va!AL69))</f>
        <v>0</v>
      </c>
      <c r="AM73" s="16">
        <f>MAX(0,(va!AN69-va!AM69))</f>
        <v>0</v>
      </c>
      <c r="AN73" s="16">
        <f>MAX(0,(va!AO69-va!AN69))</f>
        <v>0</v>
      </c>
      <c r="AO73" s="16">
        <f>MAX(0,(va!AP69-va!AO69))</f>
        <v>0</v>
      </c>
      <c r="AP73" s="16">
        <f>MAX(0,(va!AQ69-va!AP69))</f>
        <v>0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3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0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3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0</v>
      </c>
      <c r="AC75" s="16">
        <f>MAX(0,(va!AD71-va!AC71))</f>
        <v>0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3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0</v>
      </c>
      <c r="V76" s="16">
        <f>MAX(0,(va!W72-va!V72))</f>
        <v>0</v>
      </c>
      <c r="W76" s="16">
        <f>MAX(0,(va!X72-va!W72))</f>
        <v>0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0</v>
      </c>
      <c r="AB76" s="16">
        <f>MAX(0,(va!AC72-va!AB72))</f>
        <v>0</v>
      </c>
      <c r="AC76" s="16">
        <f>MAX(0,(va!AD72-va!AC72))</f>
        <v>0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0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0</v>
      </c>
      <c r="AN76" s="16">
        <f>MAX(0,(va!AO72-va!AN72))</f>
        <v>0</v>
      </c>
      <c r="AO76" s="16">
        <f>MAX(0,(va!AP72-va!AO72))</f>
        <v>0</v>
      </c>
      <c r="AP76" s="16">
        <f>MAX(0,(va!AQ72-va!AP72))</f>
        <v>0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3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0</v>
      </c>
      <c r="AB77" s="16">
        <f>MAX(0,(va!AC73-va!AB73))</f>
        <v>0</v>
      </c>
      <c r="AC77" s="16">
        <f>MAX(0,(va!AD73-va!AC73))</f>
        <v>0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0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3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3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0</v>
      </c>
      <c r="AP79" s="16">
        <f>MAX(0,(va!AQ75-va!AP75))</f>
        <v>0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3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0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0</v>
      </c>
      <c r="AN80" s="16">
        <f>MAX(0,(va!AO76-va!AN76))</f>
        <v>0</v>
      </c>
      <c r="AO80" s="16">
        <f>MAX(0,(va!AP76-va!AO76))</f>
        <v>0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3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0</v>
      </c>
      <c r="W81" s="16">
        <f>MAX(0,(va!X77-va!W77))</f>
        <v>0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3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0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0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0</v>
      </c>
      <c r="AJ82" s="16">
        <f>MAX(0,(va!AK78-va!AJ78))</f>
        <v>0</v>
      </c>
      <c r="AK82" s="16">
        <f>MAX(0,(va!AL78-va!AK78))</f>
        <v>0</v>
      </c>
      <c r="AL82" s="16">
        <f>MAX(0,(va!AM78-va!AL78))</f>
        <v>0</v>
      </c>
      <c r="AM82" s="16">
        <f>MAX(0,(va!AN78-va!AM78))</f>
        <v>0</v>
      </c>
      <c r="AN82" s="16">
        <f>MAX(0,(va!AO78-va!AN78))</f>
        <v>0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3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0</v>
      </c>
      <c r="AA83" s="16">
        <f>MAX(0,(va!AB79-va!AA79))</f>
        <v>0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0</v>
      </c>
      <c r="AG83" s="16">
        <f>MAX(0,(va!AH79-va!AG79))</f>
        <v>0</v>
      </c>
      <c r="AH83" s="16">
        <f>MAX(0,(va!AI79-va!AH79))</f>
        <v>0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3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0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3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0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0</v>
      </c>
      <c r="AM85" s="16">
        <f>MAX(0,(va!AN81-va!AM81))</f>
        <v>0</v>
      </c>
      <c r="AN85" s="16">
        <f>MAX(0,(va!AO81-va!AN81))</f>
        <v>0</v>
      </c>
      <c r="AO85" s="16">
        <f>MAX(0,(va!AP81-va!AO81))</f>
        <v>0</v>
      </c>
      <c r="AP85" s="16">
        <f>MAX(0,(va!AQ81-va!AP81))</f>
        <v>0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3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0</v>
      </c>
      <c r="Y86" s="16">
        <f>MAX(0,(va!Z82-va!Y82))</f>
        <v>0</v>
      </c>
      <c r="Z86" s="16">
        <f>MAX(0,(va!AA82-va!Z82))</f>
        <v>0</v>
      </c>
      <c r="AA86" s="16">
        <f>MAX(0,(va!AB82-va!AA82))</f>
        <v>0</v>
      </c>
      <c r="AB86" s="16">
        <f>MAX(0,(va!AC82-va!AB82))</f>
        <v>0</v>
      </c>
      <c r="AC86" s="16">
        <f>MAX(0,(va!AD82-va!AC82))</f>
        <v>0</v>
      </c>
      <c r="AD86" s="16">
        <f>MAX(0,(va!AE82-va!AD82))</f>
        <v>0</v>
      </c>
      <c r="AE86" s="16">
        <f>MAX(0,(va!AF82-va!AE82))</f>
        <v>0</v>
      </c>
      <c r="AF86" s="16">
        <f>MAX(0,(va!AG82-va!AF82))</f>
        <v>0</v>
      </c>
      <c r="AG86" s="16">
        <f>MAX(0,(va!AH82-va!AG82))</f>
        <v>0</v>
      </c>
      <c r="AH86" s="16">
        <f>MAX(0,(va!AI82-va!AH82))</f>
        <v>0</v>
      </c>
      <c r="AI86" s="16">
        <f>MAX(0,(va!AJ82-va!AI82))</f>
        <v>0</v>
      </c>
      <c r="AJ86" s="16">
        <f>MAX(0,(va!AK82-va!AJ82))</f>
        <v>0</v>
      </c>
      <c r="AK86" s="16">
        <f>MAX(0,(va!AL82-va!AK82))</f>
        <v>0</v>
      </c>
      <c r="AL86" s="16">
        <f>MAX(0,(va!AM82-va!AL82))</f>
        <v>0</v>
      </c>
      <c r="AM86" s="16">
        <f>MAX(0,(va!AN82-va!AM82))</f>
        <v>0</v>
      </c>
      <c r="AN86" s="16">
        <f>MAX(0,(va!AO82-va!AN82))</f>
        <v>0</v>
      </c>
      <c r="AO86" s="16">
        <f>MAX(0,(va!AP82-va!AO82))</f>
        <v>0</v>
      </c>
      <c r="AP86" s="16">
        <f>MAX(0,(va!AQ82-va!AP82))</f>
        <v>0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3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0</v>
      </c>
      <c r="V87" s="16">
        <f>MAX(0,(va!W83-va!V83))</f>
        <v>0</v>
      </c>
      <c r="W87" s="16">
        <f>MAX(0,(va!X83-va!W83))</f>
        <v>0</v>
      </c>
      <c r="X87" s="16">
        <f>MAX(0,(va!Y83-va!X83))</f>
        <v>0</v>
      </c>
      <c r="Y87" s="16">
        <f>MAX(0,(va!Z83-va!Y83))</f>
        <v>0</v>
      </c>
      <c r="Z87" s="16">
        <f>MAX(0,(va!AA83-va!Z83))</f>
        <v>0</v>
      </c>
      <c r="AA87" s="16">
        <f>MAX(0,(va!AB83-va!AA83))</f>
        <v>0</v>
      </c>
      <c r="AB87" s="16">
        <f>MAX(0,(va!AC83-va!AB83))</f>
        <v>0</v>
      </c>
      <c r="AC87" s="16">
        <f>MAX(0,(va!AD83-va!AC83))</f>
        <v>0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0</v>
      </c>
      <c r="AM87" s="16">
        <f>MAX(0,(va!AN83-va!AM83))</f>
        <v>0</v>
      </c>
      <c r="AN87" s="16">
        <f>MAX(0,(va!AO83-va!AN83))</f>
        <v>0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3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0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0</v>
      </c>
      <c r="AO88" s="16">
        <f>MAX(0,(va!AP84-va!AO84))</f>
        <v>0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3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3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0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0</v>
      </c>
      <c r="AP90" s="16">
        <f>MAX(0,(va!AQ86-va!AP86))</f>
        <v>0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3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0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3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0</v>
      </c>
      <c r="V92" s="16">
        <f>MAX(0,(va!W88-va!V88))</f>
        <v>0</v>
      </c>
      <c r="W92" s="16">
        <f>MAX(0,(va!X88-va!W88))</f>
        <v>0</v>
      </c>
      <c r="X92" s="16">
        <f>MAX(0,(va!Y88-va!X88))</f>
        <v>0</v>
      </c>
      <c r="Y92" s="16">
        <f>MAX(0,(va!Z88-va!Y88))</f>
        <v>0</v>
      </c>
      <c r="Z92" s="16">
        <f>MAX(0,(va!AA88-va!Z88))</f>
        <v>0</v>
      </c>
      <c r="AA92" s="16">
        <f>MAX(0,(va!AB88-va!AA88))</f>
        <v>0</v>
      </c>
      <c r="AB92" s="16">
        <f>MAX(0,(va!AC88-va!AB88))</f>
        <v>0</v>
      </c>
      <c r="AC92" s="16">
        <f>MAX(0,(va!AD88-va!AC88))</f>
        <v>0</v>
      </c>
      <c r="AD92" s="16">
        <f>MAX(0,(va!AE88-va!AD88))</f>
        <v>0</v>
      </c>
      <c r="AE92" s="16">
        <f>MAX(0,(va!AF88-va!AE88))</f>
        <v>0</v>
      </c>
      <c r="AF92" s="16">
        <f>MAX(0,(va!AG88-va!AF88))</f>
        <v>0</v>
      </c>
      <c r="AG92" s="16">
        <f>MAX(0,(va!AH88-va!AG88))</f>
        <v>0</v>
      </c>
      <c r="AH92" s="16">
        <f>MAX(0,(va!AI88-va!AH88))</f>
        <v>0</v>
      </c>
      <c r="AI92" s="16">
        <f>MAX(0,(va!AJ88-va!AI88))</f>
        <v>0</v>
      </c>
      <c r="AJ92" s="16">
        <f>MAX(0,(va!AK88-va!AJ88))</f>
        <v>0</v>
      </c>
      <c r="AK92" s="16">
        <f>MAX(0,(va!AL88-va!AK88))</f>
        <v>0</v>
      </c>
      <c r="AL92" s="16">
        <f>MAX(0,(va!AM88-va!AL88))</f>
        <v>0</v>
      </c>
      <c r="AM92" s="16">
        <f>MAX(0,(va!AN88-va!AM88))</f>
        <v>0</v>
      </c>
      <c r="AN92" s="16">
        <f>MAX(0,(va!AO88-va!AN88))</f>
        <v>0</v>
      </c>
      <c r="AO92" s="16">
        <f>MAX(0,(va!AP88-va!AO88))</f>
        <v>0</v>
      </c>
      <c r="AP92" s="16">
        <f>MAX(0,(va!AQ88-va!AP88))</f>
        <v>0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3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0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3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0</v>
      </c>
      <c r="AB94" s="16">
        <f>MAX(0,(va!AC90-va!AB90))</f>
        <v>0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3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0</v>
      </c>
      <c r="V95" s="16">
        <f>MAX(0,(va!W91-va!V91))</f>
        <v>0</v>
      </c>
      <c r="W95" s="16">
        <f>MAX(0,(va!X91-va!W91))</f>
        <v>0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0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3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0</v>
      </c>
      <c r="V96" s="16">
        <f>MAX(0,(va!W92-va!V92))</f>
        <v>0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0</v>
      </c>
      <c r="AC96" s="16">
        <f>MAX(0,(va!AD92-va!AC92))</f>
        <v>0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0</v>
      </c>
      <c r="AI96" s="16">
        <f>MAX(0,(va!AJ92-va!AI92))</f>
        <v>0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0</v>
      </c>
      <c r="AN96" s="16">
        <f>MAX(0,(va!AO92-va!AN92))</f>
        <v>0</v>
      </c>
      <c r="AO96" s="16">
        <f>MAX(0,(va!AP92-va!AO92))</f>
        <v>0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3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3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0</v>
      </c>
      <c r="AA98" s="16">
        <f>MAX(0,(va!AB94-va!AA94))</f>
        <v>0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0</v>
      </c>
      <c r="AF98" s="16">
        <f>MAX(0,(va!AG94-va!AF94))</f>
        <v>0</v>
      </c>
      <c r="AG98" s="16">
        <f>MAX(0,(va!AH94-va!AG94))</f>
        <v>0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0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3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0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3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0</v>
      </c>
      <c r="V100" s="16">
        <f>MAX(0,(va!W96-va!V96))</f>
        <v>0</v>
      </c>
      <c r="W100" s="16">
        <f>MAX(0,(va!X96-va!W96))</f>
        <v>0</v>
      </c>
      <c r="X100" s="16">
        <f>MAX(0,(va!Y96-va!X96))</f>
        <v>0</v>
      </c>
      <c r="Y100" s="16">
        <f>MAX(0,(va!Z96-va!Y96))</f>
        <v>0</v>
      </c>
      <c r="Z100" s="16">
        <f>MAX(0,(va!AA96-va!Z96))</f>
        <v>0</v>
      </c>
      <c r="AA100" s="16">
        <f>MAX(0,(va!AB96-va!AA96))</f>
        <v>0</v>
      </c>
      <c r="AB100" s="16">
        <f>MAX(0,(va!AC96-va!AB96))</f>
        <v>0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0</v>
      </c>
      <c r="AF100" s="16">
        <f>MAX(0,(va!AG96-va!AF96))</f>
        <v>0</v>
      </c>
      <c r="AG100" s="16">
        <f>MAX(0,(va!AH96-va!AG96))</f>
        <v>0</v>
      </c>
      <c r="AH100" s="16">
        <f>MAX(0,(va!AI96-va!AH96))</f>
        <v>0</v>
      </c>
      <c r="AI100" s="16">
        <f>MAX(0,(va!AJ96-va!AI96))</f>
        <v>0</v>
      </c>
      <c r="AJ100" s="16">
        <f>MAX(0,(va!AK96-va!AJ96))</f>
        <v>0</v>
      </c>
      <c r="AK100" s="16">
        <f>MAX(0,(va!AL96-va!AK96))</f>
        <v>0</v>
      </c>
      <c r="AL100" s="16">
        <f>MAX(0,(va!AM96-va!AL96))</f>
        <v>0</v>
      </c>
      <c r="AM100" s="16">
        <f>MAX(0,(va!AN96-va!AM96))</f>
        <v>0</v>
      </c>
      <c r="AN100" s="16">
        <f>MAX(0,(va!AO96-va!AN96))</f>
        <v>0</v>
      </c>
      <c r="AO100" s="16">
        <f>MAX(0,(va!AP96-va!AO96))</f>
        <v>0</v>
      </c>
      <c r="AP100" s="16">
        <f>MAX(0,(va!AQ96-va!AP96))</f>
        <v>0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3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0</v>
      </c>
      <c r="V101" s="16">
        <f>MAX(0,(va!W97-va!V97))</f>
        <v>0</v>
      </c>
      <c r="W101" s="16">
        <f>MAX(0,(va!X97-va!W97))</f>
        <v>0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0</v>
      </c>
      <c r="AB101" s="16">
        <f>MAX(0,(va!AC97-va!AB97))</f>
        <v>0</v>
      </c>
      <c r="AC101" s="16">
        <f>MAX(0,(va!AD97-va!AC97))</f>
        <v>0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0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0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0</v>
      </c>
      <c r="AN101" s="16">
        <f>MAX(0,(va!AO97-va!AN97))</f>
        <v>0</v>
      </c>
      <c r="AO101" s="16">
        <f>MAX(0,(va!AP97-va!AO97))</f>
        <v>0</v>
      </c>
      <c r="AP101" s="16">
        <f>MAX(0,(va!AQ97-va!AP97))</f>
        <v>0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3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0</v>
      </c>
      <c r="AA102" s="16">
        <f>MAX(0,(va!AB98-va!AA98))</f>
        <v>0</v>
      </c>
      <c r="AB102" s="16">
        <f>MAX(0,(va!AC98-va!AB98))</f>
        <v>0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0</v>
      </c>
      <c r="AG102" s="16">
        <f>MAX(0,(va!AH98-va!AG98))</f>
        <v>0</v>
      </c>
      <c r="AH102" s="16">
        <f>MAX(0,(va!AI98-va!AH98))</f>
        <v>0</v>
      </c>
      <c r="AI102" s="16">
        <f>MAX(0,(va!AJ98-va!AI98))</f>
        <v>0</v>
      </c>
      <c r="AJ102" s="16">
        <f>MAX(0,(va!AK98-va!AJ98))</f>
        <v>0</v>
      </c>
      <c r="AK102" s="16">
        <f>MAX(0,(va!AL98-va!AK98))</f>
        <v>0</v>
      </c>
      <c r="AL102" s="16">
        <f>MAX(0,(va!AM98-va!AL98))</f>
        <v>0</v>
      </c>
      <c r="AM102" s="16">
        <f>MAX(0,(va!AN98-va!AM98))</f>
        <v>0</v>
      </c>
      <c r="AN102" s="16">
        <f>MAX(0,(va!AO98-va!AN98))</f>
        <v>0</v>
      </c>
      <c r="AO102" s="16">
        <f>MAX(0,(va!AP98-va!AO98))</f>
        <v>0</v>
      </c>
      <c r="AP102" s="16">
        <f>MAX(0,(va!AQ98-va!AP98))</f>
        <v>0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3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0</v>
      </c>
      <c r="V103" s="16">
        <f>MAX(0,(va!W99-va!V99))</f>
        <v>0</v>
      </c>
      <c r="W103" s="16">
        <f>MAX(0,(va!X99-va!W99))</f>
        <v>0</v>
      </c>
      <c r="X103" s="16">
        <f>MAX(0,(va!Y99-va!X99))</f>
        <v>0</v>
      </c>
      <c r="Y103" s="16">
        <f>MAX(0,(va!Z99-va!Y99))</f>
        <v>0</v>
      </c>
      <c r="Z103" s="16">
        <f>MAX(0,(va!AA99-va!Z99))</f>
        <v>0</v>
      </c>
      <c r="AA103" s="16">
        <f>MAX(0,(va!AB99-va!AA99))</f>
        <v>0</v>
      </c>
      <c r="AB103" s="16">
        <f>MAX(0,(va!AC99-va!AB99))</f>
        <v>0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0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0</v>
      </c>
      <c r="AL103" s="16">
        <f>MAX(0,(va!AM99-va!AL99))</f>
        <v>0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3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0</v>
      </c>
      <c r="AB104" s="16">
        <f>MAX(0,(va!AC100-va!AB100))</f>
        <v>0</v>
      </c>
      <c r="AC104" s="16">
        <f>MAX(0,(va!AD100-va!AC100))</f>
        <v>0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0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3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0</v>
      </c>
      <c r="W105" s="16">
        <f>MAX(0,(va!X101-va!W101))</f>
        <v>0</v>
      </c>
      <c r="X105" s="16">
        <f>MAX(0,(va!Y101-va!X101))</f>
        <v>0</v>
      </c>
      <c r="Y105" s="16">
        <f>MAX(0,(va!Z101-va!Y101))</f>
        <v>0</v>
      </c>
      <c r="Z105" s="16">
        <f>MAX(0,(va!AA101-va!Z101))</f>
        <v>0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0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0</v>
      </c>
      <c r="AM105" s="16">
        <f>MAX(0,(va!AN101-va!AM101))</f>
        <v>0</v>
      </c>
      <c r="AN105" s="16">
        <f>MAX(0,(va!AO101-va!AN101))</f>
        <v>0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3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0</v>
      </c>
      <c r="V106" s="16">
        <f>MAX(0,(va!W102-va!V102))</f>
        <v>0</v>
      </c>
      <c r="W106" s="16">
        <f>MAX(0,(va!X102-va!W102))</f>
        <v>0</v>
      </c>
      <c r="X106" s="16">
        <f>MAX(0,(va!Y102-va!X102))</f>
        <v>0</v>
      </c>
      <c r="Y106" s="16">
        <f>MAX(0,(va!Z102-va!Y102))</f>
        <v>0</v>
      </c>
      <c r="Z106" s="16">
        <f>MAX(0,(va!AA102-va!Z102))</f>
        <v>0</v>
      </c>
      <c r="AA106" s="16">
        <f>MAX(0,(va!AB102-va!AA102))</f>
        <v>0</v>
      </c>
      <c r="AB106" s="16">
        <f>MAX(0,(va!AC102-va!AB102))</f>
        <v>0</v>
      </c>
      <c r="AC106" s="16">
        <f>MAX(0,(va!AD102-va!AC102))</f>
        <v>0</v>
      </c>
      <c r="AD106" s="16">
        <f>MAX(0,(va!AE102-va!AD102))</f>
        <v>0</v>
      </c>
      <c r="AE106" s="16">
        <f>MAX(0,(va!AF102-va!AE102))</f>
        <v>0</v>
      </c>
      <c r="AF106" s="16">
        <f>MAX(0,(va!AG102-va!AF102))</f>
        <v>0</v>
      </c>
      <c r="AG106" s="16">
        <f>MAX(0,(va!AH102-va!AG102))</f>
        <v>0</v>
      </c>
      <c r="AH106" s="16">
        <f>MAX(0,(va!AI102-va!AH102))</f>
        <v>0</v>
      </c>
      <c r="AI106" s="16">
        <f>MAX(0,(va!AJ102-va!AI102))</f>
        <v>0</v>
      </c>
      <c r="AJ106" s="16">
        <f>MAX(0,(va!AK102-va!AJ102))</f>
        <v>0</v>
      </c>
      <c r="AK106" s="16">
        <f>MAX(0,(va!AL102-va!AK102))</f>
        <v>0</v>
      </c>
      <c r="AL106" s="16">
        <f>MAX(0,(va!AM102-va!AL102))</f>
        <v>0</v>
      </c>
      <c r="AM106" s="16">
        <f>MAX(0,(va!AN102-va!AM102))</f>
        <v>0</v>
      </c>
      <c r="AN106" s="16">
        <f>MAX(0,(va!AO102-va!AN102))</f>
        <v>0</v>
      </c>
      <c r="AO106" s="16">
        <f>MAX(0,(va!AP102-va!AO102))</f>
        <v>0</v>
      </c>
      <c r="AP106" s="16">
        <f>MAX(0,(va!AQ102-va!AP102))</f>
        <v>0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3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3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0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3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0</v>
      </c>
      <c r="V109" s="16">
        <f>MAX(0,(va!W105-va!V105))</f>
        <v>0</v>
      </c>
      <c r="W109" s="16">
        <f>MAX(0,(va!X105-va!W105))</f>
        <v>0</v>
      </c>
      <c r="X109" s="16">
        <f>MAX(0,(va!Y105-va!X105))</f>
        <v>0</v>
      </c>
      <c r="Y109" s="16">
        <f>MAX(0,(va!Z105-va!Y105))</f>
        <v>0</v>
      </c>
      <c r="Z109" s="16">
        <f>MAX(0,(va!AA105-va!Z105))</f>
        <v>0</v>
      </c>
      <c r="AA109" s="16">
        <f>MAX(0,(va!AB105-va!AA105))</f>
        <v>0</v>
      </c>
      <c r="AB109" s="16">
        <f>MAX(0,(va!AC105-va!AB105))</f>
        <v>0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0</v>
      </c>
      <c r="AG109" s="16">
        <f>MAX(0,(va!AH105-va!AG105))</f>
        <v>0</v>
      </c>
      <c r="AH109" s="16">
        <f>MAX(0,(va!AI105-va!AH105))</f>
        <v>0</v>
      </c>
      <c r="AI109" s="16">
        <f>MAX(0,(va!AJ105-va!AI105))</f>
        <v>0</v>
      </c>
      <c r="AJ109" s="16">
        <f>MAX(0,(va!AK105-va!AJ105))</f>
        <v>0</v>
      </c>
      <c r="AK109" s="16">
        <f>MAX(0,(va!AL105-va!AK105))</f>
        <v>0</v>
      </c>
      <c r="AL109" s="16">
        <f>MAX(0,(va!AM105-va!AL105))</f>
        <v>0</v>
      </c>
      <c r="AM109" s="16">
        <f>MAX(0,(va!AN105-va!AM105))</f>
        <v>0</v>
      </c>
      <c r="AN109" s="16">
        <f>MAX(0,(va!AO105-va!AN105))</f>
        <v>0</v>
      </c>
      <c r="AO109" s="16">
        <f>MAX(0,(va!AP105-va!AO105))</f>
        <v>0</v>
      </c>
      <c r="AP109" s="16">
        <f>MAX(0,(va!AQ105-va!AP105))</f>
        <v>0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3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0</v>
      </c>
      <c r="V110" s="16">
        <f>MAX(0,(va!W106-va!V106))</f>
        <v>0</v>
      </c>
      <c r="W110" s="16">
        <f>MAX(0,(va!X106-va!W106))</f>
        <v>0</v>
      </c>
      <c r="X110" s="16">
        <f>MAX(0,(va!Y106-va!X106))</f>
        <v>0</v>
      </c>
      <c r="Y110" s="16">
        <f>MAX(0,(va!Z106-va!Y106))</f>
        <v>0</v>
      </c>
      <c r="Z110" s="16">
        <f>MAX(0,(va!AA106-va!Z106))</f>
        <v>0</v>
      </c>
      <c r="AA110" s="16">
        <f>MAX(0,(va!AB106-va!AA106))</f>
        <v>0</v>
      </c>
      <c r="AB110" s="16">
        <f>MAX(0,(va!AC106-va!AB106))</f>
        <v>0</v>
      </c>
      <c r="AC110" s="16">
        <f>MAX(0,(va!AD106-va!AC106))</f>
        <v>0</v>
      </c>
      <c r="AD110" s="16">
        <f>MAX(0,(va!AE106-va!AD106))</f>
        <v>0</v>
      </c>
      <c r="AE110" s="16">
        <f>MAX(0,(va!AF106-va!AE106))</f>
        <v>0</v>
      </c>
      <c r="AF110" s="16">
        <f>MAX(0,(va!AG106-va!AF106))</f>
        <v>0</v>
      </c>
      <c r="AG110" s="16">
        <f>MAX(0,(va!AH106-va!AG106))</f>
        <v>0</v>
      </c>
      <c r="AH110" s="16">
        <f>MAX(0,(va!AI106-va!AH106))</f>
        <v>0</v>
      </c>
      <c r="AI110" s="16">
        <f>MAX(0,(va!AJ106-va!AI106))</f>
        <v>0</v>
      </c>
      <c r="AJ110" s="16">
        <f>MAX(0,(va!AK106-va!AJ106))</f>
        <v>0</v>
      </c>
      <c r="AK110" s="16">
        <f>MAX(0,(va!AL106-va!AK106))</f>
        <v>0</v>
      </c>
      <c r="AL110" s="16">
        <f>MAX(0,(va!AM106-va!AL106))</f>
        <v>0</v>
      </c>
      <c r="AM110" s="16">
        <f>MAX(0,(va!AN106-va!AM106))</f>
        <v>0</v>
      </c>
      <c r="AN110" s="16">
        <f>MAX(0,(va!AO106-va!AN106))</f>
        <v>0</v>
      </c>
      <c r="AO110" s="16">
        <f>MAX(0,(va!AP106-va!AO106))</f>
        <v>0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3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0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0</v>
      </c>
      <c r="Y111" s="16">
        <f>MAX(0,(va!Z107-va!Y107))</f>
        <v>0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0</v>
      </c>
      <c r="AF111" s="16">
        <f>MAX(0,(va!AG107-va!AF107))</f>
        <v>0</v>
      </c>
      <c r="AG111" s="16">
        <f>MAX(0,(va!AH107-va!AG107))</f>
        <v>0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0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3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3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0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0</v>
      </c>
      <c r="AN113" s="16">
        <f>MAX(0,(va!AO109-va!AN109))</f>
        <v>0</v>
      </c>
      <c r="AO113" s="16">
        <f>MAX(0,(va!AP109-va!AO109))</f>
        <v>0</v>
      </c>
      <c r="AP113" s="16">
        <f>MAX(0,(va!AQ109-va!AP109))</f>
        <v>0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3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0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0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0</v>
      </c>
      <c r="AE114" s="16">
        <f>MAX(0,(va!AF110-va!AE110))</f>
        <v>0</v>
      </c>
      <c r="AF114" s="16">
        <f>MAX(0,(va!AG110-va!AF110))</f>
        <v>0</v>
      </c>
      <c r="AG114" s="16">
        <f>MAX(0,(va!AH110-va!AG110))</f>
        <v>0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0</v>
      </c>
      <c r="AL114" s="16">
        <f>MAX(0,(va!AM110-va!AL110))</f>
        <v>0</v>
      </c>
      <c r="AM114" s="16">
        <f>MAX(0,(va!AN110-va!AM110))</f>
        <v>0</v>
      </c>
      <c r="AN114" s="16">
        <f>MAX(0,(va!AO110-va!AN110))</f>
        <v>0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3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0</v>
      </c>
      <c r="AF115" s="16">
        <f>MAX(0,(va!AG111-va!AF111))</f>
        <v>0</v>
      </c>
      <c r="AG115" s="16">
        <f>MAX(0,(va!AH111-va!AG111))</f>
        <v>0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0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3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0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0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3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0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0</v>
      </c>
      <c r="AG117" s="16">
        <f>MAX(0,(va!AH113-va!AG113))</f>
        <v>0</v>
      </c>
      <c r="AH117" s="16">
        <f>MAX(0,(va!AI113-va!AH113))</f>
        <v>0</v>
      </c>
      <c r="AI117" s="16">
        <f>MAX(0,(va!AJ113-va!AI113))</f>
        <v>0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0</v>
      </c>
      <c r="AO117" s="16">
        <f>MAX(0,(va!AP113-va!AO113))</f>
        <v>0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3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0</v>
      </c>
      <c r="V118" s="16">
        <f>MAX(0,(va!W114-va!V114))</f>
        <v>0</v>
      </c>
      <c r="W118" s="16">
        <f>MAX(0,(va!X114-va!W114))</f>
        <v>0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0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0</v>
      </c>
      <c r="AH118" s="16">
        <f>MAX(0,(va!AI114-va!AH114))</f>
        <v>0</v>
      </c>
      <c r="AI118" s="16">
        <f>MAX(0,(va!AJ114-va!AI114))</f>
        <v>0</v>
      </c>
      <c r="AJ118" s="16">
        <f>MAX(0,(va!AK114-va!AJ114))</f>
        <v>0</v>
      </c>
      <c r="AK118" s="16">
        <f>MAX(0,(va!AL114-va!AK114))</f>
        <v>0</v>
      </c>
      <c r="AL118" s="16">
        <f>MAX(0,(va!AM114-va!AL114))</f>
        <v>0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0</v>
      </c>
      <c r="AP118" s="16">
        <f>MAX(0,(va!AQ114-va!AP114))</f>
        <v>0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3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0</v>
      </c>
      <c r="AK119" s="16">
        <f>MAX(0,(va!AL115-va!AK115))</f>
        <v>0</v>
      </c>
      <c r="AL119" s="16">
        <f>MAX(0,(va!AM115-va!AL115))</f>
        <v>0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0</v>
      </c>
      <c r="AP119" s="16">
        <f>MAX(0,(va!AQ115-va!AP115))</f>
        <v>0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3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0</v>
      </c>
      <c r="V120" s="16">
        <f>MAX(0,(va!W116-va!V116))</f>
        <v>0</v>
      </c>
      <c r="W120" s="16">
        <f>MAX(0,(va!X116-va!W116))</f>
        <v>0</v>
      </c>
      <c r="X120" s="16">
        <f>MAX(0,(va!Y116-va!X116))</f>
        <v>0</v>
      </c>
      <c r="Y120" s="16">
        <f>MAX(0,(va!Z116-va!Y116))</f>
        <v>0</v>
      </c>
      <c r="Z120" s="16">
        <f>MAX(0,(va!AA116-va!Z116))</f>
        <v>0</v>
      </c>
      <c r="AA120" s="16">
        <f>MAX(0,(va!AB116-va!AA116))</f>
        <v>0</v>
      </c>
      <c r="AB120" s="16">
        <f>MAX(0,(va!AC116-va!AB116))</f>
        <v>0</v>
      </c>
      <c r="AC120" s="16">
        <f>MAX(0,(va!AD116-va!AC116))</f>
        <v>0</v>
      </c>
      <c r="AD120" s="16">
        <f>MAX(0,(va!AE116-va!AD116))</f>
        <v>0</v>
      </c>
      <c r="AE120" s="16">
        <f>MAX(0,(va!AF116-va!AE116))</f>
        <v>0</v>
      </c>
      <c r="AF120" s="16">
        <f>MAX(0,(va!AG116-va!AF116))</f>
        <v>0</v>
      </c>
      <c r="AG120" s="16">
        <f>MAX(0,(va!AH116-va!AG116))</f>
        <v>0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0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0</v>
      </c>
      <c r="AP120" s="16">
        <f>MAX(0,(va!AQ116-va!AP116))</f>
        <v>0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3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0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0</v>
      </c>
      <c r="AB121" s="16">
        <f>MAX(0,(va!AC117-va!AB117))</f>
        <v>0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0</v>
      </c>
      <c r="AG121" s="16">
        <f>MAX(0,(va!AH117-va!AG117))</f>
        <v>0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0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3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0</v>
      </c>
      <c r="AH122" s="16">
        <f>MAX(0,(va!AI118-va!AH118))</f>
        <v>0</v>
      </c>
      <c r="AI122" s="16">
        <f>MAX(0,(va!AJ118-va!AI118))</f>
        <v>0</v>
      </c>
      <c r="AJ122" s="16">
        <f>MAX(0,(va!AK118-va!AJ118))</f>
        <v>0</v>
      </c>
      <c r="AK122" s="16">
        <f>MAX(0,(va!AL118-va!AK118))</f>
        <v>0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0</v>
      </c>
      <c r="AP122" s="16">
        <f>MAX(0,(va!AQ118-va!AP118))</f>
        <v>0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3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3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0</v>
      </c>
      <c r="V124" s="16">
        <f>MAX(0,(va!W120-va!V120))</f>
        <v>0</v>
      </c>
      <c r="W124" s="16">
        <f>MAX(0,(va!X120-va!W120))</f>
        <v>0</v>
      </c>
      <c r="X124" s="16">
        <f>MAX(0,(va!Y120-va!X120))</f>
        <v>0</v>
      </c>
      <c r="Y124" s="16">
        <f>MAX(0,(va!Z120-va!Y120))</f>
        <v>0</v>
      </c>
      <c r="Z124" s="16">
        <f>MAX(0,(va!AA120-va!Z120))</f>
        <v>0</v>
      </c>
      <c r="AA124" s="16">
        <f>MAX(0,(va!AB120-va!AA120))</f>
        <v>0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0</v>
      </c>
      <c r="AG124" s="16">
        <f>MAX(0,(va!AH120-va!AG120))</f>
        <v>0</v>
      </c>
      <c r="AH124" s="16">
        <f>MAX(0,(va!AI120-va!AH120))</f>
        <v>0</v>
      </c>
      <c r="AI124" s="16">
        <f>MAX(0,(va!AJ120-va!AI120))</f>
        <v>0</v>
      </c>
      <c r="AJ124" s="16">
        <f>MAX(0,(va!AK120-va!AJ120))</f>
        <v>0</v>
      </c>
      <c r="AK124" s="16">
        <f>MAX(0,(va!AL120-va!AK120))</f>
        <v>0</v>
      </c>
      <c r="AL124" s="16">
        <f>MAX(0,(va!AM120-va!AL120))</f>
        <v>0</v>
      </c>
      <c r="AM124" s="16">
        <f>MAX(0,(va!AN120-va!AM120))</f>
        <v>0</v>
      </c>
      <c r="AN124" s="16">
        <f>MAX(0,(va!AO120-va!AN120))</f>
        <v>0</v>
      </c>
      <c r="AO124" s="16">
        <f>MAX(0,(va!AP120-va!AO120))</f>
        <v>0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3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0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0</v>
      </c>
      <c r="AH125" s="16">
        <f>MAX(0,(va!AI121-va!AH121))</f>
        <v>0</v>
      </c>
      <c r="AI125" s="16">
        <f>MAX(0,(va!AJ121-va!AI121))</f>
        <v>0</v>
      </c>
      <c r="AJ125" s="16">
        <f>MAX(0,(va!AK121-va!AJ121))</f>
        <v>0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0</v>
      </c>
      <c r="AO125" s="16">
        <f>MAX(0,(va!AP121-va!AO121))</f>
        <v>0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3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0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0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0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0</v>
      </c>
      <c r="AN126" s="16">
        <f>MAX(0,(va!AO122-va!AN122))</f>
        <v>0</v>
      </c>
      <c r="AO126" s="16">
        <f>MAX(0,(va!AP122-va!AO122))</f>
        <v>0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3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3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0</v>
      </c>
      <c r="AH128" s="16">
        <f>MAX(0,(va!AI124-va!AH124))</f>
        <v>0</v>
      </c>
      <c r="AI128" s="16">
        <f>MAX(0,(va!AJ124-va!AI124))</f>
        <v>0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0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3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0</v>
      </c>
      <c r="AO129" s="16">
        <f>MAX(0,(va!AP125-va!AO125))</f>
        <v>0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3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3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0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3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3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0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0</v>
      </c>
      <c r="AB133" s="16">
        <f>MAX(0,(va!AC129-va!AB129))</f>
        <v>0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0</v>
      </c>
      <c r="AF133" s="16">
        <f>MAX(0,(va!AG129-va!AF129))</f>
        <v>0</v>
      </c>
      <c r="AG133" s="16">
        <f>MAX(0,(va!AH129-va!AG129))</f>
        <v>0</v>
      </c>
      <c r="AH133" s="16">
        <f>MAX(0,(va!AI129-va!AH129))</f>
        <v>0</v>
      </c>
      <c r="AI133" s="16">
        <f>MAX(0,(va!AJ129-va!AI129))</f>
        <v>0</v>
      </c>
      <c r="AJ133" s="16">
        <f>MAX(0,(va!AK129-va!AJ129))</f>
        <v>0</v>
      </c>
      <c r="AK133" s="16">
        <f>MAX(0,(va!AL129-va!AK129))</f>
        <v>0</v>
      </c>
      <c r="AL133" s="16">
        <f>MAX(0,(va!AM129-va!AL129))</f>
        <v>0</v>
      </c>
      <c r="AM133" s="16">
        <f>MAX(0,(va!AN129-va!AM129))</f>
        <v>0</v>
      </c>
      <c r="AN133" s="16">
        <f>MAX(0,(va!AO129-va!AN129))</f>
        <v>0</v>
      </c>
      <c r="AO133" s="16">
        <f>MAX(0,(va!AP129-va!AO129))</f>
        <v>0</v>
      </c>
      <c r="AP133" s="16">
        <f>MAX(0,(va!AQ129-va!AP129))</f>
        <v>0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3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0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0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3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0</v>
      </c>
      <c r="V135" s="16">
        <f>MAX(0,(va!W131-va!V131))</f>
        <v>0</v>
      </c>
      <c r="W135" s="16">
        <f>MAX(0,(va!X131-va!W131))</f>
        <v>0</v>
      </c>
      <c r="X135" s="16">
        <f>MAX(0,(va!Y131-va!X131))</f>
        <v>0</v>
      </c>
      <c r="Y135" s="16">
        <f>MAX(0,(va!Z131-va!Y131))</f>
        <v>0</v>
      </c>
      <c r="Z135" s="16">
        <f>MAX(0,(va!AA131-va!Z131))</f>
        <v>0</v>
      </c>
      <c r="AA135" s="16">
        <f>MAX(0,(va!AB131-va!AA131))</f>
        <v>0</v>
      </c>
      <c r="AB135" s="16">
        <f>MAX(0,(va!AC131-va!AB131))</f>
        <v>0</v>
      </c>
      <c r="AC135" s="16">
        <f>MAX(0,(va!AD131-va!AC131))</f>
        <v>0</v>
      </c>
      <c r="AD135" s="16">
        <f>MAX(0,(va!AE131-va!AD131))</f>
        <v>0</v>
      </c>
      <c r="AE135" s="16">
        <f>MAX(0,(va!AF131-va!AE131))</f>
        <v>0</v>
      </c>
      <c r="AF135" s="16">
        <f>MAX(0,(va!AG131-va!AF131))</f>
        <v>0</v>
      </c>
      <c r="AG135" s="16">
        <f>MAX(0,(va!AH131-va!AG131))</f>
        <v>0</v>
      </c>
      <c r="AH135" s="16">
        <f>MAX(0,(va!AI131-va!AH131))</f>
        <v>0</v>
      </c>
      <c r="AI135" s="16">
        <f>MAX(0,(va!AJ131-va!AI131))</f>
        <v>0</v>
      </c>
      <c r="AJ135" s="16">
        <f>MAX(0,(va!AK131-va!AJ131))</f>
        <v>0</v>
      </c>
      <c r="AK135" s="16">
        <f>MAX(0,(va!AL131-va!AK131))</f>
        <v>0</v>
      </c>
      <c r="AL135" s="16">
        <f>MAX(0,(va!AM131-va!AL131))</f>
        <v>0</v>
      </c>
      <c r="AM135" s="16">
        <f>MAX(0,(va!AN131-va!AM131))</f>
        <v>0</v>
      </c>
      <c r="AN135" s="16">
        <f>MAX(0,(va!AO131-va!AN131))</f>
        <v>0</v>
      </c>
      <c r="AO135" s="16">
        <f>MAX(0,(va!AP131-va!AO131))</f>
        <v>0</v>
      </c>
      <c r="AP135" s="16">
        <f>MAX(0,(va!AQ131-va!AP131))</f>
        <v>0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3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0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0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0</v>
      </c>
      <c r="AF136" s="16">
        <f>MAX(0,(va!AG132-va!AF132))</f>
        <v>0</v>
      </c>
      <c r="AG136" s="16">
        <f>MAX(0,(va!AH132-va!AG132))</f>
        <v>0</v>
      </c>
      <c r="AH136" s="16">
        <f>MAX(0,(va!AI132-va!AH132))</f>
        <v>0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0</v>
      </c>
      <c r="AM136" s="16">
        <f>MAX(0,(va!AN132-va!AM132))</f>
        <v>0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0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3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0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0</v>
      </c>
      <c r="AK137" s="16">
        <f>MAX(0,(va!AL133-va!AK133))</f>
        <v>0</v>
      </c>
      <c r="AL137" s="16">
        <f>MAX(0,(va!AM133-va!AL133))</f>
        <v>0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3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0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3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0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3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0</v>
      </c>
      <c r="V140" s="16">
        <f>MAX(0,(va!W136-va!V136))</f>
        <v>0</v>
      </c>
      <c r="W140" s="16">
        <f>MAX(0,(va!X136-va!W136))</f>
        <v>0</v>
      </c>
      <c r="X140" s="16">
        <f>MAX(0,(va!Y136-va!X136))</f>
        <v>0</v>
      </c>
      <c r="Y140" s="16">
        <f>MAX(0,(va!Z136-va!Y136))</f>
        <v>0</v>
      </c>
      <c r="Z140" s="16">
        <f>MAX(0,(va!AA136-va!Z136))</f>
        <v>0</v>
      </c>
      <c r="AA140" s="16">
        <f>MAX(0,(va!AB136-va!AA136))</f>
        <v>0</v>
      </c>
      <c r="AB140" s="16">
        <f>MAX(0,(va!AC136-va!AB136))</f>
        <v>0</v>
      </c>
      <c r="AC140" s="16">
        <f>MAX(0,(va!AD136-va!AC136))</f>
        <v>0</v>
      </c>
      <c r="AD140" s="16">
        <f>MAX(0,(va!AE136-va!AD136))</f>
        <v>0</v>
      </c>
      <c r="AE140" s="16">
        <f>MAX(0,(va!AF136-va!AE136))</f>
        <v>0</v>
      </c>
      <c r="AF140" s="16">
        <f>MAX(0,(va!AG136-va!AF136))</f>
        <v>0</v>
      </c>
      <c r="AG140" s="16">
        <f>MAX(0,(va!AH136-va!AG136))</f>
        <v>0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0</v>
      </c>
      <c r="AK140" s="16">
        <f>MAX(0,(va!AL136-va!AK136))</f>
        <v>0</v>
      </c>
      <c r="AL140" s="16">
        <f>MAX(0,(va!AM136-va!AL136))</f>
        <v>0</v>
      </c>
      <c r="AM140" s="16">
        <f>MAX(0,(va!AN136-va!AM136))</f>
        <v>0</v>
      </c>
      <c r="AN140" s="16">
        <f>MAX(0,(va!AO136-va!AN136))</f>
        <v>0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3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0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0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0</v>
      </c>
      <c r="AH141" s="16">
        <f>MAX(0,(va!AI137-va!AH137))</f>
        <v>0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3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0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0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0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0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3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0</v>
      </c>
      <c r="V143" s="16">
        <f>MAX(0,(va!W139-va!V139))</f>
        <v>0</v>
      </c>
      <c r="W143" s="16">
        <f>MAX(0,(va!X139-va!W139))</f>
        <v>0</v>
      </c>
      <c r="X143" s="16">
        <f>MAX(0,(va!Y139-va!X139))</f>
        <v>0</v>
      </c>
      <c r="Y143" s="16">
        <f>MAX(0,(va!Z139-va!Y139))</f>
        <v>0</v>
      </c>
      <c r="Z143" s="16">
        <f>MAX(0,(va!AA139-va!Z139))</f>
        <v>0</v>
      </c>
      <c r="AA143" s="16">
        <f>MAX(0,(va!AB139-va!AA139))</f>
        <v>0</v>
      </c>
      <c r="AB143" s="16">
        <f>MAX(0,(va!AC139-va!AB139))</f>
        <v>0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0</v>
      </c>
      <c r="AF143" s="16">
        <f>MAX(0,(va!AG139-va!AF139))</f>
        <v>0</v>
      </c>
      <c r="AG143" s="16">
        <f>MAX(0,(va!AH139-va!AG139))</f>
        <v>0</v>
      </c>
      <c r="AH143" s="16">
        <f>MAX(0,(va!AI139-va!AH139))</f>
        <v>0</v>
      </c>
      <c r="AI143" s="16">
        <f>MAX(0,(va!AJ139-va!AI139))</f>
        <v>0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0</v>
      </c>
      <c r="AM143" s="16">
        <f>MAX(0,(va!AN139-va!AM139))</f>
        <v>0</v>
      </c>
      <c r="AN143" s="16">
        <f>MAX(0,(va!AO139-va!AN139))</f>
        <v>0</v>
      </c>
      <c r="AO143" s="16">
        <f>MAX(0,(va!AP139-va!AO139))</f>
        <v>0</v>
      </c>
      <c r="AP143" s="16">
        <f>MAX(0,(va!AQ139-va!AP139))</f>
        <v>0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2020-04-10T14:43:55Z</dcterms:modified>
</cp:coreProperties>
</file>