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92A7B96-2A12-4A72-8692-B02DACD8F35D}" xr6:coauthVersionLast="45" xr6:coauthVersionMax="45" xr10:uidLastSave="{00000000-0000-0000-0000-000000000000}"/>
  <bookViews>
    <workbookView xWindow="360" yWindow="1080" windowWidth="15980" windowHeight="1152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0" l="1"/>
  <c r="C3" i="10"/>
  <c r="B4" i="9"/>
  <c r="B3" i="9"/>
  <c r="C2" i="10"/>
  <c r="B2" i="9"/>
  <c r="A12" i="10" l="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4" i="8" l="1"/>
  <c r="R4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Q6" i="10" s="1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P6" i="10" l="1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E2" i="9" s="1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7" i="9"/>
  <c r="T2" i="9" s="1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F2" i="9" l="1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4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<sst xmlns="http://schemas.openxmlformats.org/spreadsheetml/2006/main" count="814" uniqueCount="273">
  <si>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</si>
  <si>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</si>
  <si>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</si>
  <si>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</si>
  <si>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</si>
  <si>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</si>
  <si>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</si>
  <si>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</si>
  <si>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</si>
  <si>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</si>
  <si>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</si>
  <si>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</si>
  <si>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</si>
  <si>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</si>
  <si>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</si>
  <si>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</si>
  <si>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</si>
  <si>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</si>
  <si>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</si>
  <si>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</si>
  <si>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</si>
  <si>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</si>
  <si>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</si>
  <si>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</si>
  <si>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</si>
  <si>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</si>
  <si>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</si>
  <si>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</si>
  <si>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</si>
  <si>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</si>
  <si>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</si>
  <si>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</si>
  <si>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</si>
  <si>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</si>
  <si>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</si>
  <si>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</si>
  <si>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</si>
  <si>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</si>
  <si>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</si>
  <si>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</si>
  <si>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</si>
  <si>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</si>
  <si>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</si>
  <si>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</si>
  <si>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</si>
  <si>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</si>
  <si>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</si>
  <si>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</si>
  <si>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</si>
  <si>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</si>
  <si>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</si>
  <si>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</si>
  <si>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</si>
  <si>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</si>
  <si>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</si>
  <si>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</si>
  <si>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</si>
  <si>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</si>
  <si>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</si>
  <si>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</si>
  <si>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</si>
  <si>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</si>
  <si>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</si>
  <si>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</si>
  <si>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</si>
  <si>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</si>
  <si>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</si>
  <si>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</si>
  <si>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</si>
  <si>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</si>
  <si>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</si>
  <si>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</si>
  <si>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</si>
  <si>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</si>
  <si>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</si>
  <si>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</si>
  <si>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</si>
  <si>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</si>
  <si>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</si>
  <si>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</si>
  <si>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</si>
  <si>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</si>
  <si>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</si>
  <si>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</si>
  <si>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</si>
  <si>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</si>
  <si>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</si>
  <si>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</si>
  <si>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</si>
  <si>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</si>
  <si>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</si>
  <si>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</si>
  <si>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</si>
  <si>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</si>
  <si>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</si>
  <si>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</si>
  <si>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</si>
  <si>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</si>
  <si>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</si>
  <si>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</si>
  <si>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</si>
  <si>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</si>
  <si>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</si>
  <si>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</si>
  <si>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</si>
  <si>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</si>
  <si>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</si>
  <si>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</si>
  <si>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</si>
  <si>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</si>
  <si>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</si>
  <si>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</si>
  <si>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</si>
  <si>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</si>
  <si>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</si>
  <si>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</si>
  <si>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</si>
  <si>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</si>
  <si>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</si>
  <si>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</si>
  <si>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</si>
  <si>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</si>
  <si>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</si>
  <si>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</si>
  <si>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</si>
  <si>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</si>
  <si>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</si>
  <si>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</si>
  <si>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</si>
  <si>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</si>
  <si>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</si>
  <si>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</si>
  <si>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</si>
  <si>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</si>
  <si>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</si>
  <si>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</si>
  <si>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</si>
  <si>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</si>
  <si>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</si>
  <si>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</si>
  <si>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</si>
  <si>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</si>
  <si>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</si>
  <si>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</si>
  <si>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</si>
  <si>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</si>
  <si>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</si>
  <si>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</si>
  <si>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</si>
  <si>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</si>
  <si>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</si>
  <si>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</si>
  <si>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</si>
  <si>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</si>
  <si>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</si>
  <si>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</si>
  <si>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</si>
  <si>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</si>
  <si>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</si>
  <si>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</si>
  <si>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</si>
  <si>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</si>
  <si>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</si>
  <si>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</si>
  <si>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</si>
  <si>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</si>
  <si>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</si>
  <si>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</si>
  <si>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</si>
  <si>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</si>
  <si>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</si>
  <si>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</si>
  <si>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</si>
  <si>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</si>
  <si>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</si>
  <si>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</si>
  <si>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</si>
  <si>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</si>
  <si>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</si>
  <si>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</si>
  <si>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</si>
  <si>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</si>
  <si>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</si>
  <si>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</si>
  <si>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</si>
  <si>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</si>
  <si>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</si>
  <si>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</si>
  <si>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</si>
  <si>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</si>
  <si>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</si>
  <si>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</si>
  <si>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</si>
  <si>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</si>
  <si>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</si>
  <si>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</si>
  <si>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</si>
  <si>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</si>
  <si>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</si>
  <si>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</si>
  <si>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</si>
  <si>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</si>
  <si>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</si>
  <si>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</si>
  <si>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</si>
  <si>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</si>
  <si>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</si>
  <si>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</si>
  <si>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</si>
  <si>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</si>
  <si>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</si>
  <si>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</si>
  <si>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</si>
  <si>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</si>
  <si>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</si>
  <si>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</si>
  <si>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</si>
  <si>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</si>
  <si>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</si>
  <si>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</si>
  <si>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</si>
  <si>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</si>
  <si>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</si>
  <si>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</si>
  <si>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</si>
  <si>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</si>
  <si>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</si>
  <si>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</si>
  <si>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</si>
  <si>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</si>
  <si>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</si>
  <si>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</si>
  <si>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</si>
  <si>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</si>
  <si>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</si>
  <si>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</si>
  <si>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</si>
  <si>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</si>
  <si>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</si>
  <si>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</si>
  <si>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</si>
  <si>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</si>
  <si>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</si>
  <si>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</si>
  <si>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</si>
  <si>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</si>
  <si>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</si>
  <si>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</si>
  <si>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</si>
  <si>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</si>
  <si>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</si>
  <si>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</si>
  <si>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</si>
  <si>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</si>
  <si>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</si>
  <si>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</si>
  <si>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</si>
  <si>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</si>
  <si>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</si>
  <si>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</si>
  <si>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</si>
  <si>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</si>
  <si>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</si>
  <si>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</si>
  <si>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</si>
  <si>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</si>
  <si>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</si>
  <si>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s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</si>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</sst>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2:CC6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4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/>
    <tableColumn id="5" xr3:uid="{134F3BEB-EF85-446C-867F-A90E68BD0D3A}" name="15-Mar" dataDxfId="149"/>
    <tableColumn id="6" xr3:uid="{0835E06F-45A7-4BC5-BB6C-2B382962C144}" name="16-Mar" dataDxfId="148"/>
    <tableColumn id="11" xr3:uid="{1DBB76C8-C464-4DE0-A041-BA8E60E30050}" name="17-Mar" dataDxfId="147"/>
    <tableColumn id="12" xr3:uid="{862C44EA-A653-4833-B3DD-B1F758E46328}" name="18-Mar" dataDxfId="146"/>
    <tableColumn id="13" xr3:uid="{6309EDBF-F1BB-43AB-90DF-0EAA9B06240A}" name="19-Mar" dataDxfId="145"/>
    <tableColumn id="14" xr3:uid="{8AF432DE-4F3E-404B-9E60-928CF438D6A3}" name="20-Mar" dataDxfId="144"/>
    <tableColumn id="7" xr3:uid="{3C7A212A-F35E-4E4F-BDC6-0ADE4EAD793E}" name="21-Mar" dataDxfId="143"/>
    <tableColumn id="8" xr3:uid="{EEA313A8-050D-4BF0-B776-1E68081EB3A5}" name="22-Mar" dataDxfId="142"/>
    <tableColumn id="9" xr3:uid="{BEEC74F4-4974-4A44-A664-DF3B29FF3DFE}" name="23-Mar" dataDxfId="141"/>
    <tableColumn id="15" xr3:uid="{D8EDB7DF-37E1-4140-9A62-FF01D663B89D}" name="24-Mar" dataDxfId="140"/>
    <tableColumn id="10" xr3:uid="{4FF94742-1783-4ED2-8BA7-661ECE7030B3}" name="25-Mar" dataDxfId="139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/>
    <tableColumn id="74" xr3:uid="{84813A08-755C-4060-8A53-4CAD927C68AF}" name="2-Apr"/>
    <tableColumn id="75" xr3:uid="{E00037B6-018B-49F5-B324-62C8D0D14D58}" name="3-Apr"/>
    <tableColumn id="76" xr3:uid="{9BA9F5B9-1C47-45AB-B9F0-207190D21715}" name="4-Apr"/>
    <tableColumn id="77" xr3:uid="{7E11DEFE-29CD-4BBB-B2DA-C4E5A79160B6}" name="5-Apr"/>
    <tableColumn id="78" xr3:uid="{776ADA47-2359-4CB6-9A26-53CC1278DEB6}" name="6-Apr"/>
    <tableColumn id="79" xr3:uid="{81B945B4-11D9-48E9-8906-E04FC011B4E3}" name="7-Apr"/>
    <tableColumn id="80" xr3:uid="{8D65A021-82EB-45FF-9C0D-64EDB3B28DB1}" name="8-Apr"/>
    <tableColumn id="81" xr3:uid="{3AFB18ED-F170-48D3-819A-981F66B1492E}" name="9-Apr"/>
    <tableColumn id="82" xr3:uid="{508D0871-7955-4CD9-8B80-6FCD2DF8305C}" name="10-Apr"/>
    <tableColumn id="83" xr3:uid="{1D533AA0-E0A0-42F1-8BDD-657008399B66}" name="11-Apr"/>
    <tableColumn id="84" xr3:uid="{2F5ADE47-C732-4AC7-9FE3-1FDC3AC049B8}" name="12-Apr"/>
    <tableColumn id="85" xr3:uid="{26A02232-FE3E-4D8A-AC99-3B09C87BA730}" name="13-Apr"/>
    <tableColumn id="86" xr3:uid="{6B56D628-12AA-4B26-A9D0-4D19A2C3B914}" name="14-Apr"/>
    <tableColumn id="87" xr3:uid="{88282F48-CF59-42C5-B584-0197E2D33051}" name="15-Apr"/>
    <tableColumn id="88" xr3:uid="{914CB484-C5C8-4F17-98BD-E9B657A85B17}" name="16-Apr"/>
    <tableColumn id="89" xr3:uid="{FABA2408-7159-4F8A-8BB0-71A3605A3CB0}" name="17-Apr"/>
    <tableColumn id="90" xr3:uid="{32849F2F-A0ED-4238-B486-AEE82F6F980F}" name="18-Apr"/>
    <tableColumn id="91" xr3:uid="{DB3807D1-F7C1-4ACB-8472-AD08AE8DA9DC}" name="19-Apr"/>
    <tableColumn id="92" xr3:uid="{A743EFD3-D738-48B8-BD8A-7FC68158EAA3}" name="20-Apr"/>
    <tableColumn id="93" xr3:uid="{E575BA59-91D7-4241-9AAB-52591D230208}" name="21-Apr"/>
    <tableColumn id="94" xr3:uid="{7B83BBDC-833A-428C-8900-383935E404D4}" name="22-Apr"/>
    <tableColumn id="95" xr3:uid="{5F17B772-11CF-4027-9274-488D530E3367}" name="23-Apr"/>
    <tableColumn id="96" xr3:uid="{41381BB4-F3E3-4525-B951-1E4776031DA6}" name="24-Apr"/>
    <tableColumn id="97" xr3:uid="{D915C535-9A5E-4EDB-90BA-4F9778DDB164}" name="25-Apr"/>
    <tableColumn id="98" xr3:uid="{8D416A1A-DFCF-4A8A-BEB0-0F96435FFD0E}" name="26-Apr"/>
    <tableColumn id="99" xr3:uid="{BA953FA5-59FF-4F75-BA2F-88BF60D372D5}" name="27-Apr"/>
    <tableColumn id="100" xr3:uid="{6AEB5B0E-4A27-458A-AA10-56B209B72733}" name="28-Apr"/>
    <tableColumn id="101" xr3:uid="{55027ECF-5768-4733-ABA0-09DDB7787B83}" name="29-Apr"/>
    <tableColumn id="102" xr3:uid="{242A31FF-2892-409B-B71C-7F26CC95C436}" name="30-Apr"/>
    <tableColumn id="103" xr3:uid="{B8D98A4D-D8B6-4D83-94A5-D6FBA73A7C99}" name="1-May"/>
    <tableColumn id="104" xr3:uid="{DA081CB8-5856-4186-A49C-99E4E9713BC8}" name="2-May"/>
    <tableColumn id="105" xr3:uid="{7AF41599-8F6C-4ABC-9D1A-FE8F1D168D18}" name="3-May"/>
    <tableColumn id="106" xr3:uid="{E5F8285B-30FA-4324-8CF2-45EBA9D8D824}" name="4-May"/>
    <tableColumn id="107" xr3:uid="{98AAB5D9-D38C-4B80-A16D-2323618FFFFC}" name="5-May"/>
    <tableColumn id="108" xr3:uid="{FB5ABC8F-A2D5-404A-9699-8DB4615100F8}" name="6-May"/>
    <tableColumn id="109" xr3:uid="{77C1C622-3302-4FDD-88D7-933D8B0D6620}" name="7-May"/>
    <tableColumn id="110" xr3:uid="{8A251431-549E-4109-8B42-680404EA8F9B}" name="8-May"/>
    <tableColumn id="111" xr3:uid="{FA7FE923-38CA-4E3B-A3A7-5BCA91880AF0}" name="9-May"/>
    <tableColumn id="134" xr3:uid="{0BE0FE6E-37CF-4ECC-B235-6BE84886EFA9}" name="10-May"/>
    <tableColumn id="135" xr3:uid="{315F1CCC-EC15-4187-90B5-F70994D06B68}" name="11-May"/>
    <tableColumn id="136" xr3:uid="{5CAC0546-32AF-4813-886A-FDBFC47005D0}" name="12-May"/>
    <tableColumn id="137" xr3:uid="{078C2CB7-C653-438C-A65A-9FC1F7F21AE4}" name="13-May"/>
    <tableColumn id="138" xr3:uid="{673110B1-B20B-4CFF-A594-06221D6AEF8B}" name="14-May"/>
    <tableColumn id="139" xr3:uid="{6F5BA952-B50B-45AE-8B3C-362EB540034A}" name="15-May"/>
    <tableColumn id="140" xr3:uid="{F1AA523C-6CE0-4F8E-9012-B4E81BC6F365}" name="16-May"/>
    <tableColumn id="141" xr3:uid="{2FC4EAF8-06AA-4F29-A11E-ED04AD837A95}" name="17-May"/>
    <tableColumn id="142" xr3:uid="{143DDB35-9A67-4F2E-951F-65C003F9A508}" name="18-May"/>
    <tableColumn id="143" xr3:uid="{AE7E5423-82A0-4A2E-989C-08BC7D9ED7B1}" name="19-May"/>
    <tableColumn id="144" xr3:uid="{3C164DD6-BC7B-4D9F-9A22-8C2B7AEB3D51}" name="20-May"/>
    <tableColumn id="145" xr3:uid="{83ACD77A-818C-45A9-8C42-84811314BFCE}" name="21-May"/>
    <tableColumn id="146" xr3:uid="{F3DCE954-3292-4265-A20C-FDBF12158D1B}" name="22-May"/>
    <tableColumn id="147" xr3:uid="{65099031-B1E9-4B2E-B8A8-ED343C59A94A}" name="23-May"/>
    <tableColumn id="148" xr3:uid="{75D1E730-5512-42B7-83BE-381A6D3A0EB2}" name="24-May"/>
    <tableColumn id="149" xr3:uid="{CEA52E95-70CB-472A-A4B1-97616C7A6621}" name="25-May"/>
    <tableColumn id="150" xr3:uid="{510F90F7-4254-4E81-821C-73450B8CFA39}" name="26-May"/>
    <tableColumn id="151" xr3:uid="{0A9AD993-AD64-4DC8-B0AA-D8E54B7F5535}" name="27-May"/>
    <tableColumn id="152" xr3:uid="{72770C40-3C8A-464C-AA12-4B454F4CA31D}" name="28-May"/>
    <tableColumn id="153" xr3:uid="{488F0A4E-CF61-45C7-A04C-2509FAA5AFA2}" name="29-May"/>
    <tableColumn id="154" xr3:uid="{51AEFDF2-8AC4-49CD-831A-75E56FD3727F}" name="30-May"/>
    <tableColumn id="155" xr3:uid="{17B012AF-629E-4187-99F4-742DCA032821}" name="31-Ma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T(md[[#This Row],[county]])</calculatedColumnFormula>
    </tableColumn>
    <tableColumn id="2" xr3:uid="{F9092969-4B66-4A12-8600-89F79D327DA5}" name="FIPS" dataDxfId="137"/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7"/>
  <sheetViews>
    <sheetView zoomScale="60" zoomScaleNormal="60" workbookViewId="0">
      <selection activeCell="I1" sqref="I1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ht="39" x14ac:dyDescent="0.35">
      <c r="A2" s="10" t="s">
        <v>160</v>
      </c>
      <c r="B2" s="18" t="s">
        <v>252</v>
      </c>
      <c r="C2" s="18" t="s">
        <v>253</v>
      </c>
      <c r="D2" s="18" t="s">
        <v>254</v>
      </c>
      <c r="E2" s="18" t="s">
        <v>255</v>
      </c>
      <c r="F2" s="18" t="s">
        <v>256</v>
      </c>
      <c r="G2" s="18" t="s">
        <v>257</v>
      </c>
      <c r="H2" s="18" t="s">
        <v>258</v>
      </c>
      <c r="I2" s="18" t="s">
        <v>259</v>
      </c>
      <c r="J2" s="18" t="s">
        <v>260</v>
      </c>
      <c r="K2" s="18" t="s">
        <v>261</v>
      </c>
      <c r="L2" s="18" t="s">
        <v>262</v>
      </c>
      <c r="M2" s="18" t="s">
        <v>263</v>
      </c>
      <c r="N2" s="18" t="s">
        <v>178</v>
      </c>
      <c r="O2" s="18" t="s">
        <v>179</v>
      </c>
      <c r="P2" s="18" t="s">
        <v>180</v>
      </c>
      <c r="Q2" s="18" t="s">
        <v>181</v>
      </c>
      <c r="R2" s="18" t="s">
        <v>182</v>
      </c>
      <c r="S2" s="18" t="s">
        <v>183</v>
      </c>
      <c r="T2" s="18" t="s">
        <v>184</v>
      </c>
      <c r="U2" s="18" t="s">
        <v>185</v>
      </c>
      <c r="V2" s="18" t="s">
        <v>186</v>
      </c>
      <c r="W2" s="18" t="s">
        <v>187</v>
      </c>
      <c r="X2" s="18" t="s">
        <v>188</v>
      </c>
      <c r="Y2" s="18" t="s">
        <v>189</v>
      </c>
      <c r="Z2" s="3" t="s">
        <v>190</v>
      </c>
      <c r="AA2" s="3" t="s">
        <v>191</v>
      </c>
      <c r="AB2" s="3" t="s">
        <v>192</v>
      </c>
      <c r="AC2" s="3" t="s">
        <v>193</v>
      </c>
      <c r="AD2" s="3" t="s">
        <v>194</v>
      </c>
      <c r="AE2" s="3" t="s">
        <v>195</v>
      </c>
      <c r="AF2" s="3" t="s">
        <v>196</v>
      </c>
      <c r="AG2" s="3" t="s">
        <v>197</v>
      </c>
      <c r="AH2" s="3" t="s">
        <v>198</v>
      </c>
      <c r="AI2" s="3" t="s">
        <v>199</v>
      </c>
      <c r="AJ2" s="3" t="s">
        <v>200</v>
      </c>
      <c r="AK2" s="3" t="s">
        <v>201</v>
      </c>
      <c r="AL2" s="3" t="s">
        <v>202</v>
      </c>
      <c r="AM2" s="3" t="s">
        <v>203</v>
      </c>
      <c r="AN2" s="3" t="s">
        <v>204</v>
      </c>
      <c r="AO2" s="3" t="s">
        <v>205</v>
      </c>
      <c r="AP2" s="3" t="s">
        <v>206</v>
      </c>
      <c r="AQ2" s="3" t="s">
        <v>207</v>
      </c>
      <c r="AR2" s="3" t="s">
        <v>208</v>
      </c>
      <c r="AS2" s="3" t="s">
        <v>209</v>
      </c>
      <c r="AT2" s="3" t="s">
        <v>210</v>
      </c>
      <c r="AU2" s="3" t="s">
        <v>211</v>
      </c>
      <c r="AV2" s="3" t="s">
        <v>212</v>
      </c>
      <c r="AW2" s="3" t="s">
        <v>213</v>
      </c>
      <c r="AX2" s="3" t="s">
        <v>214</v>
      </c>
      <c r="AY2" s="3" t="s">
        <v>215</v>
      </c>
      <c r="AZ2" s="3" t="s">
        <v>216</v>
      </c>
      <c r="BA2" s="3" t="s">
        <v>217</v>
      </c>
      <c r="BB2" s="3" t="s">
        <v>218</v>
      </c>
      <c r="BC2" s="3" t="s">
        <v>219</v>
      </c>
      <c r="BD2" s="3" t="s">
        <v>220</v>
      </c>
      <c r="BE2" s="3" t="s">
        <v>221</v>
      </c>
      <c r="BF2" s="3" t="s">
        <v>222</v>
      </c>
      <c r="BG2" s="3" t="s">
        <v>223</v>
      </c>
      <c r="BH2" s="3" t="s">
        <v>224</v>
      </c>
      <c r="BI2" s="3" t="s">
        <v>225</v>
      </c>
      <c r="BJ2" s="3" t="s">
        <v>226</v>
      </c>
      <c r="BK2" s="3" t="s">
        <v>227</v>
      </c>
      <c r="BL2" s="3" t="s">
        <v>228</v>
      </c>
      <c r="BM2" s="3" t="s">
        <v>229</v>
      </c>
      <c r="BN2" s="3" t="s">
        <v>230</v>
      </c>
      <c r="BO2" s="3" t="s">
        <v>231</v>
      </c>
      <c r="BP2" s="3" t="s">
        <v>232</v>
      </c>
      <c r="BQ2" s="3" t="s">
        <v>233</v>
      </c>
      <c r="BR2" s="3" t="s">
        <v>234</v>
      </c>
      <c r="BS2" s="3" t="s">
        <v>235</v>
      </c>
      <c r="BT2" s="3" t="s">
        <v>236</v>
      </c>
      <c r="BU2" s="3" t="s">
        <v>237</v>
      </c>
      <c r="BV2" s="3" t="s">
        <v>238</v>
      </c>
      <c r="BW2" s="3" t="s">
        <v>239</v>
      </c>
      <c r="BX2" s="3" t="s">
        <v>240</v>
      </c>
      <c r="BY2" s="3" t="s">
        <v>241</v>
      </c>
      <c r="BZ2" s="3" t="s">
        <v>242</v>
      </c>
      <c r="CA2" s="3" t="s">
        <v>243</v>
      </c>
      <c r="CB2" s="3" t="s">
        <v>244</v>
      </c>
      <c r="CC2" s="3" t="s">
        <v>245</v>
      </c>
    </row>
    <row r="3" spans="1:81" s="12" customFormat="1" x14ac:dyDescent="0.35">
      <c r="A3" s="11" t="s">
        <v>159</v>
      </c>
      <c r="B3" s="12">
        <v>69</v>
      </c>
      <c r="C3" s="12">
        <v>115</v>
      </c>
      <c r="D3" s="12">
        <v>120</v>
      </c>
      <c r="E3" s="12">
        <v>126</v>
      </c>
      <c r="F3" s="12">
        <v>170</v>
      </c>
      <c r="G3" s="12">
        <v>203</v>
      </c>
      <c r="H3" s="12">
        <v>573</v>
      </c>
      <c r="J3" s="12">
        <v>1055</v>
      </c>
      <c r="K3" s="12">
        <v>1229</v>
      </c>
      <c r="L3" s="12">
        <v>1344</v>
      </c>
      <c r="M3" s="12">
        <v>1609</v>
      </c>
      <c r="N3" s="12">
        <v>1858</v>
      </c>
      <c r="O3" s="12">
        <v>2166</v>
      </c>
      <c r="P3" s="12">
        <v>2516</v>
      </c>
      <c r="Q3" s="12">
        <v>2812</v>
      </c>
      <c r="R3" s="12">
        <v>3085</v>
      </c>
      <c r="S3" s="12">
        <v>3759</v>
      </c>
      <c r="T3" s="12">
        <v>4398</v>
      </c>
      <c r="U3" s="12">
        <v>5070</v>
      </c>
      <c r="V3" s="12">
        <v>5584</v>
      </c>
      <c r="W3" s="12">
        <v>6438</v>
      </c>
      <c r="X3" s="12">
        <v>6834</v>
      </c>
      <c r="Y3" s="12">
        <v>7453</v>
      </c>
    </row>
    <row r="4" spans="1:81" x14ac:dyDescent="0.35">
      <c r="A4" s="10" t="s">
        <v>269</v>
      </c>
      <c r="B4" s="10">
        <v>10</v>
      </c>
      <c r="C4" s="10">
        <v>16</v>
      </c>
      <c r="D4" s="10">
        <v>17</v>
      </c>
      <c r="E4" s="10">
        <v>22</v>
      </c>
      <c r="F4" s="10">
        <v>31</v>
      </c>
      <c r="G4" s="10">
        <v>39</v>
      </c>
      <c r="H4" s="10">
        <v>71</v>
      </c>
      <c r="I4" s="10">
        <v>77</v>
      </c>
      <c r="J4" s="10">
        <v>98</v>
      </c>
      <c r="K4" s="10">
        <v>116</v>
      </c>
      <c r="L4" s="10">
        <v>137</v>
      </c>
      <c r="M4" s="10">
        <v>183</v>
      </c>
      <c r="N4" s="10">
        <v>231</v>
      </c>
      <c r="O4" s="10">
        <v>267</v>
      </c>
      <c r="P4" s="10">
        <v>304</v>
      </c>
      <c r="Q4" s="10">
        <f>284+58</f>
        <v>342</v>
      </c>
      <c r="R4" s="10">
        <f>63+338</f>
        <v>401</v>
      </c>
      <c r="S4" s="10">
        <f>76+419</f>
        <v>495</v>
      </c>
      <c r="T4" s="10">
        <v>586</v>
      </c>
      <c r="U4" s="10">
        <v>653</v>
      </c>
      <c r="V4" s="10">
        <v>757</v>
      </c>
      <c r="W4" s="10">
        <v>902</v>
      </c>
      <c r="X4" s="10">
        <v>998</v>
      </c>
      <c r="Y4" s="10">
        <v>1097</v>
      </c>
    </row>
    <row r="5" spans="1:81" x14ac:dyDescent="0.35">
      <c r="A5" s="10" t="s">
        <v>246</v>
      </c>
    </row>
    <row r="6" spans="1:81" x14ac:dyDescent="0.35">
      <c r="A6" s="10" t="s">
        <v>158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2</v>
      </c>
      <c r="L6" s="10">
        <v>2</v>
      </c>
      <c r="M6" s="10">
        <v>2</v>
      </c>
      <c r="N6" s="10">
        <v>3</v>
      </c>
      <c r="O6" s="10">
        <v>3</v>
      </c>
      <c r="P6" s="10">
        <v>4</v>
      </c>
      <c r="Q6" s="10">
        <v>5</v>
      </c>
      <c r="R6" s="10">
        <v>9</v>
      </c>
      <c r="S6" s="10">
        <v>9</v>
      </c>
      <c r="T6" s="10">
        <v>11</v>
      </c>
      <c r="U6" s="10">
        <v>12</v>
      </c>
      <c r="V6" s="10">
        <v>15</v>
      </c>
      <c r="W6" s="10">
        <v>21</v>
      </c>
      <c r="X6" s="10">
        <v>22</v>
      </c>
      <c r="Y6" s="10">
        <v>24</v>
      </c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</row>
    <row r="41" spans="2:18" x14ac:dyDescent="0.35">
      <c r="B41" s="2"/>
      <c r="R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  <row r="47" spans="2:18" x14ac:dyDescent="0.35">
      <c r="B47" s="2"/>
    </row>
  </sheetData>
  <conditionalFormatting sqref="O4:C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CC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/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1"/>
      <c r="C1" s="9" t="s">
        <v>249</v>
      </c>
    </row>
    <row r="2" spans="1:69" s="10" customFormat="1" x14ac:dyDescent="0.35">
      <c r="A2" s="1" t="s">
        <v>268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269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0</v>
      </c>
      <c r="P3" s="10">
        <f>SUM(md[8-Apr])</f>
        <v>0</v>
      </c>
      <c r="Q3" s="10">
        <f>SUM(md[9-Apr])</f>
        <v>0</v>
      </c>
      <c r="R3" s="10">
        <f>SUM(md[10-Apr])</f>
        <v>0</v>
      </c>
      <c r="S3" s="10">
        <f>SUM(md[11-Apr])</f>
        <v>0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</row>
    <row r="17" spans="1:14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</row>
    <row r="18" spans="1:14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</row>
    <row r="20" spans="1:14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</row>
    <row r="21" spans="1:14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</row>
    <row r="23" spans="1:14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</row>
    <row r="24" spans="1:14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</row>
    <row r="25" spans="1:14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</row>
    <row r="26" spans="1:14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</row>
    <row r="27" spans="1:14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</row>
    <row r="28" spans="1:14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</row>
    <row r="29" spans="1:14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</row>
    <row r="30" spans="1:14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</row>
    <row r="31" spans="1:14" x14ac:dyDescent="0.35">
      <c r="A31" s="1"/>
      <c r="B31" s="1"/>
    </row>
  </sheetData>
  <phoneticPr fontId="1" type="noConversion"/>
  <conditionalFormatting sqref="C1:B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/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269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0</v>
      </c>
      <c r="S2" s="10">
        <f>SUM(va[8-Apr])</f>
        <v>0</v>
      </c>
      <c r="T2" s="10">
        <f>SUM(va[9-Apr])</f>
        <v>0</v>
      </c>
      <c r="U2" s="10">
        <f>SUM(va[10-Apr])</f>
        <v>0</v>
      </c>
      <c r="V2" s="10">
        <f>SUM(va[11-Apr])</f>
        <v>0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</row>
    <row r="8" spans="1:72" x14ac:dyDescent="0.35">
      <c r="A8" s="2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</row>
    <row r="9" spans="1:72" x14ac:dyDescent="0.35">
      <c r="A9" s="2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</row>
    <row r="10" spans="1:72" x14ac:dyDescent="0.35">
      <c r="A10" s="2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</row>
    <row r="11" spans="1:72" x14ac:dyDescent="0.35">
      <c r="A11" s="2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</row>
    <row r="12" spans="1:72" x14ac:dyDescent="0.35">
      <c r="A12" s="2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</row>
    <row r="13" spans="1:72" x14ac:dyDescent="0.35">
      <c r="A13" s="2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</row>
    <row r="15" spans="1:72" x14ac:dyDescent="0.35">
      <c r="A15" s="2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</row>
    <row r="16" spans="1:72" x14ac:dyDescent="0.35">
      <c r="A16" s="2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1:17" x14ac:dyDescent="0.35">
      <c r="A17" s="2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1:17" x14ac:dyDescent="0.35">
      <c r="A18" s="2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</row>
    <row r="19" spans="1:17" x14ac:dyDescent="0.35">
      <c r="A19" s="2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</row>
    <row r="20" spans="1:17" x14ac:dyDescent="0.35">
      <c r="A20" s="2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</row>
    <row r="21" spans="1:17" x14ac:dyDescent="0.35">
      <c r="A21" s="2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</row>
    <row r="22" spans="1:17" x14ac:dyDescent="0.35">
      <c r="A22" s="2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</row>
    <row r="23" spans="1:17" x14ac:dyDescent="0.35">
      <c r="A23" s="2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</row>
    <row r="24" spans="1:17" x14ac:dyDescent="0.35">
      <c r="A24" s="2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</row>
    <row r="25" spans="1:17" x14ac:dyDescent="0.35">
      <c r="A25" s="26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</row>
    <row r="26" spans="1:17" x14ac:dyDescent="0.35">
      <c r="A26" s="27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</row>
    <row r="27" spans="1:17" x14ac:dyDescent="0.35">
      <c r="A27" s="27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</row>
    <row r="28" spans="1:17" x14ac:dyDescent="0.35">
      <c r="A28" s="27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</row>
    <row r="29" spans="1:17" x14ac:dyDescent="0.35">
      <c r="A29" s="28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</row>
    <row r="30" spans="1:17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</row>
    <row r="31" spans="1:17" x14ac:dyDescent="0.35">
      <c r="A31" s="26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</row>
    <row r="32" spans="1:17" x14ac:dyDescent="0.35">
      <c r="A32" s="27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</row>
    <row r="33" spans="1:17" x14ac:dyDescent="0.35">
      <c r="A33" s="28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</row>
    <row r="34" spans="1:17" x14ac:dyDescent="0.35">
      <c r="A34" s="2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</row>
    <row r="35" spans="1:17" x14ac:dyDescent="0.35">
      <c r="A35" s="2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</row>
    <row r="36" spans="1:17" x14ac:dyDescent="0.35">
      <c r="A36" s="2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</row>
    <row r="37" spans="1:17" x14ac:dyDescent="0.35">
      <c r="A37" s="2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</row>
    <row r="38" spans="1:17" x14ac:dyDescent="0.35">
      <c r="A38" s="26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</row>
    <row r="39" spans="1:17" x14ac:dyDescent="0.35">
      <c r="A39" s="27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</row>
    <row r="40" spans="1:17" x14ac:dyDescent="0.35">
      <c r="A40" s="27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</row>
    <row r="41" spans="1:17" x14ac:dyDescent="0.35">
      <c r="A41" s="27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</row>
    <row r="42" spans="1:17" x14ac:dyDescent="0.35">
      <c r="A42" s="27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</row>
    <row r="43" spans="1:17" x14ac:dyDescent="0.35">
      <c r="A43" s="27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</row>
    <row r="44" spans="1:17" x14ac:dyDescent="0.35">
      <c r="A44" s="27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</row>
    <row r="45" spans="1:17" x14ac:dyDescent="0.35">
      <c r="A45" s="28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</row>
    <row r="46" spans="1:17" x14ac:dyDescent="0.35">
      <c r="A46" s="2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</row>
    <row r="47" spans="1:17" x14ac:dyDescent="0.35">
      <c r="A47" s="2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1:17" x14ac:dyDescent="0.35">
      <c r="A48" s="2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</row>
    <row r="49" spans="1:17" x14ac:dyDescent="0.35">
      <c r="A49" s="2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</row>
    <row r="50" spans="1:17" x14ac:dyDescent="0.35">
      <c r="A50" s="26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</row>
    <row r="51" spans="1:17" x14ac:dyDescent="0.35">
      <c r="A51" s="28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</row>
    <row r="52" spans="1:17" x14ac:dyDescent="0.35">
      <c r="A52" s="2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</row>
    <row r="53" spans="1:17" x14ac:dyDescent="0.35">
      <c r="A53" s="2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1:17" x14ac:dyDescent="0.35">
      <c r="A54" s="2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</row>
    <row r="55" spans="1:17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</row>
    <row r="56" spans="1:17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</row>
    <row r="57" spans="1:17" x14ac:dyDescent="0.35">
      <c r="A57" s="26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</row>
    <row r="58" spans="1:17" x14ac:dyDescent="0.35">
      <c r="A58" s="27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</row>
    <row r="59" spans="1:17" x14ac:dyDescent="0.35">
      <c r="A59" s="27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</row>
    <row r="60" spans="1:17" x14ac:dyDescent="0.35">
      <c r="A60" s="28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</row>
    <row r="61" spans="1:17" x14ac:dyDescent="0.35">
      <c r="A61" s="2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</row>
    <row r="62" spans="1:17" x14ac:dyDescent="0.35">
      <c r="A62" s="2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</row>
    <row r="63" spans="1:17" x14ac:dyDescent="0.35">
      <c r="A63" s="2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</row>
    <row r="64" spans="1:17" x14ac:dyDescent="0.35">
      <c r="A64" s="2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</row>
    <row r="65" spans="1:17" x14ac:dyDescent="0.35">
      <c r="A65" s="2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</row>
    <row r="66" spans="1:17" x14ac:dyDescent="0.35">
      <c r="A66" s="2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</row>
    <row r="67" spans="1:17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</row>
    <row r="68" spans="1:17" x14ac:dyDescent="0.35">
      <c r="A68" s="2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</row>
    <row r="69" spans="1:17" x14ac:dyDescent="0.35">
      <c r="A69" s="2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</row>
    <row r="70" spans="1:17" x14ac:dyDescent="0.35">
      <c r="A70" s="2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</row>
    <row r="71" spans="1:17" x14ac:dyDescent="0.35">
      <c r="A71" s="2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</row>
    <row r="72" spans="1:17" x14ac:dyDescent="0.35">
      <c r="A72" s="2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</row>
    <row r="73" spans="1:17" x14ac:dyDescent="0.35">
      <c r="A73" s="2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</row>
    <row r="74" spans="1:17" x14ac:dyDescent="0.35">
      <c r="A74" s="2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</row>
    <row r="75" spans="1:17" x14ac:dyDescent="0.35">
      <c r="A75" s="2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</row>
    <row r="76" spans="1:17" x14ac:dyDescent="0.35">
      <c r="A76" s="26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</row>
    <row r="77" spans="1:17" x14ac:dyDescent="0.35">
      <c r="A77" s="27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</row>
    <row r="78" spans="1:17" x14ac:dyDescent="0.35">
      <c r="A78" s="27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</row>
    <row r="79" spans="1:17" x14ac:dyDescent="0.35">
      <c r="A79" s="27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</row>
    <row r="80" spans="1:17" x14ac:dyDescent="0.35">
      <c r="A80" s="28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</row>
    <row r="81" spans="1:17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</row>
    <row r="82" spans="1:17" x14ac:dyDescent="0.35">
      <c r="A82" s="26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</row>
    <row r="83" spans="1:17" x14ac:dyDescent="0.35">
      <c r="A83" s="27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</row>
    <row r="84" spans="1:17" x14ac:dyDescent="0.35">
      <c r="A84" s="27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</row>
    <row r="85" spans="1:17" x14ac:dyDescent="0.35">
      <c r="A85" s="27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</row>
    <row r="86" spans="1:17" x14ac:dyDescent="0.35">
      <c r="A86" s="28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</row>
    <row r="87" spans="1:17" x14ac:dyDescent="0.35">
      <c r="A87" s="2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</row>
    <row r="88" spans="1:17" x14ac:dyDescent="0.35">
      <c r="A88" s="2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</row>
    <row r="89" spans="1:17" x14ac:dyDescent="0.35">
      <c r="A89" s="2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</row>
    <row r="90" spans="1:17" x14ac:dyDescent="0.35">
      <c r="A90" s="2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</row>
    <row r="91" spans="1:17" x14ac:dyDescent="0.35">
      <c r="A91" s="2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</row>
    <row r="92" spans="1:17" x14ac:dyDescent="0.35">
      <c r="A92" s="2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</row>
    <row r="93" spans="1:17" x14ac:dyDescent="0.35">
      <c r="A93" s="2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</row>
    <row r="94" spans="1:17" x14ac:dyDescent="0.35">
      <c r="A94" s="26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</row>
    <row r="95" spans="1:17" x14ac:dyDescent="0.35">
      <c r="A95" s="28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</row>
    <row r="96" spans="1:17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</row>
    <row r="97" spans="1:17" x14ac:dyDescent="0.35">
      <c r="A97" s="26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</row>
    <row r="98" spans="1:17" x14ac:dyDescent="0.35">
      <c r="A98" s="27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</row>
    <row r="99" spans="1:17" x14ac:dyDescent="0.35">
      <c r="A99" s="28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</row>
    <row r="100" spans="1:17" x14ac:dyDescent="0.35">
      <c r="A100" s="2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</row>
    <row r="101" spans="1:17" x14ac:dyDescent="0.35">
      <c r="A101" s="2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</row>
    <row r="102" spans="1:17" x14ac:dyDescent="0.35">
      <c r="A102" s="2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</row>
    <row r="103" spans="1:17" x14ac:dyDescent="0.35">
      <c r="A103" s="2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</row>
    <row r="104" spans="1:17" x14ac:dyDescent="0.35">
      <c r="A104" s="2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</row>
    <row r="105" spans="1:17" x14ac:dyDescent="0.35">
      <c r="A105" s="26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</row>
    <row r="106" spans="1:17" x14ac:dyDescent="0.35">
      <c r="A106" s="27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</row>
    <row r="107" spans="1:17" x14ac:dyDescent="0.35">
      <c r="A107" s="27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</row>
    <row r="108" spans="1:17" x14ac:dyDescent="0.35">
      <c r="A108" s="27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</row>
    <row r="109" spans="1:17" x14ac:dyDescent="0.35">
      <c r="A109" s="28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</row>
    <row r="110" spans="1:17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</row>
    <row r="111" spans="1:17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</row>
    <row r="112" spans="1:17" x14ac:dyDescent="0.35">
      <c r="A112" s="2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</row>
    <row r="113" spans="1:17" x14ac:dyDescent="0.35">
      <c r="A113" s="2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</row>
    <row r="114" spans="1:17" x14ac:dyDescent="0.35">
      <c r="A114" s="2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</row>
    <row r="115" spans="1:17" x14ac:dyDescent="0.35">
      <c r="A115" s="26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</row>
    <row r="116" spans="1:17" x14ac:dyDescent="0.35">
      <c r="A116" s="27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</row>
    <row r="117" spans="1:17" x14ac:dyDescent="0.35">
      <c r="A117" s="27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</row>
    <row r="118" spans="1:17" x14ac:dyDescent="0.35">
      <c r="A118" s="27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</row>
    <row r="119" spans="1:17" x14ac:dyDescent="0.35">
      <c r="A119" s="27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</row>
    <row r="120" spans="1:17" x14ac:dyDescent="0.35">
      <c r="A120" s="28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</row>
    <row r="121" spans="1:17" x14ac:dyDescent="0.35">
      <c r="A121" s="2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</row>
    <row r="122" spans="1:17" x14ac:dyDescent="0.35">
      <c r="A122" s="2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</row>
    <row r="123" spans="1:17" x14ac:dyDescent="0.35">
      <c r="A123" s="2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</row>
    <row r="124" spans="1:17" x14ac:dyDescent="0.35">
      <c r="A124" s="2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</row>
    <row r="125" spans="1:17" x14ac:dyDescent="0.35">
      <c r="A125" s="2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</row>
    <row r="126" spans="1:17" x14ac:dyDescent="0.35">
      <c r="A126" s="2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</row>
    <row r="127" spans="1:17" x14ac:dyDescent="0.35">
      <c r="A127" s="2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</row>
    <row r="128" spans="1:17" x14ac:dyDescent="0.35">
      <c r="A128" s="2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</row>
    <row r="129" spans="1:17" x14ac:dyDescent="0.35">
      <c r="A129" s="2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</row>
    <row r="130" spans="1:17" x14ac:dyDescent="0.35">
      <c r="A130" s="2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</row>
    <row r="131" spans="1:17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</row>
    <row r="132" spans="1:17" x14ac:dyDescent="0.35">
      <c r="A132" s="2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</row>
    <row r="133" spans="1:17" x14ac:dyDescent="0.35">
      <c r="A133" s="2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</row>
    <row r="134" spans="1:17" x14ac:dyDescent="0.35">
      <c r="A134" s="2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</row>
    <row r="135" spans="1:17" x14ac:dyDescent="0.35">
      <c r="A135" s="2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</row>
    <row r="136" spans="1:17" x14ac:dyDescent="0.35">
      <c r="A136" s="26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</row>
    <row r="137" spans="1:17" x14ac:dyDescent="0.35">
      <c r="A137" s="27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</row>
    <row r="138" spans="1:17" x14ac:dyDescent="0.35">
      <c r="A138" s="27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</row>
    <row r="139" spans="1:17" x14ac:dyDescent="0.35">
      <c r="A139" s="28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20"/>
  <sheetViews>
    <sheetView zoomScale="60" zoomScaleNormal="60" workbookViewId="0">
      <selection activeCell="D24" sqref="D24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270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15.993537964458804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271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272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2.0202020202020203</v>
      </c>
      <c r="Z4" s="10">
        <f t="shared" si="6"/>
        <v>0</v>
      </c>
      <c r="AA4" s="10">
        <f t="shared" si="6"/>
        <v>0</v>
      </c>
      <c r="AB4" s="10">
        <f t="shared" si="6"/>
        <v>0</v>
      </c>
      <c r="AC4" s="10">
        <f t="shared" si="6"/>
        <v>0</v>
      </c>
      <c r="AD4" s="10">
        <f t="shared" si="6"/>
        <v>0</v>
      </c>
      <c r="AE4" s="10">
        <f t="shared" si="6"/>
        <v>0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(dc!C3-dc!B3))</f>
        <v>46</v>
      </c>
      <c r="D6" s="12">
        <f>MAX(0, (dc!D3-dc!C3))</f>
        <v>5</v>
      </c>
      <c r="E6" s="12">
        <f>MAX(0, (dc!E3-dc!D3))</f>
        <v>6</v>
      </c>
      <c r="F6" s="12">
        <f>MAX(0, (dc!F3-dc!E3))</f>
        <v>44</v>
      </c>
      <c r="G6" s="12">
        <f>MAX(0, (dc!G3-dc!F3))</f>
        <v>33</v>
      </c>
      <c r="H6" s="12">
        <f>MAX(0, (dc!H3-dc!G3))</f>
        <v>370</v>
      </c>
      <c r="I6" s="12">
        <f>MAX(0, (dc!I3-dc!H3))</f>
        <v>0</v>
      </c>
      <c r="J6" s="12">
        <f>MAX(0, (dc!J3-dc!I3))</f>
        <v>1055</v>
      </c>
      <c r="K6" s="12">
        <f>MAX(0, (dc!K3-dc!J3))</f>
        <v>174</v>
      </c>
      <c r="L6" s="12">
        <f>MAX(0, (dc!L3-dc!K3))</f>
        <v>115</v>
      </c>
      <c r="M6" s="12">
        <f>MAX(0, (dc!M3-dc!L3))</f>
        <v>265</v>
      </c>
      <c r="N6" s="12">
        <f>MAX(0, (dc!N3-dc!M3))</f>
        <v>249</v>
      </c>
      <c r="O6" s="12">
        <f>MAX(0, (dc!O3-dc!N3))</f>
        <v>308</v>
      </c>
      <c r="P6" s="12">
        <f>MAX(0, (dc!P3-dc!O3))</f>
        <v>350</v>
      </c>
      <c r="Q6" s="12">
        <f>MAX(0, (dc!Q3-dc!P3))</f>
        <v>296</v>
      </c>
      <c r="R6" s="12">
        <f>MAX(0, (dc!R3-dc!Q3))</f>
        <v>273</v>
      </c>
      <c r="S6" s="12">
        <f>MAX(0, (dc!S3-dc!R3))</f>
        <v>674</v>
      </c>
      <c r="T6" s="12">
        <f>MAX(0, (dc!T3-dc!S3))</f>
        <v>639</v>
      </c>
      <c r="U6" s="12">
        <f>MAX(0, (dc!U3-dc!T3))</f>
        <v>672</v>
      </c>
      <c r="V6" s="12">
        <f>MAX(0, (dc!V3-dc!U3))</f>
        <v>514</v>
      </c>
      <c r="W6" s="12">
        <f>MAX(0, (dc!W3-dc!V3))</f>
        <v>854</v>
      </c>
      <c r="X6" s="12">
        <f>MAX(0, (dc!X3-dc!W3))</f>
        <v>396</v>
      </c>
      <c r="Y6" s="12">
        <f>MAX(0, (dc!Y3-dc!X3))</f>
        <v>619</v>
      </c>
      <c r="Z6" s="12">
        <f>MAX(0, (dc!Z3-dc!Y3))</f>
        <v>0</v>
      </c>
      <c r="AA6" s="12">
        <f>MAX(0, (dc!AA3-dc!Z3))</f>
        <v>0</v>
      </c>
      <c r="AB6" s="12">
        <f>MAX(0, (dc!AB3-dc!AA3))</f>
        <v>0</v>
      </c>
      <c r="AC6" s="12">
        <f>MAX(0, (dc!AC3-dc!AB3))</f>
        <v>0</v>
      </c>
      <c r="AD6" s="12">
        <f>MAX(0, (dc!AD3-dc!AC3))</f>
        <v>0</v>
      </c>
      <c r="AE6" s="12">
        <f>MAX(0, (dc!AE3-dc!AD3))</f>
        <v>0</v>
      </c>
      <c r="AF6" s="12">
        <f>MAX(0, (dc!AF3-dc!AE3))</f>
        <v>0</v>
      </c>
      <c r="AG6" s="12">
        <f>MAX(0, (dc!AG3-dc!AF3))</f>
        <v>0</v>
      </c>
      <c r="AH6" s="12">
        <f>MAX(0, (dc!AH3-dc!AG3))</f>
        <v>0</v>
      </c>
      <c r="AI6" s="12">
        <f>MAX(0, (dc!AI3-dc!AH3))</f>
        <v>0</v>
      </c>
      <c r="AJ6" s="12">
        <f>MAX(0, (dc!AJ3-dc!AI3))</f>
        <v>0</v>
      </c>
      <c r="AK6" s="12">
        <f>MAX(0, (dc!AK3-dc!AJ3))</f>
        <v>0</v>
      </c>
      <c r="AL6" s="12">
        <f>MAX(0, (dc!AL3-dc!AK3))</f>
        <v>0</v>
      </c>
      <c r="AM6" s="12">
        <f>MAX(0, (dc!AM3-dc!AL3))</f>
        <v>0</v>
      </c>
      <c r="AN6" s="12">
        <f>MAX(0, (dc!AN3-dc!AM3))</f>
        <v>0</v>
      </c>
      <c r="AO6" s="12">
        <f>MAX(0, (dc!AO3-dc!AN3))</f>
        <v>0</v>
      </c>
      <c r="AP6" s="12">
        <f>MAX(0, (dc!AP3-dc!AO3))</f>
        <v>0</v>
      </c>
      <c r="AQ6" s="12">
        <f>MAX(0, (dc!AQ3-dc!AP3))</f>
        <v>0</v>
      </c>
      <c r="AR6" s="12">
        <f>MAX(0, (dc!AR3-dc!AQ3))</f>
        <v>0</v>
      </c>
      <c r="AS6" s="12">
        <f>MAX(0, (dc!AS3-dc!AR3))</f>
        <v>0</v>
      </c>
      <c r="AT6" s="12">
        <f>MAX(0, (dc!AT3-dc!AS3))</f>
        <v>0</v>
      </c>
      <c r="AU6" s="12">
        <f>MAX(0, (dc!AU3-dc!AT3))</f>
        <v>0</v>
      </c>
      <c r="AV6" s="12">
        <f>MAX(0, (dc!AV3-dc!AU3))</f>
        <v>0</v>
      </c>
      <c r="AW6" s="12">
        <f>MAX(0, (dc!AW3-dc!AV3))</f>
        <v>0</v>
      </c>
      <c r="AX6" s="12">
        <f>MAX(0, (dc!AX3-dc!AW3))</f>
        <v>0</v>
      </c>
      <c r="AY6" s="12">
        <f>MAX(0, (dc!AY3-dc!AX3))</f>
        <v>0</v>
      </c>
      <c r="AZ6" s="12">
        <f>MAX(0, (dc!AZ3-dc!AY3))</f>
        <v>0</v>
      </c>
      <c r="BA6" s="12">
        <f>MAX(0, (dc!BA3-dc!AZ3))</f>
        <v>0</v>
      </c>
      <c r="BB6" s="12">
        <f>MAX(0, (dc!BB3-dc!BA3))</f>
        <v>0</v>
      </c>
      <c r="BC6" s="12">
        <f>MAX(0, (dc!BC3-dc!BB3))</f>
        <v>0</v>
      </c>
      <c r="BD6" s="12">
        <f>MAX(0, (dc!BD3-dc!BC3))</f>
        <v>0</v>
      </c>
      <c r="BE6" s="12">
        <f>MAX(0, (dc!BE3-dc!BD3))</f>
        <v>0</v>
      </c>
      <c r="BF6" s="12">
        <f>MAX(0, (dc!BF3-dc!BE3))</f>
        <v>0</v>
      </c>
      <c r="BG6" s="12">
        <f>MAX(0, (dc!BG3-dc!BF3))</f>
        <v>0</v>
      </c>
      <c r="BH6" s="12">
        <f>MAX(0, (dc!BH3-dc!BG3))</f>
        <v>0</v>
      </c>
      <c r="BI6" s="12">
        <f>MAX(0, (dc!BI3-dc!BH3))</f>
        <v>0</v>
      </c>
      <c r="BJ6" s="12">
        <f>MAX(0, (dc!BJ3-dc!BI3))</f>
        <v>0</v>
      </c>
      <c r="BK6" s="12">
        <f>MAX(0, (dc!BK3-dc!BJ3))</f>
        <v>0</v>
      </c>
      <c r="BL6" s="12">
        <f>MAX(0, (dc!BL3-dc!BK3))</f>
        <v>0</v>
      </c>
      <c r="BM6" s="12">
        <f>MAX(0, (dc!BM3-dc!BL3))</f>
        <v>0</v>
      </c>
      <c r="BN6" s="12">
        <f>MAX(0, (dc!BN3-dc!BM3))</f>
        <v>0</v>
      </c>
      <c r="BO6" s="12">
        <f>MAX(0, (dc!BO3-dc!BN3))</f>
        <v>0</v>
      </c>
      <c r="BP6" s="12">
        <f>MAX(0, (dc!BP3-dc!BO3))</f>
        <v>0</v>
      </c>
      <c r="BQ6" s="12">
        <f>MAX(0, (dc!BQ3-dc!BP3))</f>
        <v>0</v>
      </c>
      <c r="BR6" s="12">
        <f>MAX(0, (dc!BR3-dc!BQ3))</f>
        <v>0</v>
      </c>
      <c r="BS6" s="12">
        <f>MAX(0, (dc!BS3-dc!BR3))</f>
        <v>0</v>
      </c>
      <c r="BT6" s="12">
        <f>MAX(0, (dc!BT3-dc!BS3))</f>
        <v>0</v>
      </c>
      <c r="BU6" s="12">
        <f>MAX(0, (dc!BU3-dc!BT3))</f>
        <v>0</v>
      </c>
      <c r="BV6" s="12">
        <f>MAX(0, (dc!BV3-dc!BU3))</f>
        <v>0</v>
      </c>
      <c r="BW6" s="12">
        <f>MAX(0, (dc!BW3-dc!BV3))</f>
        <v>0</v>
      </c>
      <c r="BX6" s="12">
        <f>MAX(0, (dc!BX3-dc!BW3))</f>
        <v>0</v>
      </c>
      <c r="BY6" s="12">
        <f>MAX(0, (dc!BY3-dc!BX3))</f>
        <v>0</v>
      </c>
      <c r="BZ6" s="12">
        <f>MAX(0, (dc!BZ3-dc!BY3))</f>
        <v>0</v>
      </c>
      <c r="CA6" s="12">
        <f>MAX(0, (dc!CA3-dc!BZ3))</f>
        <v>0</v>
      </c>
      <c r="CB6" s="12">
        <f>MAX(0, (dc!CB3-dc!CA3))</f>
        <v>0</v>
      </c>
      <c r="CC6" s="12">
        <f>MAX(0, (dc!CC3-dc!CB3))</f>
        <v>0</v>
      </c>
    </row>
    <row r="7" spans="1:81" x14ac:dyDescent="0.35">
      <c r="A7" s="10" t="s">
        <v>269</v>
      </c>
      <c r="B7" s="12">
        <v>0</v>
      </c>
      <c r="C7" s="12">
        <f>MAX(0, (dc!C4-dc!B4))</f>
        <v>6</v>
      </c>
      <c r="D7" s="12">
        <f>MAX(0, (dc!D4-dc!C4))</f>
        <v>1</v>
      </c>
      <c r="E7" s="12">
        <f>MAX(0, (dc!E4-dc!D4))</f>
        <v>5</v>
      </c>
      <c r="F7" s="12">
        <f>MAX(0, (dc!F4-dc!E4))</f>
        <v>9</v>
      </c>
      <c r="G7" s="12">
        <f>MAX(0, (dc!G4-dc!F4))</f>
        <v>8</v>
      </c>
      <c r="H7" s="12">
        <f>MAX(0, (dc!H4-dc!G4))</f>
        <v>32</v>
      </c>
      <c r="I7" s="12">
        <f>MAX(0, (dc!I4-dc!H4))</f>
        <v>6</v>
      </c>
      <c r="J7" s="12">
        <f>MAX(0, (dc!J4-dc!I4))</f>
        <v>21</v>
      </c>
      <c r="K7" s="12">
        <f>MAX(0, (dc!K4-dc!J4))</f>
        <v>18</v>
      </c>
      <c r="L7" s="12">
        <f>MAX(0, (dc!L4-dc!K4))</f>
        <v>21</v>
      </c>
      <c r="M7" s="12">
        <f>MAX(0, (dc!M4-dc!L4))</f>
        <v>46</v>
      </c>
      <c r="N7" s="12">
        <f>MAX(0, (dc!N4-dc!M4))</f>
        <v>48</v>
      </c>
      <c r="O7" s="12">
        <f>MAX(0, (dc!O4-dc!N4))</f>
        <v>36</v>
      </c>
      <c r="P7" s="12">
        <f>MAX(0, (dc!P4-dc!O4))</f>
        <v>37</v>
      </c>
      <c r="Q7" s="12">
        <f>MAX(0, (dc!Q4-dc!P4))</f>
        <v>38</v>
      </c>
      <c r="R7" s="12">
        <f>MAX(0, (dc!R4-dc!Q4))</f>
        <v>59</v>
      </c>
      <c r="S7" s="12">
        <f>MAX(0, (dc!S4-dc!R4))</f>
        <v>94</v>
      </c>
      <c r="T7" s="12">
        <f>MAX(0, (dc!T4-dc!S4))</f>
        <v>91</v>
      </c>
      <c r="U7" s="12">
        <f>MAX(0, (dc!U4-dc!T4))</f>
        <v>67</v>
      </c>
      <c r="V7" s="12">
        <f>MAX(0, (dc!V4-dc!U4))</f>
        <v>104</v>
      </c>
      <c r="W7" s="12">
        <f>MAX(0, (dc!W4-dc!V4))</f>
        <v>145</v>
      </c>
      <c r="X7" s="12">
        <f>MAX(0, (dc!X4-dc!W4))</f>
        <v>96</v>
      </c>
      <c r="Y7" s="12">
        <f>MAX(0, (dc!Y4-dc!X4))</f>
        <v>99</v>
      </c>
      <c r="Z7" s="12">
        <f>MAX(0, (dc!Z4-dc!Y4))</f>
        <v>0</v>
      </c>
      <c r="AA7" s="12">
        <f>MAX(0, (dc!AA4-dc!Z4))</f>
        <v>0</v>
      </c>
      <c r="AB7" s="12">
        <f>MAX(0, (dc!AB4-dc!AA4))</f>
        <v>0</v>
      </c>
      <c r="AC7" s="12">
        <f>MAX(0, (dc!AC4-dc!AB4))</f>
        <v>0</v>
      </c>
      <c r="AD7" s="12">
        <f>MAX(0, (dc!AD4-dc!AC4))</f>
        <v>0</v>
      </c>
      <c r="AE7" s="12">
        <f>MAX(0, (dc!AE4-dc!AD4))</f>
        <v>0</v>
      </c>
      <c r="AF7" s="12">
        <f>MAX(0, (dc!AF4-dc!AE4))</f>
        <v>0</v>
      </c>
      <c r="AG7" s="12">
        <f>MAX(0, (dc!AG4-dc!AF4))</f>
        <v>0</v>
      </c>
      <c r="AH7" s="12">
        <f>MAX(0, (dc!AH4-dc!AG4))</f>
        <v>0</v>
      </c>
      <c r="AI7" s="12">
        <f>MAX(0, (dc!AI4-dc!AH4))</f>
        <v>0</v>
      </c>
      <c r="AJ7" s="12">
        <f>MAX(0, (dc!AJ4-dc!AI4))</f>
        <v>0</v>
      </c>
      <c r="AK7" s="12">
        <f>MAX(0, (dc!AK4-dc!AJ4))</f>
        <v>0</v>
      </c>
      <c r="AL7" s="12">
        <f>MAX(0, (dc!AL4-dc!AK4))</f>
        <v>0</v>
      </c>
      <c r="AM7" s="12">
        <f>MAX(0, (dc!AM4-dc!AL4))</f>
        <v>0</v>
      </c>
      <c r="AN7" s="12">
        <f>MAX(0, (dc!AN4-dc!AM4))</f>
        <v>0</v>
      </c>
      <c r="AO7" s="12">
        <f>MAX(0, (dc!AO4-dc!AN4))</f>
        <v>0</v>
      </c>
      <c r="AP7" s="12">
        <f>MAX(0, (dc!AP4-dc!AO4))</f>
        <v>0</v>
      </c>
      <c r="AQ7" s="12">
        <f>MAX(0, (dc!AQ4-dc!AP4))</f>
        <v>0</v>
      </c>
      <c r="AR7" s="12">
        <f>MAX(0, (dc!AR4-dc!AQ4))</f>
        <v>0</v>
      </c>
      <c r="AS7" s="12">
        <f>MAX(0, (dc!AS4-dc!AR4))</f>
        <v>0</v>
      </c>
      <c r="AT7" s="12">
        <f>MAX(0, (dc!AT4-dc!AS4))</f>
        <v>0</v>
      </c>
      <c r="AU7" s="12">
        <f>MAX(0, (dc!AU4-dc!AT4))</f>
        <v>0</v>
      </c>
      <c r="AV7" s="12">
        <f>MAX(0, (dc!AV4-dc!AU4))</f>
        <v>0</v>
      </c>
      <c r="AW7" s="12">
        <f>MAX(0, (dc!AW4-dc!AV4))</f>
        <v>0</v>
      </c>
      <c r="AX7" s="12">
        <f>MAX(0, (dc!AX4-dc!AW4))</f>
        <v>0</v>
      </c>
      <c r="AY7" s="12">
        <f>MAX(0, (dc!AY4-dc!AX4))</f>
        <v>0</v>
      </c>
      <c r="AZ7" s="12">
        <f>MAX(0, (dc!AZ4-dc!AY4))</f>
        <v>0</v>
      </c>
      <c r="BA7" s="12">
        <f>MAX(0, (dc!BA4-dc!AZ4))</f>
        <v>0</v>
      </c>
      <c r="BB7" s="12">
        <f>MAX(0, (dc!BB4-dc!BA4))</f>
        <v>0</v>
      </c>
      <c r="BC7" s="12">
        <f>MAX(0, (dc!BC4-dc!BB4))</f>
        <v>0</v>
      </c>
      <c r="BD7" s="12">
        <f>MAX(0, (dc!BD4-dc!BC4))</f>
        <v>0</v>
      </c>
      <c r="BE7" s="12">
        <f>MAX(0, (dc!BE4-dc!BD4))</f>
        <v>0</v>
      </c>
      <c r="BF7" s="12">
        <f>MAX(0, (dc!BF4-dc!BE4))</f>
        <v>0</v>
      </c>
      <c r="BG7" s="12">
        <f>MAX(0, (dc!BG4-dc!BF4))</f>
        <v>0</v>
      </c>
      <c r="BH7" s="12">
        <f>MAX(0, (dc!BH4-dc!BG4))</f>
        <v>0</v>
      </c>
      <c r="BI7" s="12">
        <f>MAX(0, (dc!BI4-dc!BH4))</f>
        <v>0</v>
      </c>
      <c r="BJ7" s="12">
        <f>MAX(0, (dc!BJ4-dc!BI4))</f>
        <v>0</v>
      </c>
      <c r="BK7" s="12">
        <f>MAX(0, (dc!BK4-dc!BJ4))</f>
        <v>0</v>
      </c>
      <c r="BL7" s="12">
        <f>MAX(0, (dc!BL4-dc!BK4))</f>
        <v>0</v>
      </c>
      <c r="BM7" s="12">
        <f>MAX(0, (dc!BM4-dc!BL4))</f>
        <v>0</v>
      </c>
      <c r="BN7" s="12">
        <f>MAX(0, (dc!BN4-dc!BM4))</f>
        <v>0</v>
      </c>
      <c r="BO7" s="12">
        <f>MAX(0, (dc!BO4-dc!BN4))</f>
        <v>0</v>
      </c>
      <c r="BP7" s="12">
        <f>MAX(0, (dc!BP4-dc!BO4))</f>
        <v>0</v>
      </c>
      <c r="BQ7" s="12">
        <f>MAX(0, (dc!BQ4-dc!BP4))</f>
        <v>0</v>
      </c>
      <c r="BR7" s="12">
        <f>MAX(0, (dc!BR4-dc!BQ4))</f>
        <v>0</v>
      </c>
      <c r="BS7" s="12">
        <f>MAX(0, (dc!BS4-dc!BR4))</f>
        <v>0</v>
      </c>
      <c r="BT7" s="12">
        <f>MAX(0, (dc!BT4-dc!BS4))</f>
        <v>0</v>
      </c>
      <c r="BU7" s="12">
        <f>MAX(0, (dc!BU4-dc!BT4))</f>
        <v>0</v>
      </c>
      <c r="BV7" s="12">
        <f>MAX(0, (dc!BV4-dc!BU4))</f>
        <v>0</v>
      </c>
      <c r="BW7" s="12">
        <f>MAX(0, (dc!BW4-dc!BV4))</f>
        <v>0</v>
      </c>
      <c r="BX7" s="12">
        <f>MAX(0, (dc!BX4-dc!BW4))</f>
        <v>0</v>
      </c>
      <c r="BY7" s="12">
        <f>MAX(0, (dc!BY4-dc!BX4))</f>
        <v>0</v>
      </c>
      <c r="BZ7" s="12">
        <f>MAX(0, (dc!BZ4-dc!BY4))</f>
        <v>0</v>
      </c>
      <c r="CA7" s="12">
        <f>MAX(0, (dc!CA4-dc!BZ4))</f>
        <v>0</v>
      </c>
      <c r="CB7" s="12">
        <f>MAX(0, (dc!CB4-dc!CA4))</f>
        <v>0</v>
      </c>
      <c r="CC7" s="12">
        <f>MAX(0, (dc!CC4-dc!CB4))</f>
        <v>0</v>
      </c>
    </row>
    <row r="8" spans="1:81" x14ac:dyDescent="0.35">
      <c r="A8" s="10" t="s">
        <v>246</v>
      </c>
      <c r="B8" s="17">
        <v>0</v>
      </c>
      <c r="C8" s="17">
        <f>MAX(0, (dc!C5-dc!B5))</f>
        <v>0</v>
      </c>
      <c r="D8" s="17">
        <f>MAX(0, (dc!D5-dc!C5))</f>
        <v>0</v>
      </c>
      <c r="E8" s="17">
        <f>MAX(0, (dc!E5-dc!D5))</f>
        <v>0</v>
      </c>
      <c r="F8" s="17">
        <f>MAX(0, (dc!F5-dc!E5))</f>
        <v>0</v>
      </c>
      <c r="G8" s="17">
        <f>MAX(0, (dc!G5-dc!F5))</f>
        <v>0</v>
      </c>
      <c r="H8" s="17">
        <f>MAX(0, (dc!H5-dc!G5))</f>
        <v>0</v>
      </c>
      <c r="I8" s="17">
        <f>MAX(0, (dc!I5-dc!H5))</f>
        <v>0</v>
      </c>
      <c r="J8" s="17">
        <f>MAX(0, (dc!J5-dc!I5))</f>
        <v>0</v>
      </c>
      <c r="K8" s="17">
        <f>MAX(0, (dc!K5-dc!J5))</f>
        <v>0</v>
      </c>
      <c r="L8" s="17">
        <f>MAX(0, (dc!L5-dc!K5))</f>
        <v>0</v>
      </c>
      <c r="M8" s="17">
        <f>MAX(0, (dc!M5-dc!L5))</f>
        <v>0</v>
      </c>
      <c r="N8" s="17">
        <f>MAX(0, (dc!N5-dc!M5))</f>
        <v>0</v>
      </c>
      <c r="O8" s="17">
        <f>MAX(0, (dc!O5-dc!N5))</f>
        <v>0</v>
      </c>
      <c r="P8" s="17">
        <f>MAX(0, (dc!P5-dc!O5))</f>
        <v>0</v>
      </c>
      <c r="Q8" s="17">
        <f>MAX(0, (dc!Q5-dc!P5))</f>
        <v>0</v>
      </c>
      <c r="R8" s="17">
        <f>MAX(0, (dc!R5-dc!Q5))</f>
        <v>0</v>
      </c>
      <c r="S8" s="17">
        <f>MAX(0, (dc!S5-dc!R5))</f>
        <v>0</v>
      </c>
      <c r="T8" s="17">
        <f>MAX(0, (dc!T5-dc!S5))</f>
        <v>0</v>
      </c>
      <c r="U8" s="17">
        <f>MAX(0, (dc!U5-dc!T5))</f>
        <v>0</v>
      </c>
      <c r="V8" s="17">
        <f>MAX(0, (dc!V5-dc!U5))</f>
        <v>0</v>
      </c>
      <c r="W8" s="17">
        <f>MAX(0, (dc!W5-dc!V5))</f>
        <v>0</v>
      </c>
      <c r="X8" s="17">
        <f>MAX(0, (dc!X5-dc!W5))</f>
        <v>0</v>
      </c>
      <c r="Y8" s="17">
        <f>MAX(0, (dc!Y5-dc!X5))</f>
        <v>0</v>
      </c>
      <c r="Z8" s="17">
        <f>MAX(0, (dc!Z5-dc!Y5))</f>
        <v>0</v>
      </c>
      <c r="AA8" s="17">
        <f>MAX(0, (dc!AA5-dc!Z5))</f>
        <v>0</v>
      </c>
      <c r="AB8" s="17">
        <f>MAX(0, (dc!AB5-dc!AA5))</f>
        <v>0</v>
      </c>
      <c r="AC8" s="17">
        <f>MAX(0, (dc!AC5-dc!AB5))</f>
        <v>0</v>
      </c>
      <c r="AD8" s="17">
        <f>MAX(0, (dc!AD5-dc!AC5))</f>
        <v>0</v>
      </c>
      <c r="AE8" s="17">
        <f>MAX(0, (dc!AE5-dc!AD5))</f>
        <v>0</v>
      </c>
      <c r="AF8" s="17">
        <f>MAX(0, (dc!AF5-dc!AE5))</f>
        <v>0</v>
      </c>
      <c r="AG8" s="17">
        <f>MAX(0, (dc!AG5-dc!AF5))</f>
        <v>0</v>
      </c>
      <c r="AH8" s="17">
        <f>MAX(0, (dc!AH5-dc!AG5))</f>
        <v>0</v>
      </c>
      <c r="AI8" s="17">
        <f>MAX(0, (dc!AI5-dc!AH5))</f>
        <v>0</v>
      </c>
      <c r="AJ8" s="17">
        <f>MAX(0, (dc!AJ5-dc!AI5))</f>
        <v>0</v>
      </c>
      <c r="AK8" s="17">
        <f>MAX(0, (dc!AK5-dc!AJ5))</f>
        <v>0</v>
      </c>
      <c r="AL8" s="17">
        <f>MAX(0, (dc!AL5-dc!AK5))</f>
        <v>0</v>
      </c>
      <c r="AM8" s="17">
        <f>MAX(0, (dc!AM5-dc!AL5))</f>
        <v>0</v>
      </c>
      <c r="AN8" s="17">
        <f>MAX(0, (dc!AN5-dc!AM5))</f>
        <v>0</v>
      </c>
      <c r="AO8" s="17">
        <f>MAX(0, (dc!AO5-dc!AN5))</f>
        <v>0</v>
      </c>
      <c r="AP8" s="17">
        <f>MAX(0, (dc!AP5-dc!AO5))</f>
        <v>0</v>
      </c>
      <c r="AQ8" s="17">
        <f>MAX(0, (dc!AQ5-dc!AP5))</f>
        <v>0</v>
      </c>
      <c r="AR8" s="17">
        <f>MAX(0, (dc!AR5-dc!AQ5))</f>
        <v>0</v>
      </c>
      <c r="AS8" s="17">
        <f>MAX(0, (dc!AS5-dc!AR5))</f>
        <v>0</v>
      </c>
      <c r="AT8" s="17">
        <f>MAX(0, (dc!AT5-dc!AS5))</f>
        <v>0</v>
      </c>
      <c r="AU8" s="17">
        <f>MAX(0, (dc!AU5-dc!AT5))</f>
        <v>0</v>
      </c>
      <c r="AV8" s="17">
        <f>MAX(0, (dc!AV5-dc!AU5))</f>
        <v>0</v>
      </c>
      <c r="AW8" s="17">
        <f>MAX(0, (dc!AW5-dc!AV5))</f>
        <v>0</v>
      </c>
      <c r="AX8" s="17">
        <f>MAX(0, (dc!AX5-dc!AW5))</f>
        <v>0</v>
      </c>
      <c r="AY8" s="17">
        <f>MAX(0, (dc!AY5-dc!AX5))</f>
        <v>0</v>
      </c>
      <c r="AZ8" s="17">
        <f>MAX(0, (dc!AZ5-dc!AY5))</f>
        <v>0</v>
      </c>
      <c r="BA8" s="17">
        <f>MAX(0, (dc!BA5-dc!AZ5))</f>
        <v>0</v>
      </c>
      <c r="BB8" s="17">
        <f>MAX(0, (dc!BB5-dc!BA5))</f>
        <v>0</v>
      </c>
      <c r="BC8" s="17">
        <f>MAX(0, (dc!BC5-dc!BB5))</f>
        <v>0</v>
      </c>
      <c r="BD8" s="17">
        <f>MAX(0, (dc!BD5-dc!BC5))</f>
        <v>0</v>
      </c>
      <c r="BE8" s="17">
        <f>MAX(0, (dc!BE5-dc!BD5))</f>
        <v>0</v>
      </c>
      <c r="BF8" s="17">
        <f>MAX(0, (dc!BF5-dc!BE5))</f>
        <v>0</v>
      </c>
      <c r="BG8" s="17">
        <f>MAX(0, (dc!BG5-dc!BF5))</f>
        <v>0</v>
      </c>
      <c r="BH8" s="17">
        <f>MAX(0, (dc!BH5-dc!BG5))</f>
        <v>0</v>
      </c>
      <c r="BI8" s="17">
        <f>MAX(0, (dc!BI5-dc!BH5))</f>
        <v>0</v>
      </c>
      <c r="BJ8" s="17">
        <f>MAX(0, (dc!BJ5-dc!BI5))</f>
        <v>0</v>
      </c>
      <c r="BK8" s="17">
        <f>MAX(0, (dc!BK5-dc!BJ5))</f>
        <v>0</v>
      </c>
      <c r="BL8" s="17">
        <f>MAX(0, (dc!BL5-dc!BK5))</f>
        <v>0</v>
      </c>
      <c r="BM8" s="17">
        <f>MAX(0, (dc!BM5-dc!BL5))</f>
        <v>0</v>
      </c>
      <c r="BN8" s="17">
        <f>MAX(0, (dc!BN5-dc!BM5))</f>
        <v>0</v>
      </c>
      <c r="BO8" s="17">
        <f>MAX(0, (dc!BO5-dc!BN5))</f>
        <v>0</v>
      </c>
      <c r="BP8" s="17">
        <f>MAX(0, (dc!BP5-dc!BO5))</f>
        <v>0</v>
      </c>
      <c r="BQ8" s="17">
        <f>MAX(0, (dc!BQ5-dc!BP5))</f>
        <v>0</v>
      </c>
      <c r="BR8" s="17">
        <f>MAX(0, (dc!BR5-dc!BQ5))</f>
        <v>0</v>
      </c>
      <c r="BS8" s="17">
        <f>MAX(0, (dc!BS5-dc!BR5))</f>
        <v>0</v>
      </c>
      <c r="BT8" s="17">
        <f>MAX(0, (dc!BT5-dc!BS5))</f>
        <v>0</v>
      </c>
      <c r="BU8" s="17">
        <f>MAX(0, (dc!BU5-dc!BT5))</f>
        <v>0</v>
      </c>
      <c r="BV8" s="17">
        <f>MAX(0, (dc!BV5-dc!BU5))</f>
        <v>0</v>
      </c>
      <c r="BW8" s="17">
        <f>MAX(0, (dc!BW5-dc!BV5))</f>
        <v>0</v>
      </c>
      <c r="BX8" s="17">
        <f>MAX(0, (dc!BX5-dc!BW5))</f>
        <v>0</v>
      </c>
      <c r="BY8" s="17">
        <f>MAX(0, (dc!BY5-dc!BX5))</f>
        <v>0</v>
      </c>
      <c r="BZ8" s="17">
        <f>MAX(0, (dc!BZ5-dc!BY5))</f>
        <v>0</v>
      </c>
      <c r="CA8" s="17">
        <f>MAX(0, (dc!CA5-dc!BZ5))</f>
        <v>0</v>
      </c>
      <c r="CB8" s="17">
        <f>MAX(0, (dc!CB5-dc!CA5))</f>
        <v>0</v>
      </c>
      <c r="CC8" s="17">
        <f>MAX(0, (dc!CC5-dc!CB5))</f>
        <v>0</v>
      </c>
    </row>
    <row r="9" spans="1:81" x14ac:dyDescent="0.35">
      <c r="A9" s="10" t="s">
        <v>158</v>
      </c>
      <c r="B9" s="12">
        <v>0</v>
      </c>
      <c r="C9" s="12">
        <f>MAX(0, (dc!C6-dc!B6))</f>
        <v>0</v>
      </c>
      <c r="D9" s="12">
        <f>MAX(0, (dc!D6-dc!C6))</f>
        <v>0</v>
      </c>
      <c r="E9" s="12">
        <f>MAX(0, (dc!E6-dc!D6))</f>
        <v>0</v>
      </c>
      <c r="F9" s="12">
        <f>MAX(0, (dc!F6-dc!E6))</f>
        <v>0</v>
      </c>
      <c r="G9" s="12">
        <f>MAX(0, (dc!G6-dc!F6))</f>
        <v>0</v>
      </c>
      <c r="H9" s="12">
        <f>MAX(0, (dc!H6-dc!G6))</f>
        <v>0</v>
      </c>
      <c r="I9" s="12">
        <f>MAX(0, (dc!I6-dc!H6))</f>
        <v>1</v>
      </c>
      <c r="J9" s="12">
        <f>MAX(0, (dc!J6-dc!I6))</f>
        <v>0</v>
      </c>
      <c r="K9" s="12">
        <f>MAX(0, (dc!K6-dc!J6))</f>
        <v>1</v>
      </c>
      <c r="L9" s="12">
        <f>MAX(0, (dc!L6-dc!K6))</f>
        <v>0</v>
      </c>
      <c r="M9" s="12">
        <f>MAX(0, (dc!M6-dc!L6))</f>
        <v>0</v>
      </c>
      <c r="N9" s="12">
        <f>MAX(0, (dc!N6-dc!M6))</f>
        <v>1</v>
      </c>
      <c r="O9" s="12">
        <f>MAX(0, (dc!O6-dc!N6))</f>
        <v>0</v>
      </c>
      <c r="P9" s="12">
        <f>MAX(0, (dc!P6-dc!O6))</f>
        <v>1</v>
      </c>
      <c r="Q9" s="12">
        <f>MAX(0, (dc!Q6-dc!P6))</f>
        <v>1</v>
      </c>
      <c r="R9" s="12">
        <f>MAX(0, (dc!R6-dc!Q6))</f>
        <v>4</v>
      </c>
      <c r="S9" s="12">
        <f>MAX(0, (dc!S6-dc!R6))</f>
        <v>0</v>
      </c>
      <c r="T9" s="12">
        <f>MAX(0, (dc!T6-dc!S6))</f>
        <v>2</v>
      </c>
      <c r="U9" s="12">
        <f>MAX(0, (dc!U6-dc!T6))</f>
        <v>1</v>
      </c>
      <c r="V9" s="12">
        <f>MAX(0, (dc!V6-dc!U6))</f>
        <v>3</v>
      </c>
      <c r="W9" s="12">
        <f>MAX(0, (dc!W6-dc!V6))</f>
        <v>6</v>
      </c>
      <c r="X9" s="12">
        <f>MAX(0, (dc!X6-dc!W6))</f>
        <v>1</v>
      </c>
      <c r="Y9" s="12">
        <f>MAX(0, (dc!Y6-dc!X6))</f>
        <v>2</v>
      </c>
      <c r="Z9" s="12">
        <f>MAX(0, (dc!Z6-dc!Y6))</f>
        <v>0</v>
      </c>
      <c r="AA9" s="12">
        <f>MAX(0, (dc!AA6-dc!Z6))</f>
        <v>0</v>
      </c>
      <c r="AB9" s="12">
        <f>MAX(0, (dc!AB6-dc!AA6))</f>
        <v>0</v>
      </c>
      <c r="AC9" s="12">
        <f>MAX(0, (dc!AC6-dc!AB6))</f>
        <v>0</v>
      </c>
      <c r="AD9" s="12">
        <f>MAX(0, (dc!AD6-dc!AC6))</f>
        <v>0</v>
      </c>
      <c r="AE9" s="12">
        <f>MAX(0, (dc!AE6-dc!AD6))</f>
        <v>0</v>
      </c>
      <c r="AF9" s="12">
        <f>MAX(0, (dc!AF6-dc!AE6))</f>
        <v>0</v>
      </c>
      <c r="AG9" s="12">
        <f>MAX(0, (dc!AG6-dc!AF6))</f>
        <v>0</v>
      </c>
      <c r="AH9" s="12">
        <f>MAX(0, (dc!AH6-dc!AG6))</f>
        <v>0</v>
      </c>
      <c r="AI9" s="12">
        <f>MAX(0, (dc!AI6-dc!AH6))</f>
        <v>0</v>
      </c>
      <c r="AJ9" s="12">
        <f>MAX(0, (dc!AJ6-dc!AI6))</f>
        <v>0</v>
      </c>
      <c r="AK9" s="12">
        <f>MAX(0, (dc!AK6-dc!AJ6))</f>
        <v>0</v>
      </c>
      <c r="AL9" s="12">
        <f>MAX(0, (dc!AL6-dc!AK6))</f>
        <v>0</v>
      </c>
      <c r="AM9" s="12">
        <f>MAX(0, (dc!AM6-dc!AL6))</f>
        <v>0</v>
      </c>
      <c r="AN9" s="12">
        <f>MAX(0, (dc!AN6-dc!AM6))</f>
        <v>0</v>
      </c>
      <c r="AO9" s="12">
        <f>MAX(0, (dc!AO6-dc!AN6))</f>
        <v>0</v>
      </c>
      <c r="AP9" s="12">
        <f>MAX(0, (dc!AP6-dc!AO6))</f>
        <v>0</v>
      </c>
      <c r="AQ9" s="12">
        <f>MAX(0, (dc!AQ6-dc!AP6))</f>
        <v>0</v>
      </c>
      <c r="AR9" s="12">
        <f>MAX(0, (dc!AR6-dc!AQ6))</f>
        <v>0</v>
      </c>
      <c r="AS9" s="12">
        <f>MAX(0, (dc!AS6-dc!AR6))</f>
        <v>0</v>
      </c>
      <c r="AT9" s="12">
        <f>MAX(0, (dc!AT6-dc!AS6))</f>
        <v>0</v>
      </c>
      <c r="AU9" s="12">
        <f>MAX(0, (dc!AU6-dc!AT6))</f>
        <v>0</v>
      </c>
      <c r="AV9" s="12">
        <f>MAX(0, (dc!AV6-dc!AU6))</f>
        <v>0</v>
      </c>
      <c r="AW9" s="12">
        <f>MAX(0, (dc!AW6-dc!AV6))</f>
        <v>0</v>
      </c>
      <c r="AX9" s="12">
        <f>MAX(0, (dc!AX6-dc!AW6))</f>
        <v>0</v>
      </c>
      <c r="AY9" s="12">
        <f>MAX(0, (dc!AY6-dc!AX6))</f>
        <v>0</v>
      </c>
      <c r="AZ9" s="12">
        <f>MAX(0, (dc!AZ6-dc!AY6))</f>
        <v>0</v>
      </c>
      <c r="BA9" s="12">
        <f>MAX(0, (dc!BA6-dc!AZ6))</f>
        <v>0</v>
      </c>
      <c r="BB9" s="12">
        <f>MAX(0, (dc!BB6-dc!BA6))</f>
        <v>0</v>
      </c>
      <c r="BC9" s="12">
        <f>MAX(0, (dc!BC6-dc!BB6))</f>
        <v>0</v>
      </c>
      <c r="BD9" s="12">
        <f>MAX(0, (dc!BD6-dc!BC6))</f>
        <v>0</v>
      </c>
      <c r="BE9" s="12">
        <f>MAX(0, (dc!BE6-dc!BD6))</f>
        <v>0</v>
      </c>
      <c r="BF9" s="12">
        <f>MAX(0, (dc!BF6-dc!BE6))</f>
        <v>0</v>
      </c>
      <c r="BG9" s="12">
        <f>MAX(0, (dc!BG6-dc!BF6))</f>
        <v>0</v>
      </c>
      <c r="BH9" s="12">
        <f>MAX(0, (dc!BH6-dc!BG6))</f>
        <v>0</v>
      </c>
      <c r="BI9" s="12">
        <f>MAX(0, (dc!BI6-dc!BH6))</f>
        <v>0</v>
      </c>
      <c r="BJ9" s="12">
        <f>MAX(0, (dc!BJ6-dc!BI6))</f>
        <v>0</v>
      </c>
      <c r="BK9" s="12">
        <f>MAX(0, (dc!BK6-dc!BJ6))</f>
        <v>0</v>
      </c>
      <c r="BL9" s="12">
        <f>MAX(0, (dc!BL6-dc!BK6))</f>
        <v>0</v>
      </c>
      <c r="BM9" s="12">
        <f>MAX(0, (dc!BM6-dc!BL6))</f>
        <v>0</v>
      </c>
      <c r="BN9" s="12">
        <f>MAX(0, (dc!BN6-dc!BM6))</f>
        <v>0</v>
      </c>
      <c r="BO9" s="12">
        <f>MAX(0, (dc!BO6-dc!BN6))</f>
        <v>0</v>
      </c>
      <c r="BP9" s="12">
        <f>MAX(0, (dc!BP6-dc!BO6))</f>
        <v>0</v>
      </c>
      <c r="BQ9" s="12">
        <f>MAX(0, (dc!BQ6-dc!BP6))</f>
        <v>0</v>
      </c>
      <c r="BR9" s="12">
        <f>MAX(0, (dc!BR6-dc!BQ6))</f>
        <v>0</v>
      </c>
      <c r="BS9" s="12">
        <f>MAX(0, (dc!BS6-dc!BR6))</f>
        <v>0</v>
      </c>
      <c r="BT9" s="12">
        <f>MAX(0, (dc!BT6-dc!BS6))</f>
        <v>0</v>
      </c>
      <c r="BU9" s="12">
        <f>MAX(0, (dc!BU6-dc!BT6))</f>
        <v>0</v>
      </c>
      <c r="BV9" s="12">
        <f>MAX(0, (dc!BV6-dc!BU6))</f>
        <v>0</v>
      </c>
      <c r="BW9" s="12">
        <f>MAX(0, (dc!BW6-dc!BV6))</f>
        <v>0</v>
      </c>
      <c r="BX9" s="12">
        <f>MAX(0, (dc!BX6-dc!BW6))</f>
        <v>0</v>
      </c>
      <c r="BY9" s="12">
        <f>MAX(0, (dc!BY6-dc!BX6))</f>
        <v>0</v>
      </c>
      <c r="BZ9" s="12">
        <f>MAX(0, (dc!BZ6-dc!BY6))</f>
        <v>0</v>
      </c>
      <c r="CA9" s="12">
        <f>MAX(0, (dc!CA6-dc!BZ6))</f>
        <v>0</v>
      </c>
      <c r="CB9" s="12">
        <f>MAX(0, (dc!CB6-dc!CA6))</f>
        <v>0</v>
      </c>
      <c r="CC9" s="12">
        <f>MAX(0, (dc!CC6-dc!CB6))</f>
        <v>0</v>
      </c>
    </row>
    <row r="10" spans="1:81" ht="39" x14ac:dyDescent="0.35">
      <c r="A10" s="10" t="s">
        <v>160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5" spans="1:8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9" spans="3:81" s="10" customFormat="1" x14ac:dyDescent="0.35"/>
    <row r="20" spans="3:81" x14ac:dyDescent="0.3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</sheetData>
  <conditionalFormatting sqref="B6:CC7 B9:C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70"/>
  <sheetViews>
    <sheetView zoomScale="60" zoomScaleNormal="60" workbookViewId="0">
      <selection activeCell="AB70" sqref="AB70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270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0</v>
      </c>
      <c r="P2" s="21">
        <f t="shared" si="0"/>
        <v>0</v>
      </c>
      <c r="Q2" s="21">
        <f t="shared" si="0"/>
        <v>0</v>
      </c>
      <c r="R2" s="21">
        <f t="shared" si="0"/>
        <v>0</v>
      </c>
      <c r="S2" s="21">
        <f t="shared" si="0"/>
        <v>0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271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0</v>
      </c>
      <c r="P3" s="21">
        <f t="shared" si="2"/>
        <v>0</v>
      </c>
      <c r="Q3" s="21">
        <f t="shared" si="2"/>
        <v>0</v>
      </c>
      <c r="R3" s="21">
        <f t="shared" si="2"/>
        <v>0</v>
      </c>
      <c r="S3" s="21">
        <f t="shared" si="2"/>
        <v>0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272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0</v>
      </c>
      <c r="P4" s="21">
        <f t="shared" si="4"/>
        <v>0</v>
      </c>
      <c r="Q4" s="21">
        <f t="shared" si="4"/>
        <v>0</v>
      </c>
      <c r="R4" s="21">
        <f t="shared" si="4"/>
        <v>0</v>
      </c>
      <c r="S4" s="21">
        <f t="shared" si="4"/>
        <v>0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0</v>
      </c>
      <c r="P6" s="14">
        <f>MAX(0,(md!P2-md!O2)+(md!P3-md!O3))</f>
        <v>0</v>
      </c>
      <c r="Q6" s="14">
        <f>MAX(0,(md!Q2-md!P2)+(md!Q3-md!P3))</f>
        <v>0</v>
      </c>
      <c r="R6" s="14">
        <f>MAX(0,(md!R2-md!Q2)+(md!R3-md!Q3))</f>
        <v>0</v>
      </c>
      <c r="S6" s="14">
        <f>MAX(0,(md!S2-md!R2)+(md!S3-md!R3))</f>
        <v>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269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0</v>
      </c>
      <c r="P7" s="14">
        <f>MAX(0,(md!P3-md!O3))</f>
        <v>0</v>
      </c>
      <c r="Q7" s="14">
        <f>MAX(0,(md!Q3-md!P3))</f>
        <v>0</v>
      </c>
      <c r="R7" s="14">
        <f>MAX(0,(md!R3-md!Q3))</f>
        <v>0</v>
      </c>
      <c r="S7" s="14">
        <f>MAX(0,(md!S3-md!R3))</f>
        <v>0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0</v>
      </c>
      <c r="P8" s="14">
        <f>MAX(0,(md!P4-md!O4))</f>
        <v>0</v>
      </c>
      <c r="Q8" s="14">
        <f>MAX(0,(md!Q4-md!P4))</f>
        <v>0</v>
      </c>
      <c r="R8" s="14">
        <f>MAX(0,(md!R4-md!Q4))</f>
        <v>0</v>
      </c>
      <c r="S8" s="14">
        <f>MAX(0,(md!S4-md!R4))</f>
        <v>0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0</v>
      </c>
      <c r="P9" s="14">
        <f>MAX(0,(md!P5-md!O5))</f>
        <v>0</v>
      </c>
      <c r="Q9" s="14">
        <f>MAX(0,(md!Q5-md!P5))</f>
        <v>0</v>
      </c>
      <c r="R9" s="14">
        <f>MAX(0,(md!R5-md!Q5))</f>
        <v>0</v>
      </c>
      <c r="S9" s="14">
        <f>MAX(0,(md!S5-md!R5))</f>
        <v>0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T(md[[#This Row],[county]])</f>
        <v>Calvert</v>
      </c>
      <c r="B11" s="1" t="s">
        <v>267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0</v>
      </c>
      <c r="P11" s="14">
        <f>MAX(0,(md!P7-md!O7))</f>
        <v>0</v>
      </c>
      <c r="Q11" s="14">
        <f>MAX(0,(md!Q7-md!P7))</f>
        <v>0</v>
      </c>
      <c r="R11" s="14">
        <f>MAX(0,(md!R7-md!Q7))</f>
        <v>0</v>
      </c>
      <c r="S11" s="14">
        <f>MAX(0,(md!S7-md!R7))</f>
        <v>0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T(md[[#This Row],[county]])</f>
        <v>Caroline</v>
      </c>
      <c r="B12" s="1"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0</v>
      </c>
      <c r="P12" s="14">
        <f>MAX(0,(md!P9-md!O9))</f>
        <v>0</v>
      </c>
      <c r="Q12" s="14">
        <f>MAX(0,(md!Q9-md!P9))</f>
        <v>0</v>
      </c>
      <c r="R12" s="14">
        <f>MAX(0,(md!R9-md!Q9))</f>
        <v>0</v>
      </c>
      <c r="S12" s="14">
        <f>MAX(0,(md!S9-md!R9))</f>
        <v>0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T(md[[#This Row],[county]])</f>
        <v>Carroll</v>
      </c>
      <c r="B13" s="1"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0</v>
      </c>
      <c r="P13" s="14">
        <f>MAX(0,(md!P9-md!O9))</f>
        <v>0</v>
      </c>
      <c r="Q13" s="14">
        <f>MAX(0,(md!Q9-md!P9))</f>
        <v>0</v>
      </c>
      <c r="R13" s="14">
        <f>MAX(0,(md!R9-md!Q9))</f>
        <v>0</v>
      </c>
      <c r="S13" s="14">
        <f>MAX(0,(md!S9-md!R9))</f>
        <v>0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T(md[[#This Row],[county]])</f>
        <v>Cecil</v>
      </c>
      <c r="B14" s="1"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0</v>
      </c>
      <c r="P14" s="14">
        <f>MAX(0,(md!P10-md!O10))</f>
        <v>0</v>
      </c>
      <c r="Q14" s="14">
        <f>MAX(0,(md!Q10-md!P10))</f>
        <v>0</v>
      </c>
      <c r="R14" s="14">
        <f>MAX(0,(md!R10-md!Q10))</f>
        <v>0</v>
      </c>
      <c r="S14" s="14">
        <f>MAX(0,(md!S10-md!R10))</f>
        <v>0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T(md[[#This Row],[county]])</f>
        <v>Charles</v>
      </c>
      <c r="B15" s="1"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0</v>
      </c>
      <c r="P15" s="14">
        <f>MAX(0,(md!P11-md!O11))</f>
        <v>0</v>
      </c>
      <c r="Q15" s="14">
        <f>MAX(0,(md!Q11-md!P11))</f>
        <v>0</v>
      </c>
      <c r="R15" s="14">
        <f>MAX(0,(md!R11-md!Q11))</f>
        <v>0</v>
      </c>
      <c r="S15" s="14">
        <f>MAX(0,(md!S11-md!R11))</f>
        <v>0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T(md[[#This Row],[county]])</f>
        <v>Dorchester</v>
      </c>
      <c r="B16" s="1"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0</v>
      </c>
      <c r="P16" s="14">
        <f>MAX(0,(md!P12-md!O12))</f>
        <v>0</v>
      </c>
      <c r="Q16" s="14">
        <f>MAX(0,(md!Q12-md!P12))</f>
        <v>0</v>
      </c>
      <c r="R16" s="14">
        <f>MAX(0,(md!R12-md!Q12))</f>
        <v>0</v>
      </c>
      <c r="S16" s="14">
        <f>MAX(0,(md!S12-md!R12))</f>
        <v>0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T(md[[#This Row],[county]])</f>
        <v>Frederick</v>
      </c>
      <c r="B17" s="1"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0</v>
      </c>
      <c r="P17" s="14">
        <f>MAX(0,(md!P13-md!O13))</f>
        <v>0</v>
      </c>
      <c r="Q17" s="14">
        <f>MAX(0,(md!Q13-md!P13))</f>
        <v>0</v>
      </c>
      <c r="R17" s="14">
        <f>MAX(0,(md!R13-md!Q13))</f>
        <v>0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T(md[[#This Row],[county]])</f>
        <v>Garrett</v>
      </c>
      <c r="B18" s="1"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0</v>
      </c>
      <c r="P18" s="14">
        <f>MAX(0,(md!P14-md!O14))</f>
        <v>0</v>
      </c>
      <c r="Q18" s="14">
        <f>MAX(0,(md!Q14-md!P14))</f>
        <v>0</v>
      </c>
      <c r="R18" s="14">
        <f>MAX(0,(md!R14-md!Q14))</f>
        <v>0</v>
      </c>
      <c r="S18" s="14">
        <f>MAX(0,(md!S14-md!R14))</f>
        <v>0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T(md[[#This Row],[county]])</f>
        <v>Harford</v>
      </c>
      <c r="B19" s="1"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0</v>
      </c>
      <c r="P19" s="14">
        <f>MAX(0,(md!P15-md!O15))</f>
        <v>0</v>
      </c>
      <c r="Q19" s="14">
        <f>MAX(0,(md!Q15-md!P15))</f>
        <v>0</v>
      </c>
      <c r="R19" s="14">
        <f>MAX(0,(md!R15-md!Q15))</f>
        <v>0</v>
      </c>
      <c r="S19" s="14">
        <f>MAX(0,(md!S15-md!R15))</f>
        <v>0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T(md[[#This Row],[county]])</f>
        <v>Howard</v>
      </c>
      <c r="B20" s="1"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0</v>
      </c>
      <c r="P20" s="14">
        <f>MAX(0,(md!P16-md!O16))</f>
        <v>0</v>
      </c>
      <c r="Q20" s="14">
        <f>MAX(0,(md!Q16-md!P16))</f>
        <v>0</v>
      </c>
      <c r="R20" s="14">
        <f>MAX(0,(md!R16-md!Q16))</f>
        <v>0</v>
      </c>
      <c r="S20" s="14">
        <f>MAX(0,(md!S16-md!R16))</f>
        <v>0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T(md[[#This Row],[county]])</f>
        <v>Kent</v>
      </c>
      <c r="B21" s="1"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0</v>
      </c>
      <c r="P21" s="14">
        <f>MAX(0,(md!P17-md!O17))</f>
        <v>0</v>
      </c>
      <c r="Q21" s="14">
        <f>MAX(0,(md!Q17-md!P17))</f>
        <v>0</v>
      </c>
      <c r="R21" s="14">
        <f>MAX(0,(md!R17-md!Q17))</f>
        <v>0</v>
      </c>
      <c r="S21" s="14">
        <f>MAX(0,(md!S17-md!R17))</f>
        <v>0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T(md[[#This Row],[county]])</f>
        <v>Montgomery</v>
      </c>
      <c r="B22" s="1"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0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T(md[[#This Row],[county]])</f>
        <v>Prince George's</v>
      </c>
      <c r="B23" s="1"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0</v>
      </c>
      <c r="P23" s="14">
        <f>MAX(0,(md!P19-md!O19))</f>
        <v>0</v>
      </c>
      <c r="Q23" s="14">
        <f>MAX(0,(md!Q19-md!P19))</f>
        <v>0</v>
      </c>
      <c r="R23" s="14">
        <f>MAX(0,(md!R19-md!Q19))</f>
        <v>0</v>
      </c>
      <c r="S23" s="14">
        <f>MAX(0,(md!S19-md!R19))</f>
        <v>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T(md[[#This Row],[county]])</f>
        <v>Queen Anne's</v>
      </c>
      <c r="B24" s="1"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0</v>
      </c>
      <c r="P24" s="14">
        <f>MAX(0,(md!P20-md!O20))</f>
        <v>0</v>
      </c>
      <c r="Q24" s="14">
        <f>MAX(0,(md!Q20-md!P20))</f>
        <v>0</v>
      </c>
      <c r="R24" s="14">
        <f>MAX(0,(md!R20-md!Q20))</f>
        <v>0</v>
      </c>
      <c r="S24" s="14">
        <f>MAX(0,(md!S20-md!R20))</f>
        <v>0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T(md[[#This Row],[county]])</f>
        <v>St. Mary's</v>
      </c>
      <c r="B25" s="1"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0</v>
      </c>
      <c r="P25" s="14">
        <f>MAX(0,(md!P21-md!O21))</f>
        <v>0</v>
      </c>
      <c r="Q25" s="14">
        <f>MAX(0,(md!Q21-md!P21))</f>
        <v>0</v>
      </c>
      <c r="R25" s="14">
        <f>MAX(0,(md!R21-md!Q21))</f>
        <v>0</v>
      </c>
      <c r="S25" s="14">
        <f>MAX(0,(md!S21-md!R21))</f>
        <v>0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T(md[[#This Row],[county]])</f>
        <v>Somerset</v>
      </c>
      <c r="B26" s="1"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0</v>
      </c>
      <c r="P26" s="14">
        <f>MAX(0,(md!P22-md!O22))</f>
        <v>0</v>
      </c>
      <c r="Q26" s="14">
        <f>MAX(0,(md!Q22-md!P22))</f>
        <v>0</v>
      </c>
      <c r="R26" s="14">
        <f>MAX(0,(md!R22-md!Q22))</f>
        <v>0</v>
      </c>
      <c r="S26" s="14">
        <f>MAX(0,(md!S22-md!R22))</f>
        <v>0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T(md[[#This Row],[county]])</f>
        <v>Talbot</v>
      </c>
      <c r="B27" s="1"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0</v>
      </c>
      <c r="P27" s="14">
        <f>MAX(0,(md!P23-md!O23))</f>
        <v>0</v>
      </c>
      <c r="Q27" s="14">
        <f>MAX(0,(md!Q23-md!P23))</f>
        <v>0</v>
      </c>
      <c r="R27" s="14">
        <f>MAX(0,(md!R23-md!Q23))</f>
        <v>0</v>
      </c>
      <c r="S27" s="14">
        <f>MAX(0,(md!S23-md!R23))</f>
        <v>0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T(md[[#This Row],[county]])</f>
        <v>Washington</v>
      </c>
      <c r="B28" s="1"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0</v>
      </c>
      <c r="Q28" s="14">
        <f>MAX(0,(md!Q24-md!P24))</f>
        <v>0</v>
      </c>
      <c r="R28" s="14">
        <f>MAX(0,(md!R24-md!Q24))</f>
        <v>0</v>
      </c>
      <c r="S28" s="14">
        <f>MAX(0,(md!S24-md!R24))</f>
        <v>0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T(md[[#This Row],[county]])</f>
        <v>Wicomico</v>
      </c>
      <c r="B29" s="1"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0</v>
      </c>
      <c r="P29" s="14">
        <f>MAX(0,(md!P25-md!O25))</f>
        <v>0</v>
      </c>
      <c r="Q29" s="14">
        <f>MAX(0,(md!Q25-md!P25))</f>
        <v>0</v>
      </c>
      <c r="R29" s="14">
        <f>MAX(0,(md!R25-md!Q25))</f>
        <v>0</v>
      </c>
      <c r="S29" s="14">
        <f>MAX(0,(md!S25-md!R25))</f>
        <v>0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T(md[[#This Row],[county]])</f>
        <v>Worcester</v>
      </c>
      <c r="B30" s="1"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T(md[[#This Row],[county]])</f>
        <v/>
      </c>
      <c r="B31" s="1"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0</v>
      </c>
      <c r="Q31" s="14">
        <f>MAX(0,(md!Q27-md!P27))</f>
        <v>0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T(md[[#This Row],[county]])</f>
        <v/>
      </c>
      <c r="B32" s="1"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0</v>
      </c>
      <c r="P32" s="14">
        <f>MAX(0,(md!P28-md!O28))</f>
        <v>0</v>
      </c>
      <c r="Q32" s="14">
        <f>MAX(0,(md!Q28-md!P28))</f>
        <v>0</v>
      </c>
      <c r="R32" s="14">
        <f>MAX(0,(md!R28-md!Q28))</f>
        <v>0</v>
      </c>
      <c r="S32" s="14">
        <f>MAX(0,(md!S28-md!R28))</f>
        <v>0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e">
        <f>T(md[[#This Row],[county]])</f>
        <v>#VALUE!</v>
      </c>
      <c r="B33" s="1"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0</v>
      </c>
      <c r="P33" s="14">
        <f>MAX(0,(md!P29-md!O29))</f>
        <v>0</v>
      </c>
      <c r="Q33" s="14">
        <f>MAX(0,(md!Q29-md!P29))</f>
        <v>0</v>
      </c>
      <c r="R33" s="14">
        <f>MAX(0,(md!R29-md!Q29))</f>
        <v>0</v>
      </c>
      <c r="S33" s="14">
        <f>MAX(0,(md!S29-md!R29))</f>
        <v>0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e">
        <f>T(md[[#This Row],[county]])</f>
        <v>#VALUE!</v>
      </c>
      <c r="B34" s="1"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0</v>
      </c>
      <c r="R34" s="14">
        <f>MAX(0,(md!R30-md!Q30))</f>
        <v>0</v>
      </c>
      <c r="S34" s="14">
        <f>MAX(0,(md!S30-md!R30))</f>
        <v>0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S143"/>
  <sheetViews>
    <sheetView tabSelected="1" zoomScale="60" zoomScaleNormal="60" workbookViewId="0">
      <selection activeCell="C5" sqref="C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270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0</v>
      </c>
      <c r="R2" s="20">
        <f t="shared" si="0"/>
        <v>0</v>
      </c>
      <c r="S2" s="20">
        <f t="shared" si="0"/>
        <v>0</v>
      </c>
      <c r="T2" s="20">
        <f t="shared" si="0"/>
        <v>0</v>
      </c>
      <c r="U2" s="20">
        <f t="shared" si="0"/>
        <v>0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271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0</v>
      </c>
      <c r="R3" s="20">
        <f t="shared" si="2"/>
        <v>0</v>
      </c>
      <c r="S3" s="20">
        <f t="shared" si="2"/>
        <v>0</v>
      </c>
      <c r="T3" s="20">
        <f t="shared" si="2"/>
        <v>0</v>
      </c>
      <c r="U3" s="20">
        <f t="shared" si="2"/>
        <v>0</v>
      </c>
      <c r="V3" s="20">
        <f t="shared" si="2"/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272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0</v>
      </c>
      <c r="R4" s="20">
        <f t="shared" si="4"/>
        <v>0</v>
      </c>
      <c r="S4" s="20">
        <f t="shared" si="4"/>
        <v>0</v>
      </c>
      <c r="T4" s="20">
        <f t="shared" si="4"/>
        <v>0</v>
      </c>
      <c r="U4" s="20">
        <f t="shared" si="4"/>
        <v>0</v>
      </c>
      <c r="V4" s="20">
        <f t="shared" si="4"/>
        <v>0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0</v>
      </c>
      <c r="R6" s="14">
        <f>MAX(0,(va!S5-va!R5))</f>
        <v>0</v>
      </c>
      <c r="S6" s="14">
        <f>MAX(0,(va!T5-va!S5))</f>
        <v>0</v>
      </c>
      <c r="T6" s="14">
        <f>MAX(0,(va!U5-va!T5))</f>
        <v>0</v>
      </c>
      <c r="U6" s="14">
        <f>MAX(0,(va!V5-va!U5))</f>
        <v>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269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0</v>
      </c>
      <c r="R7" s="14">
        <f>MAX(0,(va!S2-va!R2))</f>
        <v>0</v>
      </c>
      <c r="S7" s="14">
        <f>MAX(0,(va!T2-va!S2))</f>
        <v>0</v>
      </c>
      <c r="T7" s="14">
        <f>MAX(0,(va!U2-va!T2))</f>
        <v>0</v>
      </c>
      <c r="U7" s="14">
        <f>MAX(0,(va!V2-va!U2))</f>
        <v>0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0</v>
      </c>
      <c r="R8" s="14">
        <f>MAX(0,(va!S3-va!R3))</f>
        <v>0</v>
      </c>
      <c r="S8" s="14">
        <f>MAX(0,(va!T3-va!S3))</f>
        <v>0</v>
      </c>
      <c r="T8" s="14">
        <f>MAX(0,(va!U3-va!T3))</f>
        <v>0</v>
      </c>
      <c r="U8" s="14">
        <f>MAX(0,(va!V3-va!U3))</f>
        <v>0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0</v>
      </c>
      <c r="R9" s="14">
        <f>MAX(0,(va!S4-va!R4))</f>
        <v>0</v>
      </c>
      <c r="S9" s="14">
        <f>MAX(0,(va!T4-va!S4))</f>
        <v>0</v>
      </c>
      <c r="T9" s="14">
        <f>MAX(0,(va!U4-va!T4))</f>
        <v>0</v>
      </c>
      <c r="U9" s="14">
        <f>MAX(0,(va!V4-va!U4))</f>
        <v>0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0</v>
      </c>
      <c r="U11" s="16">
        <f>MAX(0,(va!V7-va!U7))</f>
        <v>0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0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0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0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0</v>
      </c>
      <c r="R15" s="16">
        <f>MAX(0,(va!S11-va!R11))</f>
        <v>0</v>
      </c>
      <c r="S15" s="16">
        <f>MAX(0,(va!T11-va!S11))</f>
        <v>0</v>
      </c>
      <c r="T15" s="16">
        <f>MAX(0,(va!U11-va!T11))</f>
        <v>0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0</v>
      </c>
      <c r="R18" s="16">
        <f>MAX(0,(va!S14-va!R14))</f>
        <v>0</v>
      </c>
      <c r="S18" s="16">
        <f>MAX(0,(va!T14-va!S14))</f>
        <v>0</v>
      </c>
      <c r="T18" s="16">
        <f>MAX(0,(va!U14-va!T14))</f>
        <v>0</v>
      </c>
      <c r="U18" s="16">
        <f>MAX(0,(va!V14-va!U14))</f>
        <v>0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0</v>
      </c>
      <c r="U23" s="16">
        <f>MAX(0,(va!V19-va!U19))</f>
        <v>0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0</v>
      </c>
      <c r="S25" s="16">
        <f>MAX(0,(va!T21-va!S21))</f>
        <v>0</v>
      </c>
      <c r="T25" s="16">
        <f>MAX(0,(va!U21-va!T21))</f>
        <v>0</v>
      </c>
      <c r="U25" s="16">
        <f>MAX(0,(va!V21-va!U21))</f>
        <v>0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0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0</v>
      </c>
      <c r="S29" s="16">
        <f>MAX(0,(va!T25-va!S25))</f>
        <v>0</v>
      </c>
      <c r="T29" s="16">
        <f>MAX(0,(va!U25-va!T25))</f>
        <v>0</v>
      </c>
      <c r="U29" s="16">
        <f>MAX(0,(va!V25-va!U25))</f>
        <v>0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0</v>
      </c>
      <c r="U30" s="16">
        <f>MAX(0,(va!V26-va!U26))</f>
        <v>0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0</v>
      </c>
      <c r="R31" s="16">
        <f>MAX(0,(va!S27-va!R27))</f>
        <v>0</v>
      </c>
      <c r="S31" s="16">
        <f>MAX(0,(va!T27-va!S27))</f>
        <v>0</v>
      </c>
      <c r="T31" s="16">
        <f>MAX(0,(va!U27-va!T27))</f>
        <v>0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0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0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0</v>
      </c>
      <c r="R34" s="16">
        <f>MAX(0,(va!S30-va!R30))</f>
        <v>0</v>
      </c>
      <c r="S34" s="16">
        <f>MAX(0,(va!T30-va!S30))</f>
        <v>0</v>
      </c>
      <c r="T34" s="16">
        <f>MAX(0,(va!U30-va!T30))</f>
        <v>0</v>
      </c>
      <c r="U34" s="16">
        <f>MAX(0,(va!V30-va!U30))</f>
        <v>0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0</v>
      </c>
      <c r="R35" s="16">
        <f>MAX(0,(va!S31-va!R31))</f>
        <v>0</v>
      </c>
      <c r="S35" s="16">
        <f>MAX(0,(va!T31-va!S31))</f>
        <v>0</v>
      </c>
      <c r="T35" s="16">
        <f>MAX(0,(va!U31-va!T31))</f>
        <v>0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0</v>
      </c>
      <c r="S37" s="16">
        <f>MAX(0,(va!T33-va!S33))</f>
        <v>0</v>
      </c>
      <c r="T37" s="16">
        <f>MAX(0,(va!U33-va!T33))</f>
        <v>0</v>
      </c>
      <c r="U37" s="16">
        <f>MAX(0,(va!V33-va!U33))</f>
        <v>0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0</v>
      </c>
      <c r="R39" s="16">
        <f>MAX(0,(va!S35-va!R35))</f>
        <v>0</v>
      </c>
      <c r="S39" s="16">
        <f>MAX(0,(va!T35-va!S35))</f>
        <v>0</v>
      </c>
      <c r="T39" s="16">
        <f>MAX(0,(va!U35-va!T35))</f>
        <v>0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0</v>
      </c>
      <c r="R40" s="16">
        <f>MAX(0,(va!S36-va!R36))</f>
        <v>0</v>
      </c>
      <c r="S40" s="16">
        <f>MAX(0,(va!T36-va!S36))</f>
        <v>0</v>
      </c>
      <c r="T40" s="16">
        <f>MAX(0,(va!U36-va!T36))</f>
        <v>0</v>
      </c>
      <c r="U40" s="16">
        <f>MAX(0,(va!V36-va!U36))</f>
        <v>0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0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0</v>
      </c>
      <c r="R42" s="16">
        <f>MAX(0,(va!S38-va!R38))</f>
        <v>0</v>
      </c>
      <c r="S42" s="16">
        <f>MAX(0,(va!T38-va!S38))</f>
        <v>0</v>
      </c>
      <c r="T42" s="16">
        <f>MAX(0,(va!U38-va!T38))</f>
        <v>0</v>
      </c>
      <c r="U42" s="16">
        <f>MAX(0,(va!V38-va!U38))</f>
        <v>0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0</v>
      </c>
      <c r="R43" s="16">
        <f>MAX(0,(va!S39-va!R39))</f>
        <v>0</v>
      </c>
      <c r="S43" s="16">
        <f>MAX(0,(va!T39-va!S39))</f>
        <v>0</v>
      </c>
      <c r="T43" s="16">
        <f>MAX(0,(va!U39-va!T39))</f>
        <v>0</v>
      </c>
      <c r="U43" s="16">
        <f>MAX(0,(va!V39-va!U39))</f>
        <v>0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0</v>
      </c>
      <c r="R44" s="16">
        <f>MAX(0,(va!S40-va!R40))</f>
        <v>0</v>
      </c>
      <c r="S44" s="16">
        <f>MAX(0,(va!T40-va!S40))</f>
        <v>0</v>
      </c>
      <c r="T44" s="16">
        <f>MAX(0,(va!U40-va!T40))</f>
        <v>0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0</v>
      </c>
      <c r="R46" s="16">
        <f>MAX(0,(va!S42-va!R42))</f>
        <v>0</v>
      </c>
      <c r="S46" s="16">
        <f>MAX(0,(va!T42-va!S42))</f>
        <v>0</v>
      </c>
      <c r="T46" s="16">
        <f>MAX(0,(va!U42-va!T42))</f>
        <v>0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0</v>
      </c>
      <c r="S47" s="16">
        <f>MAX(0,(va!T43-va!S43))</f>
        <v>0</v>
      </c>
      <c r="T47" s="16">
        <f>MAX(0,(va!U43-va!T43))</f>
        <v>0</v>
      </c>
      <c r="U47" s="16">
        <f>MAX(0,(va!V43-va!U43))</f>
        <v>0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0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0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0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0</v>
      </c>
      <c r="U54" s="16">
        <f>MAX(0,(va!V50-va!U50))</f>
        <v>0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0</v>
      </c>
      <c r="R56" s="16">
        <f>MAX(0,(va!S52-va!R52))</f>
        <v>0</v>
      </c>
      <c r="S56" s="16">
        <f>MAX(0,(va!T52-va!S52))</f>
        <v>0</v>
      </c>
      <c r="T56" s="16">
        <f>MAX(0,(va!U52-va!T52))</f>
        <v>0</v>
      </c>
      <c r="U56" s="16">
        <f>MAX(0,(va!V52-va!U52))</f>
        <v>0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0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0</v>
      </c>
      <c r="R59" s="16">
        <f>MAX(0,(va!S55-va!R55))</f>
        <v>0</v>
      </c>
      <c r="S59" s="16">
        <f>MAX(0,(va!T55-va!S55))</f>
        <v>0</v>
      </c>
      <c r="T59" s="16">
        <f>MAX(0,(va!U55-va!T55))</f>
        <v>0</v>
      </c>
      <c r="U59" s="16">
        <f>MAX(0,(va!V55-va!U55))</f>
        <v>0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0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0</v>
      </c>
      <c r="R63" s="16">
        <f>MAX(0,(va!S59-va!R59))</f>
        <v>0</v>
      </c>
      <c r="S63" s="16">
        <f>MAX(0,(va!T59-va!S59))</f>
        <v>0</v>
      </c>
      <c r="T63" s="16">
        <f>MAX(0,(va!U59-va!T59))</f>
        <v>0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0</v>
      </c>
      <c r="R66" s="16">
        <f>MAX(0,(va!S62-va!R62))</f>
        <v>0</v>
      </c>
      <c r="S66" s="16">
        <f>MAX(0,(va!T62-va!S62))</f>
        <v>0</v>
      </c>
      <c r="T66" s="16">
        <f>MAX(0,(va!U62-va!T62))</f>
        <v>0</v>
      </c>
      <c r="U66" s="16">
        <f>MAX(0,(va!V62-va!U62))</f>
        <v>0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0</v>
      </c>
      <c r="S68" s="16">
        <f>MAX(0,(va!T64-va!S64))</f>
        <v>0</v>
      </c>
      <c r="T68" s="16">
        <f>MAX(0,(va!U64-va!T64))</f>
        <v>0</v>
      </c>
      <c r="U68" s="16">
        <f>MAX(0,(va!V64-va!U64))</f>
        <v>0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0</v>
      </c>
      <c r="R69" s="16">
        <f>MAX(0,(va!S65-va!R65))</f>
        <v>0</v>
      </c>
      <c r="S69" s="16">
        <f>MAX(0,(va!T65-va!S65))</f>
        <v>0</v>
      </c>
      <c r="T69" s="16">
        <f>MAX(0,(va!U65-va!T65))</f>
        <v>0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0</v>
      </c>
      <c r="R70" s="16">
        <f>MAX(0,(va!S66-va!R66))</f>
        <v>0</v>
      </c>
      <c r="S70" s="16">
        <f>MAX(0,(va!T66-va!S66))</f>
        <v>0</v>
      </c>
      <c r="T70" s="16">
        <f>MAX(0,(va!U66-va!T66))</f>
        <v>0</v>
      </c>
      <c r="U70" s="16">
        <f>MAX(0,(va!V66-va!U66))</f>
        <v>0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0</v>
      </c>
      <c r="R71" s="16">
        <f>MAX(0,(va!S67-va!R67))</f>
        <v>0</v>
      </c>
      <c r="S71" s="16">
        <f>MAX(0,(va!T67-va!S67))</f>
        <v>0</v>
      </c>
      <c r="T71" s="16">
        <f>MAX(0,(va!U67-va!T67))</f>
        <v>0</v>
      </c>
      <c r="U71" s="16">
        <f>MAX(0,(va!V67-va!U67))</f>
        <v>0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0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0</v>
      </c>
      <c r="R76" s="16">
        <f>MAX(0,(va!S72-va!R72))</f>
        <v>0</v>
      </c>
      <c r="S76" s="16">
        <f>MAX(0,(va!T72-va!S72))</f>
        <v>0</v>
      </c>
      <c r="T76" s="16">
        <f>MAX(0,(va!U72-va!T72))</f>
        <v>0</v>
      </c>
      <c r="U76" s="16">
        <f>MAX(0,(va!V72-va!U72))</f>
        <v>0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0</v>
      </c>
      <c r="S77" s="16">
        <f>MAX(0,(va!T73-va!S73))</f>
        <v>0</v>
      </c>
      <c r="T77" s="16">
        <f>MAX(0,(va!U73-va!T73))</f>
        <v>0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0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0</v>
      </c>
      <c r="R82" s="16">
        <f>MAX(0,(va!S78-va!R78))</f>
        <v>0</v>
      </c>
      <c r="S82" s="16">
        <f>MAX(0,(va!T78-va!S78))</f>
        <v>0</v>
      </c>
      <c r="T82" s="16">
        <f>MAX(0,(va!U78-va!T78))</f>
        <v>0</v>
      </c>
      <c r="U82" s="16">
        <f>MAX(0,(va!V78-va!U78))</f>
        <v>0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0</v>
      </c>
      <c r="R83" s="16">
        <f>MAX(0,(va!S79-va!R79))</f>
        <v>0</v>
      </c>
      <c r="S83" s="16">
        <f>MAX(0,(va!T79-va!S79))</f>
        <v>0</v>
      </c>
      <c r="T83" s="16">
        <f>MAX(0,(va!U79-va!T79))</f>
        <v>0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0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0</v>
      </c>
      <c r="R86" s="16">
        <f>MAX(0,(va!S82-va!R82))</f>
        <v>0</v>
      </c>
      <c r="S86" s="16">
        <f>MAX(0,(va!T82-va!S82))</f>
        <v>0</v>
      </c>
      <c r="T86" s="16">
        <f>MAX(0,(va!U82-va!T82))</f>
        <v>0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0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0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0</v>
      </c>
      <c r="R89" s="16">
        <f>MAX(0,(va!S85-va!R85))</f>
        <v>0</v>
      </c>
      <c r="S89" s="16">
        <f>MAX(0,(va!T85-va!S85))</f>
        <v>0</v>
      </c>
      <c r="T89" s="16">
        <f>MAX(0,(va!U85-va!T85))</f>
        <v>0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0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0</v>
      </c>
      <c r="R92" s="16">
        <f>MAX(0,(va!S88-va!R88))</f>
        <v>0</v>
      </c>
      <c r="S92" s="16">
        <f>MAX(0,(va!T88-va!S88))</f>
        <v>0</v>
      </c>
      <c r="T92" s="16">
        <f>MAX(0,(va!U88-va!T88))</f>
        <v>0</v>
      </c>
      <c r="U92" s="16">
        <f>MAX(0,(va!V88-va!U88))</f>
        <v>0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0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0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0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0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0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0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0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0</v>
      </c>
      <c r="R100" s="16">
        <f>MAX(0,(va!S96-va!R96))</f>
        <v>0</v>
      </c>
      <c r="S100" s="16">
        <f>MAX(0,(va!T96-va!S96))</f>
        <v>0</v>
      </c>
      <c r="T100" s="16">
        <f>MAX(0,(va!U96-va!T96))</f>
        <v>0</v>
      </c>
      <c r="U100" s="16">
        <f>MAX(0,(va!V96-va!U96))</f>
        <v>0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0</v>
      </c>
      <c r="R101" s="16">
        <f>MAX(0,(va!S97-va!R97))</f>
        <v>0</v>
      </c>
      <c r="S101" s="16">
        <f>MAX(0,(va!T97-va!S97))</f>
        <v>0</v>
      </c>
      <c r="T101" s="16">
        <f>MAX(0,(va!U97-va!T97))</f>
        <v>0</v>
      </c>
      <c r="U101" s="16">
        <f>MAX(0,(va!V97-va!U97))</f>
        <v>0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0</v>
      </c>
      <c r="R102" s="16">
        <f>MAX(0,(va!S98-va!R98))</f>
        <v>0</v>
      </c>
      <c r="S102" s="16">
        <f>MAX(0,(va!T98-va!S98))</f>
        <v>0</v>
      </c>
      <c r="T102" s="16">
        <f>MAX(0,(va!U98-va!T98))</f>
        <v>0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0</v>
      </c>
      <c r="S103" s="16">
        <f>MAX(0,(va!T99-va!S99))</f>
        <v>0</v>
      </c>
      <c r="T103" s="16">
        <f>MAX(0,(va!U99-va!T99))</f>
        <v>0</v>
      </c>
      <c r="U103" s="16">
        <f>MAX(0,(va!V99-va!U99))</f>
        <v>0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0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0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0</v>
      </c>
      <c r="R106" s="16">
        <f>MAX(0,(va!S102-va!R102))</f>
        <v>0</v>
      </c>
      <c r="S106" s="16">
        <f>MAX(0,(va!T102-va!S102))</f>
        <v>0</v>
      </c>
      <c r="T106" s="16">
        <f>MAX(0,(va!U102-va!T102))</f>
        <v>0</v>
      </c>
      <c r="U106" s="16">
        <f>MAX(0,(va!V102-va!U102))</f>
        <v>0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0</v>
      </c>
      <c r="R109" s="16">
        <f>MAX(0,(va!S105-va!R105))</f>
        <v>0</v>
      </c>
      <c r="S109" s="16">
        <f>MAX(0,(va!T105-va!S105))</f>
        <v>0</v>
      </c>
      <c r="T109" s="16">
        <f>MAX(0,(va!U105-va!T105))</f>
        <v>0</v>
      </c>
      <c r="U109" s="16">
        <f>MAX(0,(va!V105-va!U105))</f>
        <v>0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0</v>
      </c>
      <c r="R110" s="16">
        <f>MAX(0,(va!S106-va!R106))</f>
        <v>0</v>
      </c>
      <c r="S110" s="16">
        <f>MAX(0,(va!T106-va!S106))</f>
        <v>0</v>
      </c>
      <c r="T110" s="16">
        <f>MAX(0,(va!U106-va!T106))</f>
        <v>0</v>
      </c>
      <c r="U110" s="16">
        <f>MAX(0,(va!V106-va!U106))</f>
        <v>0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0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0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0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0</v>
      </c>
      <c r="R114" s="16">
        <f>MAX(0,(va!S110-va!R110))</f>
        <v>0</v>
      </c>
      <c r="S114" s="16">
        <f>MAX(0,(va!T110-va!S110))</f>
        <v>0</v>
      </c>
      <c r="T114" s="16">
        <f>MAX(0,(va!U110-va!T110))</f>
        <v>0</v>
      </c>
      <c r="U114" s="16">
        <f>MAX(0,(va!V110-va!U110))</f>
        <v>0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0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0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0</v>
      </c>
      <c r="S118" s="16">
        <f>MAX(0,(va!T114-va!S114))</f>
        <v>0</v>
      </c>
      <c r="T118" s="16">
        <f>MAX(0,(va!U114-va!T114))</f>
        <v>0</v>
      </c>
      <c r="U118" s="16">
        <f>MAX(0,(va!V114-va!U114))</f>
        <v>0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0</v>
      </c>
      <c r="S120" s="16">
        <f>MAX(0,(va!T116-va!S116))</f>
        <v>0</v>
      </c>
      <c r="T120" s="16">
        <f>MAX(0,(va!U116-va!T116))</f>
        <v>0</v>
      </c>
      <c r="U120" s="16">
        <f>MAX(0,(va!V116-va!U116))</f>
        <v>0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0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0</v>
      </c>
      <c r="R124" s="16">
        <f>MAX(0,(va!S120-va!R120))</f>
        <v>0</v>
      </c>
      <c r="S124" s="16">
        <f>MAX(0,(va!T120-va!S120))</f>
        <v>0</v>
      </c>
      <c r="T124" s="16">
        <f>MAX(0,(va!U120-va!T120))</f>
        <v>0</v>
      </c>
      <c r="U124" s="16">
        <f>MAX(0,(va!V120-va!U120))</f>
        <v>0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0</v>
      </c>
      <c r="S126" s="16">
        <f>MAX(0,(va!T122-va!S122))</f>
        <v>0</v>
      </c>
      <c r="T126" s="16">
        <f>MAX(0,(va!U122-va!T122))</f>
        <v>0</v>
      </c>
      <c r="U126" s="16">
        <f>MAX(0,(va!V122-va!U122))</f>
        <v>0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0</v>
      </c>
      <c r="T131" s="16">
        <f>MAX(0,(va!U127-va!T127))</f>
        <v>0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0</v>
      </c>
      <c r="R133" s="16">
        <f>MAX(0,(va!S129-va!R129))</f>
        <v>0</v>
      </c>
      <c r="S133" s="16">
        <f>MAX(0,(va!T129-va!S129))</f>
        <v>0</v>
      </c>
      <c r="T133" s="16">
        <f>MAX(0,(va!U129-va!T129))</f>
        <v>0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0</v>
      </c>
      <c r="R135" s="16">
        <f>MAX(0,(va!S131-va!R131))</f>
        <v>0</v>
      </c>
      <c r="S135" s="16">
        <f>MAX(0,(va!T131-va!S131))</f>
        <v>0</v>
      </c>
      <c r="T135" s="16">
        <f>MAX(0,(va!U131-va!T131))</f>
        <v>0</v>
      </c>
      <c r="U135" s="16">
        <f>MAX(0,(va!V131-va!U131))</f>
        <v>0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0</v>
      </c>
      <c r="R136" s="16">
        <f>MAX(0,(va!S132-va!R132))</f>
        <v>0</v>
      </c>
      <c r="S136" s="16">
        <f>MAX(0,(va!T132-va!S132))</f>
        <v>0</v>
      </c>
      <c r="T136" s="16">
        <f>MAX(0,(va!U132-va!T132))</f>
        <v>0</v>
      </c>
      <c r="U136" s="16">
        <f>MAX(0,(va!V132-va!U132))</f>
        <v>0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0</v>
      </c>
      <c r="R140" s="16">
        <f>MAX(0,(va!S136-va!R136))</f>
        <v>0</v>
      </c>
      <c r="S140" s="16">
        <f>MAX(0,(va!T136-va!S136))</f>
        <v>0</v>
      </c>
      <c r="T140" s="16">
        <f>MAX(0,(va!U136-va!T136))</f>
        <v>0</v>
      </c>
      <c r="U140" s="16">
        <f>MAX(0,(va!V136-va!U136))</f>
        <v>0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0</v>
      </c>
      <c r="S142" s="16">
        <f>MAX(0,(va!T138-va!S138))</f>
        <v>0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0</v>
      </c>
      <c r="R143" s="16">
        <f>MAX(0,(va!S139-va!R139))</f>
        <v>0</v>
      </c>
      <c r="S143" s="16">
        <f>MAX(0,(va!T139-va!S139))</f>
        <v>0</v>
      </c>
      <c r="T143" s="16">
        <f>MAX(0,(va!U139-va!T139))</f>
        <v>0</v>
      </c>
      <c r="U143" s="16">
        <f>MAX(0,(va!V139-va!U139))</f>
        <v>0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2020-04-06T20:18:31Z</dcterms:modified>
</cp:coreProperties>
</file>