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127C18EC-D546-47F4-8E64-10AA1331D5B4}" xr6:coauthVersionLast="45" xr6:coauthVersionMax="45" xr10:uidLastSave="{00000000-0000-0000-0000-000000000000}"/>
  <bookViews>
    <workbookView xWindow="6840" yWindow="5120" windowWidth="20520" windowHeight="1313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20" i="10" l="1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Y6" i="10" s="1"/>
  <c r="Z3" i="4"/>
  <c r="AA3" i="4"/>
  <c r="AA6" i="10" s="1"/>
  <c r="AB3" i="4"/>
  <c r="AC3" i="4"/>
  <c r="AC6" i="10" s="1"/>
  <c r="AD3" i="4"/>
  <c r="AE3" i="4"/>
  <c r="AE6" i="10" s="1"/>
  <c r="AF3" i="4"/>
  <c r="AG3" i="4"/>
  <c r="AG6" i="10" s="1"/>
  <c r="AH3" i="4"/>
  <c r="AI3" i="4"/>
  <c r="AI6" i="10" s="1"/>
  <c r="AJ3" i="4"/>
  <c r="AK3" i="4"/>
  <c r="AK6" i="10" s="1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Q6" i="10" l="1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D13" i="10"/>
  <c r="D14" i="10"/>
  <c r="D15" i="10"/>
  <c r="D16" i="10"/>
  <c r="D17" i="10"/>
  <c r="D18" i="10"/>
  <c r="D19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E11" i="11"/>
  <c r="F11" i="11"/>
  <c r="D7" i="11"/>
  <c r="D2" i="11" s="1"/>
  <c r="AI3" i="9" l="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<sst xmlns="http://schemas.openxmlformats.org/spreadsheetml/2006/main" count="814" uniqueCount="274">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</sst>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" fontId="0" fillId="5" borderId="0" xfId="0" applyNumberFormat="1" applyFill="1" applyAlignment="1">
      <alignment textRotation="90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3" fontId="0" fillId="0" borderId="0" xfId="0" applyNumberFormat="1"/>
    <xf numFmtId="0" fontId="0" fillId="0" borderId="0" xfId="0"/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selection activeCell="AJ6" sqref="AJ6"/>
    </sheetView>
  </sheetViews>
  <sheetFormatPr defaultColWidth="8.7265625" defaultRowHeight="14.5" x14ac:dyDescent="0.35"/>
  <cols>
    <col min="1" max="1" width="16.54296875" style="10" bestFit="1" customWidth="1"/>
    <col min="2" max="14" width="6.26953125" style="10" customWidth="1"/>
    <col min="15" max="81" width="6" style="10" customWidth="1"/>
    <col min="82" max="16384" width="8.7265625" style="10"/>
  </cols>
  <sheetData>
    <row r="1" spans="1:81" x14ac:dyDescent="0.35">
      <c r="A1" s="10" t="s">
        <v>251</v>
      </c>
      <c r="B1" s="9" t="s">
        <v>250</v>
      </c>
    </row>
    <row r="2" spans="1:81" s="12" customFormat="1" x14ac:dyDescent="0.3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12">
        <v>11525</v>
      </c>
      <c r="AI2" s="12">
        <v>12150</v>
      </c>
      <c r="AJ2" s="12">
        <v>12643</v>
      </c>
    </row>
    <row r="3" spans="1:81" x14ac:dyDescent="0.3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0</v>
      </c>
      <c r="AL3" s="10">
        <f t="shared" si="0"/>
        <v>0</v>
      </c>
      <c r="AM3" s="10">
        <f t="shared" si="0"/>
        <v>0</v>
      </c>
      <c r="AN3" s="10">
        <f t="shared" si="0"/>
        <v>0</v>
      </c>
      <c r="AO3" s="10">
        <f t="shared" si="0"/>
        <v>0</v>
      </c>
      <c r="AP3" s="10">
        <f t="shared" si="0"/>
        <v>0</v>
      </c>
      <c r="AQ3" s="10">
        <f t="shared" si="0"/>
        <v>0</v>
      </c>
      <c r="AR3" s="10">
        <f t="shared" si="0"/>
        <v>0</v>
      </c>
      <c r="AS3" s="10">
        <f t="shared" si="0"/>
        <v>0</v>
      </c>
      <c r="AT3" s="10">
        <f t="shared" si="0"/>
        <v>0</v>
      </c>
      <c r="AU3" s="10">
        <f t="shared" si="0"/>
        <v>0</v>
      </c>
      <c r="AV3" s="10">
        <f t="shared" si="0"/>
        <v>0</v>
      </c>
      <c r="AW3" s="10">
        <f t="shared" si="0"/>
        <v>0</v>
      </c>
      <c r="AX3" s="10">
        <f t="shared" si="0"/>
        <v>0</v>
      </c>
      <c r="AY3" s="10">
        <f t="shared" si="0"/>
        <v>0</v>
      </c>
      <c r="AZ3" s="10">
        <f t="shared" si="0"/>
        <v>0</v>
      </c>
      <c r="BA3" s="10">
        <f t="shared" si="0"/>
        <v>0</v>
      </c>
      <c r="BB3" s="10">
        <f t="shared" si="0"/>
        <v>0</v>
      </c>
      <c r="BC3" s="10">
        <f t="shared" si="0"/>
        <v>0</v>
      </c>
      <c r="BD3" s="10">
        <f t="shared" si="0"/>
        <v>0</v>
      </c>
      <c r="BE3" s="10">
        <f t="shared" si="0"/>
        <v>0</v>
      </c>
      <c r="BF3" s="10">
        <f t="shared" si="0"/>
        <v>0</v>
      </c>
      <c r="BG3" s="10">
        <f t="shared" si="0"/>
        <v>0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35">
      <c r="A4" s="10" t="s">
        <v>246</v>
      </c>
    </row>
    <row r="5" spans="1:81" x14ac:dyDescent="0.3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10">
        <v>72</v>
      </c>
      <c r="AI5" s="10">
        <v>81</v>
      </c>
      <c r="AJ5" s="10">
        <v>86</v>
      </c>
    </row>
    <row r="6" spans="1:81" ht="39" x14ac:dyDescent="0.35">
      <c r="A6" s="14" t="s">
        <v>272</v>
      </c>
      <c r="B6" s="18" t="s">
        <v>252</v>
      </c>
      <c r="C6" s="18" t="s">
        <v>253</v>
      </c>
      <c r="D6" s="18" t="s">
        <v>254</v>
      </c>
      <c r="E6" s="18" t="s">
        <v>255</v>
      </c>
      <c r="F6" s="18" t="s">
        <v>256</v>
      </c>
      <c r="G6" s="18" t="s">
        <v>257</v>
      </c>
      <c r="H6" s="18" t="s">
        <v>258</v>
      </c>
      <c r="I6" s="18" t="s">
        <v>259</v>
      </c>
      <c r="J6" s="18" t="s">
        <v>260</v>
      </c>
      <c r="K6" s="18" t="s">
        <v>261</v>
      </c>
      <c r="L6" s="18" t="s">
        <v>262</v>
      </c>
      <c r="M6" s="18" t="s">
        <v>263</v>
      </c>
      <c r="N6" s="18" t="s">
        <v>178</v>
      </c>
      <c r="O6" s="18" t="s">
        <v>179</v>
      </c>
      <c r="P6" s="18" t="s">
        <v>180</v>
      </c>
      <c r="Q6" s="18" t="s">
        <v>181</v>
      </c>
      <c r="R6" s="18" t="s">
        <v>182</v>
      </c>
      <c r="S6" s="18" t="s">
        <v>183</v>
      </c>
      <c r="T6" s="18" t="s">
        <v>184</v>
      </c>
      <c r="U6" s="18" t="s">
        <v>185</v>
      </c>
      <c r="V6" s="18" t="s">
        <v>186</v>
      </c>
      <c r="W6" s="18" t="s">
        <v>187</v>
      </c>
      <c r="X6" s="18" t="s">
        <v>188</v>
      </c>
      <c r="Y6" s="18" t="s">
        <v>189</v>
      </c>
      <c r="Z6" s="18" t="s">
        <v>190</v>
      </c>
      <c r="AA6" s="18" t="s">
        <v>191</v>
      </c>
      <c r="AB6" s="18" t="s">
        <v>192</v>
      </c>
      <c r="AC6" s="18" t="s">
        <v>193</v>
      </c>
      <c r="AD6" s="18" t="s">
        <v>194</v>
      </c>
      <c r="AE6" s="18" t="s">
        <v>195</v>
      </c>
      <c r="AF6" s="18" t="s">
        <v>196</v>
      </c>
      <c r="AG6" s="18" t="s">
        <v>197</v>
      </c>
      <c r="AH6" s="18" t="s">
        <v>198</v>
      </c>
      <c r="AI6" s="18" t="s">
        <v>199</v>
      </c>
      <c r="AJ6" s="18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35">
      <c r="A7" s="25">
        <v>1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3">
        <v>65</v>
      </c>
      <c r="U7" s="23">
        <v>75</v>
      </c>
      <c r="V7" s="23">
        <v>84</v>
      </c>
      <c r="W7" s="23">
        <v>100</v>
      </c>
      <c r="X7" s="23">
        <v>107</v>
      </c>
      <c r="Y7" s="23">
        <v>119</v>
      </c>
      <c r="Z7" s="23">
        <v>135</v>
      </c>
      <c r="AA7" s="23">
        <v>160</v>
      </c>
      <c r="AB7" s="23">
        <v>172</v>
      </c>
      <c r="AC7" s="23">
        <v>183</v>
      </c>
      <c r="AD7" s="10">
        <v>202</v>
      </c>
      <c r="AE7" s="29">
        <v>218</v>
      </c>
      <c r="AF7" s="10">
        <v>223</v>
      </c>
      <c r="AG7" s="10">
        <v>230</v>
      </c>
      <c r="AH7" s="30">
        <v>243</v>
      </c>
      <c r="AI7" s="31">
        <v>264</v>
      </c>
      <c r="AJ7" s="39">
        <v>282</v>
      </c>
    </row>
    <row r="8" spans="1:81" x14ac:dyDescent="0.35">
      <c r="A8" s="27">
        <v>2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4">
        <v>60</v>
      </c>
      <c r="U8" s="24">
        <v>73</v>
      </c>
      <c r="V8" s="24">
        <v>79</v>
      </c>
      <c r="W8" s="24">
        <v>92</v>
      </c>
      <c r="X8" s="24">
        <v>92</v>
      </c>
      <c r="Y8" s="24">
        <v>107</v>
      </c>
      <c r="Z8" s="24">
        <v>117</v>
      </c>
      <c r="AA8" s="24">
        <v>134</v>
      </c>
      <c r="AB8" s="24">
        <v>137</v>
      </c>
      <c r="AC8" s="24">
        <v>145</v>
      </c>
      <c r="AD8" s="10">
        <v>151</v>
      </c>
      <c r="AE8" s="29">
        <v>160</v>
      </c>
      <c r="AF8" s="10">
        <v>180</v>
      </c>
      <c r="AG8" s="10">
        <v>182</v>
      </c>
      <c r="AH8" s="30">
        <v>183</v>
      </c>
      <c r="AI8" s="31">
        <v>193</v>
      </c>
      <c r="AJ8" s="39">
        <v>207</v>
      </c>
    </row>
    <row r="9" spans="1:81" x14ac:dyDescent="0.35">
      <c r="A9" s="25">
        <v>3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3">
        <v>70</v>
      </c>
      <c r="U9" s="23">
        <v>73</v>
      </c>
      <c r="V9" s="23">
        <v>77</v>
      </c>
      <c r="W9" s="23">
        <v>79</v>
      </c>
      <c r="X9" s="23">
        <v>83</v>
      </c>
      <c r="Y9" s="23">
        <v>89</v>
      </c>
      <c r="Z9" s="23">
        <v>95</v>
      </c>
      <c r="AA9" s="23">
        <v>104</v>
      </c>
      <c r="AB9" s="23">
        <v>113</v>
      </c>
      <c r="AC9" s="23">
        <v>128</v>
      </c>
      <c r="AD9" s="10">
        <v>139</v>
      </c>
      <c r="AE9" s="29">
        <v>143</v>
      </c>
      <c r="AF9" s="10">
        <v>146</v>
      </c>
      <c r="AG9" s="10">
        <v>149</v>
      </c>
      <c r="AH9" s="30">
        <v>161</v>
      </c>
      <c r="AI9" s="31">
        <v>169</v>
      </c>
      <c r="AJ9" s="39">
        <v>176</v>
      </c>
    </row>
    <row r="10" spans="1:81" x14ac:dyDescent="0.35">
      <c r="A10" s="27">
        <v>4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4">
        <v>85</v>
      </c>
      <c r="U10" s="24">
        <v>96</v>
      </c>
      <c r="V10" s="24">
        <v>108</v>
      </c>
      <c r="W10" s="24">
        <v>135</v>
      </c>
      <c r="X10" s="24">
        <v>145</v>
      </c>
      <c r="Y10" s="24">
        <v>168</v>
      </c>
      <c r="Z10" s="24">
        <v>185</v>
      </c>
      <c r="AA10" s="24">
        <v>223</v>
      </c>
      <c r="AB10" s="24">
        <v>244</v>
      </c>
      <c r="AC10" s="24">
        <v>267</v>
      </c>
      <c r="AD10" s="10">
        <v>288</v>
      </c>
      <c r="AE10" s="29">
        <v>303</v>
      </c>
      <c r="AF10" s="10">
        <v>312</v>
      </c>
      <c r="AG10" s="10">
        <v>326</v>
      </c>
      <c r="AH10" s="30">
        <v>361</v>
      </c>
      <c r="AI10" s="31">
        <v>389</v>
      </c>
      <c r="AJ10" s="39">
        <v>423</v>
      </c>
    </row>
    <row r="11" spans="1:81" x14ac:dyDescent="0.35">
      <c r="A11" s="25">
        <v>5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3">
        <v>76</v>
      </c>
      <c r="U11" s="23">
        <v>83</v>
      </c>
      <c r="V11" s="23">
        <v>98</v>
      </c>
      <c r="W11" s="23">
        <v>122</v>
      </c>
      <c r="X11" s="23">
        <v>126</v>
      </c>
      <c r="Y11" s="23">
        <v>136</v>
      </c>
      <c r="Z11" s="23">
        <v>150</v>
      </c>
      <c r="AA11" s="23">
        <v>179</v>
      </c>
      <c r="AB11" s="23">
        <v>198</v>
      </c>
      <c r="AC11" s="23">
        <v>210</v>
      </c>
      <c r="AD11" s="10">
        <v>231</v>
      </c>
      <c r="AE11" s="29">
        <v>250</v>
      </c>
      <c r="AF11" s="10">
        <v>257</v>
      </c>
      <c r="AG11" s="10">
        <v>262</v>
      </c>
      <c r="AH11" s="30">
        <v>278</v>
      </c>
      <c r="AI11" s="31">
        <v>311</v>
      </c>
      <c r="AJ11" s="39">
        <v>328</v>
      </c>
    </row>
    <row r="12" spans="1:81" x14ac:dyDescent="0.35">
      <c r="A12" s="27">
        <v>6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4">
        <v>101</v>
      </c>
      <c r="U12" s="24">
        <v>112</v>
      </c>
      <c r="V12" s="24">
        <v>130</v>
      </c>
      <c r="W12" s="24">
        <v>154</v>
      </c>
      <c r="X12" s="24">
        <v>156</v>
      </c>
      <c r="Y12" s="24">
        <v>187</v>
      </c>
      <c r="Z12" s="24">
        <v>202</v>
      </c>
      <c r="AA12" s="24">
        <v>235</v>
      </c>
      <c r="AB12" s="24">
        <v>241</v>
      </c>
      <c r="AC12" s="24">
        <v>255</v>
      </c>
      <c r="AD12" s="10">
        <v>266</v>
      </c>
      <c r="AE12" s="29">
        <v>281</v>
      </c>
      <c r="AF12" s="10">
        <v>288</v>
      </c>
      <c r="AG12" s="10">
        <v>290</v>
      </c>
      <c r="AH12" s="30">
        <v>298</v>
      </c>
      <c r="AI12" s="31">
        <v>313</v>
      </c>
      <c r="AJ12" s="39">
        <v>337</v>
      </c>
    </row>
    <row r="13" spans="1:81" x14ac:dyDescent="0.35">
      <c r="A13" s="25">
        <v>7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3">
        <v>60</v>
      </c>
      <c r="U13" s="23">
        <v>66</v>
      </c>
      <c r="V13" s="23">
        <v>83</v>
      </c>
      <c r="W13" s="23">
        <v>104</v>
      </c>
      <c r="X13" s="23">
        <v>117</v>
      </c>
      <c r="Y13" s="23">
        <v>138</v>
      </c>
      <c r="Z13" s="23">
        <v>154</v>
      </c>
      <c r="AA13" s="23">
        <v>186</v>
      </c>
      <c r="AB13" s="23">
        <v>219</v>
      </c>
      <c r="AC13" s="23">
        <v>238</v>
      </c>
      <c r="AD13" s="10">
        <v>266</v>
      </c>
      <c r="AE13" s="29">
        <v>284</v>
      </c>
      <c r="AF13" s="10">
        <v>292</v>
      </c>
      <c r="AG13" s="10">
        <v>296</v>
      </c>
      <c r="AH13" s="30">
        <v>322</v>
      </c>
      <c r="AI13" s="31">
        <v>361</v>
      </c>
      <c r="AJ13" s="39">
        <v>382</v>
      </c>
    </row>
    <row r="14" spans="1:81" x14ac:dyDescent="0.35">
      <c r="A14" s="27">
        <v>8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4">
        <v>44</v>
      </c>
      <c r="U14" s="24">
        <v>51</v>
      </c>
      <c r="V14" s="24">
        <v>58</v>
      </c>
      <c r="W14" s="24">
        <v>76</v>
      </c>
      <c r="X14" s="24">
        <v>101</v>
      </c>
      <c r="Y14" s="24">
        <v>108</v>
      </c>
      <c r="Z14" s="24">
        <v>128</v>
      </c>
      <c r="AA14" s="24">
        <v>168</v>
      </c>
      <c r="AB14" s="24">
        <v>178</v>
      </c>
      <c r="AC14" s="24">
        <v>192</v>
      </c>
      <c r="AD14" s="10">
        <v>202</v>
      </c>
      <c r="AE14" s="29">
        <v>218</v>
      </c>
      <c r="AF14" s="10">
        <v>228</v>
      </c>
      <c r="AG14" s="10">
        <v>237</v>
      </c>
      <c r="AH14" s="30">
        <v>259</v>
      </c>
      <c r="AI14" s="31">
        <v>293</v>
      </c>
      <c r="AJ14" s="39">
        <v>316</v>
      </c>
    </row>
    <row r="15" spans="1:81" x14ac:dyDescent="0.35">
      <c r="A15" s="25" t="s">
        <v>273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3">
        <v>25</v>
      </c>
      <c r="U15" s="23">
        <v>24</v>
      </c>
      <c r="V15" s="23">
        <v>40</v>
      </c>
      <c r="W15" s="23">
        <v>40</v>
      </c>
      <c r="X15" s="23">
        <v>71</v>
      </c>
      <c r="Y15" s="23">
        <v>44</v>
      </c>
      <c r="Z15" s="23">
        <v>45</v>
      </c>
      <c r="AA15" s="23">
        <v>51</v>
      </c>
      <c r="AB15" s="23">
        <v>21</v>
      </c>
      <c r="AC15" s="23">
        <v>42</v>
      </c>
      <c r="AD15" s="10">
        <v>33</v>
      </c>
      <c r="AE15" s="29">
        <v>18</v>
      </c>
      <c r="AF15" s="10">
        <v>29</v>
      </c>
      <c r="AG15" s="10">
        <v>86</v>
      </c>
      <c r="AH15" s="30">
        <v>92</v>
      </c>
      <c r="AI15" s="31">
        <v>57</v>
      </c>
      <c r="AJ15" s="39">
        <v>25</v>
      </c>
    </row>
    <row r="34" spans="2:18" x14ac:dyDescent="0.35">
      <c r="B34" s="2"/>
    </row>
    <row r="35" spans="2:18" x14ac:dyDescent="0.35">
      <c r="B35" s="2"/>
    </row>
    <row r="36" spans="2:18" x14ac:dyDescent="0.35">
      <c r="B36" s="2"/>
    </row>
    <row r="37" spans="2:18" x14ac:dyDescent="0.35">
      <c r="B37" s="2"/>
    </row>
    <row r="38" spans="2:18" x14ac:dyDescent="0.35">
      <c r="B38" s="2"/>
    </row>
    <row r="39" spans="2:18" x14ac:dyDescent="0.35">
      <c r="B39" s="2"/>
    </row>
    <row r="40" spans="2:18" x14ac:dyDescent="0.35">
      <c r="B40" s="2"/>
      <c r="R40" s="2"/>
    </row>
    <row r="41" spans="2:18" x14ac:dyDescent="0.35">
      <c r="B41" s="2"/>
    </row>
    <row r="42" spans="2:18" x14ac:dyDescent="0.35">
      <c r="B42" s="2"/>
    </row>
    <row r="43" spans="2:18" x14ac:dyDescent="0.35">
      <c r="B43" s="2"/>
    </row>
    <row r="44" spans="2:18" x14ac:dyDescent="0.35">
      <c r="B44" s="2"/>
    </row>
    <row r="45" spans="2:18" x14ac:dyDescent="0.35">
      <c r="B45" s="2"/>
    </row>
    <row r="46" spans="2:18" x14ac:dyDescent="0.35">
      <c r="B46" s="2"/>
    </row>
  </sheetData>
  <conditionalFormatting sqref="O3:CC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:CC16 B7:AC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selection activeCell="F34" sqref="F34"/>
    </sheetView>
  </sheetViews>
  <sheetFormatPr defaultRowHeight="14.5" x14ac:dyDescent="0.35"/>
  <cols>
    <col min="1" max="1" width="16.54296875" bestFit="1" customWidth="1"/>
    <col min="2" max="2" width="6.26953125" style="10" bestFit="1" customWidth="1"/>
    <col min="3" max="69" width="7.7265625" customWidth="1"/>
  </cols>
  <sheetData>
    <row r="1" spans="1:69" s="10" customFormat="1" x14ac:dyDescent="0.35">
      <c r="A1" s="1" t="s">
        <v>247</v>
      </c>
      <c r="B1" s="9" t="s">
        <v>249</v>
      </c>
    </row>
    <row r="2" spans="1:69" s="10" customFormat="1" x14ac:dyDescent="0.3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3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0</v>
      </c>
      <c r="AA3" s="10">
        <f>SUM(md[19-Apr])</f>
        <v>0</v>
      </c>
      <c r="AB3" s="10">
        <f>SUM(md[20-Apr])</f>
        <v>0</v>
      </c>
      <c r="AC3" s="10">
        <f>SUM(md[21-Apr])</f>
        <v>0</v>
      </c>
      <c r="AD3" s="10">
        <f>SUM(md[22-Apr])</f>
        <v>0</v>
      </c>
      <c r="AE3" s="10">
        <f>SUM(md[23-Apr])</f>
        <v>0</v>
      </c>
      <c r="AF3" s="10">
        <f>SUM(md[24-Apr])</f>
        <v>0</v>
      </c>
      <c r="AG3" s="10">
        <f>SUM(md[25-Apr])</f>
        <v>0</v>
      </c>
      <c r="AH3" s="10">
        <f>SUM(md[26-Apr])</f>
        <v>0</v>
      </c>
      <c r="AI3" s="10">
        <f>SUM(md[27-Apr])</f>
        <v>0</v>
      </c>
      <c r="AJ3" s="10">
        <f>SUM(md[28-Apr])</f>
        <v>0</v>
      </c>
      <c r="AK3" s="10">
        <f>SUM(md[29-Apr])</f>
        <v>0</v>
      </c>
      <c r="AL3" s="10">
        <f>SUM(md[30-Apr])</f>
        <v>0</v>
      </c>
      <c r="AM3" s="10">
        <f>SUM(md[1-May])</f>
        <v>0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3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3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35">
      <c r="A6" t="s">
        <v>160</v>
      </c>
      <c r="B6" s="10" t="s">
        <v>0</v>
      </c>
      <c r="C6" s="18" t="s">
        <v>179</v>
      </c>
      <c r="D6" s="18" t="s">
        <v>180</v>
      </c>
      <c r="E6" s="18" t="s">
        <v>181</v>
      </c>
      <c r="F6" s="18" t="s">
        <v>182</v>
      </c>
      <c r="G6" s="18" t="s">
        <v>183</v>
      </c>
      <c r="H6" s="18" t="s">
        <v>184</v>
      </c>
      <c r="I6" s="18" t="s">
        <v>185</v>
      </c>
      <c r="J6" s="18" t="s">
        <v>186</v>
      </c>
      <c r="K6" s="18" t="s">
        <v>187</v>
      </c>
      <c r="L6" s="18" t="s">
        <v>188</v>
      </c>
      <c r="M6" s="18" t="s">
        <v>189</v>
      </c>
      <c r="N6" s="18" t="s">
        <v>190</v>
      </c>
      <c r="O6" s="18" t="s">
        <v>191</v>
      </c>
      <c r="P6" s="18" t="s">
        <v>192</v>
      </c>
      <c r="Q6" s="18" t="s">
        <v>193</v>
      </c>
      <c r="R6" s="18" t="s">
        <v>194</v>
      </c>
      <c r="S6" s="18" t="s">
        <v>195</v>
      </c>
      <c r="T6" s="18" t="s">
        <v>196</v>
      </c>
      <c r="U6" s="18" t="s">
        <v>197</v>
      </c>
      <c r="V6" s="18" t="s">
        <v>198</v>
      </c>
      <c r="W6" s="18" t="s">
        <v>199</v>
      </c>
      <c r="X6" s="18" t="s">
        <v>200</v>
      </c>
      <c r="Y6" s="18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3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 s="31">
        <v>26</v>
      </c>
    </row>
    <row r="8" spans="1:69" s="10" customFormat="1" x14ac:dyDescent="0.3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31">
        <v>966</v>
      </c>
    </row>
    <row r="9" spans="1:69" x14ac:dyDescent="0.3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 s="38">
        <v>1273</v>
      </c>
    </row>
    <row r="10" spans="1:69" x14ac:dyDescent="0.3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 s="38">
        <v>1569</v>
      </c>
    </row>
    <row r="11" spans="1:69" x14ac:dyDescent="0.3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 s="31">
        <v>109</v>
      </c>
    </row>
    <row r="12" spans="1:69" x14ac:dyDescent="0.3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 s="31">
        <v>28</v>
      </c>
    </row>
    <row r="13" spans="1:69" x14ac:dyDescent="0.3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 s="31">
        <v>288</v>
      </c>
    </row>
    <row r="14" spans="1:69" x14ac:dyDescent="0.3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 s="31">
        <v>127</v>
      </c>
    </row>
    <row r="15" spans="1:69" x14ac:dyDescent="0.3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 s="31">
        <v>337</v>
      </c>
    </row>
    <row r="16" spans="1:69" s="10" customFormat="1" x14ac:dyDescent="0.3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31">
        <v>20</v>
      </c>
    </row>
    <row r="17" spans="1:25" x14ac:dyDescent="0.3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 s="31">
        <v>525</v>
      </c>
    </row>
    <row r="18" spans="1:25" x14ac:dyDescent="0.3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 s="31">
        <v>4</v>
      </c>
    </row>
    <row r="19" spans="1:25" x14ac:dyDescent="0.3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 s="31">
        <v>176</v>
      </c>
    </row>
    <row r="20" spans="1:25" x14ac:dyDescent="0.3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 s="31">
        <v>475</v>
      </c>
    </row>
    <row r="21" spans="1:25" x14ac:dyDescent="0.3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 s="31">
        <v>14</v>
      </c>
    </row>
    <row r="22" spans="1:25" x14ac:dyDescent="0.3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 s="38">
        <v>2280</v>
      </c>
    </row>
    <row r="23" spans="1:25" x14ac:dyDescent="0.3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 s="38">
        <v>2966</v>
      </c>
    </row>
    <row r="24" spans="1:25" x14ac:dyDescent="0.3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 s="31">
        <v>19</v>
      </c>
    </row>
    <row r="25" spans="1:25" x14ac:dyDescent="0.3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 s="31">
        <v>100</v>
      </c>
    </row>
    <row r="26" spans="1:25" x14ac:dyDescent="0.3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 s="31">
        <v>9</v>
      </c>
    </row>
    <row r="27" spans="1:25" x14ac:dyDescent="0.3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 s="31">
        <v>14</v>
      </c>
    </row>
    <row r="28" spans="1:25" x14ac:dyDescent="0.3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 s="31">
        <v>116</v>
      </c>
    </row>
    <row r="29" spans="1:25" x14ac:dyDescent="0.3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 s="31">
        <v>103</v>
      </c>
    </row>
    <row r="30" spans="1:25" x14ac:dyDescent="0.3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 s="31">
        <v>28</v>
      </c>
    </row>
    <row r="31" spans="1:25" x14ac:dyDescent="0.3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selection activeCell="AB6" sqref="AB6"/>
    </sheetView>
  </sheetViews>
  <sheetFormatPr defaultColWidth="8.7265625" defaultRowHeight="14.5" x14ac:dyDescent="0.35"/>
  <cols>
    <col min="1" max="1" width="16.7265625" style="8" customWidth="1"/>
    <col min="2" max="2" width="16.7265625" style="10" customWidth="1"/>
    <col min="3" max="3" width="5.453125" style="10" bestFit="1" customWidth="1"/>
    <col min="4" max="4" width="7" style="10" bestFit="1" customWidth="1"/>
    <col min="5" max="72" width="8.7265625" style="10" customWidth="1"/>
    <col min="73" max="16384" width="8.7265625" style="10"/>
  </cols>
  <sheetData>
    <row r="1" spans="1:72" x14ac:dyDescent="0.35">
      <c r="B1" s="1" t="s">
        <v>247</v>
      </c>
      <c r="C1" s="1"/>
      <c r="D1" s="9" t="s">
        <v>248</v>
      </c>
      <c r="E1" s="1"/>
      <c r="F1" s="1"/>
    </row>
    <row r="2" spans="1:72" x14ac:dyDescent="0.3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0</v>
      </c>
      <c r="AD2" s="10">
        <f>SUM(va[19-Apr])</f>
        <v>0</v>
      </c>
      <c r="AE2" s="10">
        <f>SUM(va[20-Apr])</f>
        <v>0</v>
      </c>
      <c r="AF2" s="10">
        <f>SUM(va[21-Apr])</f>
        <v>0</v>
      </c>
      <c r="AG2" s="10">
        <f>SUM(va[22-Apr])</f>
        <v>0</v>
      </c>
      <c r="AH2" s="10">
        <f>SUM(va[23-Apr])</f>
        <v>0</v>
      </c>
      <c r="AI2" s="10">
        <f>SUM(va[24-Apr])</f>
        <v>0</v>
      </c>
      <c r="AJ2" s="10">
        <f>SUM(va[25-Apr])</f>
        <v>0</v>
      </c>
      <c r="AK2" s="10">
        <f>SUM(va[26-Apr])</f>
        <v>0</v>
      </c>
      <c r="AL2" s="10">
        <f>SUM(va[27-Apr])</f>
        <v>0</v>
      </c>
      <c r="AM2" s="10">
        <f>SUM(va[28-Apr])</f>
        <v>0</v>
      </c>
      <c r="AN2" s="10">
        <f>SUM(va[29-Apr])</f>
        <v>0</v>
      </c>
      <c r="AO2" s="10">
        <f>SUM(va[30-Apr])</f>
        <v>0</v>
      </c>
      <c r="AP2" s="10">
        <f>SUM(va[1-May])</f>
        <v>0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3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3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3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35">
      <c r="A6" s="4" t="s">
        <v>2</v>
      </c>
      <c r="B6" s="10" t="s">
        <v>1</v>
      </c>
      <c r="C6" s="10" t="s">
        <v>264</v>
      </c>
      <c r="D6" s="10" t="s">
        <v>0</v>
      </c>
      <c r="E6" s="18" t="s">
        <v>178</v>
      </c>
      <c r="F6" s="18" t="s">
        <v>179</v>
      </c>
      <c r="G6" s="18" t="s">
        <v>180</v>
      </c>
      <c r="H6" s="18" t="s">
        <v>181</v>
      </c>
      <c r="I6" s="18" t="s">
        <v>182</v>
      </c>
      <c r="J6" s="18" t="s">
        <v>183</v>
      </c>
      <c r="K6" s="18" t="s">
        <v>184</v>
      </c>
      <c r="L6" s="18" t="s">
        <v>185</v>
      </c>
      <c r="M6" s="18" t="s">
        <v>186</v>
      </c>
      <c r="N6" s="18" t="s">
        <v>187</v>
      </c>
      <c r="O6" s="18" t="s">
        <v>188</v>
      </c>
      <c r="P6" s="18" t="s">
        <v>189</v>
      </c>
      <c r="Q6" s="18" t="s">
        <v>190</v>
      </c>
      <c r="R6" s="18" t="s">
        <v>191</v>
      </c>
      <c r="S6" s="18" t="s">
        <v>192</v>
      </c>
      <c r="T6" s="18" t="s">
        <v>193</v>
      </c>
      <c r="U6" s="18" t="s">
        <v>194</v>
      </c>
      <c r="V6" s="18" t="s">
        <v>195</v>
      </c>
      <c r="W6" s="18" t="s">
        <v>196</v>
      </c>
      <c r="X6" s="18" t="s">
        <v>197</v>
      </c>
      <c r="Y6" s="18" t="s">
        <v>198</v>
      </c>
      <c r="Z6" s="18" t="s">
        <v>199</v>
      </c>
      <c r="AA6" s="18" t="s">
        <v>200</v>
      </c>
      <c r="AB6" s="18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3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</row>
    <row r="8" spans="1:72" x14ac:dyDescent="0.35">
      <c r="A8" s="35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</row>
    <row r="9" spans="1:72" x14ac:dyDescent="0.35">
      <c r="A9" s="36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</row>
    <row r="10" spans="1:72" x14ac:dyDescent="0.35">
      <c r="A10" s="36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</row>
    <row r="11" spans="1:72" x14ac:dyDescent="0.35">
      <c r="A11" s="36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</row>
    <row r="12" spans="1:72" x14ac:dyDescent="0.35">
      <c r="A12" s="36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</row>
    <row r="13" spans="1:72" x14ac:dyDescent="0.35">
      <c r="A13" s="37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</row>
    <row r="14" spans="1:72" x14ac:dyDescent="0.3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</row>
    <row r="15" spans="1:72" x14ac:dyDescent="0.35">
      <c r="A15" s="35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</row>
    <row r="16" spans="1:72" x14ac:dyDescent="0.35">
      <c r="A16" s="36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</row>
    <row r="17" spans="1:28" x14ac:dyDescent="0.35">
      <c r="A17" s="36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</row>
    <row r="18" spans="1:28" x14ac:dyDescent="0.35">
      <c r="A18" s="36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</row>
    <row r="19" spans="1:28" x14ac:dyDescent="0.35">
      <c r="A19" s="36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</row>
    <row r="20" spans="1:28" x14ac:dyDescent="0.35">
      <c r="A20" s="36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</row>
    <row r="21" spans="1:28" x14ac:dyDescent="0.35">
      <c r="A21" s="36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</row>
    <row r="22" spans="1:28" x14ac:dyDescent="0.35">
      <c r="A22" s="36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</row>
    <row r="23" spans="1:28" x14ac:dyDescent="0.35">
      <c r="A23" s="36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</row>
    <row r="24" spans="1:28" x14ac:dyDescent="0.35">
      <c r="A24" s="37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</row>
    <row r="25" spans="1:28" x14ac:dyDescent="0.35">
      <c r="A25" s="32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</row>
    <row r="26" spans="1:28" x14ac:dyDescent="0.35">
      <c r="A26" s="33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</row>
    <row r="27" spans="1:28" x14ac:dyDescent="0.35">
      <c r="A27" s="33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</row>
    <row r="28" spans="1:28" x14ac:dyDescent="0.35">
      <c r="A28" s="33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</row>
    <row r="29" spans="1:28" x14ac:dyDescent="0.35">
      <c r="A29" s="34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</row>
    <row r="30" spans="1:28" x14ac:dyDescent="0.3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</row>
    <row r="31" spans="1:28" x14ac:dyDescent="0.35">
      <c r="A31" s="32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</row>
    <row r="32" spans="1:28" x14ac:dyDescent="0.35">
      <c r="A32" s="33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</row>
    <row r="33" spans="1:28" x14ac:dyDescent="0.35">
      <c r="A33" s="34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</row>
    <row r="34" spans="1:28" x14ac:dyDescent="0.35">
      <c r="A34" s="35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</row>
    <row r="35" spans="1:28" x14ac:dyDescent="0.35">
      <c r="A35" s="36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</row>
    <row r="36" spans="1:28" x14ac:dyDescent="0.35">
      <c r="A36" s="36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</row>
    <row r="37" spans="1:28" x14ac:dyDescent="0.35">
      <c r="A37" s="37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</row>
    <row r="38" spans="1:28" x14ac:dyDescent="0.35">
      <c r="A38" s="32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</row>
    <row r="39" spans="1:28" x14ac:dyDescent="0.35">
      <c r="A39" s="33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</row>
    <row r="40" spans="1:28" x14ac:dyDescent="0.35">
      <c r="A40" s="33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</row>
    <row r="41" spans="1:28" x14ac:dyDescent="0.35">
      <c r="A41" s="33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</row>
    <row r="42" spans="1:28" x14ac:dyDescent="0.35">
      <c r="A42" s="33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</row>
    <row r="43" spans="1:28" x14ac:dyDescent="0.35">
      <c r="A43" s="33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</row>
    <row r="44" spans="1:28" x14ac:dyDescent="0.35">
      <c r="A44" s="33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</row>
    <row r="45" spans="1:28" x14ac:dyDescent="0.35">
      <c r="A45" s="34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</row>
    <row r="46" spans="1:28" x14ac:dyDescent="0.35">
      <c r="A46" s="35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</row>
    <row r="47" spans="1:28" x14ac:dyDescent="0.35">
      <c r="A47" s="36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</row>
    <row r="48" spans="1:28" x14ac:dyDescent="0.35">
      <c r="A48" s="36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</row>
    <row r="49" spans="1:28" x14ac:dyDescent="0.35">
      <c r="A49" s="37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</row>
    <row r="50" spans="1:28" x14ac:dyDescent="0.35">
      <c r="A50" s="32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</row>
    <row r="51" spans="1:28" x14ac:dyDescent="0.35">
      <c r="A51" s="34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</row>
    <row r="52" spans="1:28" x14ac:dyDescent="0.35">
      <c r="A52" s="35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</row>
    <row r="53" spans="1:28" x14ac:dyDescent="0.35">
      <c r="A53" s="36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</row>
    <row r="54" spans="1:28" x14ac:dyDescent="0.35">
      <c r="A54" s="37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</row>
    <row r="55" spans="1:28" x14ac:dyDescent="0.3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</row>
    <row r="56" spans="1:28" x14ac:dyDescent="0.3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</row>
    <row r="57" spans="1:28" x14ac:dyDescent="0.35">
      <c r="A57" s="32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</row>
    <row r="58" spans="1:28" x14ac:dyDescent="0.35">
      <c r="A58" s="33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</row>
    <row r="59" spans="1:28" x14ac:dyDescent="0.35">
      <c r="A59" s="33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</row>
    <row r="60" spans="1:28" x14ac:dyDescent="0.35">
      <c r="A60" s="34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</row>
    <row r="61" spans="1:28" x14ac:dyDescent="0.35">
      <c r="A61" s="35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</row>
    <row r="62" spans="1:28" x14ac:dyDescent="0.35">
      <c r="A62" s="36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</row>
    <row r="63" spans="1:28" x14ac:dyDescent="0.35">
      <c r="A63" s="36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</row>
    <row r="64" spans="1:28" x14ac:dyDescent="0.35">
      <c r="A64" s="36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</row>
    <row r="65" spans="1:28" x14ac:dyDescent="0.35">
      <c r="A65" s="36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</row>
    <row r="66" spans="1:28" x14ac:dyDescent="0.35">
      <c r="A66" s="37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</row>
    <row r="67" spans="1:28" x14ac:dyDescent="0.3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</row>
    <row r="68" spans="1:28" x14ac:dyDescent="0.35">
      <c r="A68" s="35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</row>
    <row r="69" spans="1:28" x14ac:dyDescent="0.35">
      <c r="A69" s="36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</row>
    <row r="70" spans="1:28" x14ac:dyDescent="0.35">
      <c r="A70" s="36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</row>
    <row r="71" spans="1:28" x14ac:dyDescent="0.35">
      <c r="A71" s="36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</row>
    <row r="72" spans="1:28" x14ac:dyDescent="0.35">
      <c r="A72" s="36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</row>
    <row r="73" spans="1:28" x14ac:dyDescent="0.35">
      <c r="A73" s="36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</row>
    <row r="74" spans="1:28" x14ac:dyDescent="0.35">
      <c r="A74" s="36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</row>
    <row r="75" spans="1:28" x14ac:dyDescent="0.35">
      <c r="A75" s="37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</row>
    <row r="76" spans="1:28" x14ac:dyDescent="0.35">
      <c r="A76" s="32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</row>
    <row r="77" spans="1:28" x14ac:dyDescent="0.35">
      <c r="A77" s="33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</row>
    <row r="78" spans="1:28" x14ac:dyDescent="0.35">
      <c r="A78" s="33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</row>
    <row r="79" spans="1:28" x14ac:dyDescent="0.35">
      <c r="A79" s="33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</row>
    <row r="80" spans="1:28" x14ac:dyDescent="0.35">
      <c r="A80" s="34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</row>
    <row r="81" spans="1:28" x14ac:dyDescent="0.3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</row>
    <row r="82" spans="1:28" x14ac:dyDescent="0.35">
      <c r="A82" s="32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</row>
    <row r="83" spans="1:28" x14ac:dyDescent="0.35">
      <c r="A83" s="33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</row>
    <row r="84" spans="1:28" x14ac:dyDescent="0.35">
      <c r="A84" s="33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</row>
    <row r="85" spans="1:28" x14ac:dyDescent="0.35">
      <c r="A85" s="33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</row>
    <row r="86" spans="1:28" x14ac:dyDescent="0.35">
      <c r="A86" s="34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</row>
    <row r="87" spans="1:28" x14ac:dyDescent="0.35">
      <c r="A87" s="35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</row>
    <row r="88" spans="1:28" x14ac:dyDescent="0.35">
      <c r="A88" s="36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</row>
    <row r="89" spans="1:28" x14ac:dyDescent="0.35">
      <c r="A89" s="36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</row>
    <row r="90" spans="1:28" x14ac:dyDescent="0.35">
      <c r="A90" s="36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</row>
    <row r="91" spans="1:28" x14ac:dyDescent="0.35">
      <c r="A91" s="36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</row>
    <row r="92" spans="1:28" x14ac:dyDescent="0.35">
      <c r="A92" s="36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</row>
    <row r="93" spans="1:28" x14ac:dyDescent="0.35">
      <c r="A93" s="37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</row>
    <row r="94" spans="1:28" x14ac:dyDescent="0.35">
      <c r="A94" s="32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</row>
    <row r="95" spans="1:28" x14ac:dyDescent="0.35">
      <c r="A95" s="34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</row>
    <row r="96" spans="1:28" x14ac:dyDescent="0.3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</row>
    <row r="97" spans="1:28" x14ac:dyDescent="0.35">
      <c r="A97" s="32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</row>
    <row r="98" spans="1:28" x14ac:dyDescent="0.35">
      <c r="A98" s="33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</row>
    <row r="99" spans="1:28" x14ac:dyDescent="0.35">
      <c r="A99" s="34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</row>
    <row r="100" spans="1:28" x14ac:dyDescent="0.35">
      <c r="A100" s="35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</row>
    <row r="101" spans="1:28" x14ac:dyDescent="0.35">
      <c r="A101" s="36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</row>
    <row r="102" spans="1:28" x14ac:dyDescent="0.35">
      <c r="A102" s="36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</row>
    <row r="103" spans="1:28" x14ac:dyDescent="0.35">
      <c r="A103" s="36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</row>
    <row r="104" spans="1:28" x14ac:dyDescent="0.35">
      <c r="A104" s="37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</row>
    <row r="105" spans="1:28" x14ac:dyDescent="0.35">
      <c r="A105" s="32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</row>
    <row r="106" spans="1:28" x14ac:dyDescent="0.35">
      <c r="A106" s="33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</row>
    <row r="107" spans="1:28" x14ac:dyDescent="0.35">
      <c r="A107" s="33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</row>
    <row r="108" spans="1:28" x14ac:dyDescent="0.35">
      <c r="A108" s="33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</row>
    <row r="109" spans="1:28" x14ac:dyDescent="0.35">
      <c r="A109" s="34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</row>
    <row r="110" spans="1:28" x14ac:dyDescent="0.3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</row>
    <row r="111" spans="1:28" x14ac:dyDescent="0.3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</row>
    <row r="112" spans="1:28" x14ac:dyDescent="0.35">
      <c r="A112" s="35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</row>
    <row r="113" spans="1:28" x14ac:dyDescent="0.35">
      <c r="A113" s="36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</row>
    <row r="114" spans="1:28" x14ac:dyDescent="0.35">
      <c r="A114" s="37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</row>
    <row r="115" spans="1:28" x14ac:dyDescent="0.35">
      <c r="A115" s="32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</row>
    <row r="116" spans="1:28" x14ac:dyDescent="0.35">
      <c r="A116" s="33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</row>
    <row r="117" spans="1:28" x14ac:dyDescent="0.35">
      <c r="A117" s="33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</row>
    <row r="118" spans="1:28" x14ac:dyDescent="0.35">
      <c r="A118" s="33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</row>
    <row r="119" spans="1:28" x14ac:dyDescent="0.35">
      <c r="A119" s="33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</row>
    <row r="120" spans="1:28" x14ac:dyDescent="0.35">
      <c r="A120" s="34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</row>
    <row r="121" spans="1:28" x14ac:dyDescent="0.35">
      <c r="A121" s="35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</row>
    <row r="122" spans="1:28" x14ac:dyDescent="0.35">
      <c r="A122" s="36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</row>
    <row r="123" spans="1:28" x14ac:dyDescent="0.35">
      <c r="A123" s="36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</row>
    <row r="124" spans="1:28" x14ac:dyDescent="0.35">
      <c r="A124" s="36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</row>
    <row r="125" spans="1:28" x14ac:dyDescent="0.35">
      <c r="A125" s="36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</row>
    <row r="126" spans="1:28" x14ac:dyDescent="0.35">
      <c r="A126" s="36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</row>
    <row r="127" spans="1:28" x14ac:dyDescent="0.35">
      <c r="A127" s="36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</row>
    <row r="128" spans="1:28" x14ac:dyDescent="0.35">
      <c r="A128" s="36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</row>
    <row r="129" spans="1:28" x14ac:dyDescent="0.35">
      <c r="A129" s="36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</row>
    <row r="130" spans="1:28" x14ac:dyDescent="0.35">
      <c r="A130" s="37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</row>
    <row r="131" spans="1:28" x14ac:dyDescent="0.3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</row>
    <row r="132" spans="1:28" x14ac:dyDescent="0.35">
      <c r="A132" s="35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</row>
    <row r="133" spans="1:28" x14ac:dyDescent="0.35">
      <c r="A133" s="36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</row>
    <row r="134" spans="1:28" x14ac:dyDescent="0.35">
      <c r="A134" s="36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</row>
    <row r="135" spans="1:28" x14ac:dyDescent="0.35">
      <c r="A135" s="37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</row>
    <row r="136" spans="1:28" x14ac:dyDescent="0.35">
      <c r="A136" s="32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</row>
    <row r="137" spans="1:28" x14ac:dyDescent="0.35">
      <c r="A137" s="33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</row>
    <row r="138" spans="1:28" x14ac:dyDescent="0.35">
      <c r="A138" s="33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</row>
    <row r="139" spans="1:28" x14ac:dyDescent="0.35">
      <c r="A139" s="34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E7:BB139 E1:BB1 BS7:BS139 BS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7:BR139 BC1:BR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selection activeCell="AH6" sqref="AH6"/>
    </sheetView>
  </sheetViews>
  <sheetFormatPr defaultRowHeight="14.5" x14ac:dyDescent="0.35"/>
  <cols>
    <col min="1" max="1" width="13.26953125" bestFit="1" customWidth="1"/>
    <col min="2" max="81" width="6.1796875" customWidth="1"/>
  </cols>
  <sheetData>
    <row r="1" spans="1:81" s="10" customFormat="1" x14ac:dyDescent="0.35">
      <c r="A1" s="10" t="s">
        <v>251</v>
      </c>
      <c r="B1" s="9" t="s">
        <v>250</v>
      </c>
    </row>
    <row r="2" spans="1:81" s="10" customFormat="1" x14ac:dyDescent="0.35">
      <c r="A2" s="10" t="s">
        <v>269</v>
      </c>
      <c r="B2" s="19">
        <f t="shared" ref="B2:AG2" si="0">(B7/MAX(B6,1))*100</f>
        <v>0</v>
      </c>
      <c r="C2" s="19">
        <f t="shared" si="0"/>
        <v>13.043478260869565</v>
      </c>
      <c r="D2" s="19">
        <f t="shared" si="0"/>
        <v>20</v>
      </c>
      <c r="E2" s="19">
        <f t="shared" si="0"/>
        <v>83.333333333333343</v>
      </c>
      <c r="F2" s="19">
        <f t="shared" si="0"/>
        <v>20.454545454545457</v>
      </c>
      <c r="G2" s="19">
        <f t="shared" si="0"/>
        <v>24.242424242424242</v>
      </c>
      <c r="H2" s="19">
        <f t="shared" si="0"/>
        <v>8.6486486486486491</v>
      </c>
      <c r="I2" s="19">
        <f t="shared" si="0"/>
        <v>600</v>
      </c>
      <c r="J2" s="19">
        <f t="shared" si="0"/>
        <v>1.9905213270142181</v>
      </c>
      <c r="K2" s="19">
        <f t="shared" si="0"/>
        <v>10.344827586206897</v>
      </c>
      <c r="L2" s="19">
        <f t="shared" si="0"/>
        <v>18.260869565217391</v>
      </c>
      <c r="M2" s="19">
        <f t="shared" si="0"/>
        <v>17.358490566037734</v>
      </c>
      <c r="N2" s="19">
        <f t="shared" si="0"/>
        <v>19.277108433734941</v>
      </c>
      <c r="O2" s="19">
        <f t="shared" si="0"/>
        <v>11.688311688311687</v>
      </c>
      <c r="P2" s="19">
        <f t="shared" si="0"/>
        <v>10.571428571428571</v>
      </c>
      <c r="Q2" s="19">
        <f t="shared" si="0"/>
        <v>12.837837837837837</v>
      </c>
      <c r="R2" s="19">
        <f t="shared" si="0"/>
        <v>21.611721611721613</v>
      </c>
      <c r="S2" s="19">
        <f t="shared" si="0"/>
        <v>13.94658753709199</v>
      </c>
      <c r="T2" s="19">
        <f t="shared" si="0"/>
        <v>14.241001564945227</v>
      </c>
      <c r="U2" s="19">
        <f t="shared" si="0"/>
        <v>9.9702380952380967</v>
      </c>
      <c r="V2" s="19">
        <f t="shared" si="0"/>
        <v>20.233463035019454</v>
      </c>
      <c r="W2" s="19">
        <f t="shared" si="0"/>
        <v>16.978922716627633</v>
      </c>
      <c r="X2" s="19">
        <f t="shared" si="0"/>
        <v>24.242424242424242</v>
      </c>
      <c r="Y2" s="19">
        <f t="shared" si="0"/>
        <v>15.831987075928918</v>
      </c>
      <c r="Z2" s="19">
        <f t="shared" si="0"/>
        <v>31.081081081081081</v>
      </c>
      <c r="AA2" s="19">
        <f t="shared" si="0"/>
        <v>49.782608695652172</v>
      </c>
      <c r="AB2" s="19">
        <f t="shared" si="0"/>
        <v>18.820861678004537</v>
      </c>
      <c r="AC2" s="19">
        <f t="shared" si="0"/>
        <v>21.711568938193341</v>
      </c>
      <c r="AD2" s="19">
        <f t="shared" si="0"/>
        <v>17.251461988304094</v>
      </c>
      <c r="AE2" s="19">
        <f t="shared" si="0"/>
        <v>16.139767054908486</v>
      </c>
      <c r="AF2" s="19">
        <f t="shared" si="0"/>
        <v>27.210884353741498</v>
      </c>
      <c r="AG2" s="19">
        <f t="shared" si="0"/>
        <v>17.636986301369863</v>
      </c>
      <c r="AH2" s="19">
        <f t="shared" ref="AH2:BM2" si="1">(AH7/MAX(AH6,1))*100</f>
        <v>1985.7142857142858</v>
      </c>
      <c r="AI2" s="19">
        <f t="shared" si="1"/>
        <v>24.48</v>
      </c>
      <c r="AJ2" s="19">
        <f t="shared" si="1"/>
        <v>25.557809330628807</v>
      </c>
      <c r="AK2" s="19">
        <f t="shared" si="1"/>
        <v>0</v>
      </c>
      <c r="AL2" s="19">
        <f t="shared" si="1"/>
        <v>0</v>
      </c>
      <c r="AM2" s="19">
        <f t="shared" si="1"/>
        <v>0</v>
      </c>
      <c r="AN2" s="19">
        <f t="shared" si="1"/>
        <v>0</v>
      </c>
      <c r="AO2" s="19">
        <f t="shared" si="1"/>
        <v>0</v>
      </c>
      <c r="AP2" s="19">
        <f t="shared" si="1"/>
        <v>0</v>
      </c>
      <c r="AQ2" s="19">
        <f t="shared" si="1"/>
        <v>0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ref="BN2:CC2" si="2">(BN7/MAX(BN6,1))*100</f>
        <v>0</v>
      </c>
      <c r="BO2" s="19">
        <f t="shared" si="2"/>
        <v>0</v>
      </c>
      <c r="BP2" s="19">
        <f t="shared" si="2"/>
        <v>0</v>
      </c>
      <c r="BQ2" s="19">
        <f t="shared" si="2"/>
        <v>0</v>
      </c>
      <c r="BR2" s="19">
        <f t="shared" si="2"/>
        <v>0</v>
      </c>
      <c r="BS2" s="19">
        <f t="shared" si="2"/>
        <v>0</v>
      </c>
      <c r="BT2" s="19">
        <f t="shared" si="2"/>
        <v>0</v>
      </c>
      <c r="BU2" s="19">
        <f t="shared" si="2"/>
        <v>0</v>
      </c>
      <c r="BV2" s="19">
        <f t="shared" si="2"/>
        <v>0</v>
      </c>
      <c r="BW2" s="19">
        <f t="shared" si="2"/>
        <v>0</v>
      </c>
      <c r="BX2" s="19">
        <f t="shared" si="2"/>
        <v>0</v>
      </c>
      <c r="BY2" s="19">
        <f t="shared" si="2"/>
        <v>0</v>
      </c>
      <c r="BZ2" s="19">
        <f t="shared" si="2"/>
        <v>0</v>
      </c>
      <c r="CA2" s="19">
        <f t="shared" si="2"/>
        <v>0</v>
      </c>
      <c r="CB2" s="19">
        <f t="shared" si="2"/>
        <v>0</v>
      </c>
      <c r="CC2" s="19">
        <f t="shared" si="2"/>
        <v>0</v>
      </c>
    </row>
    <row r="3" spans="1:81" s="10" customFormat="1" x14ac:dyDescent="0.35">
      <c r="A3" s="10" t="s">
        <v>270</v>
      </c>
      <c r="B3" s="22">
        <f t="shared" ref="B3:AG3" si="3">(B8/MAX(1,B7))*100</f>
        <v>0</v>
      </c>
      <c r="C3" s="22">
        <f t="shared" si="3"/>
        <v>0</v>
      </c>
      <c r="D3" s="22">
        <f t="shared" si="3"/>
        <v>0</v>
      </c>
      <c r="E3" s="22">
        <f t="shared" si="3"/>
        <v>0</v>
      </c>
      <c r="F3" s="22">
        <f t="shared" si="3"/>
        <v>0</v>
      </c>
      <c r="G3" s="22">
        <f t="shared" si="3"/>
        <v>0</v>
      </c>
      <c r="H3" s="22">
        <f t="shared" si="3"/>
        <v>0</v>
      </c>
      <c r="I3" s="22">
        <f t="shared" si="3"/>
        <v>0</v>
      </c>
      <c r="J3" s="22">
        <f t="shared" si="3"/>
        <v>0</v>
      </c>
      <c r="K3" s="22">
        <f t="shared" si="3"/>
        <v>0</v>
      </c>
      <c r="L3" s="22">
        <f t="shared" si="3"/>
        <v>0</v>
      </c>
      <c r="M3" s="22">
        <f t="shared" si="3"/>
        <v>0</v>
      </c>
      <c r="N3" s="22">
        <f t="shared" si="3"/>
        <v>0</v>
      </c>
      <c r="O3" s="22">
        <f t="shared" si="3"/>
        <v>0</v>
      </c>
      <c r="P3" s="22">
        <f t="shared" si="3"/>
        <v>0</v>
      </c>
      <c r="Q3" s="22">
        <f t="shared" si="3"/>
        <v>0</v>
      </c>
      <c r="R3" s="22">
        <f t="shared" si="3"/>
        <v>0</v>
      </c>
      <c r="S3" s="22">
        <f t="shared" si="3"/>
        <v>0</v>
      </c>
      <c r="T3" s="22">
        <f t="shared" si="3"/>
        <v>0</v>
      </c>
      <c r="U3" s="22">
        <f t="shared" si="3"/>
        <v>0</v>
      </c>
      <c r="V3" s="22">
        <f t="shared" si="3"/>
        <v>0</v>
      </c>
      <c r="W3" s="22">
        <f t="shared" si="3"/>
        <v>0</v>
      </c>
      <c r="X3" s="22">
        <f t="shared" si="3"/>
        <v>0</v>
      </c>
      <c r="Y3" s="22">
        <f t="shared" si="3"/>
        <v>0</v>
      </c>
      <c r="Z3" s="22">
        <f t="shared" si="3"/>
        <v>0</v>
      </c>
      <c r="AA3" s="22">
        <f t="shared" si="3"/>
        <v>0</v>
      </c>
      <c r="AB3" s="22">
        <f t="shared" si="3"/>
        <v>0</v>
      </c>
      <c r="AC3" s="22">
        <f t="shared" si="3"/>
        <v>0</v>
      </c>
      <c r="AD3" s="22">
        <f t="shared" si="3"/>
        <v>0</v>
      </c>
      <c r="AE3" s="22">
        <f t="shared" si="3"/>
        <v>0</v>
      </c>
      <c r="AF3" s="22">
        <f t="shared" si="3"/>
        <v>0</v>
      </c>
      <c r="AG3" s="22">
        <f t="shared" si="3"/>
        <v>0</v>
      </c>
      <c r="AH3" s="22">
        <f t="shared" ref="AH3:BM3" si="4">(AH8/MAX(1,AH7))*100</f>
        <v>0</v>
      </c>
      <c r="AI3" s="22">
        <f t="shared" si="4"/>
        <v>0</v>
      </c>
      <c r="AJ3" s="22">
        <f t="shared" si="4"/>
        <v>0</v>
      </c>
      <c r="AK3" s="22">
        <f t="shared" si="4"/>
        <v>0</v>
      </c>
      <c r="AL3" s="22">
        <f t="shared" si="4"/>
        <v>0</v>
      </c>
      <c r="AM3" s="22">
        <f t="shared" si="4"/>
        <v>0</v>
      </c>
      <c r="AN3" s="22">
        <f t="shared" si="4"/>
        <v>0</v>
      </c>
      <c r="AO3" s="22">
        <f t="shared" si="4"/>
        <v>0</v>
      </c>
      <c r="AP3" s="22">
        <f t="shared" si="4"/>
        <v>0</v>
      </c>
      <c r="AQ3" s="22">
        <f t="shared" si="4"/>
        <v>0</v>
      </c>
      <c r="AR3" s="22">
        <f t="shared" si="4"/>
        <v>0</v>
      </c>
      <c r="AS3" s="22">
        <f t="shared" si="4"/>
        <v>0</v>
      </c>
      <c r="AT3" s="22">
        <f t="shared" si="4"/>
        <v>0</v>
      </c>
      <c r="AU3" s="22">
        <f t="shared" si="4"/>
        <v>0</v>
      </c>
      <c r="AV3" s="22">
        <f t="shared" si="4"/>
        <v>0</v>
      </c>
      <c r="AW3" s="22">
        <f t="shared" si="4"/>
        <v>0</v>
      </c>
      <c r="AX3" s="22">
        <f t="shared" si="4"/>
        <v>0</v>
      </c>
      <c r="AY3" s="22">
        <f t="shared" si="4"/>
        <v>0</v>
      </c>
      <c r="AZ3" s="22">
        <f t="shared" si="4"/>
        <v>0</v>
      </c>
      <c r="BA3" s="22">
        <f t="shared" si="4"/>
        <v>0</v>
      </c>
      <c r="BB3" s="22">
        <f t="shared" si="4"/>
        <v>0</v>
      </c>
      <c r="BC3" s="22">
        <f t="shared" si="4"/>
        <v>0</v>
      </c>
      <c r="BD3" s="22">
        <f t="shared" si="4"/>
        <v>0</v>
      </c>
      <c r="BE3" s="22">
        <f t="shared" si="4"/>
        <v>0</v>
      </c>
      <c r="BF3" s="22">
        <f t="shared" si="4"/>
        <v>0</v>
      </c>
      <c r="BG3" s="22">
        <f t="shared" si="4"/>
        <v>0</v>
      </c>
      <c r="BH3" s="22">
        <f t="shared" si="4"/>
        <v>0</v>
      </c>
      <c r="BI3" s="22">
        <f t="shared" si="4"/>
        <v>0</v>
      </c>
      <c r="BJ3" s="22">
        <f t="shared" si="4"/>
        <v>0</v>
      </c>
      <c r="BK3" s="22">
        <f t="shared" si="4"/>
        <v>0</v>
      </c>
      <c r="BL3" s="22">
        <f t="shared" si="4"/>
        <v>0</v>
      </c>
      <c r="BM3" s="22">
        <f t="shared" si="4"/>
        <v>0</v>
      </c>
      <c r="BN3" s="22">
        <f t="shared" ref="BN3:CC3" si="5">(BN8/MAX(1,BN7))*100</f>
        <v>0</v>
      </c>
      <c r="BO3" s="22">
        <f t="shared" si="5"/>
        <v>0</v>
      </c>
      <c r="BP3" s="22">
        <f t="shared" si="5"/>
        <v>0</v>
      </c>
      <c r="BQ3" s="22">
        <f t="shared" si="5"/>
        <v>0</v>
      </c>
      <c r="BR3" s="22">
        <f t="shared" si="5"/>
        <v>0</v>
      </c>
      <c r="BS3" s="22">
        <f t="shared" si="5"/>
        <v>0</v>
      </c>
      <c r="BT3" s="22">
        <f t="shared" si="5"/>
        <v>0</v>
      </c>
      <c r="BU3" s="22">
        <f t="shared" si="5"/>
        <v>0</v>
      </c>
      <c r="BV3" s="22">
        <f t="shared" si="5"/>
        <v>0</v>
      </c>
      <c r="BW3" s="22">
        <f t="shared" si="5"/>
        <v>0</v>
      </c>
      <c r="BX3" s="22">
        <f t="shared" si="5"/>
        <v>0</v>
      </c>
      <c r="BY3" s="22">
        <f t="shared" si="5"/>
        <v>0</v>
      </c>
      <c r="BZ3" s="22">
        <f t="shared" si="5"/>
        <v>0</v>
      </c>
      <c r="CA3" s="22">
        <f t="shared" si="5"/>
        <v>0</v>
      </c>
      <c r="CB3" s="22">
        <f t="shared" si="5"/>
        <v>0</v>
      </c>
      <c r="CC3" s="22">
        <f t="shared" si="5"/>
        <v>0</v>
      </c>
    </row>
    <row r="4" spans="1:81" x14ac:dyDescent="0.3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0</v>
      </c>
      <c r="AL4" s="10">
        <f t="shared" si="7"/>
        <v>0</v>
      </c>
      <c r="AM4" s="10">
        <f t="shared" si="7"/>
        <v>0</v>
      </c>
      <c r="AN4" s="10">
        <f t="shared" si="7"/>
        <v>0</v>
      </c>
      <c r="AO4" s="10">
        <f t="shared" si="7"/>
        <v>0</v>
      </c>
      <c r="AP4" s="10">
        <f t="shared" si="7"/>
        <v>0</v>
      </c>
      <c r="AQ4" s="10">
        <f t="shared" si="7"/>
        <v>0</v>
      </c>
      <c r="AR4" s="10">
        <f t="shared" si="7"/>
        <v>0</v>
      </c>
      <c r="AS4" s="10">
        <f t="shared" si="7"/>
        <v>0</v>
      </c>
      <c r="AT4" s="10">
        <f t="shared" si="7"/>
        <v>0</v>
      </c>
      <c r="AU4" s="10">
        <f t="shared" si="7"/>
        <v>0</v>
      </c>
      <c r="AV4" s="10">
        <f t="shared" si="7"/>
        <v>0</v>
      </c>
      <c r="AW4" s="10">
        <f t="shared" si="7"/>
        <v>0</v>
      </c>
      <c r="AX4" s="10">
        <f t="shared" si="7"/>
        <v>0</v>
      </c>
      <c r="AY4" s="10">
        <f t="shared" si="7"/>
        <v>0</v>
      </c>
      <c r="AZ4" s="10">
        <f t="shared" si="7"/>
        <v>0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35"/>
    <row r="6" spans="1:81" x14ac:dyDescent="0.3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0</v>
      </c>
      <c r="AL6" s="12">
        <f>MAX(0, (dc!AL2-dc!AK2))</f>
        <v>0</v>
      </c>
      <c r="AM6" s="12">
        <f>MAX(0, (dc!AM2-dc!AL2))</f>
        <v>0</v>
      </c>
      <c r="AN6" s="12">
        <f>MAX(0, (dc!AN2-dc!AM2))</f>
        <v>0</v>
      </c>
      <c r="AO6" s="12">
        <f>MAX(0, (dc!AO2-dc!AN2))</f>
        <v>0</v>
      </c>
      <c r="AP6" s="12">
        <f>MAX(0, (dc!AP2-dc!AO2))</f>
        <v>0</v>
      </c>
      <c r="AQ6" s="12">
        <f>MAX(0, (dc!AQ2-dc!AP2))</f>
        <v>0</v>
      </c>
      <c r="AR6" s="12">
        <f>MAX(0, (dc!AR2-dc!AQ2))</f>
        <v>0</v>
      </c>
      <c r="AS6" s="12">
        <f>MAX(0, (dc!AS2-dc!AR2))</f>
        <v>0</v>
      </c>
      <c r="AT6" s="12">
        <f>MAX(0, (dc!AT2-dc!AS2))</f>
        <v>0</v>
      </c>
      <c r="AU6" s="12">
        <f>MAX(0, (dc!AU2-dc!AT2))</f>
        <v>0</v>
      </c>
      <c r="AV6" s="12">
        <f>MAX(0, (dc!AV2-dc!AU2))</f>
        <v>0</v>
      </c>
      <c r="AW6" s="12">
        <f>MAX(0, (dc!AW2-dc!AV2))</f>
        <v>0</v>
      </c>
      <c r="AX6" s="12">
        <f>MAX(0, (dc!AX2-dc!AW2))</f>
        <v>0</v>
      </c>
      <c r="AY6" s="12">
        <f>MAX(0, (dc!AY2-dc!AX2))</f>
        <v>0</v>
      </c>
      <c r="AZ6" s="12">
        <f>MAX(0, (dc!AZ2-dc!AY2))</f>
        <v>0</v>
      </c>
      <c r="BA6" s="12">
        <f>MAX(0, (dc!BA2-dc!AZ2))</f>
        <v>0</v>
      </c>
      <c r="BB6" s="12">
        <f>MAX(0, (dc!BB2-dc!BA2))</f>
        <v>0</v>
      </c>
      <c r="BC6" s="12">
        <f>MAX(0, (dc!BC2-dc!BB2))</f>
        <v>0</v>
      </c>
      <c r="BD6" s="12">
        <f>MAX(0, (dc!BD2-dc!BC2))</f>
        <v>0</v>
      </c>
      <c r="BE6" s="12">
        <f>MAX(0, (dc!BE2-dc!BD2))</f>
        <v>0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3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0</v>
      </c>
      <c r="AL7" s="12">
        <f>MAX(0, (dc!AL3-dc!AK3))</f>
        <v>0</v>
      </c>
      <c r="AM7" s="12">
        <f>MAX(0, (dc!AM3-dc!AL3))</f>
        <v>0</v>
      </c>
      <c r="AN7" s="12">
        <f>MAX(0, (dc!AN3-dc!AM3))</f>
        <v>0</v>
      </c>
      <c r="AO7" s="12">
        <f>MAX(0, (dc!AO3-dc!AN3))</f>
        <v>0</v>
      </c>
      <c r="AP7" s="12">
        <f>MAX(0, (dc!AP3-dc!AO3))</f>
        <v>0</v>
      </c>
      <c r="AQ7" s="12">
        <f>MAX(0, (dc!AQ3-dc!AP3))</f>
        <v>0</v>
      </c>
      <c r="AR7" s="12">
        <f>MAX(0, (dc!AR3-dc!AQ3))</f>
        <v>0</v>
      </c>
      <c r="AS7" s="12">
        <f>MAX(0, (dc!AS3-dc!AR3))</f>
        <v>0</v>
      </c>
      <c r="AT7" s="12">
        <f>MAX(0, (dc!AT3-dc!AS3))</f>
        <v>0</v>
      </c>
      <c r="AU7" s="12">
        <f>MAX(0, (dc!AU3-dc!AT3))</f>
        <v>0</v>
      </c>
      <c r="AV7" s="12">
        <f>MAX(0, (dc!AV3-dc!AU3))</f>
        <v>0</v>
      </c>
      <c r="AW7" s="12">
        <f>MAX(0, (dc!AW3-dc!AV3))</f>
        <v>0</v>
      </c>
      <c r="AX7" s="12">
        <f>MAX(0, (dc!AX3-dc!AW3))</f>
        <v>0</v>
      </c>
      <c r="AY7" s="12">
        <f>MAX(0, (dc!AY3-dc!AX3))</f>
        <v>0</v>
      </c>
      <c r="AZ7" s="12">
        <f>MAX(0, (dc!AZ3-dc!AY3))</f>
        <v>0</v>
      </c>
      <c r="BA7" s="12">
        <f>MAX(0, (dc!BA3-dc!AZ3))</f>
        <v>0</v>
      </c>
      <c r="BB7" s="12">
        <f>MAX(0, (dc!BB3-dc!BA3))</f>
        <v>0</v>
      </c>
      <c r="BC7" s="12">
        <f>MAX(0, (dc!BC3-dc!BB3))</f>
        <v>0</v>
      </c>
      <c r="BD7" s="12">
        <f>MAX(0, (dc!BD3-dc!BC3))</f>
        <v>0</v>
      </c>
      <c r="BE7" s="12">
        <f>MAX(0, (dc!BE3-dc!BD3))</f>
        <v>0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3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3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0</v>
      </c>
      <c r="AL9" s="12">
        <f>MAX(0, (dc!AL5-dc!AK5))</f>
        <v>0</v>
      </c>
      <c r="AM9" s="12">
        <f>MAX(0, (dc!AM5-dc!AL5))</f>
        <v>0</v>
      </c>
      <c r="AN9" s="12">
        <f>MAX(0, (dc!AN5-dc!AM5))</f>
        <v>0</v>
      </c>
      <c r="AO9" s="12">
        <f>MAX(0, (dc!AO5-dc!AN5))</f>
        <v>0</v>
      </c>
      <c r="AP9" s="12">
        <f>MAX(0, (dc!AP5-dc!AO5))</f>
        <v>0</v>
      </c>
      <c r="AQ9" s="12">
        <f>MAX(0, (dc!AQ5-dc!AP5))</f>
        <v>0</v>
      </c>
      <c r="AR9" s="12">
        <f>MAX(0, (dc!AR5-dc!AQ5))</f>
        <v>0</v>
      </c>
      <c r="AS9" s="12">
        <f>MAX(0, (dc!AS5-dc!AR5))</f>
        <v>0</v>
      </c>
      <c r="AT9" s="12">
        <f>MAX(0, (dc!AT5-dc!AS5))</f>
        <v>0</v>
      </c>
      <c r="AU9" s="12">
        <f>MAX(0, (dc!AU5-dc!AT5))</f>
        <v>0</v>
      </c>
      <c r="AV9" s="12">
        <f>MAX(0, (dc!AV5-dc!AU5))</f>
        <v>0</v>
      </c>
      <c r="AW9" s="12">
        <f>MAX(0, (dc!AW5-dc!AV5))</f>
        <v>0</v>
      </c>
      <c r="AX9" s="12">
        <f>MAX(0, (dc!AX5-dc!AW5))</f>
        <v>0</v>
      </c>
      <c r="AY9" s="12">
        <f>MAX(0, (dc!AY5-dc!AX5))</f>
        <v>0</v>
      </c>
      <c r="AZ9" s="12">
        <f>MAX(0, (dc!AZ5-dc!AY5))</f>
        <v>0</v>
      </c>
      <c r="BA9" s="12">
        <f>MAX(0, (dc!BA5-dc!AZ5))</f>
        <v>0</v>
      </c>
      <c r="BB9" s="12">
        <f>MAX(0, (dc!BB5-dc!BA5))</f>
        <v>0</v>
      </c>
      <c r="BC9" s="12">
        <f>MAX(0, (dc!BC5-dc!BB5))</f>
        <v>0</v>
      </c>
      <c r="BD9" s="12">
        <f>MAX(0, (dc!BD5-dc!BC5))</f>
        <v>0</v>
      </c>
      <c r="BE9" s="12">
        <f>MAX(0, (dc!BE5-dc!BD5))</f>
        <v>0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3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3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0</v>
      </c>
      <c r="AL11" s="10">
        <f>MAX(0,(dc!AL7-dc!AK7))</f>
        <v>0</v>
      </c>
      <c r="AM11" s="10">
        <f>MAX(0,(dc!AM7-dc!AL7))</f>
        <v>0</v>
      </c>
      <c r="AN11" s="10">
        <f>MAX(0,(dc!AN7-dc!AM7))</f>
        <v>0</v>
      </c>
      <c r="AO11" s="10">
        <f>MAX(0,(dc!AO7-dc!AN7))</f>
        <v>0</v>
      </c>
      <c r="AP11" s="10">
        <f>MAX(0,(dc!AP7-dc!AO7))</f>
        <v>0</v>
      </c>
      <c r="AQ11" s="10">
        <f>MAX(0,(dc!AQ7-dc!AP7))</f>
        <v>0</v>
      </c>
      <c r="AR11" s="10">
        <f>MAX(0,(dc!AR7-dc!AQ7))</f>
        <v>0</v>
      </c>
      <c r="AS11" s="10">
        <f>MAX(0,(dc!AS7-dc!AR7))</f>
        <v>0</v>
      </c>
      <c r="AT11" s="10">
        <f>MAX(0,(dc!AT7-dc!AS7))</f>
        <v>0</v>
      </c>
      <c r="AU11" s="10">
        <f>MAX(0,(dc!AU7-dc!AT7))</f>
        <v>0</v>
      </c>
      <c r="AV11" s="10">
        <f>MAX(0,(dc!AV7-dc!AU7))</f>
        <v>0</v>
      </c>
      <c r="AW11" s="10">
        <f>MAX(0,(dc!AW7-dc!AV7))</f>
        <v>0</v>
      </c>
      <c r="AX11" s="10">
        <f>MAX(0,(dc!AX7-dc!AW7))</f>
        <v>0</v>
      </c>
      <c r="AY11" s="10">
        <f>MAX(0,(dc!AY7-dc!AX7))</f>
        <v>0</v>
      </c>
      <c r="AZ11" s="10">
        <f>MAX(0,(dc!AZ7-dc!AY7))</f>
        <v>0</v>
      </c>
      <c r="BA11" s="10">
        <f>MAX(0,(dc!BA7-dc!AZ7))</f>
        <v>0</v>
      </c>
      <c r="BB11" s="10">
        <f>MAX(0,(dc!BB7-dc!BA7))</f>
        <v>0</v>
      </c>
      <c r="BC11" s="10">
        <f>MAX(0,(dc!BC7-dc!BB7))</f>
        <v>0</v>
      </c>
      <c r="BD11" s="10">
        <f>MAX(0,(dc!BD7-dc!BC7))</f>
        <v>0</v>
      </c>
      <c r="BE11" s="10">
        <f>MAX(0,(dc!BE7-dc!BD7))</f>
        <v>0</v>
      </c>
      <c r="BF11" s="10">
        <f>MAX(0,(dc!BF7-dc!BE7))</f>
        <v>0</v>
      </c>
      <c r="BG11" s="10">
        <f>MAX(0,(dc!BG7-dc!BF7))</f>
        <v>0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3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0</v>
      </c>
      <c r="AL12" s="10">
        <f>MAX(0,(dc!AL8-dc!AK8))</f>
        <v>0</v>
      </c>
      <c r="AM12" s="10">
        <f>MAX(0,(dc!AM8-dc!AL8))</f>
        <v>0</v>
      </c>
      <c r="AN12" s="10">
        <f>MAX(0,(dc!AN8-dc!AM8))</f>
        <v>0</v>
      </c>
      <c r="AO12" s="10">
        <f>MAX(0,(dc!AO8-dc!AN8))</f>
        <v>0</v>
      </c>
      <c r="AP12" s="10">
        <f>MAX(0,(dc!AP8-dc!AO8))</f>
        <v>0</v>
      </c>
      <c r="AQ12" s="10">
        <f>MAX(0,(dc!AQ8-dc!AP8))</f>
        <v>0</v>
      </c>
      <c r="AR12" s="10">
        <f>MAX(0,(dc!AR8-dc!AQ8))</f>
        <v>0</v>
      </c>
      <c r="AS12" s="10">
        <f>MAX(0,(dc!AS8-dc!AR8))</f>
        <v>0</v>
      </c>
      <c r="AT12" s="10">
        <f>MAX(0,(dc!AT8-dc!AS8))</f>
        <v>0</v>
      </c>
      <c r="AU12" s="10">
        <f>MAX(0,(dc!AU8-dc!AT8))</f>
        <v>0</v>
      </c>
      <c r="AV12" s="10">
        <f>MAX(0,(dc!AV8-dc!AU8))</f>
        <v>0</v>
      </c>
      <c r="AW12" s="10">
        <f>MAX(0,(dc!AW8-dc!AV8))</f>
        <v>0</v>
      </c>
      <c r="AX12" s="10">
        <f>MAX(0,(dc!AX8-dc!AW8))</f>
        <v>0</v>
      </c>
      <c r="AY12" s="10">
        <f>MAX(0,(dc!AY8-dc!AX8))</f>
        <v>0</v>
      </c>
      <c r="AZ12" s="10">
        <f>MAX(0,(dc!AZ8-dc!AY8))</f>
        <v>0</v>
      </c>
      <c r="BA12" s="10">
        <f>MAX(0,(dc!BA8-dc!AZ8))</f>
        <v>0</v>
      </c>
      <c r="BB12" s="10">
        <f>MAX(0,(dc!BB8-dc!BA8))</f>
        <v>0</v>
      </c>
      <c r="BC12" s="10">
        <f>MAX(0,(dc!BC8-dc!BB8))</f>
        <v>0</v>
      </c>
      <c r="BD12" s="10">
        <f>MAX(0,(dc!BD8-dc!BC8))</f>
        <v>0</v>
      </c>
      <c r="BE12" s="10">
        <f>MAX(0,(dc!BE8-dc!BD8))</f>
        <v>0</v>
      </c>
      <c r="BF12" s="10">
        <f>MAX(0,(dc!BF8-dc!BE8))</f>
        <v>0</v>
      </c>
      <c r="BG12" s="10">
        <f>MAX(0,(dc!BG8-dc!BF8))</f>
        <v>0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3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0</v>
      </c>
      <c r="AL13" s="10">
        <f>MAX(0,(dc!AL9-dc!AK9))</f>
        <v>0</v>
      </c>
      <c r="AM13" s="10">
        <f>MAX(0,(dc!AM9-dc!AL9))</f>
        <v>0</v>
      </c>
      <c r="AN13" s="10">
        <f>MAX(0,(dc!AN9-dc!AM9))</f>
        <v>0</v>
      </c>
      <c r="AO13" s="10">
        <f>MAX(0,(dc!AO9-dc!AN9))</f>
        <v>0</v>
      </c>
      <c r="AP13" s="10">
        <f>MAX(0,(dc!AP9-dc!AO9))</f>
        <v>0</v>
      </c>
      <c r="AQ13" s="10">
        <f>MAX(0,(dc!AQ9-dc!AP9))</f>
        <v>0</v>
      </c>
      <c r="AR13" s="10">
        <f>MAX(0,(dc!AR9-dc!AQ9))</f>
        <v>0</v>
      </c>
      <c r="AS13" s="10">
        <f>MAX(0,(dc!AS9-dc!AR9))</f>
        <v>0</v>
      </c>
      <c r="AT13" s="10">
        <f>MAX(0,(dc!AT9-dc!AS9))</f>
        <v>0</v>
      </c>
      <c r="AU13" s="10">
        <f>MAX(0,(dc!AU9-dc!AT9))</f>
        <v>0</v>
      </c>
      <c r="AV13" s="10">
        <f>MAX(0,(dc!AV9-dc!AU9))</f>
        <v>0</v>
      </c>
      <c r="AW13" s="10">
        <f>MAX(0,(dc!AW9-dc!AV9))</f>
        <v>0</v>
      </c>
      <c r="AX13" s="10">
        <f>MAX(0,(dc!AX9-dc!AW9))</f>
        <v>0</v>
      </c>
      <c r="AY13" s="10">
        <f>MAX(0,(dc!AY9-dc!AX9))</f>
        <v>0</v>
      </c>
      <c r="AZ13" s="10">
        <f>MAX(0,(dc!AZ9-dc!AY9))</f>
        <v>0</v>
      </c>
      <c r="BA13" s="10">
        <f>MAX(0,(dc!BA9-dc!AZ9))</f>
        <v>0</v>
      </c>
      <c r="BB13" s="10">
        <f>MAX(0,(dc!BB9-dc!BA9))</f>
        <v>0</v>
      </c>
      <c r="BC13" s="10">
        <f>MAX(0,(dc!BC9-dc!BB9))</f>
        <v>0</v>
      </c>
      <c r="BD13" s="10">
        <f>MAX(0,(dc!BD9-dc!BC9))</f>
        <v>0</v>
      </c>
      <c r="BE13" s="10">
        <f>MAX(0,(dc!BE9-dc!BD9))</f>
        <v>0</v>
      </c>
      <c r="BF13" s="10">
        <f>MAX(0,(dc!BF9-dc!BE9))</f>
        <v>0</v>
      </c>
      <c r="BG13" s="10">
        <f>MAX(0,(dc!BG9-dc!BF9))</f>
        <v>0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3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0</v>
      </c>
      <c r="AL14" s="10">
        <f>MAX(0,(dc!AL10-dc!AK10))</f>
        <v>0</v>
      </c>
      <c r="AM14" s="10">
        <f>MAX(0,(dc!AM10-dc!AL10))</f>
        <v>0</v>
      </c>
      <c r="AN14" s="10">
        <f>MAX(0,(dc!AN10-dc!AM10))</f>
        <v>0</v>
      </c>
      <c r="AO14" s="10">
        <f>MAX(0,(dc!AO10-dc!AN10))</f>
        <v>0</v>
      </c>
      <c r="AP14" s="10">
        <f>MAX(0,(dc!AP10-dc!AO10))</f>
        <v>0</v>
      </c>
      <c r="AQ14" s="10">
        <f>MAX(0,(dc!AQ10-dc!AP10))</f>
        <v>0</v>
      </c>
      <c r="AR14" s="10">
        <f>MAX(0,(dc!AR10-dc!AQ10))</f>
        <v>0</v>
      </c>
      <c r="AS14" s="10">
        <f>MAX(0,(dc!AS10-dc!AR10))</f>
        <v>0</v>
      </c>
      <c r="AT14" s="10">
        <f>MAX(0,(dc!AT10-dc!AS10))</f>
        <v>0</v>
      </c>
      <c r="AU14" s="10">
        <f>MAX(0,(dc!AU10-dc!AT10))</f>
        <v>0</v>
      </c>
      <c r="AV14" s="10">
        <f>MAX(0,(dc!AV10-dc!AU10))</f>
        <v>0</v>
      </c>
      <c r="AW14" s="10">
        <f>MAX(0,(dc!AW10-dc!AV10))</f>
        <v>0</v>
      </c>
      <c r="AX14" s="10">
        <f>MAX(0,(dc!AX10-dc!AW10))</f>
        <v>0</v>
      </c>
      <c r="AY14" s="10">
        <f>MAX(0,(dc!AY10-dc!AX10))</f>
        <v>0</v>
      </c>
      <c r="AZ14" s="10">
        <f>MAX(0,(dc!AZ10-dc!AY10))</f>
        <v>0</v>
      </c>
      <c r="BA14" s="10">
        <f>MAX(0,(dc!BA10-dc!AZ10))</f>
        <v>0</v>
      </c>
      <c r="BB14" s="10">
        <f>MAX(0,(dc!BB10-dc!BA10))</f>
        <v>0</v>
      </c>
      <c r="BC14" s="10">
        <f>MAX(0,(dc!BC10-dc!BB10))</f>
        <v>0</v>
      </c>
      <c r="BD14" s="10">
        <f>MAX(0,(dc!BD10-dc!BC10))</f>
        <v>0</v>
      </c>
      <c r="BE14" s="10">
        <f>MAX(0,(dc!BE10-dc!BD10))</f>
        <v>0</v>
      </c>
      <c r="BF14" s="10">
        <f>MAX(0,(dc!BF10-dc!BE10))</f>
        <v>0</v>
      </c>
      <c r="BG14" s="10">
        <f>MAX(0,(dc!BG10-dc!BF10))</f>
        <v>0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3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0</v>
      </c>
      <c r="AL15" s="10">
        <f>MAX(0,(dc!AL11-dc!AK11))</f>
        <v>0</v>
      </c>
      <c r="AM15" s="10">
        <f>MAX(0,(dc!AM11-dc!AL11))</f>
        <v>0</v>
      </c>
      <c r="AN15" s="10">
        <f>MAX(0,(dc!AN11-dc!AM11))</f>
        <v>0</v>
      </c>
      <c r="AO15" s="10">
        <f>MAX(0,(dc!AO11-dc!AN11))</f>
        <v>0</v>
      </c>
      <c r="AP15" s="10">
        <f>MAX(0,(dc!AP11-dc!AO11))</f>
        <v>0</v>
      </c>
      <c r="AQ15" s="10">
        <f>MAX(0,(dc!AQ11-dc!AP11))</f>
        <v>0</v>
      </c>
      <c r="AR15" s="10">
        <f>MAX(0,(dc!AR11-dc!AQ11))</f>
        <v>0</v>
      </c>
      <c r="AS15" s="10">
        <f>MAX(0,(dc!AS11-dc!AR11))</f>
        <v>0</v>
      </c>
      <c r="AT15" s="10">
        <f>MAX(0,(dc!AT11-dc!AS11))</f>
        <v>0</v>
      </c>
      <c r="AU15" s="10">
        <f>MAX(0,(dc!AU11-dc!AT11))</f>
        <v>0</v>
      </c>
      <c r="AV15" s="10">
        <f>MAX(0,(dc!AV11-dc!AU11))</f>
        <v>0</v>
      </c>
      <c r="AW15" s="10">
        <f>MAX(0,(dc!AW11-dc!AV11))</f>
        <v>0</v>
      </c>
      <c r="AX15" s="10">
        <f>MAX(0,(dc!AX11-dc!AW11))</f>
        <v>0</v>
      </c>
      <c r="AY15" s="10">
        <f>MAX(0,(dc!AY11-dc!AX11))</f>
        <v>0</v>
      </c>
      <c r="AZ15" s="10">
        <f>MAX(0,(dc!AZ11-dc!AY11))</f>
        <v>0</v>
      </c>
      <c r="BA15" s="10">
        <f>MAX(0,(dc!BA11-dc!AZ11))</f>
        <v>0</v>
      </c>
      <c r="BB15" s="10">
        <f>MAX(0,(dc!BB11-dc!BA11))</f>
        <v>0</v>
      </c>
      <c r="BC15" s="10">
        <f>MAX(0,(dc!BC11-dc!BB11))</f>
        <v>0</v>
      </c>
      <c r="BD15" s="10">
        <f>MAX(0,(dc!BD11-dc!BC11))</f>
        <v>0</v>
      </c>
      <c r="BE15" s="10">
        <f>MAX(0,(dc!BE11-dc!BD11))</f>
        <v>0</v>
      </c>
      <c r="BF15" s="10">
        <f>MAX(0,(dc!BF11-dc!BE11))</f>
        <v>0</v>
      </c>
      <c r="BG15" s="10">
        <f>MAX(0,(dc!BG11-dc!BF11))</f>
        <v>0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3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0</v>
      </c>
      <c r="AL16" s="10">
        <f>MAX(0,(dc!AL12-dc!AK12))</f>
        <v>0</v>
      </c>
      <c r="AM16" s="10">
        <f>MAX(0,(dc!AM12-dc!AL12))</f>
        <v>0</v>
      </c>
      <c r="AN16" s="10">
        <f>MAX(0,(dc!AN12-dc!AM12))</f>
        <v>0</v>
      </c>
      <c r="AO16" s="10">
        <f>MAX(0,(dc!AO12-dc!AN12))</f>
        <v>0</v>
      </c>
      <c r="AP16" s="10">
        <f>MAX(0,(dc!AP12-dc!AO12))</f>
        <v>0</v>
      </c>
      <c r="AQ16" s="10">
        <f>MAX(0,(dc!AQ12-dc!AP12))</f>
        <v>0</v>
      </c>
      <c r="AR16" s="10">
        <f>MAX(0,(dc!AR12-dc!AQ12))</f>
        <v>0</v>
      </c>
      <c r="AS16" s="10">
        <f>MAX(0,(dc!AS12-dc!AR12))</f>
        <v>0</v>
      </c>
      <c r="AT16" s="10">
        <f>MAX(0,(dc!AT12-dc!AS12))</f>
        <v>0</v>
      </c>
      <c r="AU16" s="10">
        <f>MAX(0,(dc!AU12-dc!AT12))</f>
        <v>0</v>
      </c>
      <c r="AV16" s="10">
        <f>MAX(0,(dc!AV12-dc!AU12))</f>
        <v>0</v>
      </c>
      <c r="AW16" s="10">
        <f>MAX(0,(dc!AW12-dc!AV12))</f>
        <v>0</v>
      </c>
      <c r="AX16" s="10">
        <f>MAX(0,(dc!AX12-dc!AW12))</f>
        <v>0</v>
      </c>
      <c r="AY16" s="10">
        <f>MAX(0,(dc!AY12-dc!AX12))</f>
        <v>0</v>
      </c>
      <c r="AZ16" s="10">
        <f>MAX(0,(dc!AZ12-dc!AY12))</f>
        <v>0</v>
      </c>
      <c r="BA16" s="10">
        <f>MAX(0,(dc!BA12-dc!AZ12))</f>
        <v>0</v>
      </c>
      <c r="BB16" s="10">
        <f>MAX(0,(dc!BB12-dc!BA12))</f>
        <v>0</v>
      </c>
      <c r="BC16" s="10">
        <f>MAX(0,(dc!BC12-dc!BB12))</f>
        <v>0</v>
      </c>
      <c r="BD16" s="10">
        <f>MAX(0,(dc!BD12-dc!BC12))</f>
        <v>0</v>
      </c>
      <c r="BE16" s="10">
        <f>MAX(0,(dc!BE12-dc!BD12))</f>
        <v>0</v>
      </c>
      <c r="BF16" s="10">
        <f>MAX(0,(dc!BF12-dc!BE12))</f>
        <v>0</v>
      </c>
      <c r="BG16" s="10">
        <f>MAX(0,(dc!BG12-dc!BF12))</f>
        <v>0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3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0</v>
      </c>
      <c r="AL17" s="10">
        <f>MAX(0,(dc!AL13-dc!AK13))</f>
        <v>0</v>
      </c>
      <c r="AM17" s="10">
        <f>MAX(0,(dc!AM13-dc!AL13))</f>
        <v>0</v>
      </c>
      <c r="AN17" s="10">
        <f>MAX(0,(dc!AN13-dc!AM13))</f>
        <v>0</v>
      </c>
      <c r="AO17" s="10">
        <f>MAX(0,(dc!AO13-dc!AN13))</f>
        <v>0</v>
      </c>
      <c r="AP17" s="10">
        <f>MAX(0,(dc!AP13-dc!AO13))</f>
        <v>0</v>
      </c>
      <c r="AQ17" s="10">
        <f>MAX(0,(dc!AQ13-dc!AP13))</f>
        <v>0</v>
      </c>
      <c r="AR17" s="10">
        <f>MAX(0,(dc!AR13-dc!AQ13))</f>
        <v>0</v>
      </c>
      <c r="AS17" s="10">
        <f>MAX(0,(dc!AS13-dc!AR13))</f>
        <v>0</v>
      </c>
      <c r="AT17" s="10">
        <f>MAX(0,(dc!AT13-dc!AS13))</f>
        <v>0</v>
      </c>
      <c r="AU17" s="10">
        <f>MAX(0,(dc!AU13-dc!AT13))</f>
        <v>0</v>
      </c>
      <c r="AV17" s="10">
        <f>MAX(0,(dc!AV13-dc!AU13))</f>
        <v>0</v>
      </c>
      <c r="AW17" s="10">
        <f>MAX(0,(dc!AW13-dc!AV13))</f>
        <v>0</v>
      </c>
      <c r="AX17" s="10">
        <f>MAX(0,(dc!AX13-dc!AW13))</f>
        <v>0</v>
      </c>
      <c r="AY17" s="10">
        <f>MAX(0,(dc!AY13-dc!AX13))</f>
        <v>0</v>
      </c>
      <c r="AZ17" s="10">
        <f>MAX(0,(dc!AZ13-dc!AY13))</f>
        <v>0</v>
      </c>
      <c r="BA17" s="10">
        <f>MAX(0,(dc!BA13-dc!AZ13))</f>
        <v>0</v>
      </c>
      <c r="BB17" s="10">
        <f>MAX(0,(dc!BB13-dc!BA13))</f>
        <v>0</v>
      </c>
      <c r="BC17" s="10">
        <f>MAX(0,(dc!BC13-dc!BB13))</f>
        <v>0</v>
      </c>
      <c r="BD17" s="10">
        <f>MAX(0,(dc!BD13-dc!BC13))</f>
        <v>0</v>
      </c>
      <c r="BE17" s="10">
        <f>MAX(0,(dc!BE13-dc!BD13))</f>
        <v>0</v>
      </c>
      <c r="BF17" s="10">
        <f>MAX(0,(dc!BF13-dc!BE13))</f>
        <v>0</v>
      </c>
      <c r="BG17" s="10">
        <f>MAX(0,(dc!BG13-dc!BF13))</f>
        <v>0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3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0</v>
      </c>
      <c r="AL18" s="10">
        <f>MAX(0,(dc!AL14-dc!AK14))</f>
        <v>0</v>
      </c>
      <c r="AM18" s="10">
        <f>MAX(0,(dc!AM14-dc!AL14))</f>
        <v>0</v>
      </c>
      <c r="AN18" s="10">
        <f>MAX(0,(dc!AN14-dc!AM14))</f>
        <v>0</v>
      </c>
      <c r="AO18" s="10">
        <f>MAX(0,(dc!AO14-dc!AN14))</f>
        <v>0</v>
      </c>
      <c r="AP18" s="10">
        <f>MAX(0,(dc!AP14-dc!AO14))</f>
        <v>0</v>
      </c>
      <c r="AQ18" s="10">
        <f>MAX(0,(dc!AQ14-dc!AP14))</f>
        <v>0</v>
      </c>
      <c r="AR18" s="10">
        <f>MAX(0,(dc!AR14-dc!AQ14))</f>
        <v>0</v>
      </c>
      <c r="AS18" s="10">
        <f>MAX(0,(dc!AS14-dc!AR14))</f>
        <v>0</v>
      </c>
      <c r="AT18" s="10">
        <f>MAX(0,(dc!AT14-dc!AS14))</f>
        <v>0</v>
      </c>
      <c r="AU18" s="10">
        <f>MAX(0,(dc!AU14-dc!AT14))</f>
        <v>0</v>
      </c>
      <c r="AV18" s="10">
        <f>MAX(0,(dc!AV14-dc!AU14))</f>
        <v>0</v>
      </c>
      <c r="AW18" s="10">
        <f>MAX(0,(dc!AW14-dc!AV14))</f>
        <v>0</v>
      </c>
      <c r="AX18" s="10">
        <f>MAX(0,(dc!AX14-dc!AW14))</f>
        <v>0</v>
      </c>
      <c r="AY18" s="10">
        <f>MAX(0,(dc!AY14-dc!AX14))</f>
        <v>0</v>
      </c>
      <c r="AZ18" s="10">
        <f>MAX(0,(dc!AZ14-dc!AY14))</f>
        <v>0</v>
      </c>
      <c r="BA18" s="10">
        <f>MAX(0,(dc!BA14-dc!AZ14))</f>
        <v>0</v>
      </c>
      <c r="BB18" s="10">
        <f>MAX(0,(dc!BB14-dc!BA14))</f>
        <v>0</v>
      </c>
      <c r="BC18" s="10">
        <f>MAX(0,(dc!BC14-dc!BB14))</f>
        <v>0</v>
      </c>
      <c r="BD18" s="10">
        <f>MAX(0,(dc!BD14-dc!BC14))</f>
        <v>0</v>
      </c>
      <c r="BE18" s="10">
        <f>MAX(0,(dc!BE14-dc!BD14))</f>
        <v>0</v>
      </c>
      <c r="BF18" s="10">
        <f>MAX(0,(dc!BF14-dc!BE14))</f>
        <v>0</v>
      </c>
      <c r="BG18" s="10">
        <f>MAX(0,(dc!BG14-dc!BF14))</f>
        <v>0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3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0</v>
      </c>
      <c r="AL19" s="10">
        <f>MAX(0,(dc!AL15-dc!AK15))</f>
        <v>0</v>
      </c>
      <c r="AM19" s="10">
        <f>MAX(0,(dc!AM15-dc!AL15))</f>
        <v>0</v>
      </c>
      <c r="AN19" s="10">
        <f>MAX(0,(dc!AN15-dc!AM15))</f>
        <v>0</v>
      </c>
      <c r="AO19" s="10">
        <f>MAX(0,(dc!AO15-dc!AN15))</f>
        <v>0</v>
      </c>
      <c r="AP19" s="10">
        <f>MAX(0,(dc!AP15-dc!AO15))</f>
        <v>0</v>
      </c>
      <c r="AQ19" s="10">
        <f>MAX(0,(dc!AQ15-dc!AP15))</f>
        <v>0</v>
      </c>
      <c r="AR19" s="10">
        <f>MAX(0,(dc!AR15-dc!AQ15))</f>
        <v>0</v>
      </c>
      <c r="AS19" s="10">
        <f>MAX(0,(dc!AS15-dc!AR15))</f>
        <v>0</v>
      </c>
      <c r="AT19" s="10">
        <f>MAX(0,(dc!AT15-dc!AS15))</f>
        <v>0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0</v>
      </c>
      <c r="AX19" s="10">
        <f>MAX(0,(dc!AX15-dc!AW15))</f>
        <v>0</v>
      </c>
      <c r="AY19" s="10">
        <f>MAX(0,(dc!AY15-dc!AX15))</f>
        <v>0</v>
      </c>
      <c r="AZ19" s="10">
        <f>MAX(0,(dc!AZ15-dc!AY15))</f>
        <v>0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0</v>
      </c>
      <c r="BD19" s="10">
        <f>MAX(0,(dc!BD15-dc!BC15))</f>
        <v>0</v>
      </c>
      <c r="BE19" s="10">
        <f>MAX(0,(dc!BE15-dc!BD15))</f>
        <v>0</v>
      </c>
      <c r="BF19" s="10">
        <f>MAX(0,(dc!BF15-dc!BE15))</f>
        <v>0</v>
      </c>
      <c r="BG19" s="10">
        <f>MAX(0,(dc!BG15-dc!BF15))</f>
        <v>0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selection activeCell="H43" sqref="H43"/>
    </sheetView>
  </sheetViews>
  <sheetFormatPr defaultRowHeight="14.5" x14ac:dyDescent="0.35"/>
  <cols>
    <col min="1" max="1" width="19.1796875" bestFit="1" customWidth="1"/>
    <col min="2" max="2" width="6.26953125" style="10" bestFit="1" customWidth="1"/>
    <col min="3" max="69" width="8.7265625" style="14" customWidth="1"/>
  </cols>
  <sheetData>
    <row r="1" spans="1:69" x14ac:dyDescent="0.35">
      <c r="A1" s="10" t="s">
        <v>247</v>
      </c>
      <c r="C1" s="15" t="s">
        <v>249</v>
      </c>
    </row>
    <row r="2" spans="1:69" s="10" customFormat="1" x14ac:dyDescent="0.35">
      <c r="A2" s="10" t="s">
        <v>269</v>
      </c>
      <c r="C2" s="21">
        <f>(C7/MAX(C6,1))*100</f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f t="shared" ref="I2:AN2" si="0">(I7/MAX(I6,1))*100</f>
        <v>12.0817843866171</v>
      </c>
      <c r="J2" s="21">
        <f t="shared" si="0"/>
        <v>17.274088866699948</v>
      </c>
      <c r="K2" s="21">
        <f t="shared" si="0"/>
        <v>17.294451194815714</v>
      </c>
      <c r="L2" s="21">
        <f t="shared" si="0"/>
        <v>19.114583333333332</v>
      </c>
      <c r="M2" s="21">
        <f t="shared" si="0"/>
        <v>17.748441510817749</v>
      </c>
      <c r="N2" s="21">
        <f t="shared" si="0"/>
        <v>34.0625</v>
      </c>
      <c r="O2" s="21">
        <f t="shared" si="0"/>
        <v>16.218905472636816</v>
      </c>
      <c r="P2" s="21">
        <f t="shared" si="0"/>
        <v>16.942209217264082</v>
      </c>
      <c r="Q2" s="21">
        <f t="shared" si="0"/>
        <v>21.388979458754484</v>
      </c>
      <c r="R2" s="21">
        <f t="shared" si="0"/>
        <v>26.824254881808841</v>
      </c>
      <c r="S2" s="21">
        <f t="shared" si="0"/>
        <v>26.021505376344084</v>
      </c>
      <c r="T2" s="21">
        <f t="shared" si="0"/>
        <v>21.021377672209027</v>
      </c>
      <c r="U2" s="21">
        <f t="shared" si="0"/>
        <v>35.782586814292905</v>
      </c>
      <c r="V2" s="21">
        <f t="shared" si="0"/>
        <v>27.043390514631689</v>
      </c>
      <c r="W2" s="21">
        <f t="shared" si="0"/>
        <v>27.586206896551722</v>
      </c>
      <c r="X2" s="21">
        <f t="shared" si="0"/>
        <v>24.415584415584416</v>
      </c>
      <c r="Y2" s="21">
        <f t="shared" si="0"/>
        <v>24.88945041061276</v>
      </c>
      <c r="Z2" s="21">
        <f t="shared" si="0"/>
        <v>0</v>
      </c>
      <c r="AA2" s="21">
        <f t="shared" si="0"/>
        <v>0</v>
      </c>
      <c r="AB2" s="21">
        <f t="shared" si="0"/>
        <v>0</v>
      </c>
      <c r="AC2" s="21">
        <f t="shared" si="0"/>
        <v>0</v>
      </c>
      <c r="AD2" s="21">
        <f t="shared" si="0"/>
        <v>0</v>
      </c>
      <c r="AE2" s="21">
        <f t="shared" si="0"/>
        <v>0</v>
      </c>
      <c r="AF2" s="21">
        <f t="shared" si="0"/>
        <v>0</v>
      </c>
      <c r="AG2" s="21">
        <f t="shared" si="0"/>
        <v>0</v>
      </c>
      <c r="AH2" s="21">
        <f t="shared" si="0"/>
        <v>0</v>
      </c>
      <c r="AI2" s="21">
        <f t="shared" si="0"/>
        <v>0</v>
      </c>
      <c r="AJ2" s="21">
        <f t="shared" si="0"/>
        <v>0</v>
      </c>
      <c r="AK2" s="21">
        <f t="shared" si="0"/>
        <v>0</v>
      </c>
      <c r="AL2" s="21">
        <f t="shared" si="0"/>
        <v>0</v>
      </c>
      <c r="AM2" s="21">
        <f t="shared" si="0"/>
        <v>0</v>
      </c>
      <c r="AN2" s="21">
        <f t="shared" si="0"/>
        <v>0</v>
      </c>
      <c r="AO2" s="21">
        <f t="shared" ref="AO2:BQ2" si="1">(AO7/MAX(AO6,1))*100</f>
        <v>0</v>
      </c>
      <c r="AP2" s="21">
        <f t="shared" si="1"/>
        <v>0</v>
      </c>
      <c r="AQ2" s="21">
        <f t="shared" si="1"/>
        <v>0</v>
      </c>
      <c r="AR2" s="21">
        <f t="shared" si="1"/>
        <v>0</v>
      </c>
      <c r="AS2" s="21">
        <f t="shared" si="1"/>
        <v>0</v>
      </c>
      <c r="AT2" s="21">
        <f t="shared" si="1"/>
        <v>0</v>
      </c>
      <c r="AU2" s="21">
        <f t="shared" si="1"/>
        <v>0</v>
      </c>
      <c r="AV2" s="21">
        <f t="shared" si="1"/>
        <v>0</v>
      </c>
      <c r="AW2" s="21">
        <f t="shared" si="1"/>
        <v>0</v>
      </c>
      <c r="AX2" s="21">
        <f t="shared" si="1"/>
        <v>0</v>
      </c>
      <c r="AY2" s="21">
        <f t="shared" si="1"/>
        <v>0</v>
      </c>
      <c r="AZ2" s="21">
        <f t="shared" si="1"/>
        <v>0</v>
      </c>
      <c r="BA2" s="21">
        <f t="shared" si="1"/>
        <v>0</v>
      </c>
      <c r="BB2" s="21">
        <f t="shared" si="1"/>
        <v>0</v>
      </c>
      <c r="BC2" s="21">
        <f t="shared" si="1"/>
        <v>0</v>
      </c>
      <c r="BD2" s="21">
        <f t="shared" si="1"/>
        <v>0</v>
      </c>
      <c r="BE2" s="21">
        <f t="shared" si="1"/>
        <v>0</v>
      </c>
      <c r="BF2" s="21">
        <f t="shared" si="1"/>
        <v>0</v>
      </c>
      <c r="BG2" s="21">
        <f t="shared" si="1"/>
        <v>0</v>
      </c>
      <c r="BH2" s="21">
        <f t="shared" si="1"/>
        <v>0</v>
      </c>
      <c r="BI2" s="21">
        <f t="shared" si="1"/>
        <v>0</v>
      </c>
      <c r="BJ2" s="21">
        <f t="shared" si="1"/>
        <v>0</v>
      </c>
      <c r="BK2" s="21">
        <f t="shared" si="1"/>
        <v>0</v>
      </c>
      <c r="BL2" s="21">
        <f t="shared" si="1"/>
        <v>0</v>
      </c>
      <c r="BM2" s="21">
        <f t="shared" si="1"/>
        <v>0</v>
      </c>
      <c r="BN2" s="21">
        <f t="shared" si="1"/>
        <v>0</v>
      </c>
      <c r="BO2" s="21">
        <f t="shared" si="1"/>
        <v>0</v>
      </c>
      <c r="BP2" s="21">
        <f t="shared" si="1"/>
        <v>0</v>
      </c>
      <c r="BQ2" s="21">
        <f t="shared" si="1"/>
        <v>0</v>
      </c>
    </row>
    <row r="3" spans="1:69" s="10" customFormat="1" x14ac:dyDescent="0.35">
      <c r="A3" s="10" t="s">
        <v>270</v>
      </c>
      <c r="C3" s="21">
        <f t="shared" ref="C3:AH3" si="2">(C8/MAX(1,C7))*100</f>
        <v>0</v>
      </c>
      <c r="D3" s="21">
        <f t="shared" si="2"/>
        <v>21.134020618556701</v>
      </c>
      <c r="E3" s="21">
        <f t="shared" si="2"/>
        <v>24.311926605504588</v>
      </c>
      <c r="F3" s="21">
        <f t="shared" si="2"/>
        <v>20.647773279352226</v>
      </c>
      <c r="G3" s="21">
        <f t="shared" si="2"/>
        <v>43.678160919540232</v>
      </c>
      <c r="H3" s="21">
        <f t="shared" si="2"/>
        <v>30.76923076923077</v>
      </c>
      <c r="I3" s="21">
        <f t="shared" si="2"/>
        <v>28.615384615384613</v>
      </c>
      <c r="J3" s="21">
        <f t="shared" si="2"/>
        <v>17.341040462427745</v>
      </c>
      <c r="K3" s="21">
        <f t="shared" si="2"/>
        <v>19.20374707259953</v>
      </c>
      <c r="L3" s="21">
        <f t="shared" si="2"/>
        <v>42.779291553133511</v>
      </c>
      <c r="M3" s="21">
        <f t="shared" si="2"/>
        <v>23.760330578512399</v>
      </c>
      <c r="N3" s="21">
        <f t="shared" si="2"/>
        <v>28.211009174311926</v>
      </c>
      <c r="O3" s="21">
        <f t="shared" si="2"/>
        <v>14.417177914110429</v>
      </c>
      <c r="P3" s="21">
        <f t="shared" si="2"/>
        <v>8.9810017271157179</v>
      </c>
      <c r="Q3" s="21">
        <f t="shared" si="2"/>
        <v>21.036585365853657</v>
      </c>
      <c r="R3" s="21">
        <f t="shared" si="2"/>
        <v>8.3014048531289912</v>
      </c>
      <c r="S3" s="21">
        <f t="shared" si="2"/>
        <v>40.771349862258951</v>
      </c>
      <c r="T3" s="21">
        <f t="shared" si="2"/>
        <v>28.436911487758948</v>
      </c>
      <c r="U3" s="21">
        <f t="shared" si="2"/>
        <v>16.174402250351619</v>
      </c>
      <c r="V3" s="21">
        <f t="shared" si="2"/>
        <v>27.425373134328357</v>
      </c>
      <c r="W3" s="21">
        <f t="shared" si="2"/>
        <v>19.464285714285715</v>
      </c>
      <c r="X3" s="21">
        <f t="shared" si="2"/>
        <v>29.25531914893617</v>
      </c>
      <c r="Y3" s="21">
        <f t="shared" si="2"/>
        <v>20.431472081218274</v>
      </c>
      <c r="Z3" s="21">
        <f t="shared" si="2"/>
        <v>0</v>
      </c>
      <c r="AA3" s="21">
        <f t="shared" si="2"/>
        <v>0</v>
      </c>
      <c r="AB3" s="21">
        <f t="shared" si="2"/>
        <v>0</v>
      </c>
      <c r="AC3" s="21">
        <f t="shared" si="2"/>
        <v>0</v>
      </c>
      <c r="AD3" s="21">
        <f t="shared" si="2"/>
        <v>0</v>
      </c>
      <c r="AE3" s="21">
        <f t="shared" si="2"/>
        <v>0</v>
      </c>
      <c r="AF3" s="21">
        <f t="shared" si="2"/>
        <v>0</v>
      </c>
      <c r="AG3" s="21">
        <f t="shared" si="2"/>
        <v>0</v>
      </c>
      <c r="AH3" s="21">
        <f t="shared" si="2"/>
        <v>0</v>
      </c>
      <c r="AI3" s="21">
        <f t="shared" ref="AI3:BQ3" si="3">(AI8/MAX(1,AI7))*100</f>
        <v>0</v>
      </c>
      <c r="AJ3" s="21">
        <f t="shared" si="3"/>
        <v>0</v>
      </c>
      <c r="AK3" s="21">
        <f t="shared" si="3"/>
        <v>0</v>
      </c>
      <c r="AL3" s="21">
        <f t="shared" si="3"/>
        <v>0</v>
      </c>
      <c r="AM3" s="21">
        <f t="shared" si="3"/>
        <v>0</v>
      </c>
      <c r="AN3" s="21">
        <f t="shared" si="3"/>
        <v>0</v>
      </c>
      <c r="AO3" s="21">
        <f t="shared" si="3"/>
        <v>0</v>
      </c>
      <c r="AP3" s="21">
        <f t="shared" si="3"/>
        <v>0</v>
      </c>
      <c r="AQ3" s="21">
        <f t="shared" si="3"/>
        <v>0</v>
      </c>
      <c r="AR3" s="21">
        <f t="shared" si="3"/>
        <v>0</v>
      </c>
      <c r="AS3" s="21">
        <f t="shared" si="3"/>
        <v>0</v>
      </c>
      <c r="AT3" s="21">
        <f t="shared" si="3"/>
        <v>0</v>
      </c>
      <c r="AU3" s="21">
        <f t="shared" si="3"/>
        <v>0</v>
      </c>
      <c r="AV3" s="21">
        <f t="shared" si="3"/>
        <v>0</v>
      </c>
      <c r="AW3" s="21">
        <f t="shared" si="3"/>
        <v>0</v>
      </c>
      <c r="AX3" s="21">
        <f t="shared" si="3"/>
        <v>0</v>
      </c>
      <c r="AY3" s="21">
        <f t="shared" si="3"/>
        <v>0</v>
      </c>
      <c r="AZ3" s="21">
        <f t="shared" si="3"/>
        <v>0</v>
      </c>
      <c r="BA3" s="21">
        <f t="shared" si="3"/>
        <v>0</v>
      </c>
      <c r="BB3" s="21">
        <f t="shared" si="3"/>
        <v>0</v>
      </c>
      <c r="BC3" s="21">
        <f t="shared" si="3"/>
        <v>0</v>
      </c>
      <c r="BD3" s="21">
        <f t="shared" si="3"/>
        <v>0</v>
      </c>
      <c r="BE3" s="21">
        <f t="shared" si="3"/>
        <v>0</v>
      </c>
      <c r="BF3" s="21">
        <f t="shared" si="3"/>
        <v>0</v>
      </c>
      <c r="BG3" s="21">
        <f t="shared" si="3"/>
        <v>0</v>
      </c>
      <c r="BH3" s="21">
        <f t="shared" si="3"/>
        <v>0</v>
      </c>
      <c r="BI3" s="21">
        <f t="shared" si="3"/>
        <v>0</v>
      </c>
      <c r="BJ3" s="21">
        <f t="shared" si="3"/>
        <v>0</v>
      </c>
      <c r="BK3" s="21">
        <f t="shared" si="3"/>
        <v>0</v>
      </c>
      <c r="BL3" s="21">
        <f t="shared" si="3"/>
        <v>0</v>
      </c>
      <c r="BM3" s="21">
        <f t="shared" si="3"/>
        <v>0</v>
      </c>
      <c r="BN3" s="21">
        <f t="shared" si="3"/>
        <v>0</v>
      </c>
      <c r="BO3" s="21">
        <f t="shared" si="3"/>
        <v>0</v>
      </c>
      <c r="BP3" s="21">
        <f t="shared" si="3"/>
        <v>0</v>
      </c>
      <c r="BQ3" s="21">
        <f t="shared" si="3"/>
        <v>0</v>
      </c>
    </row>
    <row r="4" spans="1:69" s="10" customFormat="1" x14ac:dyDescent="0.35">
      <c r="A4" s="10" t="s">
        <v>271</v>
      </c>
      <c r="C4" s="21">
        <f t="shared" ref="C4:AH4" si="4">(C9/MAX(1,C7))*100</f>
        <v>0</v>
      </c>
      <c r="D4" s="21">
        <f t="shared" si="4"/>
        <v>0.51546391752577314</v>
      </c>
      <c r="E4" s="21">
        <f t="shared" si="4"/>
        <v>0</v>
      </c>
      <c r="F4" s="21">
        <f t="shared" si="4"/>
        <v>2.0242914979757085</v>
      </c>
      <c r="G4" s="21">
        <f t="shared" si="4"/>
        <v>2.8735632183908044</v>
      </c>
      <c r="H4" s="21">
        <f t="shared" si="4"/>
        <v>1.214574898785425</v>
      </c>
      <c r="I4" s="21">
        <f t="shared" si="4"/>
        <v>4</v>
      </c>
      <c r="J4" s="21">
        <f t="shared" si="4"/>
        <v>1.4450867052023122</v>
      </c>
      <c r="K4" s="21">
        <f t="shared" si="4"/>
        <v>1.405152224824356</v>
      </c>
      <c r="L4" s="21">
        <f t="shared" si="4"/>
        <v>2.9972752043596729</v>
      </c>
      <c r="M4" s="21">
        <f t="shared" si="4"/>
        <v>2.8925619834710745</v>
      </c>
      <c r="N4" s="21">
        <f t="shared" si="4"/>
        <v>5.5045871559633035</v>
      </c>
      <c r="O4" s="21">
        <f t="shared" si="4"/>
        <v>3.6809815950920246</v>
      </c>
      <c r="P4" s="21">
        <f t="shared" si="4"/>
        <v>1.8134715025906734</v>
      </c>
      <c r="Q4" s="21">
        <f t="shared" si="4"/>
        <v>2.1341463414634148</v>
      </c>
      <c r="R4" s="21">
        <f t="shared" si="4"/>
        <v>4.2145593869731801</v>
      </c>
      <c r="S4" s="21">
        <f t="shared" si="4"/>
        <v>4.8209366391184574</v>
      </c>
      <c r="T4" s="21">
        <f t="shared" si="4"/>
        <v>5.4613935969868175</v>
      </c>
      <c r="U4" s="21">
        <f t="shared" si="4"/>
        <v>3.79746835443038</v>
      </c>
      <c r="V4" s="21">
        <f t="shared" si="4"/>
        <v>7.4626865671641784</v>
      </c>
      <c r="W4" s="21">
        <f t="shared" si="4"/>
        <v>8.3928571428571423</v>
      </c>
      <c r="X4" s="21">
        <f t="shared" si="4"/>
        <v>5.7180851063829783</v>
      </c>
      <c r="Y4" s="21">
        <f t="shared" si="4"/>
        <v>4.187817258883249</v>
      </c>
      <c r="Z4" s="21">
        <f t="shared" si="4"/>
        <v>0</v>
      </c>
      <c r="AA4" s="21">
        <f t="shared" si="4"/>
        <v>0</v>
      </c>
      <c r="AB4" s="21">
        <f t="shared" si="4"/>
        <v>0</v>
      </c>
      <c r="AC4" s="21">
        <f t="shared" si="4"/>
        <v>0</v>
      </c>
      <c r="AD4" s="21">
        <f t="shared" si="4"/>
        <v>0</v>
      </c>
      <c r="AE4" s="21">
        <f t="shared" si="4"/>
        <v>0</v>
      </c>
      <c r="AF4" s="21">
        <f t="shared" si="4"/>
        <v>0</v>
      </c>
      <c r="AG4" s="21">
        <f t="shared" si="4"/>
        <v>0</v>
      </c>
      <c r="AH4" s="21">
        <f t="shared" si="4"/>
        <v>0</v>
      </c>
      <c r="AI4" s="21">
        <f t="shared" ref="AI4:BQ4" si="5">(AI9/MAX(1,AI7))*100</f>
        <v>0</v>
      </c>
      <c r="AJ4" s="21">
        <f t="shared" si="5"/>
        <v>0</v>
      </c>
      <c r="AK4" s="21">
        <f t="shared" si="5"/>
        <v>0</v>
      </c>
      <c r="AL4" s="21">
        <f t="shared" si="5"/>
        <v>0</v>
      </c>
      <c r="AM4" s="21">
        <f t="shared" si="5"/>
        <v>0</v>
      </c>
      <c r="AN4" s="21">
        <f t="shared" si="5"/>
        <v>0</v>
      </c>
      <c r="AO4" s="21">
        <f t="shared" si="5"/>
        <v>0</v>
      </c>
      <c r="AP4" s="21">
        <f t="shared" si="5"/>
        <v>0</v>
      </c>
      <c r="AQ4" s="21">
        <f t="shared" si="5"/>
        <v>0</v>
      </c>
      <c r="AR4" s="21">
        <f t="shared" si="5"/>
        <v>0</v>
      </c>
      <c r="AS4" s="21">
        <f t="shared" si="5"/>
        <v>0</v>
      </c>
      <c r="AT4" s="21">
        <f t="shared" si="5"/>
        <v>0</v>
      </c>
      <c r="AU4" s="21">
        <f t="shared" si="5"/>
        <v>0</v>
      </c>
      <c r="AV4" s="21">
        <f t="shared" si="5"/>
        <v>0</v>
      </c>
      <c r="AW4" s="21">
        <f t="shared" si="5"/>
        <v>0</v>
      </c>
      <c r="AX4" s="21">
        <f t="shared" si="5"/>
        <v>0</v>
      </c>
      <c r="AY4" s="21">
        <f t="shared" si="5"/>
        <v>0</v>
      </c>
      <c r="AZ4" s="21">
        <f t="shared" si="5"/>
        <v>0</v>
      </c>
      <c r="BA4" s="21">
        <f t="shared" si="5"/>
        <v>0</v>
      </c>
      <c r="BB4" s="21">
        <f t="shared" si="5"/>
        <v>0</v>
      </c>
      <c r="BC4" s="21">
        <f t="shared" si="5"/>
        <v>0</v>
      </c>
      <c r="BD4" s="21">
        <f t="shared" si="5"/>
        <v>0</v>
      </c>
      <c r="BE4" s="21">
        <f t="shared" si="5"/>
        <v>0</v>
      </c>
      <c r="BF4" s="21">
        <f t="shared" si="5"/>
        <v>0</v>
      </c>
      <c r="BG4" s="21">
        <f t="shared" si="5"/>
        <v>0</v>
      </c>
      <c r="BH4" s="21">
        <f t="shared" si="5"/>
        <v>0</v>
      </c>
      <c r="BI4" s="21">
        <f t="shared" si="5"/>
        <v>0</v>
      </c>
      <c r="BJ4" s="21">
        <f t="shared" si="5"/>
        <v>0</v>
      </c>
      <c r="BK4" s="21">
        <f t="shared" si="5"/>
        <v>0</v>
      </c>
      <c r="BL4" s="21">
        <f t="shared" si="5"/>
        <v>0</v>
      </c>
      <c r="BM4" s="21">
        <f t="shared" si="5"/>
        <v>0</v>
      </c>
      <c r="BN4" s="21">
        <f t="shared" si="5"/>
        <v>0</v>
      </c>
      <c r="BO4" s="21">
        <f t="shared" si="5"/>
        <v>0</v>
      </c>
      <c r="BP4" s="21">
        <f t="shared" si="5"/>
        <v>0</v>
      </c>
      <c r="BQ4" s="21">
        <f t="shared" si="5"/>
        <v>0</v>
      </c>
    </row>
    <row r="5" spans="1:69" s="10" customFormat="1" x14ac:dyDescent="0.3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3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0</v>
      </c>
      <c r="AA6" s="14">
        <f>MAX(0,(md!AA2-md!Z2)+(md!AA3-md!Z3))</f>
        <v>0</v>
      </c>
      <c r="AB6" s="14">
        <f>MAX(0,(md!AB2-md!AA2)+(md!AB3-md!AA3))</f>
        <v>0</v>
      </c>
      <c r="AC6" s="14">
        <f>MAX(0,(md!AC2-md!AB2)+(md!AC3-md!AB3))</f>
        <v>0</v>
      </c>
      <c r="AD6" s="14">
        <f>MAX(0,(md!AD2-md!AC2)+(md!AD3-md!AC3))</f>
        <v>0</v>
      </c>
      <c r="AE6" s="14">
        <f>MAX(0,(md!AE2-md!AD2)+(md!AE3-md!AD3))</f>
        <v>0</v>
      </c>
      <c r="AF6" s="14">
        <f>MAX(0,(md!AF2-md!AE2)+(md!AF3-md!AE3))</f>
        <v>0</v>
      </c>
      <c r="AG6" s="14">
        <f>MAX(0,(md!AG2-md!AF2)+(md!AG3-md!AF3))</f>
        <v>0</v>
      </c>
      <c r="AH6" s="14">
        <f>MAX(0,(md!AH2-md!AG2)+(md!AH3-md!AG3))</f>
        <v>0</v>
      </c>
      <c r="AI6" s="14">
        <f>MAX(0,(md!AI2-md!AH2)+(md!AI3-md!AH3))</f>
        <v>0</v>
      </c>
      <c r="AJ6" s="14">
        <f>MAX(0,(md!AJ2-md!AI2)+(md!AJ3-md!AI3))</f>
        <v>0</v>
      </c>
      <c r="AK6" s="14">
        <f>MAX(0,(md!AK2-md!AJ2)+(md!AK3-md!AJ3))</f>
        <v>0</v>
      </c>
      <c r="AL6" s="14">
        <f>MAX(0,(md!AL2-md!AK2)+(md!AL3-md!AK3))</f>
        <v>0</v>
      </c>
      <c r="AM6" s="14">
        <f>MAX(0,(md!AM2-md!AL2)+(md!AM3-md!AL3))</f>
        <v>0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3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0</v>
      </c>
      <c r="AA7" s="14">
        <f>MAX(0,(md!AA3-md!Z3))</f>
        <v>0</v>
      </c>
      <c r="AB7" s="14">
        <f>MAX(0,(md!AB3-md!AA3))</f>
        <v>0</v>
      </c>
      <c r="AC7" s="14">
        <f>MAX(0,(md!AC3-md!AB3))</f>
        <v>0</v>
      </c>
      <c r="AD7" s="14">
        <f>MAX(0,(md!AD3-md!AC3))</f>
        <v>0</v>
      </c>
      <c r="AE7" s="14">
        <f>MAX(0,(md!AE3-md!AD3))</f>
        <v>0</v>
      </c>
      <c r="AF7" s="14">
        <f>MAX(0,(md!AF3-md!AE3))</f>
        <v>0</v>
      </c>
      <c r="AG7" s="14">
        <f>MAX(0,(md!AG3-md!AF3))</f>
        <v>0</v>
      </c>
      <c r="AH7" s="14">
        <f>MAX(0,(md!AH3-md!AG3))</f>
        <v>0</v>
      </c>
      <c r="AI7" s="14">
        <f>MAX(0,(md!AI3-md!AH3))</f>
        <v>0</v>
      </c>
      <c r="AJ7" s="14">
        <f>MAX(0,(md!AJ3-md!AI3))</f>
        <v>0</v>
      </c>
      <c r="AK7" s="14">
        <f>MAX(0,(md!AK3-md!AJ3))</f>
        <v>0</v>
      </c>
      <c r="AL7" s="14">
        <f>MAX(0,(md!AL3-md!AK3))</f>
        <v>0</v>
      </c>
      <c r="AM7" s="14">
        <f>MAX(0,(md!AM3-md!AL3))</f>
        <v>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3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0</v>
      </c>
      <c r="AA8" s="14">
        <f>MAX(0,(md!AA4-md!Z4))</f>
        <v>0</v>
      </c>
      <c r="AB8" s="14">
        <f>MAX(0,(md!AB4-md!AA4))</f>
        <v>0</v>
      </c>
      <c r="AC8" s="14">
        <f>MAX(0,(md!AC4-md!AB4))</f>
        <v>0</v>
      </c>
      <c r="AD8" s="14">
        <f>MAX(0,(md!AD4-md!AC4))</f>
        <v>0</v>
      </c>
      <c r="AE8" s="14">
        <f>MAX(0,(md!AE4-md!AD4))</f>
        <v>0</v>
      </c>
      <c r="AF8" s="14">
        <f>MAX(0,(md!AF4-md!AE4))</f>
        <v>0</v>
      </c>
      <c r="AG8" s="14">
        <f>MAX(0,(md!AG4-md!AF4))</f>
        <v>0</v>
      </c>
      <c r="AH8" s="14">
        <f>MAX(0,(md!AH4-md!AG4))</f>
        <v>0</v>
      </c>
      <c r="AI8" s="14">
        <f>MAX(0,(md!AI4-md!AH4))</f>
        <v>0</v>
      </c>
      <c r="AJ8" s="14">
        <f>MAX(0,(md!AJ4-md!AI4))</f>
        <v>0</v>
      </c>
      <c r="AK8" s="14">
        <f>MAX(0,(md!AK4-md!AJ4))</f>
        <v>0</v>
      </c>
      <c r="AL8" s="14">
        <f>MAX(0,(md!AL4-md!AK4))</f>
        <v>0</v>
      </c>
      <c r="AM8" s="14">
        <f>MAX(0,(md!AM4-md!AL4))</f>
        <v>0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3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0</v>
      </c>
      <c r="AA9" s="14">
        <f>MAX(0,(md!AA5-md!Z5))</f>
        <v>0</v>
      </c>
      <c r="AB9" s="14">
        <f>MAX(0,(md!AB5-md!AA5))</f>
        <v>0</v>
      </c>
      <c r="AC9" s="14">
        <f>MAX(0,(md!AC5-md!AB5))</f>
        <v>0</v>
      </c>
      <c r="AD9" s="14">
        <f>MAX(0,(md!AD5-md!AC5))</f>
        <v>0</v>
      </c>
      <c r="AE9" s="14">
        <f>MAX(0,(md!AE5-md!AD5))</f>
        <v>0</v>
      </c>
      <c r="AF9" s="14">
        <f>MAX(0,(md!AF5-md!AE5))</f>
        <v>0</v>
      </c>
      <c r="AG9" s="14">
        <f>MAX(0,(md!AG5-md!AF5))</f>
        <v>0</v>
      </c>
      <c r="AH9" s="14">
        <f>MAX(0,(md!AH5-md!AG5))</f>
        <v>0</v>
      </c>
      <c r="AI9" s="14">
        <f>MAX(0,(md!AI5-md!AH5))</f>
        <v>0</v>
      </c>
      <c r="AJ9" s="14">
        <f>MAX(0,(md!AJ5-md!AI5))</f>
        <v>0</v>
      </c>
      <c r="AK9" s="14">
        <f>MAX(0,(md!AK5-md!AJ5))</f>
        <v>0</v>
      </c>
      <c r="AL9" s="14">
        <f>MAX(0,(md!AL5-md!AK5))</f>
        <v>0</v>
      </c>
      <c r="AM9" s="14">
        <f>MAX(0,(md!AM5-md!AL5))</f>
        <v>0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3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3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0</v>
      </c>
      <c r="AA11" s="14">
        <f>MAX(0,(md!AA7-md!Z7))</f>
        <v>0</v>
      </c>
      <c r="AB11" s="14">
        <f>MAX(0,(md!AB7-md!AA7))</f>
        <v>0</v>
      </c>
      <c r="AC11" s="14">
        <f>MAX(0,(md!AC7-md!AB7))</f>
        <v>0</v>
      </c>
      <c r="AD11" s="14">
        <f>MAX(0,(md!AD7-md!AC7))</f>
        <v>0</v>
      </c>
      <c r="AE11" s="14">
        <f>MAX(0,(md!AE7-md!AD7))</f>
        <v>0</v>
      </c>
      <c r="AF11" s="14">
        <f>MAX(0,(md!AF7-md!AE7))</f>
        <v>0</v>
      </c>
      <c r="AG11" s="14">
        <f>MAX(0,(md!AG7-md!AF7))</f>
        <v>0</v>
      </c>
      <c r="AH11" s="14">
        <f>MAX(0,(md!AH7-md!AG7))</f>
        <v>0</v>
      </c>
      <c r="AI11" s="14">
        <f>MAX(0,(md!AI7-md!AH7))</f>
        <v>0</v>
      </c>
      <c r="AJ11" s="14">
        <f>MAX(0,(md!AJ7-md!AI7))</f>
        <v>0</v>
      </c>
      <c r="AK11" s="14">
        <f>MAX(0,(md!AK7-md!AJ7))</f>
        <v>0</v>
      </c>
      <c r="AL11" s="14">
        <f>MAX(0,(md!AL7-md!AK7))</f>
        <v>0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35">
      <c r="A12" s="1" t="str">
        <f>md!A8</f>
        <v>Anne Arundel</v>
      </c>
      <c r="B12" s="1">
        <f>md!B8</f>
        <v>24003</v>
      </c>
      <c r="C12" s="14">
        <v>0</v>
      </c>
      <c r="D12" s="14">
        <f>MAX(0,(md!D9-md!C9))</f>
        <v>16</v>
      </c>
      <c r="E12" s="14">
        <f>MAX(0,(md!E9-md!D9))</f>
        <v>24</v>
      </c>
      <c r="F12" s="14">
        <f>MAX(0,(md!F9-md!E9))</f>
        <v>17</v>
      </c>
      <c r="G12" s="14">
        <f>MAX(0,(md!G9-md!F9))</f>
        <v>23</v>
      </c>
      <c r="H12" s="14">
        <f>MAX(0,(md!H9-md!G9))</f>
        <v>35</v>
      </c>
      <c r="I12" s="14">
        <f>MAX(0,(md!I9-md!H9))</f>
        <v>34</v>
      </c>
      <c r="J12" s="14">
        <f>MAX(0,(md!J9-md!I9))</f>
        <v>44</v>
      </c>
      <c r="K12" s="14">
        <f>MAX(0,(md!K9-md!J9))</f>
        <v>48</v>
      </c>
      <c r="L12" s="14">
        <f>MAX(0,(md!L9-md!K9))</f>
        <v>30</v>
      </c>
      <c r="M12" s="14">
        <f>MAX(0,(md!M9-md!L9))</f>
        <v>51</v>
      </c>
      <c r="N12" s="14">
        <f>MAX(0,(md!N9-md!M9))</f>
        <v>41</v>
      </c>
      <c r="O12" s="14">
        <f>MAX(0,(md!O9-md!N9))</f>
        <v>24</v>
      </c>
      <c r="P12" s="14">
        <f>MAX(0,(md!P9-md!O9))</f>
        <v>112</v>
      </c>
      <c r="Q12" s="14">
        <f>MAX(0,(md!Q9-md!P9))</f>
        <v>67</v>
      </c>
      <c r="R12" s="14">
        <f>MAX(0,(md!R9-md!Q9))</f>
        <v>51</v>
      </c>
      <c r="S12" s="14">
        <f>MAX(0,(md!S9-md!R9))</f>
        <v>67</v>
      </c>
      <c r="T12" s="14">
        <f>MAX(0,(md!T9-md!S9))</f>
        <v>56</v>
      </c>
      <c r="U12" s="14">
        <f>MAX(0,(md!U9-md!T9))</f>
        <v>61</v>
      </c>
      <c r="V12" s="14">
        <f>MAX(0,(md!V9-md!U9))</f>
        <v>89</v>
      </c>
      <c r="W12" s="14">
        <f>MAX(0,(md!W9-md!V9))</f>
        <v>98</v>
      </c>
      <c r="X12" s="14">
        <f>MAX(0,(md!X9-md!W9))</f>
        <v>100</v>
      </c>
      <c r="Y12" s="14">
        <f>MAX(0,(md!Y9-md!X9))</f>
        <v>113</v>
      </c>
      <c r="Z12" s="14">
        <f>MAX(0,(md!Z9-md!Y9))</f>
        <v>0</v>
      </c>
      <c r="AA12" s="14">
        <f>MAX(0,(md!AA9-md!Z9))</f>
        <v>0</v>
      </c>
      <c r="AB12" s="14">
        <f>MAX(0,(md!AB9-md!AA9))</f>
        <v>0</v>
      </c>
      <c r="AC12" s="14">
        <f>MAX(0,(md!AC9-md!AB9))</f>
        <v>0</v>
      </c>
      <c r="AD12" s="14">
        <f>MAX(0,(md!AD9-md!AC9))</f>
        <v>0</v>
      </c>
      <c r="AE12" s="14">
        <f>MAX(0,(md!AE9-md!AD9))</f>
        <v>0</v>
      </c>
      <c r="AF12" s="14">
        <f>MAX(0,(md!AF9-md!AE9))</f>
        <v>0</v>
      </c>
      <c r="AG12" s="14">
        <f>MAX(0,(md!AG9-md!AF9))</f>
        <v>0</v>
      </c>
      <c r="AH12" s="14">
        <f>MAX(0,(md!AH9-md!AG9))</f>
        <v>0</v>
      </c>
      <c r="AI12" s="14">
        <f>MAX(0,(md!AI9-md!AH9))</f>
        <v>0</v>
      </c>
      <c r="AJ12" s="14">
        <f>MAX(0,(md!AJ9-md!AI9))</f>
        <v>0</v>
      </c>
      <c r="AK12" s="14">
        <f>MAX(0,(md!AK9-md!AJ9))</f>
        <v>0</v>
      </c>
      <c r="AL12" s="14">
        <f>MAX(0,(md!AL9-md!AK9))</f>
        <v>0</v>
      </c>
      <c r="AM12" s="14">
        <f>MAX(0,(md!AM9-md!AL9))</f>
        <v>0</v>
      </c>
      <c r="AN12" s="14">
        <f>MAX(0,(md!AN9-md!AM9))</f>
        <v>0</v>
      </c>
      <c r="AO12" s="14">
        <f>MAX(0,(md!AO9-md!AN9))</f>
        <v>0</v>
      </c>
      <c r="AP12" s="14">
        <f>MAX(0,(md!AP9-md!AO9))</f>
        <v>0</v>
      </c>
      <c r="AQ12" s="14">
        <f>MAX(0,(md!AQ9-md!AP9))</f>
        <v>0</v>
      </c>
      <c r="AR12" s="14">
        <f>MAX(0,(md!AR9-md!AQ9))</f>
        <v>0</v>
      </c>
      <c r="AS12" s="14">
        <f>MAX(0,(md!AS9-md!AR9))</f>
        <v>0</v>
      </c>
      <c r="AT12" s="14">
        <f>MAX(0,(md!AT9-md!AS9))</f>
        <v>0</v>
      </c>
      <c r="AU12" s="14">
        <f>MAX(0,(md!AU9-md!AT9))</f>
        <v>0</v>
      </c>
      <c r="AV12" s="14">
        <f>MAX(0,(md!AV9-md!AU9))</f>
        <v>0</v>
      </c>
      <c r="AW12" s="14">
        <f>MAX(0,(md!AW9-md!AV9))</f>
        <v>0</v>
      </c>
      <c r="AX12" s="14">
        <f>MAX(0,(md!AX9-md!AW9))</f>
        <v>0</v>
      </c>
      <c r="AY12" s="14">
        <f>MAX(0,(md!AY9-md!AX9))</f>
        <v>0</v>
      </c>
      <c r="AZ12" s="14">
        <f>MAX(0,(md!AZ9-md!AY9))</f>
        <v>0</v>
      </c>
      <c r="BA12" s="14">
        <f>MAX(0,(md!BA9-md!AZ9))</f>
        <v>0</v>
      </c>
      <c r="BB12" s="14">
        <f>MAX(0,(md!BB9-md!BA9))</f>
        <v>0</v>
      </c>
      <c r="BC12" s="14">
        <f>MAX(0,(md!BC9-md!BB9))</f>
        <v>0</v>
      </c>
      <c r="BD12" s="14">
        <f>MAX(0,(md!BD9-md!BC9))</f>
        <v>0</v>
      </c>
      <c r="BE12" s="14">
        <f>MAX(0,(md!BE9-md!BD9))</f>
        <v>0</v>
      </c>
      <c r="BF12" s="14">
        <f>MAX(0,(md!BF9-md!BE9))</f>
        <v>0</v>
      </c>
      <c r="BG12" s="14">
        <f>MAX(0,(md!BG9-md!BF9))</f>
        <v>0</v>
      </c>
      <c r="BH12" s="14">
        <f>MAX(0,(md!BH9-md!BG9))</f>
        <v>0</v>
      </c>
      <c r="BI12" s="14">
        <f>MAX(0,(md!BI9-md!BH9))</f>
        <v>0</v>
      </c>
      <c r="BJ12" s="14">
        <f>MAX(0,(md!BJ9-md!BI9))</f>
        <v>0</v>
      </c>
      <c r="BK12" s="14">
        <f>MAX(0,(md!BK9-md!BJ9))</f>
        <v>0</v>
      </c>
      <c r="BL12" s="14">
        <f>MAX(0,(md!BL9-md!BK9))</f>
        <v>0</v>
      </c>
      <c r="BM12" s="14">
        <f>MAX(0,(md!BM9-md!BL9))</f>
        <v>0</v>
      </c>
      <c r="BN12" s="14">
        <f>MAX(0,(md!BN9-md!BM9))</f>
        <v>0</v>
      </c>
      <c r="BO12" s="14">
        <f>MAX(0,(md!BO9-md!BN9))</f>
        <v>0</v>
      </c>
      <c r="BP12" s="14">
        <f>MAX(0,(md!BP9-md!BO9))</f>
        <v>0</v>
      </c>
      <c r="BQ12" s="14">
        <f>MAX(0,(md!BQ9-md!BP9))</f>
        <v>0</v>
      </c>
    </row>
    <row r="13" spans="1:69" x14ac:dyDescent="0.3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0</v>
      </c>
      <c r="AA13" s="14">
        <f>MAX(0,(md!AA9-md!Z9))</f>
        <v>0</v>
      </c>
      <c r="AB13" s="14">
        <f>MAX(0,(md!AB9-md!AA9))</f>
        <v>0</v>
      </c>
      <c r="AC13" s="14">
        <f>MAX(0,(md!AC9-md!AB9))</f>
        <v>0</v>
      </c>
      <c r="AD13" s="14">
        <f>MAX(0,(md!AD9-md!AC9))</f>
        <v>0</v>
      </c>
      <c r="AE13" s="14">
        <f>MAX(0,(md!AE9-md!AD9))</f>
        <v>0</v>
      </c>
      <c r="AF13" s="14">
        <f>MAX(0,(md!AF9-md!AE9))</f>
        <v>0</v>
      </c>
      <c r="AG13" s="14">
        <f>MAX(0,(md!AG9-md!AF9))</f>
        <v>0</v>
      </c>
      <c r="AH13" s="14">
        <f>MAX(0,(md!AH9-md!AG9))</f>
        <v>0</v>
      </c>
      <c r="AI13" s="14">
        <f>MAX(0,(md!AI9-md!AH9))</f>
        <v>0</v>
      </c>
      <c r="AJ13" s="14">
        <f>MAX(0,(md!AJ9-md!AI9))</f>
        <v>0</v>
      </c>
      <c r="AK13" s="14">
        <f>MAX(0,(md!AK9-md!AJ9))</f>
        <v>0</v>
      </c>
      <c r="AL13" s="14">
        <f>MAX(0,(md!AL9-md!AK9))</f>
        <v>0</v>
      </c>
      <c r="AM13" s="14">
        <f>MAX(0,(md!AM9-md!AL9))</f>
        <v>0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3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0</v>
      </c>
      <c r="AA14" s="14">
        <f>MAX(0,(md!AA10-md!Z10))</f>
        <v>0</v>
      </c>
      <c r="AB14" s="14">
        <f>MAX(0,(md!AB10-md!AA10))</f>
        <v>0</v>
      </c>
      <c r="AC14" s="14">
        <f>MAX(0,(md!AC10-md!AB10))</f>
        <v>0</v>
      </c>
      <c r="AD14" s="14">
        <f>MAX(0,(md!AD10-md!AC10))</f>
        <v>0</v>
      </c>
      <c r="AE14" s="14">
        <f>MAX(0,(md!AE10-md!AD10))</f>
        <v>0</v>
      </c>
      <c r="AF14" s="14">
        <f>MAX(0,(md!AF10-md!AE10))</f>
        <v>0</v>
      </c>
      <c r="AG14" s="14">
        <f>MAX(0,(md!AG10-md!AF10))</f>
        <v>0</v>
      </c>
      <c r="AH14" s="14">
        <f>MAX(0,(md!AH10-md!AG10))</f>
        <v>0</v>
      </c>
      <c r="AI14" s="14">
        <f>MAX(0,(md!AI10-md!AH10))</f>
        <v>0</v>
      </c>
      <c r="AJ14" s="14">
        <f>MAX(0,(md!AJ10-md!AI10))</f>
        <v>0</v>
      </c>
      <c r="AK14" s="14">
        <f>MAX(0,(md!AK10-md!AJ10))</f>
        <v>0</v>
      </c>
      <c r="AL14" s="14">
        <f>MAX(0,(md!AL10-md!AK10))</f>
        <v>0</v>
      </c>
      <c r="AM14" s="14">
        <f>MAX(0,(md!AM10-md!AL10))</f>
        <v>0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3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0</v>
      </c>
      <c r="AB15" s="14">
        <f>MAX(0,(md!AB11-md!AA11))</f>
        <v>0</v>
      </c>
      <c r="AC15" s="14">
        <f>MAX(0,(md!AC11-md!AB11))</f>
        <v>0</v>
      </c>
      <c r="AD15" s="14">
        <f>MAX(0,(md!AD11-md!AC11))</f>
        <v>0</v>
      </c>
      <c r="AE15" s="14">
        <f>MAX(0,(md!AE11-md!AD11))</f>
        <v>0</v>
      </c>
      <c r="AF15" s="14">
        <f>MAX(0,(md!AF11-md!AE11))</f>
        <v>0</v>
      </c>
      <c r="AG15" s="14">
        <f>MAX(0,(md!AG11-md!AF11))</f>
        <v>0</v>
      </c>
      <c r="AH15" s="14">
        <f>MAX(0,(md!AH11-md!AG11))</f>
        <v>0</v>
      </c>
      <c r="AI15" s="14">
        <f>MAX(0,(md!AI11-md!AH11))</f>
        <v>0</v>
      </c>
      <c r="AJ15" s="14">
        <f>MAX(0,(md!AJ11-md!AI11))</f>
        <v>0</v>
      </c>
      <c r="AK15" s="14">
        <f>MAX(0,(md!AK11-md!AJ11))</f>
        <v>0</v>
      </c>
      <c r="AL15" s="14">
        <f>MAX(0,(md!AL11-md!AK11))</f>
        <v>0</v>
      </c>
      <c r="AM15" s="14">
        <f>MAX(0,(md!AM11-md!AL11))</f>
        <v>0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3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0</v>
      </c>
      <c r="AA16" s="14">
        <f>MAX(0,(md!AA12-md!Z12))</f>
        <v>0</v>
      </c>
      <c r="AB16" s="14">
        <f>MAX(0,(md!AB12-md!AA12))</f>
        <v>0</v>
      </c>
      <c r="AC16" s="14">
        <f>MAX(0,(md!AC12-md!AB12))</f>
        <v>0</v>
      </c>
      <c r="AD16" s="14">
        <f>MAX(0,(md!AD12-md!AC12))</f>
        <v>0</v>
      </c>
      <c r="AE16" s="14">
        <f>MAX(0,(md!AE12-md!AD12))</f>
        <v>0</v>
      </c>
      <c r="AF16" s="14">
        <f>MAX(0,(md!AF12-md!AE12))</f>
        <v>0</v>
      </c>
      <c r="AG16" s="14">
        <f>MAX(0,(md!AG12-md!AF12))</f>
        <v>0</v>
      </c>
      <c r="AH16" s="14">
        <f>MAX(0,(md!AH12-md!AG12))</f>
        <v>0</v>
      </c>
      <c r="AI16" s="14">
        <f>MAX(0,(md!AI12-md!AH12))</f>
        <v>0</v>
      </c>
      <c r="AJ16" s="14">
        <f>MAX(0,(md!AJ12-md!AI12))</f>
        <v>0</v>
      </c>
      <c r="AK16" s="14">
        <f>MAX(0,(md!AK12-md!AJ12))</f>
        <v>0</v>
      </c>
      <c r="AL16" s="14">
        <f>MAX(0,(md!AL12-md!AK12))</f>
        <v>0</v>
      </c>
      <c r="AM16" s="14">
        <f>MAX(0,(md!AM12-md!AL12))</f>
        <v>0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3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0</v>
      </c>
      <c r="AA17" s="14">
        <f>MAX(0,(md!AA13-md!Z13))</f>
        <v>0</v>
      </c>
      <c r="AB17" s="14">
        <f>MAX(0,(md!AB13-md!AA13))</f>
        <v>0</v>
      </c>
      <c r="AC17" s="14">
        <f>MAX(0,(md!AC13-md!AB13))</f>
        <v>0</v>
      </c>
      <c r="AD17" s="14">
        <f>MAX(0,(md!AD13-md!AC13))</f>
        <v>0</v>
      </c>
      <c r="AE17" s="14">
        <f>MAX(0,(md!AE13-md!AD13))</f>
        <v>0</v>
      </c>
      <c r="AF17" s="14">
        <f>MAX(0,(md!AF13-md!AE13))</f>
        <v>0</v>
      </c>
      <c r="AG17" s="14">
        <f>MAX(0,(md!AG13-md!AF13))</f>
        <v>0</v>
      </c>
      <c r="AH17" s="14">
        <f>MAX(0,(md!AH13-md!AG13))</f>
        <v>0</v>
      </c>
      <c r="AI17" s="14">
        <f>MAX(0,(md!AI13-md!AH13))</f>
        <v>0</v>
      </c>
      <c r="AJ17" s="14">
        <f>MAX(0,(md!AJ13-md!AI13))</f>
        <v>0</v>
      </c>
      <c r="AK17" s="14">
        <f>MAX(0,(md!AK13-md!AJ13))</f>
        <v>0</v>
      </c>
      <c r="AL17" s="14">
        <f>MAX(0,(md!AL13-md!AK13))</f>
        <v>0</v>
      </c>
      <c r="AM17" s="14">
        <f>MAX(0,(md!AM13-md!AL13))</f>
        <v>0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3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0</v>
      </c>
      <c r="AA18" s="14">
        <f>MAX(0,(md!AA14-md!Z14))</f>
        <v>0</v>
      </c>
      <c r="AB18" s="14">
        <f>MAX(0,(md!AB14-md!AA14))</f>
        <v>0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0</v>
      </c>
      <c r="AF18" s="14">
        <f>MAX(0,(md!AF14-md!AE14))</f>
        <v>0</v>
      </c>
      <c r="AG18" s="14">
        <f>MAX(0,(md!AG14-md!AF14))</f>
        <v>0</v>
      </c>
      <c r="AH18" s="14">
        <f>MAX(0,(md!AH14-md!AG14))</f>
        <v>0</v>
      </c>
      <c r="AI18" s="14">
        <f>MAX(0,(md!AI14-md!AH14))</f>
        <v>0</v>
      </c>
      <c r="AJ18" s="14">
        <f>MAX(0,(md!AJ14-md!AI14))</f>
        <v>0</v>
      </c>
      <c r="AK18" s="14">
        <f>MAX(0,(md!AK14-md!AJ14))</f>
        <v>0</v>
      </c>
      <c r="AL18" s="14">
        <f>MAX(0,(md!AL14-md!AK14))</f>
        <v>0</v>
      </c>
      <c r="AM18" s="14">
        <f>MAX(0,(md!AM14-md!AL14))</f>
        <v>0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3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0</v>
      </c>
      <c r="AA19" s="14">
        <f>MAX(0,(md!AA15-md!Z15))</f>
        <v>0</v>
      </c>
      <c r="AB19" s="14">
        <f>MAX(0,(md!AB15-md!AA15))</f>
        <v>0</v>
      </c>
      <c r="AC19" s="14">
        <f>MAX(0,(md!AC15-md!AB15))</f>
        <v>0</v>
      </c>
      <c r="AD19" s="14">
        <f>MAX(0,(md!AD15-md!AC15))</f>
        <v>0</v>
      </c>
      <c r="AE19" s="14">
        <f>MAX(0,(md!AE15-md!AD15))</f>
        <v>0</v>
      </c>
      <c r="AF19" s="14">
        <f>MAX(0,(md!AF15-md!AE15))</f>
        <v>0</v>
      </c>
      <c r="AG19" s="14">
        <f>MAX(0,(md!AG15-md!AF15))</f>
        <v>0</v>
      </c>
      <c r="AH19" s="14">
        <f>MAX(0,(md!AH15-md!AG15))</f>
        <v>0</v>
      </c>
      <c r="AI19" s="14">
        <f>MAX(0,(md!AI15-md!AH15))</f>
        <v>0</v>
      </c>
      <c r="AJ19" s="14">
        <f>MAX(0,(md!AJ15-md!AI15))</f>
        <v>0</v>
      </c>
      <c r="AK19" s="14">
        <f>MAX(0,(md!AK15-md!AJ15))</f>
        <v>0</v>
      </c>
      <c r="AL19" s="14">
        <f>MAX(0,(md!AL15-md!AK15))</f>
        <v>0</v>
      </c>
      <c r="AM19" s="14">
        <f>MAX(0,(md!AM15-md!AL15))</f>
        <v>0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3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0</v>
      </c>
      <c r="AB20" s="14">
        <f>MAX(0,(md!AB16-md!AA16))</f>
        <v>0</v>
      </c>
      <c r="AC20" s="14">
        <f>MAX(0,(md!AC16-md!AB16))</f>
        <v>0</v>
      </c>
      <c r="AD20" s="14">
        <f>MAX(0,(md!AD16-md!AC16))</f>
        <v>0</v>
      </c>
      <c r="AE20" s="14">
        <f>MAX(0,(md!AE16-md!AD16))</f>
        <v>0</v>
      </c>
      <c r="AF20" s="14">
        <f>MAX(0,(md!AF16-md!AE16))</f>
        <v>0</v>
      </c>
      <c r="AG20" s="14">
        <f>MAX(0,(md!AG16-md!AF16))</f>
        <v>0</v>
      </c>
      <c r="AH20" s="14">
        <f>MAX(0,(md!AH16-md!AG16))</f>
        <v>0</v>
      </c>
      <c r="AI20" s="14">
        <f>MAX(0,(md!AI16-md!AH16))</f>
        <v>0</v>
      </c>
      <c r="AJ20" s="14">
        <f>MAX(0,(md!AJ16-md!AI16))</f>
        <v>0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0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3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0</v>
      </c>
      <c r="AA21" s="14">
        <f>MAX(0,(md!AA17-md!Z17))</f>
        <v>0</v>
      </c>
      <c r="AB21" s="14">
        <f>MAX(0,(md!AB17-md!AA17))</f>
        <v>0</v>
      </c>
      <c r="AC21" s="14">
        <f>MAX(0,(md!AC17-md!AB17))</f>
        <v>0</v>
      </c>
      <c r="AD21" s="14">
        <f>MAX(0,(md!AD17-md!AC17))</f>
        <v>0</v>
      </c>
      <c r="AE21" s="14">
        <f>MAX(0,(md!AE17-md!AD17))</f>
        <v>0</v>
      </c>
      <c r="AF21" s="14">
        <f>MAX(0,(md!AF17-md!AE17))</f>
        <v>0</v>
      </c>
      <c r="AG21" s="14">
        <f>MAX(0,(md!AG17-md!AF17))</f>
        <v>0</v>
      </c>
      <c r="AH21" s="14">
        <f>MAX(0,(md!AH17-md!AG17))</f>
        <v>0</v>
      </c>
      <c r="AI21" s="14">
        <f>MAX(0,(md!AI17-md!AH17))</f>
        <v>0</v>
      </c>
      <c r="AJ21" s="14">
        <f>MAX(0,(md!AJ17-md!AI17))</f>
        <v>0</v>
      </c>
      <c r="AK21" s="14">
        <f>MAX(0,(md!AK17-md!AJ17))</f>
        <v>0</v>
      </c>
      <c r="AL21" s="14">
        <f>MAX(0,(md!AL17-md!AK17))</f>
        <v>0</v>
      </c>
      <c r="AM21" s="14">
        <f>MAX(0,(md!AM17-md!AL17))</f>
        <v>0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3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3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0</v>
      </c>
      <c r="AA23" s="14">
        <f>MAX(0,(md!AA19-md!Z19))</f>
        <v>0</v>
      </c>
      <c r="AB23" s="14">
        <f>MAX(0,(md!AB19-md!AA19))</f>
        <v>0</v>
      </c>
      <c r="AC23" s="14">
        <f>MAX(0,(md!AC19-md!AB19))</f>
        <v>0</v>
      </c>
      <c r="AD23" s="14">
        <f>MAX(0,(md!AD19-md!AC19))</f>
        <v>0</v>
      </c>
      <c r="AE23" s="14">
        <f>MAX(0,(md!AE19-md!AD19))</f>
        <v>0</v>
      </c>
      <c r="AF23" s="14">
        <f>MAX(0,(md!AF19-md!AE19))</f>
        <v>0</v>
      </c>
      <c r="AG23" s="14">
        <f>MAX(0,(md!AG19-md!AF19))</f>
        <v>0</v>
      </c>
      <c r="AH23" s="14">
        <f>MAX(0,(md!AH19-md!AG19))</f>
        <v>0</v>
      </c>
      <c r="AI23" s="14">
        <f>MAX(0,(md!AI19-md!AH19))</f>
        <v>0</v>
      </c>
      <c r="AJ23" s="14">
        <f>MAX(0,(md!AJ19-md!AI19))</f>
        <v>0</v>
      </c>
      <c r="AK23" s="14">
        <f>MAX(0,(md!AK19-md!AJ19))</f>
        <v>0</v>
      </c>
      <c r="AL23" s="14">
        <f>MAX(0,(md!AL19-md!AK19))</f>
        <v>0</v>
      </c>
      <c r="AM23" s="14">
        <f>MAX(0,(md!AM19-md!AL19))</f>
        <v>0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3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0</v>
      </c>
      <c r="AA24" s="14">
        <f>MAX(0,(md!AA20-md!Z20))</f>
        <v>0</v>
      </c>
      <c r="AB24" s="14">
        <f>MAX(0,(md!AB20-md!AA20))</f>
        <v>0</v>
      </c>
      <c r="AC24" s="14">
        <f>MAX(0,(md!AC20-md!AB20))</f>
        <v>0</v>
      </c>
      <c r="AD24" s="14">
        <f>MAX(0,(md!AD20-md!AC20))</f>
        <v>0</v>
      </c>
      <c r="AE24" s="14">
        <f>MAX(0,(md!AE20-md!AD20))</f>
        <v>0</v>
      </c>
      <c r="AF24" s="14">
        <f>MAX(0,(md!AF20-md!AE20))</f>
        <v>0</v>
      </c>
      <c r="AG24" s="14">
        <f>MAX(0,(md!AG20-md!AF20))</f>
        <v>0</v>
      </c>
      <c r="AH24" s="14">
        <f>MAX(0,(md!AH20-md!AG20))</f>
        <v>0</v>
      </c>
      <c r="AI24" s="14">
        <f>MAX(0,(md!AI20-md!AH20))</f>
        <v>0</v>
      </c>
      <c r="AJ24" s="14">
        <f>MAX(0,(md!AJ20-md!AI20))</f>
        <v>0</v>
      </c>
      <c r="AK24" s="14">
        <f>MAX(0,(md!AK20-md!AJ20))</f>
        <v>0</v>
      </c>
      <c r="AL24" s="14">
        <f>MAX(0,(md!AL20-md!AK20))</f>
        <v>0</v>
      </c>
      <c r="AM24" s="14">
        <f>MAX(0,(md!AM20-md!AL20))</f>
        <v>0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3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0</v>
      </c>
      <c r="AA25" s="14">
        <f>MAX(0,(md!AA21-md!Z21))</f>
        <v>0</v>
      </c>
      <c r="AB25" s="14">
        <f>MAX(0,(md!AB21-md!AA21))</f>
        <v>0</v>
      </c>
      <c r="AC25" s="14">
        <f>MAX(0,(md!AC21-md!AB21))</f>
        <v>0</v>
      </c>
      <c r="AD25" s="14">
        <f>MAX(0,(md!AD21-md!AC21))</f>
        <v>0</v>
      </c>
      <c r="AE25" s="14">
        <f>MAX(0,(md!AE21-md!AD21))</f>
        <v>0</v>
      </c>
      <c r="AF25" s="14">
        <f>MAX(0,(md!AF21-md!AE21))</f>
        <v>0</v>
      </c>
      <c r="AG25" s="14">
        <f>MAX(0,(md!AG21-md!AF21))</f>
        <v>0</v>
      </c>
      <c r="AH25" s="14">
        <f>MAX(0,(md!AH21-md!AG21))</f>
        <v>0</v>
      </c>
      <c r="AI25" s="14">
        <f>MAX(0,(md!AI21-md!AH21))</f>
        <v>0</v>
      </c>
      <c r="AJ25" s="14">
        <f>MAX(0,(md!AJ21-md!AI21))</f>
        <v>0</v>
      </c>
      <c r="AK25" s="14">
        <f>MAX(0,(md!AK21-md!AJ21))</f>
        <v>0</v>
      </c>
      <c r="AL25" s="14">
        <f>MAX(0,(md!AL21-md!AK21))</f>
        <v>0</v>
      </c>
      <c r="AM25" s="14">
        <f>MAX(0,(md!AM21-md!AL21))</f>
        <v>0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3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0</v>
      </c>
      <c r="AA26" s="14">
        <f>MAX(0,(md!AA22-md!Z22))</f>
        <v>0</v>
      </c>
      <c r="AB26" s="14">
        <f>MAX(0,(md!AB22-md!AA22))</f>
        <v>0</v>
      </c>
      <c r="AC26" s="14">
        <f>MAX(0,(md!AC22-md!AB22))</f>
        <v>0</v>
      </c>
      <c r="AD26" s="14">
        <f>MAX(0,(md!AD22-md!AC22))</f>
        <v>0</v>
      </c>
      <c r="AE26" s="14">
        <f>MAX(0,(md!AE22-md!AD22))</f>
        <v>0</v>
      </c>
      <c r="AF26" s="14">
        <f>MAX(0,(md!AF22-md!AE22))</f>
        <v>0</v>
      </c>
      <c r="AG26" s="14">
        <f>MAX(0,(md!AG22-md!AF22))</f>
        <v>0</v>
      </c>
      <c r="AH26" s="14">
        <f>MAX(0,(md!AH22-md!AG22))</f>
        <v>0</v>
      </c>
      <c r="AI26" s="14">
        <f>MAX(0,(md!AI22-md!AH22))</f>
        <v>0</v>
      </c>
      <c r="AJ26" s="14">
        <f>MAX(0,(md!AJ22-md!AI22))</f>
        <v>0</v>
      </c>
      <c r="AK26" s="14">
        <f>MAX(0,(md!AK22-md!AJ22))</f>
        <v>0</v>
      </c>
      <c r="AL26" s="14">
        <f>MAX(0,(md!AL22-md!AK22))</f>
        <v>0</v>
      </c>
      <c r="AM26" s="14">
        <f>MAX(0,(md!AM22-md!AL22))</f>
        <v>0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3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0</v>
      </c>
      <c r="AA27" s="14">
        <f>MAX(0,(md!AA23-md!Z23))</f>
        <v>0</v>
      </c>
      <c r="AB27" s="14">
        <f>MAX(0,(md!AB23-md!AA23))</f>
        <v>0</v>
      </c>
      <c r="AC27" s="14">
        <f>MAX(0,(md!AC23-md!AB23))</f>
        <v>0</v>
      </c>
      <c r="AD27" s="14">
        <f>MAX(0,(md!AD23-md!AC23))</f>
        <v>0</v>
      </c>
      <c r="AE27" s="14">
        <f>MAX(0,(md!AE23-md!AD23))</f>
        <v>0</v>
      </c>
      <c r="AF27" s="14">
        <f>MAX(0,(md!AF23-md!AE23))</f>
        <v>0</v>
      </c>
      <c r="AG27" s="14">
        <f>MAX(0,(md!AG23-md!AF23))</f>
        <v>0</v>
      </c>
      <c r="AH27" s="14">
        <f>MAX(0,(md!AH23-md!AG23))</f>
        <v>0</v>
      </c>
      <c r="AI27" s="14">
        <f>MAX(0,(md!AI23-md!AH23))</f>
        <v>0</v>
      </c>
      <c r="AJ27" s="14">
        <f>MAX(0,(md!AJ23-md!AI23))</f>
        <v>0</v>
      </c>
      <c r="AK27" s="14">
        <f>MAX(0,(md!AK23-md!AJ23))</f>
        <v>0</v>
      </c>
      <c r="AL27" s="14">
        <f>MAX(0,(md!AL23-md!AK23))</f>
        <v>0</v>
      </c>
      <c r="AM27" s="14">
        <f>MAX(0,(md!AM23-md!AL23))</f>
        <v>0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3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0</v>
      </c>
      <c r="AA28" s="14">
        <f>MAX(0,(md!AA24-md!Z24))</f>
        <v>0</v>
      </c>
      <c r="AB28" s="14">
        <f>MAX(0,(md!AB24-md!AA24))</f>
        <v>0</v>
      </c>
      <c r="AC28" s="14">
        <f>MAX(0,(md!AC24-md!AB24))</f>
        <v>0</v>
      </c>
      <c r="AD28" s="14">
        <f>MAX(0,(md!AD24-md!AC24))</f>
        <v>0</v>
      </c>
      <c r="AE28" s="14">
        <f>MAX(0,(md!AE24-md!AD24))</f>
        <v>0</v>
      </c>
      <c r="AF28" s="14">
        <f>MAX(0,(md!AF24-md!AE24))</f>
        <v>0</v>
      </c>
      <c r="AG28" s="14">
        <f>MAX(0,(md!AG24-md!AF24))</f>
        <v>0</v>
      </c>
      <c r="AH28" s="14">
        <f>MAX(0,(md!AH24-md!AG24))</f>
        <v>0</v>
      </c>
      <c r="AI28" s="14">
        <f>MAX(0,(md!AI24-md!AH24))</f>
        <v>0</v>
      </c>
      <c r="AJ28" s="14">
        <f>MAX(0,(md!AJ24-md!AI24))</f>
        <v>0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3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0</v>
      </c>
      <c r="AA29" s="14">
        <f>MAX(0,(md!AA25-md!Z25))</f>
        <v>0</v>
      </c>
      <c r="AB29" s="14">
        <f>MAX(0,(md!AB25-md!AA25))</f>
        <v>0</v>
      </c>
      <c r="AC29" s="14">
        <f>MAX(0,(md!AC25-md!AB25))</f>
        <v>0</v>
      </c>
      <c r="AD29" s="14">
        <f>MAX(0,(md!AD25-md!AC25))</f>
        <v>0</v>
      </c>
      <c r="AE29" s="14">
        <f>MAX(0,(md!AE25-md!AD25))</f>
        <v>0</v>
      </c>
      <c r="AF29" s="14">
        <f>MAX(0,(md!AF25-md!AE25))</f>
        <v>0</v>
      </c>
      <c r="AG29" s="14">
        <f>MAX(0,(md!AG25-md!AF25))</f>
        <v>0</v>
      </c>
      <c r="AH29" s="14">
        <f>MAX(0,(md!AH25-md!AG25))</f>
        <v>0</v>
      </c>
      <c r="AI29" s="14">
        <f>MAX(0,(md!AI25-md!AH25))</f>
        <v>0</v>
      </c>
      <c r="AJ29" s="14">
        <f>MAX(0,(md!AJ25-md!AI25))</f>
        <v>0</v>
      </c>
      <c r="AK29" s="14">
        <f>MAX(0,(md!AK25-md!AJ25))</f>
        <v>0</v>
      </c>
      <c r="AL29" s="14">
        <f>MAX(0,(md!AL25-md!AK25))</f>
        <v>0</v>
      </c>
      <c r="AM29" s="14">
        <f>MAX(0,(md!AM25-md!AL25))</f>
        <v>0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3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0</v>
      </c>
      <c r="AA30" s="14">
        <f>MAX(0,(md!AA26-md!Z26))</f>
        <v>0</v>
      </c>
      <c r="AB30" s="14">
        <f>MAX(0,(md!AB26-md!AA26))</f>
        <v>0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0</v>
      </c>
      <c r="AF30" s="14">
        <f>MAX(0,(md!AF26-md!AE26))</f>
        <v>0</v>
      </c>
      <c r="AG30" s="14">
        <f>MAX(0,(md!AG26-md!AF26))</f>
        <v>0</v>
      </c>
      <c r="AH30" s="14">
        <f>MAX(0,(md!AH26-md!AG26))</f>
        <v>0</v>
      </c>
      <c r="AI30" s="14">
        <f>MAX(0,(md!AI26-md!AH26))</f>
        <v>0</v>
      </c>
      <c r="AJ30" s="14">
        <f>MAX(0,(md!AJ26-md!AI26))</f>
        <v>0</v>
      </c>
      <c r="AK30" s="14">
        <f>MAX(0,(md!AK26-md!AJ26))</f>
        <v>0</v>
      </c>
      <c r="AL30" s="14">
        <f>MAX(0,(md!AL26-md!AK26))</f>
        <v>0</v>
      </c>
      <c r="AM30" s="14">
        <f>MAX(0,(md!AM26-md!AL26))</f>
        <v>0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3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0</v>
      </c>
      <c r="AA31" s="14">
        <f>MAX(0,(md!AA27-md!Z27))</f>
        <v>0</v>
      </c>
      <c r="AB31" s="14">
        <f>MAX(0,(md!AB27-md!AA27))</f>
        <v>0</v>
      </c>
      <c r="AC31" s="14">
        <f>MAX(0,(md!AC27-md!AB27))</f>
        <v>0</v>
      </c>
      <c r="AD31" s="14">
        <f>MAX(0,(md!AD27-md!AC27))</f>
        <v>0</v>
      </c>
      <c r="AE31" s="14">
        <f>MAX(0,(md!AE27-md!AD27))</f>
        <v>0</v>
      </c>
      <c r="AF31" s="14">
        <f>MAX(0,(md!AF27-md!AE27))</f>
        <v>0</v>
      </c>
      <c r="AG31" s="14">
        <f>MAX(0,(md!AG27-md!AF27))</f>
        <v>0</v>
      </c>
      <c r="AH31" s="14">
        <f>MAX(0,(md!AH27-md!AG27))</f>
        <v>0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0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3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0</v>
      </c>
      <c r="AB32" s="14">
        <f>MAX(0,(md!AB28-md!AA28))</f>
        <v>0</v>
      </c>
      <c r="AC32" s="14">
        <f>MAX(0,(md!AC28-md!AB28))</f>
        <v>0</v>
      </c>
      <c r="AD32" s="14">
        <f>MAX(0,(md!AD28-md!AC28))</f>
        <v>0</v>
      </c>
      <c r="AE32" s="14">
        <f>MAX(0,(md!AE28-md!AD28))</f>
        <v>0</v>
      </c>
      <c r="AF32" s="14">
        <f>MAX(0,(md!AF28-md!AE28))</f>
        <v>0</v>
      </c>
      <c r="AG32" s="14">
        <f>MAX(0,(md!AG28-md!AF28))</f>
        <v>0</v>
      </c>
      <c r="AH32" s="14">
        <f>MAX(0,(md!AH28-md!AG28))</f>
        <v>0</v>
      </c>
      <c r="AI32" s="14">
        <f>MAX(0,(md!AI28-md!AH28))</f>
        <v>0</v>
      </c>
      <c r="AJ32" s="14">
        <f>MAX(0,(md!AJ28-md!AI28))</f>
        <v>0</v>
      </c>
      <c r="AK32" s="14">
        <f>MAX(0,(md!AK28-md!AJ28))</f>
        <v>0</v>
      </c>
      <c r="AL32" s="14">
        <f>MAX(0,(md!AL28-md!AK28))</f>
        <v>0</v>
      </c>
      <c r="AM32" s="14">
        <f>MAX(0,(md!AM28-md!AL28))</f>
        <v>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3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0</v>
      </c>
      <c r="AA33" s="14">
        <f>MAX(0,(md!AA29-md!Z29))</f>
        <v>0</v>
      </c>
      <c r="AB33" s="14">
        <f>MAX(0,(md!AB29-md!AA29))</f>
        <v>0</v>
      </c>
      <c r="AC33" s="14">
        <f>MAX(0,(md!AC29-md!AB29))</f>
        <v>0</v>
      </c>
      <c r="AD33" s="14">
        <f>MAX(0,(md!AD29-md!AC29))</f>
        <v>0</v>
      </c>
      <c r="AE33" s="14">
        <f>MAX(0,(md!AE29-md!AD29))</f>
        <v>0</v>
      </c>
      <c r="AF33" s="14">
        <f>MAX(0,(md!AF29-md!AE29))</f>
        <v>0</v>
      </c>
      <c r="AG33" s="14">
        <f>MAX(0,(md!AG29-md!AF29))</f>
        <v>0</v>
      </c>
      <c r="AH33" s="14">
        <f>MAX(0,(md!AH29-md!AG29))</f>
        <v>0</v>
      </c>
      <c r="AI33" s="14">
        <f>MAX(0,(md!AI29-md!AH29))</f>
        <v>0</v>
      </c>
      <c r="AJ33" s="14">
        <f>MAX(0,(md!AJ29-md!AI29))</f>
        <v>0</v>
      </c>
      <c r="AK33" s="14">
        <f>MAX(0,(md!AK29-md!AJ29))</f>
        <v>0</v>
      </c>
      <c r="AL33" s="14">
        <f>MAX(0,(md!AL29-md!AK29))</f>
        <v>0</v>
      </c>
      <c r="AM33" s="14">
        <f>MAX(0,(md!AM29-md!AL29))</f>
        <v>0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3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0</v>
      </c>
      <c r="AA34" s="14">
        <f>MAX(0,(md!AA30-md!Z30))</f>
        <v>0</v>
      </c>
      <c r="AB34" s="14">
        <f>MAX(0,(md!AB30-md!AA30))</f>
        <v>0</v>
      </c>
      <c r="AC34" s="14">
        <f>MAX(0,(md!AC30-md!AB30))</f>
        <v>0</v>
      </c>
      <c r="AD34" s="14">
        <f>MAX(0,(md!AD30-md!AC30))</f>
        <v>0</v>
      </c>
      <c r="AE34" s="14">
        <f>MAX(0,(md!AE30-md!AD30))</f>
        <v>0</v>
      </c>
      <c r="AF34" s="14">
        <f>MAX(0,(md!AF30-md!AE30))</f>
        <v>0</v>
      </c>
      <c r="AG34" s="14">
        <f>MAX(0,(md!AG30-md!AF30))</f>
        <v>0</v>
      </c>
      <c r="AH34" s="14">
        <f>MAX(0,(md!AH30-md!AG30))</f>
        <v>0</v>
      </c>
      <c r="AI34" s="14">
        <f>MAX(0,(md!AI30-md!AH30))</f>
        <v>0</v>
      </c>
      <c r="AJ34" s="14">
        <f>MAX(0,(md!AJ30-md!AI30))</f>
        <v>0</v>
      </c>
      <c r="AK34" s="14">
        <f>MAX(0,(md!AK30-md!AJ30))</f>
        <v>0</v>
      </c>
      <c r="AL34" s="14">
        <f>MAX(0,(md!AL30-md!AK30))</f>
        <v>0</v>
      </c>
      <c r="AM34" s="14">
        <f>MAX(0,(md!AM30-md!AL30))</f>
        <v>0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35">
      <c r="A35" s="10"/>
    </row>
    <row r="44" spans="1:69" s="10" customFormat="1" x14ac:dyDescent="0.3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35">
      <c r="D69" s="10"/>
    </row>
    <row r="70" spans="4:4" x14ac:dyDescent="0.3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AB21" sqref="AB21"/>
    </sheetView>
  </sheetViews>
  <sheetFormatPr defaultColWidth="8.7265625" defaultRowHeight="14.5" x14ac:dyDescent="0.35"/>
  <cols>
    <col min="1" max="1" width="16.7265625" style="10" customWidth="1"/>
    <col min="2" max="2" width="4.1796875" style="10" bestFit="1" customWidth="1"/>
    <col min="3" max="3" width="7" style="10" bestFit="1" customWidth="1"/>
    <col min="4" max="71" width="6.1796875" style="14" customWidth="1"/>
    <col min="72" max="16384" width="8.7265625" style="10"/>
  </cols>
  <sheetData>
    <row r="1" spans="1:71" x14ac:dyDescent="0.35">
      <c r="A1" s="10" t="s">
        <v>247</v>
      </c>
      <c r="C1" s="9" t="s">
        <v>248</v>
      </c>
    </row>
    <row r="2" spans="1:71" x14ac:dyDescent="0.35">
      <c r="A2" s="10" t="s">
        <v>269</v>
      </c>
      <c r="D2" s="20">
        <f t="shared" ref="D2:AI2" si="0">(D7/(MAX(D6,1))*100)</f>
        <v>0</v>
      </c>
      <c r="E2" s="20">
        <f t="shared" si="0"/>
        <v>9.8894706224549154</v>
      </c>
      <c r="F2" s="20">
        <f t="shared" si="0"/>
        <v>12.543554006968641</v>
      </c>
      <c r="G2" s="20">
        <f t="shared" si="0"/>
        <v>7.3810825587752866</v>
      </c>
      <c r="H2" s="20">
        <f t="shared" si="0"/>
        <v>10.464310464310463</v>
      </c>
      <c r="I2" s="20">
        <f t="shared" si="0"/>
        <v>9.0972708187543745</v>
      </c>
      <c r="J2" s="20">
        <f t="shared" si="0"/>
        <v>16.874541452677917</v>
      </c>
      <c r="K2" s="20">
        <f t="shared" si="0"/>
        <v>12.04323211528564</v>
      </c>
      <c r="L2" s="20">
        <f t="shared" si="0"/>
        <v>9.8886414253897552</v>
      </c>
      <c r="M2" s="20">
        <f t="shared" si="0"/>
        <v>21.610169491525426</v>
      </c>
      <c r="N2" s="20">
        <f t="shared" si="0"/>
        <v>15.508441303494308</v>
      </c>
      <c r="O2" s="20">
        <f t="shared" si="0"/>
        <v>10.854176498348277</v>
      </c>
      <c r="P2" s="20">
        <f t="shared" si="0"/>
        <v>28.352941176470587</v>
      </c>
      <c r="Q2" s="20">
        <f t="shared" si="0"/>
        <v>11.032977691561591</v>
      </c>
      <c r="R2" s="20">
        <f t="shared" si="0"/>
        <v>15.6</v>
      </c>
      <c r="S2" s="20">
        <f t="shared" si="0"/>
        <v>16.673666526669468</v>
      </c>
      <c r="T2" s="20">
        <f t="shared" si="0"/>
        <v>19.194410193177148</v>
      </c>
      <c r="U2" s="20">
        <f t="shared" si="0"/>
        <v>22.362204724409448</v>
      </c>
      <c r="V2" s="20">
        <f t="shared" si="0"/>
        <v>9.9194360523665654</v>
      </c>
      <c r="W2" s="20">
        <f t="shared" si="0"/>
        <v>33.403954802259889</v>
      </c>
      <c r="X2" s="20">
        <f t="shared" si="0"/>
        <v>31.130690161527163</v>
      </c>
      <c r="Y2" s="20">
        <f t="shared" si="0"/>
        <v>23.399715504978662</v>
      </c>
      <c r="Z2" s="20">
        <f t="shared" si="0"/>
        <v>17.098901098901099</v>
      </c>
      <c r="AA2" s="20">
        <f t="shared" si="0"/>
        <v>23.580101840971405</v>
      </c>
      <c r="AB2" s="20">
        <f t="shared" si="0"/>
        <v>0</v>
      </c>
      <c r="AC2" s="20">
        <f t="shared" si="0"/>
        <v>0</v>
      </c>
      <c r="AD2" s="20">
        <f t="shared" si="0"/>
        <v>0</v>
      </c>
      <c r="AE2" s="20">
        <f t="shared" si="0"/>
        <v>0</v>
      </c>
      <c r="AF2" s="20">
        <f t="shared" si="0"/>
        <v>0</v>
      </c>
      <c r="AG2" s="20">
        <f t="shared" si="0"/>
        <v>0</v>
      </c>
      <c r="AH2" s="20">
        <f t="shared" si="0"/>
        <v>0</v>
      </c>
      <c r="AI2" s="20">
        <f t="shared" si="0"/>
        <v>0</v>
      </c>
      <c r="AJ2" s="20">
        <f t="shared" ref="AJ2:BS2" si="1">(AJ7/(MAX(AJ6,1))*100)</f>
        <v>0</v>
      </c>
      <c r="AK2" s="20">
        <f t="shared" si="1"/>
        <v>0</v>
      </c>
      <c r="AL2" s="20">
        <f t="shared" si="1"/>
        <v>0</v>
      </c>
      <c r="AM2" s="20">
        <f t="shared" si="1"/>
        <v>0</v>
      </c>
      <c r="AN2" s="20">
        <f t="shared" si="1"/>
        <v>0</v>
      </c>
      <c r="AO2" s="20">
        <f t="shared" si="1"/>
        <v>0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  <c r="BR2" s="20">
        <f t="shared" si="1"/>
        <v>0</v>
      </c>
      <c r="BS2" s="20">
        <f t="shared" si="1"/>
        <v>0</v>
      </c>
    </row>
    <row r="3" spans="1:71" x14ac:dyDescent="0.35">
      <c r="A3" s="10" t="s">
        <v>270</v>
      </c>
      <c r="D3" s="20">
        <f t="shared" ref="D3:AI3" si="2">(D8/MAX(1,D7))*100</f>
        <v>0</v>
      </c>
      <c r="E3" s="20">
        <f t="shared" si="2"/>
        <v>11.76470588235294</v>
      </c>
      <c r="F3" s="20">
        <f t="shared" si="2"/>
        <v>12.5</v>
      </c>
      <c r="G3" s="20">
        <f t="shared" si="2"/>
        <v>11.851851851851853</v>
      </c>
      <c r="H3" s="20">
        <f t="shared" si="2"/>
        <v>8.6092715231788084</v>
      </c>
      <c r="I3" s="20">
        <f t="shared" si="2"/>
        <v>18.461538461538463</v>
      </c>
      <c r="J3" s="20">
        <f t="shared" si="2"/>
        <v>12.608695652173912</v>
      </c>
      <c r="K3" s="20">
        <f t="shared" si="2"/>
        <v>18.376068376068378</v>
      </c>
      <c r="L3" s="20">
        <f t="shared" si="2"/>
        <v>17.117117117117118</v>
      </c>
      <c r="M3" s="20">
        <f t="shared" si="2"/>
        <v>21.568627450980394</v>
      </c>
      <c r="N3" s="20">
        <f t="shared" si="2"/>
        <v>19.746835443037973</v>
      </c>
      <c r="O3" s="20">
        <f t="shared" si="2"/>
        <v>17.826086956521738</v>
      </c>
      <c r="P3" s="20">
        <f t="shared" si="2"/>
        <v>27.385892116182575</v>
      </c>
      <c r="Q3" s="20">
        <f t="shared" si="2"/>
        <v>14.505494505494507</v>
      </c>
      <c r="R3" s="20">
        <f t="shared" si="2"/>
        <v>16.666666666666664</v>
      </c>
      <c r="S3" s="20">
        <f t="shared" si="2"/>
        <v>17.632241813602015</v>
      </c>
      <c r="T3" s="20">
        <f t="shared" si="2"/>
        <v>18.629550321199144</v>
      </c>
      <c r="U3" s="20">
        <f t="shared" si="2"/>
        <v>11.443661971830986</v>
      </c>
      <c r="V3" s="20">
        <f t="shared" si="2"/>
        <v>17.766497461928935</v>
      </c>
      <c r="W3" s="20">
        <f t="shared" si="2"/>
        <v>6.5539112050739963</v>
      </c>
      <c r="X3" s="20">
        <f t="shared" si="2"/>
        <v>17.688679245283019</v>
      </c>
      <c r="Y3" s="20">
        <f t="shared" si="2"/>
        <v>21.276595744680851</v>
      </c>
      <c r="Z3" s="20">
        <f t="shared" si="2"/>
        <v>16.966580976863753</v>
      </c>
      <c r="AA3" s="20">
        <f t="shared" si="2"/>
        <v>17.774086378737543</v>
      </c>
      <c r="AB3" s="20">
        <f t="shared" si="2"/>
        <v>0</v>
      </c>
      <c r="AC3" s="20">
        <f t="shared" si="2"/>
        <v>0</v>
      </c>
      <c r="AD3" s="20">
        <f t="shared" si="2"/>
        <v>0</v>
      </c>
      <c r="AE3" s="20">
        <f t="shared" si="2"/>
        <v>0</v>
      </c>
      <c r="AF3" s="20">
        <f t="shared" si="2"/>
        <v>0</v>
      </c>
      <c r="AG3" s="20">
        <f t="shared" si="2"/>
        <v>0</v>
      </c>
      <c r="AH3" s="20">
        <f t="shared" si="2"/>
        <v>0</v>
      </c>
      <c r="AI3" s="20">
        <f t="shared" si="2"/>
        <v>0</v>
      </c>
      <c r="AJ3" s="20">
        <f t="shared" ref="AJ3:BS3" si="3">(AJ8/MAX(1,AJ7))*100</f>
        <v>0</v>
      </c>
      <c r="AK3" s="20">
        <f t="shared" si="3"/>
        <v>0</v>
      </c>
      <c r="AL3" s="20">
        <f t="shared" si="3"/>
        <v>0</v>
      </c>
      <c r="AM3" s="20">
        <f t="shared" si="3"/>
        <v>0</v>
      </c>
      <c r="AN3" s="20">
        <f t="shared" si="3"/>
        <v>0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  <c r="BR3" s="20">
        <f t="shared" si="3"/>
        <v>0</v>
      </c>
      <c r="BS3" s="20">
        <f t="shared" si="3"/>
        <v>0</v>
      </c>
    </row>
    <row r="4" spans="1:71" x14ac:dyDescent="0.35">
      <c r="A4" s="10" t="s">
        <v>271</v>
      </c>
      <c r="D4" s="20">
        <f t="shared" ref="D4:AI4" si="4">(D9/MAX(1,D7))*100</f>
        <v>0</v>
      </c>
      <c r="E4" s="20">
        <f t="shared" si="4"/>
        <v>3.5294117647058822</v>
      </c>
      <c r="F4" s="20">
        <f t="shared" si="4"/>
        <v>0.69444444444444442</v>
      </c>
      <c r="G4" s="20">
        <f t="shared" si="4"/>
        <v>2.2222222222222223</v>
      </c>
      <c r="H4" s="20">
        <f t="shared" si="4"/>
        <v>3.3112582781456954</v>
      </c>
      <c r="I4" s="20">
        <f t="shared" si="4"/>
        <v>2.3076923076923079</v>
      </c>
      <c r="J4" s="20">
        <f t="shared" si="4"/>
        <v>0.86956521739130432</v>
      </c>
      <c r="K4" s="20">
        <f t="shared" si="4"/>
        <v>2.9914529914529915</v>
      </c>
      <c r="L4" s="20">
        <f t="shared" si="4"/>
        <v>3.1531531531531529</v>
      </c>
      <c r="M4" s="20">
        <f t="shared" si="4"/>
        <v>1.6339869281045754</v>
      </c>
      <c r="N4" s="20">
        <f t="shared" si="4"/>
        <v>1.5189873417721518</v>
      </c>
      <c r="O4" s="20">
        <f t="shared" si="4"/>
        <v>0</v>
      </c>
      <c r="P4" s="20">
        <f t="shared" si="4"/>
        <v>1.2448132780082988</v>
      </c>
      <c r="Q4" s="20">
        <f t="shared" si="4"/>
        <v>1.9780219780219779</v>
      </c>
      <c r="R4" s="20">
        <f t="shared" si="4"/>
        <v>3.8461538461538463</v>
      </c>
      <c r="S4" s="20">
        <f t="shared" si="4"/>
        <v>8.5642317380352644</v>
      </c>
      <c r="T4" s="20">
        <f t="shared" si="4"/>
        <v>2.5695931477516059</v>
      </c>
      <c r="U4" s="20">
        <f t="shared" si="4"/>
        <v>1.584507042253521</v>
      </c>
      <c r="V4" s="20">
        <f t="shared" si="4"/>
        <v>5.5837563451776653</v>
      </c>
      <c r="W4" s="20">
        <f t="shared" si="4"/>
        <v>1.6913319238900635</v>
      </c>
      <c r="X4" s="20">
        <f t="shared" si="4"/>
        <v>1.179245283018868</v>
      </c>
      <c r="Y4" s="20">
        <f t="shared" si="4"/>
        <v>12.462006079027356</v>
      </c>
      <c r="Z4" s="20">
        <f t="shared" si="4"/>
        <v>3.3419023136246784</v>
      </c>
      <c r="AA4" s="20">
        <f t="shared" si="4"/>
        <v>3.8205980066445182</v>
      </c>
      <c r="AB4" s="20">
        <f t="shared" si="4"/>
        <v>0</v>
      </c>
      <c r="AC4" s="20">
        <f t="shared" si="4"/>
        <v>0</v>
      </c>
      <c r="AD4" s="20">
        <f t="shared" si="4"/>
        <v>0</v>
      </c>
      <c r="AE4" s="20">
        <f t="shared" si="4"/>
        <v>0</v>
      </c>
      <c r="AF4" s="20">
        <f t="shared" si="4"/>
        <v>0</v>
      </c>
      <c r="AG4" s="20">
        <f t="shared" si="4"/>
        <v>0</v>
      </c>
      <c r="AH4" s="20">
        <f t="shared" si="4"/>
        <v>0</v>
      </c>
      <c r="AI4" s="20">
        <f t="shared" si="4"/>
        <v>0</v>
      </c>
      <c r="AJ4" s="20">
        <f t="shared" ref="AJ4:BS4" si="5">(AJ9/MAX(1,AJ7))*100</f>
        <v>0</v>
      </c>
      <c r="AK4" s="20">
        <f t="shared" si="5"/>
        <v>0</v>
      </c>
      <c r="AL4" s="20">
        <f t="shared" si="5"/>
        <v>0</v>
      </c>
      <c r="AM4" s="20">
        <f t="shared" si="5"/>
        <v>0</v>
      </c>
      <c r="AN4" s="20">
        <f t="shared" si="5"/>
        <v>0</v>
      </c>
      <c r="AO4" s="20">
        <f t="shared" si="5"/>
        <v>0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  <c r="BR4" s="20">
        <f t="shared" si="5"/>
        <v>0</v>
      </c>
      <c r="BS4" s="20">
        <f t="shared" si="5"/>
        <v>0</v>
      </c>
    </row>
    <row r="6" spans="1:71" x14ac:dyDescent="0.3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0</v>
      </c>
      <c r="AC6" s="14">
        <f>MAX(0,(va!AD5-va!AC5))</f>
        <v>0</v>
      </c>
      <c r="AD6" s="14">
        <f>MAX(0,(va!AE5-va!AD5))</f>
        <v>0</v>
      </c>
      <c r="AE6" s="14">
        <f>MAX(0,(va!AF5-va!AE5))</f>
        <v>0</v>
      </c>
      <c r="AF6" s="14">
        <f>MAX(0,(va!AG5-va!AF5))</f>
        <v>0</v>
      </c>
      <c r="AG6" s="14">
        <f>MAX(0,(va!AH5-va!AG5))</f>
        <v>0</v>
      </c>
      <c r="AH6" s="14">
        <f>MAX(0,(va!AI5-va!AH5))</f>
        <v>0</v>
      </c>
      <c r="AI6" s="14">
        <f>MAX(0,(va!AJ5-va!AI5))</f>
        <v>0</v>
      </c>
      <c r="AJ6" s="14">
        <f>MAX(0,(va!AK5-va!AJ5))</f>
        <v>0</v>
      </c>
      <c r="AK6" s="14">
        <f>MAX(0,(va!AL5-va!AK5))</f>
        <v>0</v>
      </c>
      <c r="AL6" s="14">
        <f>MAX(0,(va!AM5-va!AL5))</f>
        <v>0</v>
      </c>
      <c r="AM6" s="14">
        <f>MAX(0,(va!AN5-va!AM5))</f>
        <v>0</v>
      </c>
      <c r="AN6" s="14">
        <f>MAX(0,(va!AO5-va!AN5))</f>
        <v>0</v>
      </c>
      <c r="AO6" s="14">
        <f>MAX(0,(va!AP5-va!AO5))</f>
        <v>0</v>
      </c>
      <c r="AP6" s="14">
        <f>MAX(0,(va!AQ5-va!AP5))</f>
        <v>0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3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0</v>
      </c>
      <c r="AC7" s="14">
        <f>MAX(0,(va!AD2-va!AC2))</f>
        <v>0</v>
      </c>
      <c r="AD7" s="14">
        <f>MAX(0,(va!AE2-va!AD2))</f>
        <v>0</v>
      </c>
      <c r="AE7" s="14">
        <f>MAX(0,(va!AF2-va!AE2))</f>
        <v>0</v>
      </c>
      <c r="AF7" s="14">
        <f>MAX(0,(va!AG2-va!AF2))</f>
        <v>0</v>
      </c>
      <c r="AG7" s="14">
        <f>MAX(0,(va!AH2-va!AG2))</f>
        <v>0</v>
      </c>
      <c r="AH7" s="14">
        <f>MAX(0,(va!AI2-va!AH2))</f>
        <v>0</v>
      </c>
      <c r="AI7" s="14">
        <f>MAX(0,(va!AJ2-va!AI2))</f>
        <v>0</v>
      </c>
      <c r="AJ7" s="14">
        <f>MAX(0,(va!AK2-va!AJ2))</f>
        <v>0</v>
      </c>
      <c r="AK7" s="14">
        <f>MAX(0,(va!AL2-va!AK2))</f>
        <v>0</v>
      </c>
      <c r="AL7" s="14">
        <f>MAX(0,(va!AM2-va!AL2))</f>
        <v>0</v>
      </c>
      <c r="AM7" s="14">
        <f>MAX(0,(va!AN2-va!AM2))</f>
        <v>0</v>
      </c>
      <c r="AN7" s="14">
        <f>MAX(0,(va!AO2-va!AN2))</f>
        <v>0</v>
      </c>
      <c r="AO7" s="14">
        <f>MAX(0,(va!AP2-va!AO2))</f>
        <v>0</v>
      </c>
      <c r="AP7" s="14">
        <f>MAX(0,(va!AQ2-va!AP2))</f>
        <v>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3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0</v>
      </c>
      <c r="AC8" s="14">
        <f>MAX(0,(va!AD3-va!AC3))</f>
        <v>0</v>
      </c>
      <c r="AD8" s="14">
        <f>MAX(0,(va!AE3-va!AD3))</f>
        <v>0</v>
      </c>
      <c r="AE8" s="14">
        <f>MAX(0,(va!AF3-va!AE3))</f>
        <v>0</v>
      </c>
      <c r="AF8" s="14">
        <f>MAX(0,(va!AG3-va!AF3))</f>
        <v>0</v>
      </c>
      <c r="AG8" s="14">
        <f>MAX(0,(va!AH3-va!AG3))</f>
        <v>0</v>
      </c>
      <c r="AH8" s="14">
        <f>MAX(0,(va!AI3-va!AH3))</f>
        <v>0</v>
      </c>
      <c r="AI8" s="14">
        <f>MAX(0,(va!AJ3-va!AI3))</f>
        <v>0</v>
      </c>
      <c r="AJ8" s="14">
        <f>MAX(0,(va!AK3-va!AJ3))</f>
        <v>0</v>
      </c>
      <c r="AK8" s="14">
        <f>MAX(0,(va!AL3-va!AK3))</f>
        <v>0</v>
      </c>
      <c r="AL8" s="14">
        <f>MAX(0,(va!AM3-va!AL3))</f>
        <v>0</v>
      </c>
      <c r="AM8" s="14">
        <f>MAX(0,(va!AN3-va!AM3))</f>
        <v>0</v>
      </c>
      <c r="AN8" s="14">
        <f>MAX(0,(va!AO3-va!AN3))</f>
        <v>0</v>
      </c>
      <c r="AO8" s="14">
        <f>MAX(0,(va!AP3-va!AO3))</f>
        <v>0</v>
      </c>
      <c r="AP8" s="14">
        <f>MAX(0,(va!AQ3-va!AP3))</f>
        <v>0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3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0</v>
      </c>
      <c r="AC9" s="14">
        <f>MAX(0,(va!AD4-va!AC4))</f>
        <v>0</v>
      </c>
      <c r="AD9" s="14">
        <f>MAX(0,(va!AE4-va!AD4))</f>
        <v>0</v>
      </c>
      <c r="AE9" s="14">
        <f>MAX(0,(va!AF4-va!AE4))</f>
        <v>0</v>
      </c>
      <c r="AF9" s="14">
        <f>MAX(0,(va!AG4-va!AF4))</f>
        <v>0</v>
      </c>
      <c r="AG9" s="14">
        <f>MAX(0,(va!AH4-va!AG4))</f>
        <v>0</v>
      </c>
      <c r="AH9" s="14">
        <f>MAX(0,(va!AI4-va!AH4))</f>
        <v>0</v>
      </c>
      <c r="AI9" s="14">
        <f>MAX(0,(va!AJ4-va!AI4))</f>
        <v>0</v>
      </c>
      <c r="AJ9" s="14">
        <f>MAX(0,(va!AK4-va!AJ4))</f>
        <v>0</v>
      </c>
      <c r="AK9" s="14">
        <f>MAX(0,(va!AL4-va!AK4))</f>
        <v>0</v>
      </c>
      <c r="AL9" s="14">
        <f>MAX(0,(va!AM4-va!AL4))</f>
        <v>0</v>
      </c>
      <c r="AM9" s="14">
        <f>MAX(0,(va!AN4-va!AM4))</f>
        <v>0</v>
      </c>
      <c r="AN9" s="14">
        <f>MAX(0,(va!AO4-va!AN4))</f>
        <v>0</v>
      </c>
      <c r="AO9" s="14">
        <f>MAX(0,(va!AP4-va!AO4))</f>
        <v>0</v>
      </c>
      <c r="AP9" s="14">
        <f>MAX(0,(va!AQ4-va!AP4))</f>
        <v>0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3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3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0</v>
      </c>
      <c r="AC11" s="16">
        <f>MAX(0,(va!AD7-va!AC7))</f>
        <v>0</v>
      </c>
      <c r="AD11" s="16">
        <f>MAX(0,(va!AE7-va!AD7))</f>
        <v>0</v>
      </c>
      <c r="AE11" s="16">
        <f>MAX(0,(va!AF7-va!AE7))</f>
        <v>0</v>
      </c>
      <c r="AF11" s="16">
        <f>MAX(0,(va!AG7-va!AF7))</f>
        <v>0</v>
      </c>
      <c r="AG11" s="16">
        <f>MAX(0,(va!AH7-va!AG7))</f>
        <v>0</v>
      </c>
      <c r="AH11" s="16">
        <f>MAX(0,(va!AI7-va!AH7))</f>
        <v>0</v>
      </c>
      <c r="AI11" s="16">
        <f>MAX(0,(va!AJ7-va!AI7))</f>
        <v>0</v>
      </c>
      <c r="AJ11" s="16">
        <f>MAX(0,(va!AK7-va!AJ7))</f>
        <v>0</v>
      </c>
      <c r="AK11" s="16">
        <f>MAX(0,(va!AL7-va!AK7))</f>
        <v>0</v>
      </c>
      <c r="AL11" s="16">
        <f>MAX(0,(va!AM7-va!AL7))</f>
        <v>0</v>
      </c>
      <c r="AM11" s="16">
        <f>MAX(0,(va!AN7-va!AM7))</f>
        <v>0</v>
      </c>
      <c r="AN11" s="16">
        <f>MAX(0,(va!AO7-va!AN7))</f>
        <v>0</v>
      </c>
      <c r="AO11" s="16">
        <f>MAX(0,(va!AP7-va!AO7))</f>
        <v>0</v>
      </c>
      <c r="AP11" s="16">
        <f>MAX(0,(va!AQ7-va!AP7))</f>
        <v>0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3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0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0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3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0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0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3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3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0</v>
      </c>
      <c r="AN15" s="16">
        <f>MAX(0,(va!AO11-va!AN11))</f>
        <v>0</v>
      </c>
      <c r="AO15" s="16">
        <f>MAX(0,(va!AP11-va!AO11))</f>
        <v>0</v>
      </c>
      <c r="AP15" s="16">
        <f>MAX(0,(va!AQ11-va!AP11))</f>
        <v>0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3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3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0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0</v>
      </c>
      <c r="AK17" s="16">
        <f>MAX(0,(va!AL13-va!AK13))</f>
        <v>0</v>
      </c>
      <c r="AL17" s="16">
        <f>MAX(0,(va!AM13-va!AL13))</f>
        <v>0</v>
      </c>
      <c r="AM17" s="16">
        <f>MAX(0,(va!AN13-va!AM13))</f>
        <v>0</v>
      </c>
      <c r="AN17" s="16">
        <f>MAX(0,(va!AO13-va!AN13))</f>
        <v>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3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0</v>
      </c>
      <c r="AC18" s="16">
        <f>MAX(0,(va!AD14-va!AC14))</f>
        <v>0</v>
      </c>
      <c r="AD18" s="16">
        <f>MAX(0,(va!AE14-va!AD14))</f>
        <v>0</v>
      </c>
      <c r="AE18" s="16">
        <f>MAX(0,(va!AF14-va!AE14))</f>
        <v>0</v>
      </c>
      <c r="AF18" s="16">
        <f>MAX(0,(va!AG14-va!AF14))</f>
        <v>0</v>
      </c>
      <c r="AG18" s="16">
        <f>MAX(0,(va!AH14-va!AG14))</f>
        <v>0</v>
      </c>
      <c r="AH18" s="16">
        <f>MAX(0,(va!AI14-va!AH14))</f>
        <v>0</v>
      </c>
      <c r="AI18" s="16">
        <f>MAX(0,(va!AJ14-va!AI14))</f>
        <v>0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0</v>
      </c>
      <c r="AM18" s="16">
        <f>MAX(0,(va!AN14-va!AM14))</f>
        <v>0</v>
      </c>
      <c r="AN18" s="16">
        <f>MAX(0,(va!AO14-va!AN14))</f>
        <v>0</v>
      </c>
      <c r="AO18" s="16">
        <f>MAX(0,(va!AP14-va!AO14))</f>
        <v>0</v>
      </c>
      <c r="AP18" s="16">
        <f>MAX(0,(va!AQ14-va!AP14))</f>
        <v>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3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3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3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3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3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0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0</v>
      </c>
      <c r="AG23" s="16">
        <f>MAX(0,(va!AH19-va!AG19))</f>
        <v>0</v>
      </c>
      <c r="AH23" s="16">
        <f>MAX(0,(va!AI19-va!AH19))</f>
        <v>0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0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3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3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0</v>
      </c>
      <c r="AC25" s="16">
        <f>MAX(0,(va!AD21-va!AC21))</f>
        <v>0</v>
      </c>
      <c r="AD25" s="16">
        <f>MAX(0,(va!AE21-va!AD21))</f>
        <v>0</v>
      </c>
      <c r="AE25" s="16">
        <f>MAX(0,(va!AF21-va!AE21))</f>
        <v>0</v>
      </c>
      <c r="AF25" s="16">
        <f>MAX(0,(va!AG21-va!AF21))</f>
        <v>0</v>
      </c>
      <c r="AG25" s="16">
        <f>MAX(0,(va!AH21-va!AG21))</f>
        <v>0</v>
      </c>
      <c r="AH25" s="16">
        <f>MAX(0,(va!AI21-va!AH21))</f>
        <v>0</v>
      </c>
      <c r="AI25" s="16">
        <f>MAX(0,(va!AJ21-va!AI21))</f>
        <v>0</v>
      </c>
      <c r="AJ25" s="16">
        <f>MAX(0,(va!AK21-va!AJ21))</f>
        <v>0</v>
      </c>
      <c r="AK25" s="16">
        <f>MAX(0,(va!AL21-va!AK21))</f>
        <v>0</v>
      </c>
      <c r="AL25" s="16">
        <f>MAX(0,(va!AM21-va!AL21))</f>
        <v>0</v>
      </c>
      <c r="AM25" s="16">
        <f>MAX(0,(va!AN21-va!AM21))</f>
        <v>0</v>
      </c>
      <c r="AN25" s="16">
        <f>MAX(0,(va!AO21-va!AN21))</f>
        <v>0</v>
      </c>
      <c r="AO25" s="16">
        <f>MAX(0,(va!AP21-va!AO21))</f>
        <v>0</v>
      </c>
      <c r="AP25" s="16">
        <f>MAX(0,(va!AQ21-va!AP21))</f>
        <v>0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3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0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3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0</v>
      </c>
      <c r="AC27" s="16">
        <f>MAX(0,(va!AD23-va!AC23))</f>
        <v>0</v>
      </c>
      <c r="AD27" s="16">
        <f>MAX(0,(va!AE23-va!AD23))</f>
        <v>0</v>
      </c>
      <c r="AE27" s="16">
        <f>MAX(0,(va!AF23-va!AE23))</f>
        <v>0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0</v>
      </c>
      <c r="AM27" s="16">
        <f>MAX(0,(va!AN23-va!AM23))</f>
        <v>0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0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3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0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0</v>
      </c>
      <c r="AP28" s="16">
        <f>MAX(0,(va!AQ24-va!AP24))</f>
        <v>0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3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3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0</v>
      </c>
      <c r="AP30" s="16">
        <f>MAX(0,(va!AQ26-va!AP26))</f>
        <v>0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3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0</v>
      </c>
      <c r="AD31" s="16">
        <f>MAX(0,(va!AE27-va!AD27))</f>
        <v>0</v>
      </c>
      <c r="AE31" s="16">
        <f>MAX(0,(va!AF27-va!AE27))</f>
        <v>0</v>
      </c>
      <c r="AF31" s="16">
        <f>MAX(0,(va!AG27-va!AF27))</f>
        <v>0</v>
      </c>
      <c r="AG31" s="16">
        <f>MAX(0,(va!AH27-va!AG27))</f>
        <v>0</v>
      </c>
      <c r="AH31" s="16">
        <f>MAX(0,(va!AI27-va!AH27))</f>
        <v>0</v>
      </c>
      <c r="AI31" s="16">
        <f>MAX(0,(va!AJ27-va!AI27))</f>
        <v>0</v>
      </c>
      <c r="AJ31" s="16">
        <f>MAX(0,(va!AK27-va!AJ27))</f>
        <v>0</v>
      </c>
      <c r="AK31" s="16">
        <f>MAX(0,(va!AL27-va!AK27))</f>
        <v>0</v>
      </c>
      <c r="AL31" s="16">
        <f>MAX(0,(va!AM27-va!AL27))</f>
        <v>0</v>
      </c>
      <c r="AM31" s="16">
        <f>MAX(0,(va!AN27-va!AM27))</f>
        <v>0</v>
      </c>
      <c r="AN31" s="16">
        <f>MAX(0,(va!AO27-va!AN27))</f>
        <v>0</v>
      </c>
      <c r="AO31" s="16">
        <f>MAX(0,(va!AP27-va!AO27))</f>
        <v>0</v>
      </c>
      <c r="AP31" s="16">
        <f>MAX(0,(va!AQ27-va!AP27))</f>
        <v>0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3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0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0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3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0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3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0</v>
      </c>
      <c r="AC34" s="16">
        <f>MAX(0,(va!AD30-va!AC30))</f>
        <v>0</v>
      </c>
      <c r="AD34" s="16">
        <f>MAX(0,(va!AE30-va!AD30))</f>
        <v>0</v>
      </c>
      <c r="AE34" s="16">
        <f>MAX(0,(va!AF30-va!AE30))</f>
        <v>0</v>
      </c>
      <c r="AF34" s="16">
        <f>MAX(0,(va!AG30-va!AF30))</f>
        <v>0</v>
      </c>
      <c r="AG34" s="16">
        <f>MAX(0,(va!AH30-va!AG30))</f>
        <v>0</v>
      </c>
      <c r="AH34" s="16">
        <f>MAX(0,(va!AI30-va!AH30))</f>
        <v>0</v>
      </c>
      <c r="AI34" s="16">
        <f>MAX(0,(va!AJ30-va!AI30))</f>
        <v>0</v>
      </c>
      <c r="AJ34" s="16">
        <f>MAX(0,(va!AK30-va!AJ30))</f>
        <v>0</v>
      </c>
      <c r="AK34" s="16">
        <f>MAX(0,(va!AL30-va!AK30))</f>
        <v>0</v>
      </c>
      <c r="AL34" s="16">
        <f>MAX(0,(va!AM30-va!AL30))</f>
        <v>0</v>
      </c>
      <c r="AM34" s="16">
        <f>MAX(0,(va!AN30-va!AM30))</f>
        <v>0</v>
      </c>
      <c r="AN34" s="16">
        <f>MAX(0,(va!AO30-va!AN30))</f>
        <v>0</v>
      </c>
      <c r="AO34" s="16">
        <f>MAX(0,(va!AP30-va!AO30))</f>
        <v>0</v>
      </c>
      <c r="AP34" s="16">
        <f>MAX(0,(va!AQ30-va!AP30))</f>
        <v>0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3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0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0</v>
      </c>
      <c r="AM35" s="16">
        <f>MAX(0,(va!AN31-va!AM31))</f>
        <v>0</v>
      </c>
      <c r="AN35" s="16">
        <f>MAX(0,(va!AO31-va!AN31))</f>
        <v>0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3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3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0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0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0</v>
      </c>
      <c r="AK37" s="16">
        <f>MAX(0,(va!AL33-va!AK33))</f>
        <v>0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0</v>
      </c>
      <c r="AO37" s="16">
        <f>MAX(0,(va!AP33-va!AO33))</f>
        <v>0</v>
      </c>
      <c r="AP37" s="16">
        <f>MAX(0,(va!AQ33-va!AP33))</f>
        <v>0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3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0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0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3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0</v>
      </c>
      <c r="AC39" s="16">
        <f>MAX(0,(va!AD35-va!AC35))</f>
        <v>0</v>
      </c>
      <c r="AD39" s="16">
        <f>MAX(0,(va!AE35-va!AD35))</f>
        <v>0</v>
      </c>
      <c r="AE39" s="16">
        <f>MAX(0,(va!AF35-va!AE35))</f>
        <v>0</v>
      </c>
      <c r="AF39" s="16">
        <f>MAX(0,(va!AG35-va!AF35))</f>
        <v>0</v>
      </c>
      <c r="AG39" s="16">
        <f>MAX(0,(va!AH35-va!AG35))</f>
        <v>0</v>
      </c>
      <c r="AH39" s="16">
        <f>MAX(0,(va!AI35-va!AH35))</f>
        <v>0</v>
      </c>
      <c r="AI39" s="16">
        <f>MAX(0,(va!AJ35-va!AI35))</f>
        <v>0</v>
      </c>
      <c r="AJ39" s="16">
        <f>MAX(0,(va!AK35-va!AJ35))</f>
        <v>0</v>
      </c>
      <c r="AK39" s="16">
        <f>MAX(0,(va!AL35-va!AK35))</f>
        <v>0</v>
      </c>
      <c r="AL39" s="16">
        <f>MAX(0,(va!AM35-va!AL35))</f>
        <v>0</v>
      </c>
      <c r="AM39" s="16">
        <f>MAX(0,(va!AN35-va!AM35))</f>
        <v>0</v>
      </c>
      <c r="AN39" s="16">
        <f>MAX(0,(va!AO35-va!AN35))</f>
        <v>0</v>
      </c>
      <c r="AO39" s="16">
        <f>MAX(0,(va!AP35-va!AO35))</f>
        <v>0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3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0</v>
      </c>
      <c r="AC40" s="16">
        <f>MAX(0,(va!AD36-va!AC36))</f>
        <v>0</v>
      </c>
      <c r="AD40" s="16">
        <f>MAX(0,(va!AE36-va!AD36))</f>
        <v>0</v>
      </c>
      <c r="AE40" s="16">
        <f>MAX(0,(va!AF36-va!AE36))</f>
        <v>0</v>
      </c>
      <c r="AF40" s="16">
        <f>MAX(0,(va!AG36-va!AF36))</f>
        <v>0</v>
      </c>
      <c r="AG40" s="16">
        <f>MAX(0,(va!AH36-va!AG36))</f>
        <v>0</v>
      </c>
      <c r="AH40" s="16">
        <f>MAX(0,(va!AI36-va!AH36))</f>
        <v>0</v>
      </c>
      <c r="AI40" s="16">
        <f>MAX(0,(va!AJ36-va!AI36))</f>
        <v>0</v>
      </c>
      <c r="AJ40" s="16">
        <f>MAX(0,(va!AK36-va!AJ36))</f>
        <v>0</v>
      </c>
      <c r="AK40" s="16">
        <f>MAX(0,(va!AL36-va!AK36))</f>
        <v>0</v>
      </c>
      <c r="AL40" s="16">
        <f>MAX(0,(va!AM36-va!AL36))</f>
        <v>0</v>
      </c>
      <c r="AM40" s="16">
        <f>MAX(0,(va!AN36-va!AM36))</f>
        <v>0</v>
      </c>
      <c r="AN40" s="16">
        <f>MAX(0,(va!AO36-va!AN36))</f>
        <v>0</v>
      </c>
      <c r="AO40" s="16">
        <f>MAX(0,(va!AP36-va!AO36))</f>
        <v>0</v>
      </c>
      <c r="AP40" s="16">
        <f>MAX(0,(va!AQ36-va!AP36))</f>
        <v>0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3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0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3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0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0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0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0</v>
      </c>
      <c r="AP42" s="16">
        <f>MAX(0,(va!AQ38-va!AP38))</f>
        <v>0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3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0</v>
      </c>
      <c r="AE43" s="16">
        <f>MAX(0,(va!AF39-va!AE39))</f>
        <v>0</v>
      </c>
      <c r="AF43" s="16">
        <f>MAX(0,(va!AG39-va!AF39))</f>
        <v>0</v>
      </c>
      <c r="AG43" s="16">
        <f>MAX(0,(va!AH39-va!AG39))</f>
        <v>0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0</v>
      </c>
      <c r="AM43" s="16">
        <f>MAX(0,(va!AN39-va!AM39))</f>
        <v>0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3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0</v>
      </c>
      <c r="AH44" s="16">
        <f>MAX(0,(va!AI40-va!AH40))</f>
        <v>0</v>
      </c>
      <c r="AI44" s="16">
        <f>MAX(0,(va!AJ40-va!AI40))</f>
        <v>0</v>
      </c>
      <c r="AJ44" s="16">
        <f>MAX(0,(va!AK40-va!AJ40))</f>
        <v>0</v>
      </c>
      <c r="AK44" s="16">
        <f>MAX(0,(va!AL40-va!AK40))</f>
        <v>0</v>
      </c>
      <c r="AL44" s="16">
        <f>MAX(0,(va!AM40-va!AL40))</f>
        <v>0</v>
      </c>
      <c r="AM44" s="16">
        <f>MAX(0,(va!AN40-va!AM40))</f>
        <v>0</v>
      </c>
      <c r="AN44" s="16">
        <f>MAX(0,(va!AO40-va!AN40))</f>
        <v>0</v>
      </c>
      <c r="AO44" s="16">
        <f>MAX(0,(va!AP40-va!AO40))</f>
        <v>0</v>
      </c>
      <c r="AP44" s="16">
        <f>MAX(0,(va!AQ40-va!AP40))</f>
        <v>0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3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3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0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3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0</v>
      </c>
      <c r="AE47" s="16">
        <f>MAX(0,(va!AF43-va!AE43))</f>
        <v>0</v>
      </c>
      <c r="AF47" s="16">
        <f>MAX(0,(va!AG43-va!AF43))</f>
        <v>0</v>
      </c>
      <c r="AG47" s="16">
        <f>MAX(0,(va!AH43-va!AG43))</f>
        <v>0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0</v>
      </c>
      <c r="AL47" s="16">
        <f>MAX(0,(va!AM43-va!AL43))</f>
        <v>0</v>
      </c>
      <c r="AM47" s="16">
        <f>MAX(0,(va!AN43-va!AM43))</f>
        <v>0</v>
      </c>
      <c r="AN47" s="16">
        <f>MAX(0,(va!AO43-va!AN43))</f>
        <v>0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3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3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0</v>
      </c>
      <c r="AG49" s="16">
        <f>MAX(0,(va!AH45-va!AG45))</f>
        <v>0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0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3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0</v>
      </c>
      <c r="AL50" s="16">
        <f>MAX(0,(va!AM46-va!AL46))</f>
        <v>0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3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3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0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0</v>
      </c>
      <c r="AP52" s="16">
        <f>MAX(0,(va!AQ48-va!AP48))</f>
        <v>0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3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0</v>
      </c>
      <c r="AL53" s="16">
        <f>MAX(0,(va!AM49-va!AL49))</f>
        <v>0</v>
      </c>
      <c r="AM53" s="16">
        <f>MAX(0,(va!AN49-va!AM49))</f>
        <v>0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3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0</v>
      </c>
      <c r="AI54" s="16">
        <f>MAX(0,(va!AJ50-va!AI50))</f>
        <v>0</v>
      </c>
      <c r="AJ54" s="16">
        <f>MAX(0,(va!AK50-va!AJ50))</f>
        <v>0</v>
      </c>
      <c r="AK54" s="16">
        <f>MAX(0,(va!AL50-va!AK50))</f>
        <v>0</v>
      </c>
      <c r="AL54" s="16">
        <f>MAX(0,(va!AM50-va!AL50))</f>
        <v>0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3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0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0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3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0</v>
      </c>
      <c r="AC56" s="16">
        <f>MAX(0,(va!AD52-va!AC52))</f>
        <v>0</v>
      </c>
      <c r="AD56" s="16">
        <f>MAX(0,(va!AE52-va!AD52))</f>
        <v>0</v>
      </c>
      <c r="AE56" s="16">
        <f>MAX(0,(va!AF52-va!AE52))</f>
        <v>0</v>
      </c>
      <c r="AF56" s="16">
        <f>MAX(0,(va!AG52-va!AF52))</f>
        <v>0</v>
      </c>
      <c r="AG56" s="16">
        <f>MAX(0,(va!AH52-va!AG52))</f>
        <v>0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0</v>
      </c>
      <c r="AK56" s="16">
        <f>MAX(0,(va!AL52-va!AK52))</f>
        <v>0</v>
      </c>
      <c r="AL56" s="16">
        <f>MAX(0,(va!AM52-va!AL52))</f>
        <v>0</v>
      </c>
      <c r="AM56" s="16">
        <f>MAX(0,(va!AN52-va!AM52))</f>
        <v>0</v>
      </c>
      <c r="AN56" s="16">
        <f>MAX(0,(va!AO52-va!AN52))</f>
        <v>0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3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0</v>
      </c>
      <c r="AC57" s="16">
        <f>MAX(0,(va!AD53-va!AC53))</f>
        <v>0</v>
      </c>
      <c r="AD57" s="16">
        <f>MAX(0,(va!AE53-va!AD53))</f>
        <v>0</v>
      </c>
      <c r="AE57" s="16">
        <f>MAX(0,(va!AF53-va!AE53))</f>
        <v>0</v>
      </c>
      <c r="AF57" s="16">
        <f>MAX(0,(va!AG53-va!AF53))</f>
        <v>0</v>
      </c>
      <c r="AG57" s="16">
        <f>MAX(0,(va!AH53-va!AG53))</f>
        <v>0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0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0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3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3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0</v>
      </c>
      <c r="AF59" s="16">
        <f>MAX(0,(va!AG55-va!AF55))</f>
        <v>0</v>
      </c>
      <c r="AG59" s="16">
        <f>MAX(0,(va!AH55-va!AG55))</f>
        <v>0</v>
      </c>
      <c r="AH59" s="16">
        <f>MAX(0,(va!AI55-va!AH55))</f>
        <v>0</v>
      </c>
      <c r="AI59" s="16">
        <f>MAX(0,(va!AJ55-va!AI55))</f>
        <v>0</v>
      </c>
      <c r="AJ59" s="16">
        <f>MAX(0,(va!AK55-va!AJ55))</f>
        <v>0</v>
      </c>
      <c r="AK59" s="16">
        <f>MAX(0,(va!AL55-va!AK55))</f>
        <v>0</v>
      </c>
      <c r="AL59" s="16">
        <f>MAX(0,(va!AM55-va!AL55))</f>
        <v>0</v>
      </c>
      <c r="AM59" s="16">
        <f>MAX(0,(va!AN55-va!AM55))</f>
        <v>0</v>
      </c>
      <c r="AN59" s="16">
        <f>MAX(0,(va!AO55-va!AN55))</f>
        <v>0</v>
      </c>
      <c r="AO59" s="16">
        <f>MAX(0,(va!AP55-va!AO55))</f>
        <v>0</v>
      </c>
      <c r="AP59" s="16">
        <f>MAX(0,(va!AQ55-va!AP55))</f>
        <v>0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3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0</v>
      </c>
      <c r="AH60" s="16">
        <f>MAX(0,(va!AI56-va!AH56))</f>
        <v>0</v>
      </c>
      <c r="AI60" s="16">
        <f>MAX(0,(va!AJ56-va!AI56))</f>
        <v>0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0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3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0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3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0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3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0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0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0</v>
      </c>
      <c r="AL63" s="16">
        <f>MAX(0,(va!AM59-va!AL59))</f>
        <v>0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3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3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3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0</v>
      </c>
      <c r="AF66" s="16">
        <f>MAX(0,(va!AG62-va!AF62))</f>
        <v>0</v>
      </c>
      <c r="AG66" s="16">
        <f>MAX(0,(va!AH62-va!AG62))</f>
        <v>0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3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0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3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0</v>
      </c>
      <c r="AC68" s="16">
        <f>MAX(0,(va!AD64-va!AC64))</f>
        <v>0</v>
      </c>
      <c r="AD68" s="16">
        <f>MAX(0,(va!AE64-va!AD64))</f>
        <v>0</v>
      </c>
      <c r="AE68" s="16">
        <f>MAX(0,(va!AF64-va!AE64))</f>
        <v>0</v>
      </c>
      <c r="AF68" s="16">
        <f>MAX(0,(va!AG64-va!AF64))</f>
        <v>0</v>
      </c>
      <c r="AG68" s="16">
        <f>MAX(0,(va!AH64-va!AG64))</f>
        <v>0</v>
      </c>
      <c r="AH68" s="16">
        <f>MAX(0,(va!AI64-va!AH64))</f>
        <v>0</v>
      </c>
      <c r="AI68" s="16">
        <f>MAX(0,(va!AJ64-va!AI64))</f>
        <v>0</v>
      </c>
      <c r="AJ68" s="16">
        <f>MAX(0,(va!AK64-va!AJ64))</f>
        <v>0</v>
      </c>
      <c r="AK68" s="16">
        <f>MAX(0,(va!AL64-va!AK64))</f>
        <v>0</v>
      </c>
      <c r="AL68" s="16">
        <f>MAX(0,(va!AM64-va!AL64))</f>
        <v>0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0</v>
      </c>
      <c r="AP68" s="16">
        <f>MAX(0,(va!AQ64-va!AP64))</f>
        <v>0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3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0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0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3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0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0</v>
      </c>
      <c r="AF70" s="16">
        <f>MAX(0,(va!AG66-va!AF66))</f>
        <v>0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0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0</v>
      </c>
      <c r="AM70" s="16">
        <f>MAX(0,(va!AN66-va!AM66))</f>
        <v>0</v>
      </c>
      <c r="AN70" s="16">
        <f>MAX(0,(va!AO66-va!AN66))</f>
        <v>0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3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0</v>
      </c>
      <c r="AF71" s="16">
        <f>MAX(0,(va!AG67-va!AF67))</f>
        <v>0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0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3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3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0</v>
      </c>
      <c r="AL73" s="16">
        <f>MAX(0,(va!AM69-va!AL69))</f>
        <v>0</v>
      </c>
      <c r="AM73" s="16">
        <f>MAX(0,(va!AN69-va!AM69))</f>
        <v>0</v>
      </c>
      <c r="AN73" s="16">
        <f>MAX(0,(va!AO69-va!AN69))</f>
        <v>0</v>
      </c>
      <c r="AO73" s="16">
        <f>MAX(0,(va!AP69-va!AO69))</f>
        <v>0</v>
      </c>
      <c r="AP73" s="16">
        <f>MAX(0,(va!AQ69-va!AP69))</f>
        <v>0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3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0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3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0</v>
      </c>
      <c r="AC75" s="16">
        <f>MAX(0,(va!AD71-va!AC71))</f>
        <v>0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3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0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0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0</v>
      </c>
      <c r="AN76" s="16">
        <f>MAX(0,(va!AO72-va!AN72))</f>
        <v>0</v>
      </c>
      <c r="AO76" s="16">
        <f>MAX(0,(va!AP72-va!AO72))</f>
        <v>0</v>
      </c>
      <c r="AP76" s="16">
        <f>MAX(0,(va!AQ72-va!AP72))</f>
        <v>0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3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0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0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3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3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0</v>
      </c>
      <c r="AP79" s="16">
        <f>MAX(0,(va!AQ75-va!AP75))</f>
        <v>0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3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0</v>
      </c>
      <c r="AN80" s="16">
        <f>MAX(0,(va!AO76-va!AN76))</f>
        <v>0</v>
      </c>
      <c r="AO80" s="16">
        <f>MAX(0,(va!AP76-va!AO76))</f>
        <v>0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3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3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0</v>
      </c>
      <c r="AJ82" s="16">
        <f>MAX(0,(va!AK78-va!AJ78))</f>
        <v>0</v>
      </c>
      <c r="AK82" s="16">
        <f>MAX(0,(va!AL78-va!AK78))</f>
        <v>0</v>
      </c>
      <c r="AL82" s="16">
        <f>MAX(0,(va!AM78-va!AL78))</f>
        <v>0</v>
      </c>
      <c r="AM82" s="16">
        <f>MAX(0,(va!AN78-va!AM78))</f>
        <v>0</v>
      </c>
      <c r="AN82" s="16">
        <f>MAX(0,(va!AO78-va!AN78))</f>
        <v>0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3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0</v>
      </c>
      <c r="AG83" s="16">
        <f>MAX(0,(va!AH79-va!AG79))</f>
        <v>0</v>
      </c>
      <c r="AH83" s="16">
        <f>MAX(0,(va!AI79-va!AH79))</f>
        <v>0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3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0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3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0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0</v>
      </c>
      <c r="AM85" s="16">
        <f>MAX(0,(va!AN81-va!AM81))</f>
        <v>0</v>
      </c>
      <c r="AN85" s="16">
        <f>MAX(0,(va!AO81-va!AN81))</f>
        <v>0</v>
      </c>
      <c r="AO85" s="16">
        <f>MAX(0,(va!AP81-va!AO81))</f>
        <v>0</v>
      </c>
      <c r="AP85" s="16">
        <f>MAX(0,(va!AQ81-va!AP81))</f>
        <v>0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3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0</v>
      </c>
      <c r="AC86" s="16">
        <f>MAX(0,(va!AD82-va!AC82))</f>
        <v>0</v>
      </c>
      <c r="AD86" s="16">
        <f>MAX(0,(va!AE82-va!AD82))</f>
        <v>0</v>
      </c>
      <c r="AE86" s="16">
        <f>MAX(0,(va!AF82-va!AE82))</f>
        <v>0</v>
      </c>
      <c r="AF86" s="16">
        <f>MAX(0,(va!AG82-va!AF82))</f>
        <v>0</v>
      </c>
      <c r="AG86" s="16">
        <f>MAX(0,(va!AH82-va!AG82))</f>
        <v>0</v>
      </c>
      <c r="AH86" s="16">
        <f>MAX(0,(va!AI82-va!AH82))</f>
        <v>0</v>
      </c>
      <c r="AI86" s="16">
        <f>MAX(0,(va!AJ82-va!AI82))</f>
        <v>0</v>
      </c>
      <c r="AJ86" s="16">
        <f>MAX(0,(va!AK82-va!AJ82))</f>
        <v>0</v>
      </c>
      <c r="AK86" s="16">
        <f>MAX(0,(va!AL82-va!AK82))</f>
        <v>0</v>
      </c>
      <c r="AL86" s="16">
        <f>MAX(0,(va!AM82-va!AL82))</f>
        <v>0</v>
      </c>
      <c r="AM86" s="16">
        <f>MAX(0,(va!AN82-va!AM82))</f>
        <v>0</v>
      </c>
      <c r="AN86" s="16">
        <f>MAX(0,(va!AO82-va!AN82))</f>
        <v>0</v>
      </c>
      <c r="AO86" s="16">
        <f>MAX(0,(va!AP82-va!AO82))</f>
        <v>0</v>
      </c>
      <c r="AP86" s="16">
        <f>MAX(0,(va!AQ82-va!AP82))</f>
        <v>0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3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0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0</v>
      </c>
      <c r="AM87" s="16">
        <f>MAX(0,(va!AN83-va!AM83))</f>
        <v>0</v>
      </c>
      <c r="AN87" s="16">
        <f>MAX(0,(va!AO83-va!AN83))</f>
        <v>0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3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0</v>
      </c>
      <c r="AO88" s="16">
        <f>MAX(0,(va!AP84-va!AO84))</f>
        <v>0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3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3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0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0</v>
      </c>
      <c r="AP90" s="16">
        <f>MAX(0,(va!AQ86-va!AP86))</f>
        <v>0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3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0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3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0</v>
      </c>
      <c r="AC92" s="16">
        <f>MAX(0,(va!AD88-va!AC88))</f>
        <v>0</v>
      </c>
      <c r="AD92" s="16">
        <f>MAX(0,(va!AE88-va!AD88))</f>
        <v>0</v>
      </c>
      <c r="AE92" s="16">
        <f>MAX(0,(va!AF88-va!AE88))</f>
        <v>0</v>
      </c>
      <c r="AF92" s="16">
        <f>MAX(0,(va!AG88-va!AF88))</f>
        <v>0</v>
      </c>
      <c r="AG92" s="16">
        <f>MAX(0,(va!AH88-va!AG88))</f>
        <v>0</v>
      </c>
      <c r="AH92" s="16">
        <f>MAX(0,(va!AI88-va!AH88))</f>
        <v>0</v>
      </c>
      <c r="AI92" s="16">
        <f>MAX(0,(va!AJ88-va!AI88))</f>
        <v>0</v>
      </c>
      <c r="AJ92" s="16">
        <f>MAX(0,(va!AK88-va!AJ88))</f>
        <v>0</v>
      </c>
      <c r="AK92" s="16">
        <f>MAX(0,(va!AL88-va!AK88))</f>
        <v>0</v>
      </c>
      <c r="AL92" s="16">
        <f>MAX(0,(va!AM88-va!AL88))</f>
        <v>0</v>
      </c>
      <c r="AM92" s="16">
        <f>MAX(0,(va!AN88-va!AM88))</f>
        <v>0</v>
      </c>
      <c r="AN92" s="16">
        <f>MAX(0,(va!AO88-va!AN88))</f>
        <v>0</v>
      </c>
      <c r="AO92" s="16">
        <f>MAX(0,(va!AP88-va!AO88))</f>
        <v>0</v>
      </c>
      <c r="AP92" s="16">
        <f>MAX(0,(va!AQ88-va!AP88))</f>
        <v>0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3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3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0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3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0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3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0</v>
      </c>
      <c r="AC96" s="16">
        <f>MAX(0,(va!AD92-va!AC92))</f>
        <v>0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0</v>
      </c>
      <c r="AI96" s="16">
        <f>MAX(0,(va!AJ92-va!AI92))</f>
        <v>0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0</v>
      </c>
      <c r="AN96" s="16">
        <f>MAX(0,(va!AO92-va!AN92))</f>
        <v>0</v>
      </c>
      <c r="AO96" s="16">
        <f>MAX(0,(va!AP92-va!AO92))</f>
        <v>0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3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3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0</v>
      </c>
      <c r="AF98" s="16">
        <f>MAX(0,(va!AG94-va!AF94))</f>
        <v>0</v>
      </c>
      <c r="AG98" s="16">
        <f>MAX(0,(va!AH94-va!AG94))</f>
        <v>0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0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3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0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3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0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0</v>
      </c>
      <c r="AF100" s="16">
        <f>MAX(0,(va!AG96-va!AF96))</f>
        <v>0</v>
      </c>
      <c r="AG100" s="16">
        <f>MAX(0,(va!AH96-va!AG96))</f>
        <v>0</v>
      </c>
      <c r="AH100" s="16">
        <f>MAX(0,(va!AI96-va!AH96))</f>
        <v>0</v>
      </c>
      <c r="AI100" s="16">
        <f>MAX(0,(va!AJ96-va!AI96))</f>
        <v>0</v>
      </c>
      <c r="AJ100" s="16">
        <f>MAX(0,(va!AK96-va!AJ96))</f>
        <v>0</v>
      </c>
      <c r="AK100" s="16">
        <f>MAX(0,(va!AL96-va!AK96))</f>
        <v>0</v>
      </c>
      <c r="AL100" s="16">
        <f>MAX(0,(va!AM96-va!AL96))</f>
        <v>0</v>
      </c>
      <c r="AM100" s="16">
        <f>MAX(0,(va!AN96-va!AM96))</f>
        <v>0</v>
      </c>
      <c r="AN100" s="16">
        <f>MAX(0,(va!AO96-va!AN96))</f>
        <v>0</v>
      </c>
      <c r="AO100" s="16">
        <f>MAX(0,(va!AP96-va!AO96))</f>
        <v>0</v>
      </c>
      <c r="AP100" s="16">
        <f>MAX(0,(va!AQ96-va!AP96))</f>
        <v>0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3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0</v>
      </c>
      <c r="AC101" s="16">
        <f>MAX(0,(va!AD97-va!AC97))</f>
        <v>0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0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0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0</v>
      </c>
      <c r="AN101" s="16">
        <f>MAX(0,(va!AO97-va!AN97))</f>
        <v>0</v>
      </c>
      <c r="AO101" s="16">
        <f>MAX(0,(va!AP97-va!AO97))</f>
        <v>0</v>
      </c>
      <c r="AP101" s="16">
        <f>MAX(0,(va!AQ97-va!AP97))</f>
        <v>0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3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0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0</v>
      </c>
      <c r="AG102" s="16">
        <f>MAX(0,(va!AH98-va!AG98))</f>
        <v>0</v>
      </c>
      <c r="AH102" s="16">
        <f>MAX(0,(va!AI98-va!AH98))</f>
        <v>0</v>
      </c>
      <c r="AI102" s="16">
        <f>MAX(0,(va!AJ98-va!AI98))</f>
        <v>0</v>
      </c>
      <c r="AJ102" s="16">
        <f>MAX(0,(va!AK98-va!AJ98))</f>
        <v>0</v>
      </c>
      <c r="AK102" s="16">
        <f>MAX(0,(va!AL98-va!AK98))</f>
        <v>0</v>
      </c>
      <c r="AL102" s="16">
        <f>MAX(0,(va!AM98-va!AL98))</f>
        <v>0</v>
      </c>
      <c r="AM102" s="16">
        <f>MAX(0,(va!AN98-va!AM98))</f>
        <v>0</v>
      </c>
      <c r="AN102" s="16">
        <f>MAX(0,(va!AO98-va!AN98))</f>
        <v>0</v>
      </c>
      <c r="AO102" s="16">
        <f>MAX(0,(va!AP98-va!AO98))</f>
        <v>0</v>
      </c>
      <c r="AP102" s="16">
        <f>MAX(0,(va!AQ98-va!AP98))</f>
        <v>0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3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0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0</v>
      </c>
      <c r="AL103" s="16">
        <f>MAX(0,(va!AM99-va!AL99))</f>
        <v>0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3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0</v>
      </c>
      <c r="AC104" s="16">
        <f>MAX(0,(va!AD100-va!AC100))</f>
        <v>0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0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3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0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0</v>
      </c>
      <c r="AM105" s="16">
        <f>MAX(0,(va!AN101-va!AM101))</f>
        <v>0</v>
      </c>
      <c r="AN105" s="16">
        <f>MAX(0,(va!AO101-va!AN101))</f>
        <v>0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3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0</v>
      </c>
      <c r="AC106" s="16">
        <f>MAX(0,(va!AD102-va!AC102))</f>
        <v>0</v>
      </c>
      <c r="AD106" s="16">
        <f>MAX(0,(va!AE102-va!AD102))</f>
        <v>0</v>
      </c>
      <c r="AE106" s="16">
        <f>MAX(0,(va!AF102-va!AE102))</f>
        <v>0</v>
      </c>
      <c r="AF106" s="16">
        <f>MAX(0,(va!AG102-va!AF102))</f>
        <v>0</v>
      </c>
      <c r="AG106" s="16">
        <f>MAX(0,(va!AH102-va!AG102))</f>
        <v>0</v>
      </c>
      <c r="AH106" s="16">
        <f>MAX(0,(va!AI102-va!AH102))</f>
        <v>0</v>
      </c>
      <c r="AI106" s="16">
        <f>MAX(0,(va!AJ102-va!AI102))</f>
        <v>0</v>
      </c>
      <c r="AJ106" s="16">
        <f>MAX(0,(va!AK102-va!AJ102))</f>
        <v>0</v>
      </c>
      <c r="AK106" s="16">
        <f>MAX(0,(va!AL102-va!AK102))</f>
        <v>0</v>
      </c>
      <c r="AL106" s="16">
        <f>MAX(0,(va!AM102-va!AL102))</f>
        <v>0</v>
      </c>
      <c r="AM106" s="16">
        <f>MAX(0,(va!AN102-va!AM102))</f>
        <v>0</v>
      </c>
      <c r="AN106" s="16">
        <f>MAX(0,(va!AO102-va!AN102))</f>
        <v>0</v>
      </c>
      <c r="AO106" s="16">
        <f>MAX(0,(va!AP102-va!AO102))</f>
        <v>0</v>
      </c>
      <c r="AP106" s="16">
        <f>MAX(0,(va!AQ102-va!AP102))</f>
        <v>0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3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3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0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3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0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0</v>
      </c>
      <c r="AG109" s="16">
        <f>MAX(0,(va!AH105-va!AG105))</f>
        <v>0</v>
      </c>
      <c r="AH109" s="16">
        <f>MAX(0,(va!AI105-va!AH105))</f>
        <v>0</v>
      </c>
      <c r="AI109" s="16">
        <f>MAX(0,(va!AJ105-va!AI105))</f>
        <v>0</v>
      </c>
      <c r="AJ109" s="16">
        <f>MAX(0,(va!AK105-va!AJ105))</f>
        <v>0</v>
      </c>
      <c r="AK109" s="16">
        <f>MAX(0,(va!AL105-va!AK105))</f>
        <v>0</v>
      </c>
      <c r="AL109" s="16">
        <f>MAX(0,(va!AM105-va!AL105))</f>
        <v>0</v>
      </c>
      <c r="AM109" s="16">
        <f>MAX(0,(va!AN105-va!AM105))</f>
        <v>0</v>
      </c>
      <c r="AN109" s="16">
        <f>MAX(0,(va!AO105-va!AN105))</f>
        <v>0</v>
      </c>
      <c r="AO109" s="16">
        <f>MAX(0,(va!AP105-va!AO105))</f>
        <v>0</v>
      </c>
      <c r="AP109" s="16">
        <f>MAX(0,(va!AQ105-va!AP105))</f>
        <v>0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3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0</v>
      </c>
      <c r="AC110" s="16">
        <f>MAX(0,(va!AD106-va!AC106))</f>
        <v>0</v>
      </c>
      <c r="AD110" s="16">
        <f>MAX(0,(va!AE106-va!AD106))</f>
        <v>0</v>
      </c>
      <c r="AE110" s="16">
        <f>MAX(0,(va!AF106-va!AE106))</f>
        <v>0</v>
      </c>
      <c r="AF110" s="16">
        <f>MAX(0,(va!AG106-va!AF106))</f>
        <v>0</v>
      </c>
      <c r="AG110" s="16">
        <f>MAX(0,(va!AH106-va!AG106))</f>
        <v>0</v>
      </c>
      <c r="AH110" s="16">
        <f>MAX(0,(va!AI106-va!AH106))</f>
        <v>0</v>
      </c>
      <c r="AI110" s="16">
        <f>MAX(0,(va!AJ106-va!AI106))</f>
        <v>0</v>
      </c>
      <c r="AJ110" s="16">
        <f>MAX(0,(va!AK106-va!AJ106))</f>
        <v>0</v>
      </c>
      <c r="AK110" s="16">
        <f>MAX(0,(va!AL106-va!AK106))</f>
        <v>0</v>
      </c>
      <c r="AL110" s="16">
        <f>MAX(0,(va!AM106-va!AL106))</f>
        <v>0</v>
      </c>
      <c r="AM110" s="16">
        <f>MAX(0,(va!AN106-va!AM106))</f>
        <v>0</v>
      </c>
      <c r="AN110" s="16">
        <f>MAX(0,(va!AO106-va!AN106))</f>
        <v>0</v>
      </c>
      <c r="AO110" s="16">
        <f>MAX(0,(va!AP106-va!AO106))</f>
        <v>0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3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0</v>
      </c>
      <c r="AF111" s="16">
        <f>MAX(0,(va!AG107-va!AF107))</f>
        <v>0</v>
      </c>
      <c r="AG111" s="16">
        <f>MAX(0,(va!AH107-va!AG107))</f>
        <v>0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0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3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3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0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0</v>
      </c>
      <c r="AN113" s="16">
        <f>MAX(0,(va!AO109-va!AN109))</f>
        <v>0</v>
      </c>
      <c r="AO113" s="16">
        <f>MAX(0,(va!AP109-va!AO109))</f>
        <v>0</v>
      </c>
      <c r="AP113" s="16">
        <f>MAX(0,(va!AQ109-va!AP109))</f>
        <v>0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3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0</v>
      </c>
      <c r="AE114" s="16">
        <f>MAX(0,(va!AF110-va!AE110))</f>
        <v>0</v>
      </c>
      <c r="AF114" s="16">
        <f>MAX(0,(va!AG110-va!AF110))</f>
        <v>0</v>
      </c>
      <c r="AG114" s="16">
        <f>MAX(0,(va!AH110-va!AG110))</f>
        <v>0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0</v>
      </c>
      <c r="AL114" s="16">
        <f>MAX(0,(va!AM110-va!AL110))</f>
        <v>0</v>
      </c>
      <c r="AM114" s="16">
        <f>MAX(0,(va!AN110-va!AM110))</f>
        <v>0</v>
      </c>
      <c r="AN114" s="16">
        <f>MAX(0,(va!AO110-va!AN110))</f>
        <v>0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3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0</v>
      </c>
      <c r="AF115" s="16">
        <f>MAX(0,(va!AG111-va!AF111))</f>
        <v>0</v>
      </c>
      <c r="AG115" s="16">
        <f>MAX(0,(va!AH111-va!AG111))</f>
        <v>0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0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3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0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3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0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0</v>
      </c>
      <c r="AG117" s="16">
        <f>MAX(0,(va!AH113-va!AG113))</f>
        <v>0</v>
      </c>
      <c r="AH117" s="16">
        <f>MAX(0,(va!AI113-va!AH113))</f>
        <v>0</v>
      </c>
      <c r="AI117" s="16">
        <f>MAX(0,(va!AJ113-va!AI113))</f>
        <v>0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0</v>
      </c>
      <c r="AO117" s="16">
        <f>MAX(0,(va!AP113-va!AO113))</f>
        <v>0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3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0</v>
      </c>
      <c r="AC118" s="16">
        <f>MAX(0,(va!AD114-va!AC114))</f>
        <v>0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0</v>
      </c>
      <c r="AH118" s="16">
        <f>MAX(0,(va!AI114-va!AH114))</f>
        <v>0</v>
      </c>
      <c r="AI118" s="16">
        <f>MAX(0,(va!AJ114-va!AI114))</f>
        <v>0</v>
      </c>
      <c r="AJ118" s="16">
        <f>MAX(0,(va!AK114-va!AJ114))</f>
        <v>0</v>
      </c>
      <c r="AK118" s="16">
        <f>MAX(0,(va!AL114-va!AK114))</f>
        <v>0</v>
      </c>
      <c r="AL118" s="16">
        <f>MAX(0,(va!AM114-va!AL114))</f>
        <v>0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0</v>
      </c>
      <c r="AP118" s="16">
        <f>MAX(0,(va!AQ114-va!AP114))</f>
        <v>0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3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0</v>
      </c>
      <c r="AK119" s="16">
        <f>MAX(0,(va!AL115-va!AK115))</f>
        <v>0</v>
      </c>
      <c r="AL119" s="16">
        <f>MAX(0,(va!AM115-va!AL115))</f>
        <v>0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0</v>
      </c>
      <c r="AP119" s="16">
        <f>MAX(0,(va!AQ115-va!AP115))</f>
        <v>0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3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0</v>
      </c>
      <c r="AC120" s="16">
        <f>MAX(0,(va!AD116-va!AC116))</f>
        <v>0</v>
      </c>
      <c r="AD120" s="16">
        <f>MAX(0,(va!AE116-va!AD116))</f>
        <v>0</v>
      </c>
      <c r="AE120" s="16">
        <f>MAX(0,(va!AF116-va!AE116))</f>
        <v>0</v>
      </c>
      <c r="AF120" s="16">
        <f>MAX(0,(va!AG116-va!AF116))</f>
        <v>0</v>
      </c>
      <c r="AG120" s="16">
        <f>MAX(0,(va!AH116-va!AG116))</f>
        <v>0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0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0</v>
      </c>
      <c r="AP120" s="16">
        <f>MAX(0,(va!AQ116-va!AP116))</f>
        <v>0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3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0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0</v>
      </c>
      <c r="AG121" s="16">
        <f>MAX(0,(va!AH117-va!AG117))</f>
        <v>0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0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3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0</v>
      </c>
      <c r="AH122" s="16">
        <f>MAX(0,(va!AI118-va!AH118))</f>
        <v>0</v>
      </c>
      <c r="AI122" s="16">
        <f>MAX(0,(va!AJ118-va!AI118))</f>
        <v>0</v>
      </c>
      <c r="AJ122" s="16">
        <f>MAX(0,(va!AK118-va!AJ118))</f>
        <v>0</v>
      </c>
      <c r="AK122" s="16">
        <f>MAX(0,(va!AL118-va!AK118))</f>
        <v>0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0</v>
      </c>
      <c r="AP122" s="16">
        <f>MAX(0,(va!AQ118-va!AP118))</f>
        <v>0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3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3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0</v>
      </c>
      <c r="AG124" s="16">
        <f>MAX(0,(va!AH120-va!AG120))</f>
        <v>0</v>
      </c>
      <c r="AH124" s="16">
        <f>MAX(0,(va!AI120-va!AH120))</f>
        <v>0</v>
      </c>
      <c r="AI124" s="16">
        <f>MAX(0,(va!AJ120-va!AI120))</f>
        <v>0</v>
      </c>
      <c r="AJ124" s="16">
        <f>MAX(0,(va!AK120-va!AJ120))</f>
        <v>0</v>
      </c>
      <c r="AK124" s="16">
        <f>MAX(0,(va!AL120-va!AK120))</f>
        <v>0</v>
      </c>
      <c r="AL124" s="16">
        <f>MAX(0,(va!AM120-va!AL120))</f>
        <v>0</v>
      </c>
      <c r="AM124" s="16">
        <f>MAX(0,(va!AN120-va!AM120))</f>
        <v>0</v>
      </c>
      <c r="AN124" s="16">
        <f>MAX(0,(va!AO120-va!AN120))</f>
        <v>0</v>
      </c>
      <c r="AO124" s="16">
        <f>MAX(0,(va!AP120-va!AO120))</f>
        <v>0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3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0</v>
      </c>
      <c r="AH125" s="16">
        <f>MAX(0,(va!AI121-va!AH121))</f>
        <v>0</v>
      </c>
      <c r="AI125" s="16">
        <f>MAX(0,(va!AJ121-va!AI121))</f>
        <v>0</v>
      </c>
      <c r="AJ125" s="16">
        <f>MAX(0,(va!AK121-va!AJ121))</f>
        <v>0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0</v>
      </c>
      <c r="AO125" s="16">
        <f>MAX(0,(va!AP121-va!AO121))</f>
        <v>0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3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0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0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0</v>
      </c>
      <c r="AN126" s="16">
        <f>MAX(0,(va!AO122-va!AN122))</f>
        <v>0</v>
      </c>
      <c r="AO126" s="16">
        <f>MAX(0,(va!AP122-va!AO122))</f>
        <v>0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3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3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0</v>
      </c>
      <c r="AH128" s="16">
        <f>MAX(0,(va!AI124-va!AH124))</f>
        <v>0</v>
      </c>
      <c r="AI128" s="16">
        <f>MAX(0,(va!AJ124-va!AI124))</f>
        <v>0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0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3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0</v>
      </c>
      <c r="AO129" s="16">
        <f>MAX(0,(va!AP125-va!AO125))</f>
        <v>0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3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3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0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3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3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0</v>
      </c>
      <c r="AF133" s="16">
        <f>MAX(0,(va!AG129-va!AF129))</f>
        <v>0</v>
      </c>
      <c r="AG133" s="16">
        <f>MAX(0,(va!AH129-va!AG129))</f>
        <v>0</v>
      </c>
      <c r="AH133" s="16">
        <f>MAX(0,(va!AI129-va!AH129))</f>
        <v>0</v>
      </c>
      <c r="AI133" s="16">
        <f>MAX(0,(va!AJ129-va!AI129))</f>
        <v>0</v>
      </c>
      <c r="AJ133" s="16">
        <f>MAX(0,(va!AK129-va!AJ129))</f>
        <v>0</v>
      </c>
      <c r="AK133" s="16">
        <f>MAX(0,(va!AL129-va!AK129))</f>
        <v>0</v>
      </c>
      <c r="AL133" s="16">
        <f>MAX(0,(va!AM129-va!AL129))</f>
        <v>0</v>
      </c>
      <c r="AM133" s="16">
        <f>MAX(0,(va!AN129-va!AM129))</f>
        <v>0</v>
      </c>
      <c r="AN133" s="16">
        <f>MAX(0,(va!AO129-va!AN129))</f>
        <v>0</v>
      </c>
      <c r="AO133" s="16">
        <f>MAX(0,(va!AP129-va!AO129))</f>
        <v>0</v>
      </c>
      <c r="AP133" s="16">
        <f>MAX(0,(va!AQ129-va!AP129))</f>
        <v>0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3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0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0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3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0</v>
      </c>
      <c r="AC135" s="16">
        <f>MAX(0,(va!AD131-va!AC131))</f>
        <v>0</v>
      </c>
      <c r="AD135" s="16">
        <f>MAX(0,(va!AE131-va!AD131))</f>
        <v>0</v>
      </c>
      <c r="AE135" s="16">
        <f>MAX(0,(va!AF131-va!AE131))</f>
        <v>0</v>
      </c>
      <c r="AF135" s="16">
        <f>MAX(0,(va!AG131-va!AF131))</f>
        <v>0</v>
      </c>
      <c r="AG135" s="16">
        <f>MAX(0,(va!AH131-va!AG131))</f>
        <v>0</v>
      </c>
      <c r="AH135" s="16">
        <f>MAX(0,(va!AI131-va!AH131))</f>
        <v>0</v>
      </c>
      <c r="AI135" s="16">
        <f>MAX(0,(va!AJ131-va!AI131))</f>
        <v>0</v>
      </c>
      <c r="AJ135" s="16">
        <f>MAX(0,(va!AK131-va!AJ131))</f>
        <v>0</v>
      </c>
      <c r="AK135" s="16">
        <f>MAX(0,(va!AL131-va!AK131))</f>
        <v>0</v>
      </c>
      <c r="AL135" s="16">
        <f>MAX(0,(va!AM131-va!AL131))</f>
        <v>0</v>
      </c>
      <c r="AM135" s="16">
        <f>MAX(0,(va!AN131-va!AM131))</f>
        <v>0</v>
      </c>
      <c r="AN135" s="16">
        <f>MAX(0,(va!AO131-va!AN131))</f>
        <v>0</v>
      </c>
      <c r="AO135" s="16">
        <f>MAX(0,(va!AP131-va!AO131))</f>
        <v>0</v>
      </c>
      <c r="AP135" s="16">
        <f>MAX(0,(va!AQ131-va!AP131))</f>
        <v>0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3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0</v>
      </c>
      <c r="AF136" s="16">
        <f>MAX(0,(va!AG132-va!AF132))</f>
        <v>0</v>
      </c>
      <c r="AG136" s="16">
        <f>MAX(0,(va!AH132-va!AG132))</f>
        <v>0</v>
      </c>
      <c r="AH136" s="16">
        <f>MAX(0,(va!AI132-va!AH132))</f>
        <v>0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0</v>
      </c>
      <c r="AM136" s="16">
        <f>MAX(0,(va!AN132-va!AM132))</f>
        <v>0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0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3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0</v>
      </c>
      <c r="AK137" s="16">
        <f>MAX(0,(va!AL133-va!AK133))</f>
        <v>0</v>
      </c>
      <c r="AL137" s="16">
        <f>MAX(0,(va!AM133-va!AL133))</f>
        <v>0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3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0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3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0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3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0</v>
      </c>
      <c r="AC140" s="16">
        <f>MAX(0,(va!AD136-va!AC136))</f>
        <v>0</v>
      </c>
      <c r="AD140" s="16">
        <f>MAX(0,(va!AE136-va!AD136))</f>
        <v>0</v>
      </c>
      <c r="AE140" s="16">
        <f>MAX(0,(va!AF136-va!AE136))</f>
        <v>0</v>
      </c>
      <c r="AF140" s="16">
        <f>MAX(0,(va!AG136-va!AF136))</f>
        <v>0</v>
      </c>
      <c r="AG140" s="16">
        <f>MAX(0,(va!AH136-va!AG136))</f>
        <v>0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0</v>
      </c>
      <c r="AK140" s="16">
        <f>MAX(0,(va!AL136-va!AK136))</f>
        <v>0</v>
      </c>
      <c r="AL140" s="16">
        <f>MAX(0,(va!AM136-va!AL136))</f>
        <v>0</v>
      </c>
      <c r="AM140" s="16">
        <f>MAX(0,(va!AN136-va!AM136))</f>
        <v>0</v>
      </c>
      <c r="AN140" s="16">
        <f>MAX(0,(va!AO136-va!AN136))</f>
        <v>0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3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0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0</v>
      </c>
      <c r="AH141" s="16">
        <f>MAX(0,(va!AI137-va!AH137))</f>
        <v>0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3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0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0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0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3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0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0</v>
      </c>
      <c r="AF143" s="16">
        <f>MAX(0,(va!AG139-va!AF139))</f>
        <v>0</v>
      </c>
      <c r="AG143" s="16">
        <f>MAX(0,(va!AH139-va!AG139))</f>
        <v>0</v>
      </c>
      <c r="AH143" s="16">
        <f>MAX(0,(va!AI139-va!AH139))</f>
        <v>0</v>
      </c>
      <c r="AI143" s="16">
        <f>MAX(0,(va!AJ139-va!AI139))</f>
        <v>0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0</v>
      </c>
      <c r="AM143" s="16">
        <f>MAX(0,(va!AN139-va!AM139))</f>
        <v>0</v>
      </c>
      <c r="AN143" s="16">
        <f>MAX(0,(va!AO139-va!AN139))</f>
        <v>0</v>
      </c>
      <c r="AO143" s="16">
        <f>MAX(0,(va!AP139-va!AO139))</f>
        <v>0</v>
      </c>
      <c r="AP143" s="16">
        <f>MAX(0,(va!AQ139-va!AP139))</f>
        <v>0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2020-04-17T22:23:16Z</dcterms:modified>
</cp:coreProperties>
</file>