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EBF1AA4E-9E3D-4552-B4F8-A7C740080360}" xr6:coauthVersionLast="45" xr6:coauthVersionMax="45" xr10:uidLastSave="{00000000-0000-0000-0000-000000000000}"/>
  <bookViews>
    <workbookView xWindow="7550" yWindow="6290" windowWidth="19740" windowHeight="118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N5" i="7" l="1"/>
  <c r="CK3" i="4"/>
  <c r="CA3" i="4" l="1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BW3" i="4"/>
  <c r="BQ3" i="4" l="1"/>
  <c r="BR3" i="4"/>
  <c r="BS3" i="4"/>
  <c r="BT3" i="4"/>
  <c r="BU3" i="4"/>
  <c r="BV3" i="4"/>
  <c r="BX3" i="4"/>
  <c r="BY3" i="4"/>
  <c r="BZ7" i="10" s="1"/>
  <c r="BZ3" i="4"/>
  <c r="CB3" i="4"/>
  <c r="CC3" i="4"/>
  <c r="CD3" i="4"/>
  <c r="CE3" i="4"/>
  <c r="CF3" i="4"/>
  <c r="CG3" i="4"/>
  <c r="CH3" i="4"/>
  <c r="CI3" i="4"/>
  <c r="CJ3" i="4"/>
  <c r="CL3" i="4"/>
  <c r="CL7" i="10" s="1"/>
  <c r="CM3" i="4"/>
  <c r="CN3" i="4"/>
  <c r="CO3" i="4"/>
  <c r="CP3" i="4"/>
  <c r="CQ3" i="4"/>
  <c r="CR6" i="10" s="1"/>
  <c r="CR3" i="4"/>
  <c r="CS3" i="4"/>
  <c r="CT6" i="10" s="1"/>
  <c r="CT3" i="4"/>
  <c r="CU3" i="4"/>
  <c r="BT2" i="7"/>
  <c r="BU2" i="7"/>
  <c r="BV2" i="7"/>
  <c r="BW2" i="7"/>
  <c r="BX2" i="7"/>
  <c r="BY2" i="7"/>
  <c r="BZ2" i="7"/>
  <c r="CA2" i="7"/>
  <c r="CB2" i="7"/>
  <c r="CC2" i="7"/>
  <c r="CD2" i="7"/>
  <c r="CE2" i="7"/>
  <c r="CF2" i="7"/>
  <c r="CG2" i="7"/>
  <c r="CH2" i="7"/>
  <c r="CI2" i="7"/>
  <c r="CJ2" i="7"/>
  <c r="CK2" i="7"/>
  <c r="CL2" i="7"/>
  <c r="CM2" i="7"/>
  <c r="CN2" i="7"/>
  <c r="CO2" i="7"/>
  <c r="CP2" i="7"/>
  <c r="CQ2" i="7"/>
  <c r="CR2" i="7"/>
  <c r="CS2" i="7"/>
  <c r="CT2" i="7"/>
  <c r="CU2" i="7"/>
  <c r="CV2" i="7"/>
  <c r="CW2" i="7"/>
  <c r="CX2" i="7"/>
  <c r="BU8" i="11"/>
  <c r="BX8" i="11"/>
  <c r="BY8" i="11"/>
  <c r="CB8" i="11"/>
  <c r="CF8" i="11"/>
  <c r="CJ8" i="11"/>
  <c r="CN8" i="11"/>
  <c r="CO8" i="11"/>
  <c r="CR8" i="11"/>
  <c r="CV8" i="11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DG3" i="8"/>
  <c r="BV8" i="11"/>
  <c r="BZ8" i="11"/>
  <c r="CE8" i="11"/>
  <c r="CH8" i="11"/>
  <c r="CL8" i="11"/>
  <c r="CP8" i="11"/>
  <c r="CT8" i="11"/>
  <c r="BT9" i="11"/>
  <c r="BV9" i="11"/>
  <c r="BX9" i="11"/>
  <c r="BZ9" i="11"/>
  <c r="CB9" i="11"/>
  <c r="CD9" i="11"/>
  <c r="CF9" i="11"/>
  <c r="CH9" i="11"/>
  <c r="CJ9" i="11"/>
  <c r="CL9" i="11"/>
  <c r="CN9" i="11"/>
  <c r="CP9" i="11"/>
  <c r="CR9" i="11"/>
  <c r="CT9" i="11"/>
  <c r="CV9" i="11"/>
  <c r="CW9" i="11"/>
  <c r="BT6" i="11"/>
  <c r="BV6" i="11"/>
  <c r="BX6" i="11"/>
  <c r="BZ6" i="11"/>
  <c r="CB6" i="11"/>
  <c r="CE6" i="11"/>
  <c r="CF6" i="11"/>
  <c r="CH6" i="11"/>
  <c r="CJ6" i="11"/>
  <c r="CL6" i="11"/>
  <c r="CN6" i="11"/>
  <c r="CP6" i="11"/>
  <c r="CR6" i="11"/>
  <c r="CT6" i="11"/>
  <c r="CV6" i="11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DG3" i="9" s="1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E2" i="9" s="1"/>
  <c r="DG6" i="9"/>
  <c r="DG2" i="9" s="1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BR7" i="10"/>
  <c r="CT7" i="10"/>
  <c r="BW9" i="11"/>
  <c r="CE9" i="11"/>
  <c r="CM9" i="11"/>
  <c r="CU9" i="11"/>
  <c r="CG8" i="11"/>
  <c r="BS8" i="11"/>
  <c r="BS9" i="11"/>
  <c r="CA6" i="11"/>
  <c r="CI6" i="11"/>
  <c r="CQ6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C2" i="9" l="1"/>
  <c r="DB7" i="9"/>
  <c r="DC4" i="9"/>
  <c r="DA7" i="9"/>
  <c r="DA2" i="9" s="1"/>
  <c r="CP6" i="10"/>
  <c r="CY4" i="9"/>
  <c r="CQ7" i="11"/>
  <c r="CN7" i="10"/>
  <c r="CY2" i="9"/>
  <c r="CX7" i="9"/>
  <c r="CV7" i="9"/>
  <c r="CW2" i="9"/>
  <c r="CL4" i="10"/>
  <c r="CM7" i="11"/>
  <c r="CM4" i="11" s="1"/>
  <c r="CJ6" i="10"/>
  <c r="CU2" i="9"/>
  <c r="CT7" i="9"/>
  <c r="CU4" i="9"/>
  <c r="CS7" i="9"/>
  <c r="CH6" i="10"/>
  <c r="CS2" i="9"/>
  <c r="CR7" i="9"/>
  <c r="CF7" i="10"/>
  <c r="CQ2" i="9"/>
  <c r="CP7" i="9"/>
  <c r="CQ4" i="9"/>
  <c r="CO7" i="9"/>
  <c r="CO2" i="9" s="1"/>
  <c r="CD7" i="10"/>
  <c r="CJ7" i="11"/>
  <c r="CJ2" i="11" s="1"/>
  <c r="CF7" i="11"/>
  <c r="CF3" i="11" s="1"/>
  <c r="CN7" i="9"/>
  <c r="CM4" i="9"/>
  <c r="CL7" i="9"/>
  <c r="CL4" i="9" s="1"/>
  <c r="CM2" i="9"/>
  <c r="CV7" i="11"/>
  <c r="CV3" i="11" s="1"/>
  <c r="CA7" i="11"/>
  <c r="CA4" i="11" s="1"/>
  <c r="BW7" i="11"/>
  <c r="BW3" i="11" s="1"/>
  <c r="CN3" i="10"/>
  <c r="CT3" i="10"/>
  <c r="CT2" i="10"/>
  <c r="CD4" i="10"/>
  <c r="CH7" i="10"/>
  <c r="CH3" i="10" s="1"/>
  <c r="CF3" i="10"/>
  <c r="CT4" i="10"/>
  <c r="CK7" i="9"/>
  <c r="CD3" i="10"/>
  <c r="CL3" i="10"/>
  <c r="CP7" i="10"/>
  <c r="CS7" i="10"/>
  <c r="CO7" i="10"/>
  <c r="CO4" i="10" s="1"/>
  <c r="CK7" i="10"/>
  <c r="CK3" i="10" s="1"/>
  <c r="CG7" i="10"/>
  <c r="CG3" i="10" s="1"/>
  <c r="CC7" i="10"/>
  <c r="BY7" i="10"/>
  <c r="BY3" i="10" s="1"/>
  <c r="CD6" i="10"/>
  <c r="CD2" i="10" s="1"/>
  <c r="CL6" i="10"/>
  <c r="CL2" i="10" s="1"/>
  <c r="BZ6" i="10"/>
  <c r="BZ2" i="10" s="1"/>
  <c r="CU7" i="10"/>
  <c r="CQ7" i="10"/>
  <c r="CM7" i="10"/>
  <c r="CM4" i="10" s="1"/>
  <c r="CN4" i="10"/>
  <c r="CF4" i="10"/>
  <c r="BZ3" i="10"/>
  <c r="CB7" i="10"/>
  <c r="CB3" i="10" s="1"/>
  <c r="CN6" i="10"/>
  <c r="CN2" i="10" s="1"/>
  <c r="CF6" i="10"/>
  <c r="CF2" i="10" s="1"/>
  <c r="CR7" i="10"/>
  <c r="CJ7" i="10"/>
  <c r="CI7" i="10"/>
  <c r="CI4" i="10" s="1"/>
  <c r="CE7" i="10"/>
  <c r="CE4" i="10" s="1"/>
  <c r="BZ4" i="10"/>
  <c r="CB4" i="10"/>
  <c r="CB6" i="10"/>
  <c r="CA7" i="10"/>
  <c r="CA4" i="10" s="1"/>
  <c r="BX7" i="10"/>
  <c r="BX3" i="10" s="1"/>
  <c r="BX6" i="10"/>
  <c r="BW7" i="10"/>
  <c r="BW3" i="10" s="1"/>
  <c r="CJ7" i="9"/>
  <c r="CK2" i="9"/>
  <c r="CI7" i="9"/>
  <c r="CI4" i="9" s="1"/>
  <c r="CH7" i="9"/>
  <c r="CG7" i="9"/>
  <c r="CG2" i="9" s="1"/>
  <c r="CE7" i="9"/>
  <c r="BT7" i="10"/>
  <c r="BT3" i="10" s="1"/>
  <c r="BT6" i="10"/>
  <c r="BS7" i="10"/>
  <c r="BS4" i="10" s="1"/>
  <c r="CE4" i="9"/>
  <c r="BX7" i="11"/>
  <c r="BX4" i="11" s="1"/>
  <c r="BR3" i="10"/>
  <c r="CU7" i="11"/>
  <c r="CU4" i="11" s="1"/>
  <c r="CI7" i="11"/>
  <c r="CB7" i="11"/>
  <c r="CB2" i="11" s="1"/>
  <c r="CN7" i="11"/>
  <c r="CN3" i="11" s="1"/>
  <c r="CE7" i="11"/>
  <c r="CE3" i="11" s="1"/>
  <c r="CE2" i="9"/>
  <c r="CF9" i="9"/>
  <c r="CF4" i="9" s="1"/>
  <c r="BV7" i="10"/>
  <c r="BV4" i="10" s="1"/>
  <c r="BV6" i="10"/>
  <c r="BU7" i="10"/>
  <c r="BU4" i="10" s="1"/>
  <c r="BR4" i="10"/>
  <c r="BR6" i="10"/>
  <c r="BR2" i="10" s="1"/>
  <c r="CU4" i="10"/>
  <c r="CU3" i="10"/>
  <c r="CS4" i="10"/>
  <c r="CS3" i="10"/>
  <c r="CQ4" i="10"/>
  <c r="CQ3" i="10"/>
  <c r="CO3" i="10"/>
  <c r="CK4" i="10"/>
  <c r="CI3" i="10"/>
  <c r="CG4" i="10"/>
  <c r="CC4" i="10"/>
  <c r="CC3" i="10"/>
  <c r="BY4" i="10"/>
  <c r="BS3" i="10"/>
  <c r="CU6" i="10"/>
  <c r="CU2" i="10" s="1"/>
  <c r="CS6" i="10"/>
  <c r="CS2" i="10" s="1"/>
  <c r="CQ6" i="10"/>
  <c r="CO6" i="10"/>
  <c r="CM6" i="10"/>
  <c r="CK6" i="10"/>
  <c r="CI6" i="10"/>
  <c r="CI2" i="10" s="1"/>
  <c r="CG6" i="10"/>
  <c r="CE6" i="10"/>
  <c r="CC6" i="10"/>
  <c r="CC2" i="10" s="1"/>
  <c r="CA6" i="10"/>
  <c r="BY6" i="10"/>
  <c r="BW6" i="10"/>
  <c r="BU6" i="10"/>
  <c r="BS6" i="10"/>
  <c r="BS2" i="10" s="1"/>
  <c r="CR7" i="11"/>
  <c r="CR3" i="11" s="1"/>
  <c r="CU6" i="11"/>
  <c r="CM6" i="11"/>
  <c r="CM2" i="11" s="1"/>
  <c r="BW6" i="11"/>
  <c r="CS8" i="11"/>
  <c r="CK8" i="11"/>
  <c r="CC8" i="11"/>
  <c r="CQ9" i="11"/>
  <c r="CQ4" i="11" s="1"/>
  <c r="CI9" i="11"/>
  <c r="CA9" i="11"/>
  <c r="CW8" i="11"/>
  <c r="BT8" i="11"/>
  <c r="CW6" i="11"/>
  <c r="CS6" i="11"/>
  <c r="CO6" i="11"/>
  <c r="CK6" i="11"/>
  <c r="CG6" i="11"/>
  <c r="CC6" i="11"/>
  <c r="BY6" i="11"/>
  <c r="BU6" i="11"/>
  <c r="CU8" i="11"/>
  <c r="CQ8" i="11"/>
  <c r="CQ3" i="11" s="1"/>
  <c r="CM8" i="11"/>
  <c r="CI8" i="11"/>
  <c r="CA8" i="11"/>
  <c r="BW8" i="11"/>
  <c r="CS9" i="11"/>
  <c r="CO9" i="11"/>
  <c r="CK9" i="11"/>
  <c r="CG9" i="11"/>
  <c r="CC9" i="11"/>
  <c r="BY9" i="11"/>
  <c r="BU9" i="11"/>
  <c r="CW7" i="11"/>
  <c r="CW2" i="11" s="1"/>
  <c r="CS7" i="11"/>
  <c r="CO7" i="11"/>
  <c r="CK7" i="11"/>
  <c r="CG7" i="11"/>
  <c r="CG4" i="11" s="1"/>
  <c r="CC7" i="11"/>
  <c r="BY7" i="11"/>
  <c r="BY3" i="11" s="1"/>
  <c r="BU7" i="11"/>
  <c r="CD6" i="11"/>
  <c r="CD8" i="1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CQ2" i="11"/>
  <c r="CT7" i="11"/>
  <c r="CT4" i="11" s="1"/>
  <c r="CP7" i="11"/>
  <c r="CP4" i="11" s="1"/>
  <c r="CL7" i="11"/>
  <c r="CL4" i="11" s="1"/>
  <c r="CH7" i="11"/>
  <c r="CH4" i="11" s="1"/>
  <c r="CD7" i="11"/>
  <c r="CD4" i="11" s="1"/>
  <c r="BZ7" i="11"/>
  <c r="BZ4" i="11" s="1"/>
  <c r="BV7" i="11"/>
  <c r="BV4" i="11" s="1"/>
  <c r="CV2" i="11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Q2" i="10" l="1"/>
  <c r="CS3" i="11"/>
  <c r="BW4" i="11"/>
  <c r="CO2" i="10"/>
  <c r="CM2" i="10"/>
  <c r="CM3" i="10"/>
  <c r="CK2" i="10"/>
  <c r="CO4" i="11"/>
  <c r="CM3" i="11"/>
  <c r="CK4" i="11"/>
  <c r="CA3" i="11"/>
  <c r="CA2" i="11"/>
  <c r="CV4" i="11"/>
  <c r="CJ3" i="11"/>
  <c r="CJ4" i="11"/>
  <c r="CG2" i="10"/>
  <c r="CI4" i="11"/>
  <c r="CF4" i="11"/>
  <c r="CF2" i="11"/>
  <c r="CU2" i="11"/>
  <c r="CE3" i="10"/>
  <c r="CW4" i="11"/>
  <c r="CL2" i="9"/>
  <c r="CC3" i="11"/>
  <c r="CS2" i="11"/>
  <c r="CG3" i="11"/>
  <c r="CW3" i="11"/>
  <c r="BW2" i="11"/>
  <c r="CC4" i="11"/>
  <c r="CA3" i="10"/>
  <c r="CA2" i="10"/>
  <c r="CH2" i="10"/>
  <c r="CH4" i="10"/>
  <c r="BW2" i="10"/>
  <c r="BY2" i="10"/>
  <c r="BW4" i="10"/>
  <c r="CB2" i="10"/>
  <c r="CP4" i="10"/>
  <c r="CP2" i="10"/>
  <c r="CP3" i="10"/>
  <c r="BX2" i="10"/>
  <c r="CE2" i="10"/>
  <c r="BX4" i="10"/>
  <c r="BT2" i="10"/>
  <c r="CJ4" i="10"/>
  <c r="CJ3" i="10"/>
  <c r="CJ2" i="10"/>
  <c r="BT4" i="10"/>
  <c r="CR4" i="10"/>
  <c r="CR3" i="10"/>
  <c r="CR2" i="10"/>
  <c r="CB3" i="11"/>
  <c r="BY4" i="11"/>
  <c r="CT3" i="11"/>
  <c r="CI2" i="9"/>
  <c r="CG3" i="9"/>
  <c r="CG4" i="9"/>
  <c r="BV2" i="10"/>
  <c r="BV3" i="10"/>
  <c r="BX2" i="11"/>
  <c r="BX3" i="11"/>
  <c r="CS4" i="11"/>
  <c r="CC2" i="11"/>
  <c r="CN2" i="11"/>
  <c r="BU4" i="11"/>
  <c r="CD3" i="11"/>
  <c r="CU3" i="11"/>
  <c r="CI2" i="11"/>
  <c r="CR2" i="11"/>
  <c r="CO2" i="11"/>
  <c r="CL2" i="11"/>
  <c r="CE2" i="11"/>
  <c r="CI3" i="11"/>
  <c r="CO3" i="11"/>
  <c r="CR4" i="11"/>
  <c r="BY2" i="11"/>
  <c r="CE4" i="11"/>
  <c r="BV2" i="11"/>
  <c r="CK2" i="11"/>
  <c r="CB4" i="11"/>
  <c r="BZ3" i="11"/>
  <c r="CH3" i="11"/>
  <c r="CP3" i="11"/>
  <c r="CG2" i="11"/>
  <c r="CN4" i="11"/>
  <c r="BV3" i="11"/>
  <c r="CD2" i="11"/>
  <c r="CL3" i="11"/>
  <c r="CT2" i="11"/>
  <c r="BU2" i="10"/>
  <c r="BU3" i="10"/>
  <c r="BU3" i="11"/>
  <c r="BU2" i="11"/>
  <c r="CK3" i="11"/>
  <c r="BZ2" i="11"/>
  <c r="CH2" i="11"/>
  <c r="CP2" i="11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U12" i="9"/>
  <c r="U13" i="9"/>
  <c r="U14" i="9"/>
  <c r="U15" i="9"/>
  <c r="U16" i="9"/>
  <c r="U17" i="9"/>
  <c r="U18" i="9"/>
  <c r="U19" i="9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6" i="10" l="1"/>
  <c r="BM6" i="10"/>
  <c r="BK6" i="10"/>
  <c r="BI6" i="10"/>
  <c r="BG6" i="10"/>
  <c r="BE6" i="10"/>
  <c r="BC6" i="10"/>
  <c r="AY6" i="10"/>
  <c r="AW6" i="10"/>
  <c r="AU6" i="10"/>
  <c r="AM6" i="10"/>
  <c r="AI6" i="10"/>
  <c r="AG6" i="10"/>
  <c r="W6" i="10"/>
  <c r="U6" i="10"/>
  <c r="S6" i="10"/>
  <c r="M6" i="10"/>
  <c r="K6" i="10"/>
  <c r="BO6" i="10"/>
  <c r="BA6" i="10"/>
  <c r="AS6" i="10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H9" i="10"/>
  <c r="H4" i="10" s="1"/>
  <c r="I9" i="10"/>
  <c r="J9" i="10"/>
  <c r="J4" i="10" s="1"/>
  <c r="K9" i="10"/>
  <c r="L9" i="10"/>
  <c r="L4" i="10" s="1"/>
  <c r="M9" i="10"/>
  <c r="N9" i="10"/>
  <c r="O9" i="10"/>
  <c r="P9" i="10"/>
  <c r="P4" i="10" s="1"/>
  <c r="Q9" i="10"/>
  <c r="R9" i="10"/>
  <c r="R4" i="10" s="1"/>
  <c r="S9" i="10"/>
  <c r="T9" i="10"/>
  <c r="T4" i="10" s="1"/>
  <c r="U9" i="10"/>
  <c r="V9" i="10"/>
  <c r="V4" i="10" s="1"/>
  <c r="W9" i="10"/>
  <c r="X9" i="10"/>
  <c r="X4" i="10" s="1"/>
  <c r="Y9" i="10"/>
  <c r="Z9" i="10"/>
  <c r="Z4" i="10" s="1"/>
  <c r="AA9" i="10"/>
  <c r="AB9" i="10"/>
  <c r="AB4" i="10" s="1"/>
  <c r="AC9" i="10"/>
  <c r="AD9" i="10"/>
  <c r="AD4" i="10" s="1"/>
  <c r="AE9" i="10"/>
  <c r="AF9" i="10"/>
  <c r="AF4" i="10" s="1"/>
  <c r="AG9" i="10"/>
  <c r="AH9" i="10"/>
  <c r="AH4" i="10" s="1"/>
  <c r="AI9" i="10"/>
  <c r="AJ9" i="10"/>
  <c r="AJ4" i="10" s="1"/>
  <c r="AK9" i="10"/>
  <c r="AL9" i="10"/>
  <c r="AL4" i="10" s="1"/>
  <c r="AM9" i="10"/>
  <c r="AN9" i="10"/>
  <c r="AN4" i="10" s="1"/>
  <c r="AO9" i="10"/>
  <c r="AP9" i="10"/>
  <c r="AP4" i="10" s="1"/>
  <c r="AQ9" i="10"/>
  <c r="AR9" i="10"/>
  <c r="AR4" i="10" s="1"/>
  <c r="AS9" i="10"/>
  <c r="AT9" i="10"/>
  <c r="AT4" i="10" s="1"/>
  <c r="AU9" i="10"/>
  <c r="AV9" i="10"/>
  <c r="AV4" i="10" s="1"/>
  <c r="AW9" i="10"/>
  <c r="AX9" i="10"/>
  <c r="AX4" i="10" s="1"/>
  <c r="AY9" i="10"/>
  <c r="AZ9" i="10"/>
  <c r="AZ4" i="10" s="1"/>
  <c r="BA9" i="10"/>
  <c r="BB9" i="10"/>
  <c r="BB4" i="10" s="1"/>
  <c r="BC9" i="10"/>
  <c r="BD9" i="10"/>
  <c r="BD4" i="10" s="1"/>
  <c r="BE9" i="10"/>
  <c r="BF9" i="10"/>
  <c r="BF4" i="10" s="1"/>
  <c r="BG9" i="10"/>
  <c r="BH9" i="10"/>
  <c r="BH4" i="10" s="1"/>
  <c r="BI9" i="10"/>
  <c r="BJ9" i="10"/>
  <c r="BJ4" i="10" s="1"/>
  <c r="BK9" i="10"/>
  <c r="BL9" i="10"/>
  <c r="BL4" i="10" s="1"/>
  <c r="BM9" i="10"/>
  <c r="BN9" i="10"/>
  <c r="BN4" i="10" s="1"/>
  <c r="BO9" i="10"/>
  <c r="BP9" i="10"/>
  <c r="BP4" i="10" s="1"/>
  <c r="BQ9" i="10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BQ4" i="10" l="1"/>
  <c r="BM4" i="10"/>
  <c r="BI4" i="10"/>
  <c r="BE4" i="10"/>
  <c r="BA4" i="10"/>
  <c r="AW4" i="10"/>
  <c r="AS4" i="10"/>
  <c r="AO4" i="10"/>
  <c r="AK4" i="10"/>
  <c r="AG4" i="10"/>
  <c r="AC4" i="10"/>
  <c r="Y4" i="10"/>
  <c r="U4" i="10"/>
  <c r="Q4" i="10"/>
  <c r="M4" i="10"/>
  <c r="I4" i="10"/>
  <c r="BO4" i="10"/>
  <c r="BG4" i="10"/>
  <c r="BC4" i="10"/>
  <c r="AY4" i="10"/>
  <c r="AU4" i="10"/>
  <c r="AQ4" i="10"/>
  <c r="AM4" i="10"/>
  <c r="AI4" i="10"/>
  <c r="AE4" i="10"/>
  <c r="AA4" i="10"/>
  <c r="W4" i="10"/>
  <c r="S4" i="10"/>
  <c r="K4" i="10"/>
  <c r="G4" i="10"/>
  <c r="BK4" i="10"/>
  <c r="D2" i="11"/>
  <c r="E2" i="9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BT7" i="11" l="1"/>
  <c r="BS7" i="11"/>
  <c r="E4" i="10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BT3" i="11" l="1"/>
  <c r="BT4" i="11"/>
  <c r="BT2" i="11"/>
  <c r="D4" i="10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<sst xmlns="http://schemas.openxmlformats.org/spreadsheetml/2006/main" count="994" uniqueCount="304">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</sst>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25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DG15" totalsRowShown="0" headerRowDxfId="249">
  <tableColumns count="111">
    <tableColumn id="1" xr3:uid="{F7478CC8-05B3-43D3-A09E-A8CEC61508DC}" name="ward" dataDxfId="248"/>
    <tableColumn id="3" xr3:uid="{9F45BE28-05B7-422A-8E27-AA668258DF2E}" name="13-Mar" dataDxfId="247"/>
    <tableColumn id="4" xr3:uid="{70A42E3E-AE1F-46EB-A473-4805986C1877}" name="14-Mar" dataDxfId="246"/>
    <tableColumn id="5" xr3:uid="{E4737ADD-3E45-4AA8-A64F-0FE7CC869F0C}" name="15-Mar" dataDxfId="245"/>
    <tableColumn id="6" xr3:uid="{C51A330C-2EAB-46EC-BF00-15CE343CCC9C}" name="16-Mar" dataDxfId="244"/>
    <tableColumn id="11" xr3:uid="{6466DD8B-376E-45C8-88A2-BB70EB18C860}" name="17-Mar" dataDxfId="243"/>
    <tableColumn id="12" xr3:uid="{A61C2E41-B744-4260-AA58-884D297C0997}" name="18-Mar" dataDxfId="242"/>
    <tableColumn id="13" xr3:uid="{4CE3538A-8700-42B0-AF14-F16C83EE94BE}" name="19-Mar" dataDxfId="241"/>
    <tableColumn id="14" xr3:uid="{D95DFEEA-CC3B-445F-87E0-FDAED4CFE20C}" name="20-Mar" dataDxfId="240"/>
    <tableColumn id="7" xr3:uid="{BAA204A8-8ECE-468D-8B1D-CF29521BACD0}" name="21-Mar" dataDxfId="239"/>
    <tableColumn id="8" xr3:uid="{951F0F95-00D8-483E-B217-8A463F80FEC0}" name="22-Mar" dataDxfId="238"/>
    <tableColumn id="9" xr3:uid="{7C87B399-1E66-409E-875F-B104E1CE9E28}" name="23-Mar" dataDxfId="237"/>
    <tableColumn id="15" xr3:uid="{0465D902-6D4E-468B-BEBE-1001F5CA5012}" name="24-Mar" dataDxfId="236"/>
    <tableColumn id="10" xr3:uid="{21FCED83-89D6-40D0-9A78-518D6EFA4A18}" name="25-Mar" dataDxfId="235"/>
    <tableColumn id="67" xr3:uid="{56DC555E-518D-4235-BFD8-B8A8584EE11B}" name="26-Mar" dataDxfId="234"/>
    <tableColumn id="68" xr3:uid="{B11B3509-C4D2-46EC-A429-0E887C921D54}" name="27-Mar" dataDxfId="233"/>
    <tableColumn id="69" xr3:uid="{9A961F00-B3A3-490E-8480-8C22A4C7B5A9}" name="28-Mar" dataDxfId="232"/>
    <tableColumn id="70" xr3:uid="{2E11D6B9-BED3-40FD-871D-0A42C90721DF}" name="29-Mar" dataDxfId="231"/>
    <tableColumn id="71" xr3:uid="{F6F187C1-0723-4A86-B98A-059613355D20}" name="30-Mar" dataDxfId="230"/>
    <tableColumn id="72" xr3:uid="{994675DE-2F6A-4093-A788-EE3B3CB0DD82}" name="31-Mar" dataDxfId="229"/>
    <tableColumn id="73" xr3:uid="{F2C72D77-42B8-47B5-B91F-F6511F3740BB}" name="1-Apr" dataDxfId="228"/>
    <tableColumn id="74" xr3:uid="{236679E6-1352-4F45-9208-96B81B053AF6}" name="2-Apr" dataDxfId="227"/>
    <tableColumn id="75" xr3:uid="{4305D3CF-FE38-40BF-BC3E-E98B561598D4}" name="3-Apr" dataDxfId="226"/>
    <tableColumn id="76" xr3:uid="{2F59E173-457D-47C2-9873-FD70A7966D03}" name="4-Apr" dataDxfId="225"/>
    <tableColumn id="77" xr3:uid="{9243341F-842F-4D8E-82DE-166195720242}" name="5-Apr" dataDxfId="224"/>
    <tableColumn id="78" xr3:uid="{A82CE456-0EA1-492A-BEDB-C1CF9BAFC332}" name="6-Apr" dataDxfId="223"/>
    <tableColumn id="79" xr3:uid="{EFC8E6E4-BA64-42E7-84C7-1622E0235B51}" name="7-Apr" dataDxfId="222"/>
    <tableColumn id="80" xr3:uid="{67B26FC7-A924-4F2F-876B-176764018854}" name="8-Apr" dataDxfId="221"/>
    <tableColumn id="81" xr3:uid="{D44FAD8E-F8DB-4EA8-A42F-2E5E9D9391DC}" name="9-Apr" dataDxfId="22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CU32" totalsRowShown="0">
  <tableColumns count="99">
    <tableColumn id="1" xr3:uid="{068940A6-6829-484A-96AE-69D1D863098A}" name="county" dataDxfId="219"/>
    <tableColumn id="2" xr3:uid="{98B06923-B665-44FB-9D4C-EC645776A5BE}" name="FIPS" dataDxfId="21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CX140" totalsRowShown="0">
  <autoFilter ref="B6:CX140" xr:uid="{E6EF43BB-D638-4A07-8DD8-C2628BEB8F70}"/>
  <sortState xmlns:xlrd2="http://schemas.microsoft.com/office/spreadsheetml/2017/richdata2" ref="B7:CX139">
    <sortCondition ref="D6:D140"/>
  </sortState>
  <tableColumns count="101">
    <tableColumn id="54" xr3:uid="{F1106E80-B529-4637-9194-7C9771A7B601}" name="Locality" dataDxfId="217"/>
    <tableColumn id="1" xr3:uid="{179FB13D-5548-4710-AF18-46935F888BFD}" name="idx" dataDxfId="216"/>
    <tableColumn id="2" xr3:uid="{C0D66142-D221-4FA3-A5FB-E99400CCE2A8}" name="FIPS"/>
    <tableColumn id="5" xr3:uid="{8F6126EE-1EBF-49BF-BDC7-699B4ED90A6F}" name="25-Mar" dataDxfId="215"/>
    <tableColumn id="6" xr3:uid="{AE396216-533F-4C0B-B4EC-F4652803C9BC}" name="26-Mar" dataDxfId="21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DG19" totalsRowShown="0">
  <tableColumns count="111">
    <tableColumn id="1" xr3:uid="{F015483D-A3CB-40B4-9CDD-449E8F4C8296}" name="ward" dataDxfId="213">
      <calculatedColumnFormula>dc!A7</calculatedColumnFormula>
    </tableColumn>
    <tableColumn id="3" xr3:uid="{40A88B97-F788-4D68-AB57-00D7DFC357F6}" name="13-Mar" dataDxfId="212"/>
    <tableColumn id="4" xr3:uid="{C221E859-7CFC-4F10-90F8-CC41B06E11E7}" name="14-Mar" dataDxfId="211"/>
    <tableColumn id="5" xr3:uid="{134F3BEB-EF85-446C-867F-A90E68BD0D3A}" name="15-Mar" dataDxfId="210"/>
    <tableColumn id="6" xr3:uid="{0835E06F-45A7-4BC5-BB6C-2B382962C144}" name="16-Mar" dataDxfId="209"/>
    <tableColumn id="11" xr3:uid="{1DBB76C8-C464-4DE0-A041-BA8E60E30050}" name="17-Mar" dataDxfId="208"/>
    <tableColumn id="12" xr3:uid="{862C44EA-A653-4833-B3DD-B1F758E46328}" name="18-Mar" dataDxfId="207"/>
    <tableColumn id="13" xr3:uid="{6309EDBF-F1BB-43AB-90DF-0EAA9B06240A}" name="19-Mar" dataDxfId="206"/>
    <tableColumn id="14" xr3:uid="{8AF432DE-4F3E-404B-9E60-928CF438D6A3}" name="20-Mar" dataDxfId="205"/>
    <tableColumn id="7" xr3:uid="{3C7A212A-F35E-4E4F-BDC6-0ADE4EAD793E}" name="21-Mar" dataDxfId="204"/>
    <tableColumn id="8" xr3:uid="{EEA313A8-050D-4BF0-B776-1E68081EB3A5}" name="22-Mar" dataDxfId="203"/>
    <tableColumn id="9" xr3:uid="{BEEC74F4-4974-4A44-A664-DF3B29FF3DFE}" name="23-Mar" dataDxfId="202"/>
    <tableColumn id="15" xr3:uid="{D8EDB7DF-37E1-4140-9A62-FF01D663B89D}" name="24-Mar" dataDxfId="201"/>
    <tableColumn id="10" xr3:uid="{4FF94742-1783-4ED2-8BA7-661ECE7030B3}" name="25-Mar" dataDxfId="20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9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CU34" totalsRowShown="0">
  <tableColumns count="99">
    <tableColumn id="1" xr3:uid="{BFB3F1B0-DE0E-4A75-8475-0AD52DEC3890}" name="county" dataDxfId="198">
      <calculatedColumnFormula>md!A7</calculatedColumnFormula>
    </tableColumn>
    <tableColumn id="2" xr3:uid="{F9092969-4B66-4A12-8600-89F79D327DA5}" name="FIPS" dataDxfId="197">
      <calculatedColumnFormula>md!B7</calculatedColumnFormula>
    </tableColumn>
    <tableColumn id="67" xr3:uid="{C1AF955F-BEA7-4320-9557-BB3EAECC72AE}" name="26-Mar" dataDxfId="196"/>
    <tableColumn id="68" xr3:uid="{C7FF752A-8DC4-46FC-AF76-F1FF335EB014}" name="27-Mar" dataDxfId="195">
      <calculatedColumnFormula>MAX(0,(md!D7-md!C7))</calculatedColumnFormula>
    </tableColumn>
    <tableColumn id="69" xr3:uid="{CF1FAAB0-7ED6-4840-A066-0E55CBEAF2B0}" name="28-Mar" dataDxfId="194">
      <calculatedColumnFormula>MAX(0,(md!E7-md!D7))</calculatedColumnFormula>
    </tableColumn>
    <tableColumn id="70" xr3:uid="{C6B48FE5-0D82-4E66-879E-AD88448A92B0}" name="29-Mar" dataDxfId="193">
      <calculatedColumnFormula>MAX(0,(md!F7-md!E7))</calculatedColumnFormula>
    </tableColumn>
    <tableColumn id="71" xr3:uid="{2FBAB02E-F400-450D-9DCA-14210AE3DFAC}" name="30-Mar" dataDxfId="192">
      <calculatedColumnFormula>MAX(0,(md!G7-md!F7))</calculatedColumnFormula>
    </tableColumn>
    <tableColumn id="72" xr3:uid="{760DFC79-3F68-4133-AD98-EC55B9CA5B60}" name="31-Mar" dataDxfId="191">
      <calculatedColumnFormula>MAX(0,(md!H7-md!G7))</calculatedColumnFormula>
    </tableColumn>
    <tableColumn id="73" xr3:uid="{3A0DCBAA-0E39-4B12-BA9F-16EC890AE5D7}" name="1-Apr" dataDxfId="190">
      <calculatedColumnFormula>MAX(0,(md!I7-md!H7))</calculatedColumnFormula>
    </tableColumn>
    <tableColumn id="74" xr3:uid="{E675B0EB-5084-45E1-B98F-33BBECE64BCA}" name="2-Apr" dataDxfId="189">
      <calculatedColumnFormula>MAX(0,(md!J7-md!I7))</calculatedColumnFormula>
    </tableColumn>
    <tableColumn id="75" xr3:uid="{7D201D0E-7465-446D-96C8-6369C567BA17}" name="3-Apr" dataDxfId="188">
      <calculatedColumnFormula>MAX(0,(md!K7-md!J7))</calculatedColumnFormula>
    </tableColumn>
    <tableColumn id="76" xr3:uid="{28A6AB08-C7E3-44C7-8A67-CED2B8818875}" name="4-Apr" dataDxfId="187">
      <calculatedColumnFormula>MAX(0,(md!L7-md!K7))</calculatedColumnFormula>
    </tableColumn>
    <tableColumn id="77" xr3:uid="{DA52AE41-91C4-414C-BA03-812FFA287E17}" name="5-Apr" dataDxfId="186">
      <calculatedColumnFormula>MAX(0,(md!M7-md!L7))</calculatedColumnFormula>
    </tableColumn>
    <tableColumn id="78" xr3:uid="{824BC17C-FABA-44FC-8DFD-B7D699B912DA}" name="6-Apr" dataDxfId="185">
      <calculatedColumnFormula>MAX(0,(md!N7-md!M7))</calculatedColumnFormula>
    </tableColumn>
    <tableColumn id="79" xr3:uid="{ADAB64C4-87B8-4E71-A8BD-E5D36D0367A3}" name="7-Apr" dataDxfId="184">
      <calculatedColumnFormula>MAX(0,(md!O7-md!N7))</calculatedColumnFormula>
    </tableColumn>
    <tableColumn id="80" xr3:uid="{EFD25893-57FD-4F2A-B0A8-E74649945105}" name="8-Apr" dataDxfId="183">
      <calculatedColumnFormula>MAX(0,(md!P7-md!O7))</calculatedColumnFormula>
    </tableColumn>
    <tableColumn id="81" xr3:uid="{CD753A3C-95EB-4785-B102-2C58EDAAE5EC}" name="9-Apr" dataDxfId="182">
      <calculatedColumnFormula>MAX(0,(md!Q7-md!P7))</calculatedColumnFormula>
    </tableColumn>
    <tableColumn id="82" xr3:uid="{996C1CCE-574A-49C4-9367-5B6F1CA045CA}" name="10-Apr" dataDxfId="181">
      <calculatedColumnFormula>MAX(0,(md!R7-md!Q7))</calculatedColumnFormula>
    </tableColumn>
    <tableColumn id="83" xr3:uid="{40EF4BBD-F411-43F1-828D-4E3A9F1D9EA2}" name="11-Apr" dataDxfId="180">
      <calculatedColumnFormula>MAX(0,(md!S7-md!R7))</calculatedColumnFormula>
    </tableColumn>
    <tableColumn id="84" xr3:uid="{EB725643-C67D-4404-B5FD-5483B4E84D3F}" name="12-Apr" dataDxfId="179">
      <calculatedColumnFormula>MAX(0,(md!T7-md!S7))</calculatedColumnFormula>
    </tableColumn>
    <tableColumn id="85" xr3:uid="{5DA42EA3-77ED-4135-AFAA-FEFBF6C235B5}" name="13-Apr" dataDxfId="178">
      <calculatedColumnFormula>MAX(0,(md!U7-md!T7))</calculatedColumnFormula>
    </tableColumn>
    <tableColumn id="86" xr3:uid="{1AFEE08F-BD43-43C9-9F4D-D582447F1CBC}" name="14-Apr" dataDxfId="177">
      <calculatedColumnFormula>MAX(0,(md!V7-md!U7))</calculatedColumnFormula>
    </tableColumn>
    <tableColumn id="87" xr3:uid="{8B04386D-D803-4517-ADE6-E3EB36F2B2CB}" name="15-Apr" dataDxfId="176">
      <calculatedColumnFormula>MAX(0,(md!W7-md!V7))</calculatedColumnFormula>
    </tableColumn>
    <tableColumn id="88" xr3:uid="{FB2ACEC4-C503-4985-BABF-2F3493F182BB}" name="16-Apr" dataDxfId="175">
      <calculatedColumnFormula>MAX(0,(md!X7-md!W7))</calculatedColumnFormula>
    </tableColumn>
    <tableColumn id="89" xr3:uid="{7E3C269C-D7EB-4419-9DD2-B9360046FEDD}" name="17-Apr" dataDxfId="174">
      <calculatedColumnFormula>MAX(0,(md!Y7-md!X7))</calculatedColumnFormula>
    </tableColumn>
    <tableColumn id="90" xr3:uid="{54053764-3095-48BD-B0DC-FBAEA597B459}" name="18-Apr" dataDxfId="173">
      <calculatedColumnFormula>MAX(0,(md!Z7-md!Y7))</calculatedColumnFormula>
    </tableColumn>
    <tableColumn id="91" xr3:uid="{4377D20D-95DB-4908-82A3-A401AD129E61}" name="19-Apr" dataDxfId="172">
      <calculatedColumnFormula>MAX(0,(md!AA7-md!Z7))</calculatedColumnFormula>
    </tableColumn>
    <tableColumn id="92" xr3:uid="{51477B52-D4A6-4750-A535-A42BE77C5376}" name="20-Apr" dataDxfId="171">
      <calculatedColumnFormula>MAX(0,(md!AB7-md!AA7))</calculatedColumnFormula>
    </tableColumn>
    <tableColumn id="93" xr3:uid="{6B62D812-8EC8-4A07-BB5C-0289C6388D63}" name="21-Apr" dataDxfId="170">
      <calculatedColumnFormula>MAX(0,(md!AC7-md!AB7))</calculatedColumnFormula>
    </tableColumn>
    <tableColumn id="94" xr3:uid="{13AE0503-9E29-41B3-B0E2-102AAB93EBC2}" name="22-Apr" dataDxfId="169">
      <calculatedColumnFormula>MAX(0,(md!AD7-md!AC7))</calculatedColumnFormula>
    </tableColumn>
    <tableColumn id="95" xr3:uid="{9E427FAC-7198-4707-A673-7D2FBEE0AB05}" name="23-Apr" dataDxfId="168">
      <calculatedColumnFormula>MAX(0,(md!AE7-md!AD7))</calculatedColumnFormula>
    </tableColumn>
    <tableColumn id="96" xr3:uid="{C8AB402E-023F-43C2-9F84-B4F240B82255}" name="24-Apr" dataDxfId="167">
      <calculatedColumnFormula>MAX(0,(md!AF7-md!AE7))</calculatedColumnFormula>
    </tableColumn>
    <tableColumn id="97" xr3:uid="{49FBF307-99EC-4796-AC0B-FDB70D090EB3}" name="25-Apr" dataDxfId="166">
      <calculatedColumnFormula>MAX(0,(md!AG7-md!AF7))</calculatedColumnFormula>
    </tableColumn>
    <tableColumn id="98" xr3:uid="{97545A0F-D8FA-44BB-B126-7C82E5681E5B}" name="26-Apr" dataDxfId="165">
      <calculatedColumnFormula>MAX(0,(md!AH7-md!AG7))</calculatedColumnFormula>
    </tableColumn>
    <tableColumn id="99" xr3:uid="{A1EA2D07-F633-4D36-8126-F070310B936B}" name="27-Apr" dataDxfId="164">
      <calculatedColumnFormula>MAX(0,(md!AI7-md!AH7))</calculatedColumnFormula>
    </tableColumn>
    <tableColumn id="100" xr3:uid="{6A49089B-958E-4670-BEE8-20D140F9DC00}" name="28-Apr" dataDxfId="163">
      <calculatedColumnFormula>MAX(0,(md!AJ7-md!AI7))</calculatedColumnFormula>
    </tableColumn>
    <tableColumn id="101" xr3:uid="{264A9134-7104-4DCB-922F-79C66B81E432}" name="29-Apr" dataDxfId="162">
      <calculatedColumnFormula>MAX(0,(md!AK7-md!AJ7))</calculatedColumnFormula>
    </tableColumn>
    <tableColumn id="102" xr3:uid="{5FDD5894-EE0C-426E-BF3A-4C9D8D68BFA0}" name="30-Apr" dataDxfId="161">
      <calculatedColumnFormula>MAX(0,(md!AL7-md!AK7))</calculatedColumnFormula>
    </tableColumn>
    <tableColumn id="103" xr3:uid="{C43A5B5F-92CE-4F1C-952E-ABD6BB7341CE}" name="1-May" dataDxfId="160">
      <calculatedColumnFormula>MAX(0,(md!AM7-md!AL7))</calculatedColumnFormula>
    </tableColumn>
    <tableColumn id="104" xr3:uid="{50B54D8A-B9E6-4CF6-A7B8-A5AB722D33DA}" name="2-May" dataDxfId="159">
      <calculatedColumnFormula>MAX(0,(md!AN7-md!AM7))</calculatedColumnFormula>
    </tableColumn>
    <tableColumn id="105" xr3:uid="{4B5FB437-BD09-44D9-925C-3E55C876D9CC}" name="3-May" dataDxfId="158">
      <calculatedColumnFormula>MAX(0,(md!AO7-md!AN7))</calculatedColumnFormula>
    </tableColumn>
    <tableColumn id="106" xr3:uid="{379072DC-0CD1-4E06-8C87-08A5F7FF2E05}" name="4-May" dataDxfId="157">
      <calculatedColumnFormula>MAX(0,(md!AP7-md!AO7))</calculatedColumnFormula>
    </tableColumn>
    <tableColumn id="107" xr3:uid="{AEEEFF0B-566B-457E-B205-F55AEB13AD9E}" name="5-May" dataDxfId="156">
      <calculatedColumnFormula>MAX(0,(md!AQ7-md!AP7))</calculatedColumnFormula>
    </tableColumn>
    <tableColumn id="108" xr3:uid="{94C890F0-71FA-4374-8041-A9193FCE4E17}" name="6-May" dataDxfId="155">
      <calculatedColumnFormula>MAX(0,(md!AR7-md!AQ7))</calculatedColumnFormula>
    </tableColumn>
    <tableColumn id="109" xr3:uid="{33E6A0CC-1E42-4A87-B99D-E6A77E72126F}" name="7-May" dataDxfId="154">
      <calculatedColumnFormula>MAX(0,(md!AS7-md!AR7))</calculatedColumnFormula>
    </tableColumn>
    <tableColumn id="110" xr3:uid="{CD2CF375-F2D1-483D-8BD2-30D032E3CD04}" name="8-May" dataDxfId="153">
      <calculatedColumnFormula>MAX(0,(md!AT7-md!AS7))</calculatedColumnFormula>
    </tableColumn>
    <tableColumn id="111" xr3:uid="{E061025C-CDF7-4C91-AF64-42F835C57C96}" name="9-May" dataDxfId="152">
      <calculatedColumnFormula>MAX(0,(md!AU7-md!AT7))</calculatedColumnFormula>
    </tableColumn>
    <tableColumn id="134" xr3:uid="{AE616B94-71FE-467D-86B4-667F51C6B88F}" name="10-May" dataDxfId="151">
      <calculatedColumnFormula>MAX(0,(md!AV7-md!AU7))</calculatedColumnFormula>
    </tableColumn>
    <tableColumn id="135" xr3:uid="{6BB6B4AF-1198-44B7-83CE-176610757419}" name="11-May" dataDxfId="150">
      <calculatedColumnFormula>MAX(0,(md!AW7-md!AV7))</calculatedColumnFormula>
    </tableColumn>
    <tableColumn id="136" xr3:uid="{F8A39F33-5023-41AB-91DB-0BCFDE57C6C1}" name="12-May" dataDxfId="149">
      <calculatedColumnFormula>MAX(0,(md!AX7-md!AW7))</calculatedColumnFormula>
    </tableColumn>
    <tableColumn id="137" xr3:uid="{0676A9AE-3A86-4158-9689-DD58082C1506}" name="13-May" dataDxfId="148">
      <calculatedColumnFormula>MAX(0,(md!AY7-md!AX7))</calculatedColumnFormula>
    </tableColumn>
    <tableColumn id="138" xr3:uid="{BE92BDB9-5A19-4036-B052-510BC75BF308}" name="14-May" dataDxfId="147">
      <calculatedColumnFormula>MAX(0,(md!AZ7-md!AY7))</calculatedColumnFormula>
    </tableColumn>
    <tableColumn id="139" xr3:uid="{131F58F1-2C6B-4B17-ABD9-FC3D31544029}" name="15-May" dataDxfId="146">
      <calculatedColumnFormula>MAX(0,(md!BA7-md!AZ7))</calculatedColumnFormula>
    </tableColumn>
    <tableColumn id="140" xr3:uid="{F9D8DFE8-4BF8-498E-99E2-6B007456B7F4}" name="16-May" dataDxfId="145">
      <calculatedColumnFormula>MAX(0,(md!BB7-md!BA7))</calculatedColumnFormula>
    </tableColumn>
    <tableColumn id="141" xr3:uid="{850888F3-D54B-4B4C-99E1-BA7B9E46EE02}" name="17-May" dataDxfId="144">
      <calculatedColumnFormula>MAX(0,(md!BC7-md!BB7))</calculatedColumnFormula>
    </tableColumn>
    <tableColumn id="142" xr3:uid="{4699F9BE-7F39-4078-AB3E-B50D7A10B837}" name="18-May" dataDxfId="143">
      <calculatedColumnFormula>MAX(0,(md!BD7-md!BC7))</calculatedColumnFormula>
    </tableColumn>
    <tableColumn id="143" xr3:uid="{8BFDF52E-6DAB-4C58-BC98-15836D8A7B57}" name="19-May" dataDxfId="142">
      <calculatedColumnFormula>MAX(0,(md!BE7-md!BD7))</calculatedColumnFormula>
    </tableColumn>
    <tableColumn id="144" xr3:uid="{688B7008-25D3-429E-886B-50AE8A87C074}" name="20-May" dataDxfId="141">
      <calculatedColumnFormula>MAX(0,(md!BF7-md!BE7))</calculatedColumnFormula>
    </tableColumn>
    <tableColumn id="145" xr3:uid="{A7814F0A-A83A-4398-B038-10389D9E6616}" name="21-May" dataDxfId="140">
      <calculatedColumnFormula>MAX(0,(md!BG7-md!BF7))</calculatedColumnFormula>
    </tableColumn>
    <tableColumn id="146" xr3:uid="{E1B45AD0-EC1B-4E08-BFCF-ABEC66AEDA32}" name="22-May" dataDxfId="139">
      <calculatedColumnFormula>MAX(0,(md!BH7-md!BG7))</calculatedColumnFormula>
    </tableColumn>
    <tableColumn id="147" xr3:uid="{2D30F07E-4A4C-44CC-9488-8B6A8CC75726}" name="23-May" dataDxfId="138">
      <calculatedColumnFormula>MAX(0,(md!BI7-md!BH7))</calculatedColumnFormula>
    </tableColumn>
    <tableColumn id="148" xr3:uid="{78F7EC10-89A8-4EEB-9067-BE4A88B0565A}" name="24-May" dataDxfId="137">
      <calculatedColumnFormula>MAX(0,(md!BJ7-md!BI7))</calculatedColumnFormula>
    </tableColumn>
    <tableColumn id="149" xr3:uid="{AC298BAD-F13B-4803-8CBB-7A22C58F269E}" name="25-May" dataDxfId="136">
      <calculatedColumnFormula>MAX(0,(md!BK7-md!BJ7))</calculatedColumnFormula>
    </tableColumn>
    <tableColumn id="150" xr3:uid="{8BCAA082-E4E6-4619-8E56-A97B1FF4DA44}" name="26-May" dataDxfId="135">
      <calculatedColumnFormula>MAX(0,(md!BL7-md!BK7))</calculatedColumnFormula>
    </tableColumn>
    <tableColumn id="151" xr3:uid="{4B648A3F-3FCE-4C12-A50A-9BA09CA2697D}" name="27-May" dataDxfId="134">
      <calculatedColumnFormula>MAX(0,(md!BM7-md!BL7))</calculatedColumnFormula>
    </tableColumn>
    <tableColumn id="152" xr3:uid="{08604342-CE44-4618-A009-2731984B9556}" name="28-May" dataDxfId="133">
      <calculatedColumnFormula>MAX(0,(md!BN7-md!BM7))</calculatedColumnFormula>
    </tableColumn>
    <tableColumn id="153" xr3:uid="{DC12CF48-1275-46AA-8DAC-6A196EDD8425}" name="29-May" dataDxfId="132">
      <calculatedColumnFormula>MAX(0,(md!BO7-md!BN7))</calculatedColumnFormula>
    </tableColumn>
    <tableColumn id="154" xr3:uid="{95A3B7F7-AC6C-4005-9B4D-70C3E3528929}" name="30-May" dataDxfId="131">
      <calculatedColumnFormula>MAX(0,(md!BP7-md!BO7))</calculatedColumnFormula>
    </tableColumn>
    <tableColumn id="155" xr3:uid="{944A9E83-F75D-4D8B-AD2C-0A52AF055690}" name="31-May" dataDxfId="130">
      <calculatedColumnFormula>MAX(0,(md!BQ7-md!BP7))</calculatedColumnFormula>
    </tableColumn>
    <tableColumn id="3" xr3:uid="{C1D77DE1-71A4-4A2A-BE1A-BD271E3F72E2}" name="1-Jun" dataDxfId="129">
      <calculatedColumnFormula>MAX(0,(md!BR7-md!BQ7))</calculatedColumnFormula>
    </tableColumn>
    <tableColumn id="4" xr3:uid="{B9DB065C-C566-469B-AA0F-0A9CEA19F226}" name="2-Jun" dataDxfId="128">
      <calculatedColumnFormula>MAX(0,(md!BS7-md!BR7))</calculatedColumnFormula>
    </tableColumn>
    <tableColumn id="5" xr3:uid="{A71D0766-6ECF-4E4B-A0DC-84B1858AD81A}" name="3-Jun" dataDxfId="127">
      <calculatedColumnFormula>MAX(0,(md!BT7-md!BS7))</calculatedColumnFormula>
    </tableColumn>
    <tableColumn id="6" xr3:uid="{A12BACC1-DFCD-44B3-982E-C6DC87073227}" name="4-Jun" dataDxfId="126">
      <calculatedColumnFormula>MAX(0,(md!BU7-md!BT7))</calculatedColumnFormula>
    </tableColumn>
    <tableColumn id="7" xr3:uid="{3A52E5FE-887D-4CE9-9A56-CDA6FB385083}" name="5-Jun" dataDxfId="125">
      <calculatedColumnFormula>MAX(0,(md!BV7-md!BU7))</calculatedColumnFormula>
    </tableColumn>
    <tableColumn id="8" xr3:uid="{C2219085-91DF-440F-888E-66A35C2F1CDE}" name="6-Jun" dataDxfId="124">
      <calculatedColumnFormula>MAX(0,(md!BW7-md!BV7))</calculatedColumnFormula>
    </tableColumn>
    <tableColumn id="9" xr3:uid="{6DA7F747-42A1-4E54-ACCD-24D6735246D3}" name="7-Jun" dataDxfId="123">
      <calculatedColumnFormula>MAX(0,(md!BX7-md!BW7))</calculatedColumnFormula>
    </tableColumn>
    <tableColumn id="10" xr3:uid="{DE929FE6-EB27-49A5-9675-59EAD53862DE}" name="8-Jun" dataDxfId="122">
      <calculatedColumnFormula>MAX(0,(md!BY7-md!BX7))</calculatedColumnFormula>
    </tableColumn>
    <tableColumn id="11" xr3:uid="{89F13C91-518C-4A0D-8E36-C929DEC1DCA7}" name="9-Jun" dataDxfId="121">
      <calculatedColumnFormula>MAX(0,(md!BZ7-md!BY7))</calculatedColumnFormula>
    </tableColumn>
    <tableColumn id="12" xr3:uid="{070188F5-AA35-4BD6-9844-CA989723A817}" name="10-Jun" dataDxfId="120">
      <calculatedColumnFormula>MAX(0,(md!CA7-md!BZ7))</calculatedColumnFormula>
    </tableColumn>
    <tableColumn id="13" xr3:uid="{AB437752-2A10-49EA-90D0-75F552F52C33}" name="11-Jun" dataDxfId="119">
      <calculatedColumnFormula>MAX(0,(md!CB7-md!CA7))</calculatedColumnFormula>
    </tableColumn>
    <tableColumn id="14" xr3:uid="{0FC08156-A86F-41B0-A686-8C993EAF8900}" name="12-Jun" dataDxfId="118">
      <calculatedColumnFormula>MAX(0,(md!CC7-md!CB7))</calculatedColumnFormula>
    </tableColumn>
    <tableColumn id="15" xr3:uid="{2C25B488-0768-4C7F-903F-EE231C77BAA1}" name="13-Jun" dataDxfId="117">
      <calculatedColumnFormula>MAX(0,(md!CD7-md!CC7))</calculatedColumnFormula>
    </tableColumn>
    <tableColumn id="16" xr3:uid="{2BF945F7-A93B-46DD-9309-0A3B9138BAB7}" name="14-Jun" dataDxfId="116">
      <calculatedColumnFormula>MAX(0,(md!CE7-md!CD7))</calculatedColumnFormula>
    </tableColumn>
    <tableColumn id="17" xr3:uid="{51926FA0-5B24-4C4B-9DD3-5B6A2A23D73F}" name="15-Jun" dataDxfId="115">
      <calculatedColumnFormula>MAX(0,(md!CF7-md!CE7))</calculatedColumnFormula>
    </tableColumn>
    <tableColumn id="18" xr3:uid="{CDE1B2AF-A0D9-45CD-AEE5-35F51666FCA9}" name="16-Jun" dataDxfId="114">
      <calculatedColumnFormula>MAX(0,(md!CG7-md!CF7))</calculatedColumnFormula>
    </tableColumn>
    <tableColumn id="19" xr3:uid="{1F6A898F-73AE-4D6E-91BC-2A7DF98C7DAC}" name="17-Jun" dataDxfId="113">
      <calculatedColumnFormula>MAX(0,(md!CH7-md!CG7))</calculatedColumnFormula>
    </tableColumn>
    <tableColumn id="20" xr3:uid="{0F5D73C0-803C-4928-BC83-6B1F39DB0CD1}" name="18-Jun" dataDxfId="112">
      <calculatedColumnFormula>MAX(0,(md!CI7-md!CH7))</calculatedColumnFormula>
    </tableColumn>
    <tableColumn id="21" xr3:uid="{A6843968-E045-4B65-AA01-2A9FB063D504}" name="19-Jun" dataDxfId="111">
      <calculatedColumnFormula>MAX(0,(md!CJ7-md!CI7))</calculatedColumnFormula>
    </tableColumn>
    <tableColumn id="22" xr3:uid="{35FD8151-ECD8-462E-813C-869932F2E19A}" name="20-Jun" dataDxfId="110">
      <calculatedColumnFormula>MAX(0,(md!CK7-md!CJ7))</calculatedColumnFormula>
    </tableColumn>
    <tableColumn id="23" xr3:uid="{CA09979A-03AC-4D6A-A86D-BC43BBB8FCB6}" name="21-Jun" dataDxfId="109">
      <calculatedColumnFormula>MAX(0,(md!CL7-md!CK7))</calculatedColumnFormula>
    </tableColumn>
    <tableColumn id="24" xr3:uid="{2ED525F7-074C-4837-B2F7-CA96BEF45F14}" name="22-Jun" dataDxfId="108">
      <calculatedColumnFormula>MAX(0,(md!CM7-md!CL7))</calculatedColumnFormula>
    </tableColumn>
    <tableColumn id="25" xr3:uid="{53E7339F-64D1-4E37-9C12-7B10438DF53D}" name="23-Jun" dataDxfId="107">
      <calculatedColumnFormula>MAX(0,(md!CN7-md!CM7))</calculatedColumnFormula>
    </tableColumn>
    <tableColumn id="26" xr3:uid="{E2C96989-DFA7-4E74-B66F-E23B4E326D5F}" name="24-Jun" dataDxfId="106">
      <calculatedColumnFormula>MAX(0,(md!CO7-md!CN7))</calculatedColumnFormula>
    </tableColumn>
    <tableColumn id="27" xr3:uid="{80573CB3-8580-4060-839A-39D89E378E8A}" name="25-Jun" dataDxfId="105">
      <calculatedColumnFormula>MAX(0,(md!CP7-md!CO7))</calculatedColumnFormula>
    </tableColumn>
    <tableColumn id="28" xr3:uid="{596949AC-C107-4A71-9C88-AAD7757F6101}" name="26-Jun" dataDxfId="104">
      <calculatedColumnFormula>MAX(0,(md!CQ7-md!CP7))</calculatedColumnFormula>
    </tableColumn>
    <tableColumn id="29" xr3:uid="{619CAD5F-3CA3-483C-B48B-5CB58AB84BB7}" name="27-Jun" dataDxfId="103">
      <calculatedColumnFormula>MAX(0,(md!CR7-md!CQ7))</calculatedColumnFormula>
    </tableColumn>
    <tableColumn id="30" xr3:uid="{54D379B2-8011-4900-AAEF-5AC8A8AB331B}" name="28-Jun" dataDxfId="102">
      <calculatedColumnFormula>MAX(0,(md!CS7-md!CR7))</calculatedColumnFormula>
    </tableColumn>
    <tableColumn id="31" xr3:uid="{B6E4277A-C31C-4CDC-BA25-C718FE50D477}" name="29-Jun" dataDxfId="101">
      <calculatedColumnFormula>MAX(0,(md!CT7-md!CS7))</calculatedColumnFormula>
    </tableColumn>
    <tableColumn id="32" xr3:uid="{607DC5B2-6E52-4B3F-8796-F8F60092A34D}" name="30-Jun" dataDxfId="100">
      <calculatedColumnFormula>MAX(0,(md!CU7-md!CT7))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CW143" totalsRowShown="0">
  <tableColumns count="101">
    <tableColumn id="54" xr3:uid="{63B1A33A-0643-4DA3-8D65-E8A8D674C2E1}" name="Locality" dataDxfId="99"/>
    <tableColumn id="1" xr3:uid="{FD33FE71-7C53-4ED0-99A2-CBB9B098FECC}" name="idx" dataDxfId="98"/>
    <tableColumn id="2" xr3:uid="{76548448-4B06-473A-8C19-5749153B6A1D}" name="FIPS"/>
    <tableColumn id="5" xr3:uid="{D127FF93-52D6-4EBE-92DB-D405A7B74D76}" name="25-Mar" dataDxfId="97"/>
    <tableColumn id="6" xr3:uid="{6A775A38-C028-4EC5-8C4E-7EBA81CA3009}" name="26-Mar" dataDxfId="96">
      <calculatedColumnFormula>MAX(0,(va!F7-va!E7))</calculatedColumnFormula>
    </tableColumn>
    <tableColumn id="30" xr3:uid="{273C7511-9B33-45E4-A0E0-0B7D9493A13A}" name="27-Mar" dataDxfId="95">
      <calculatedColumnFormula>MAX(0,(va!G7-va!F7))</calculatedColumnFormula>
    </tableColumn>
    <tableColumn id="31" xr3:uid="{ACC6CBDC-670D-4A3A-BEBD-B09E9FB43BC8}" name="28-Mar" dataDxfId="94">
      <calculatedColumnFormula>MAX(0,(va!H7-va!G7))</calculatedColumnFormula>
    </tableColumn>
    <tableColumn id="32" xr3:uid="{E53ECB20-6303-43A3-938C-9363F2920F4D}" name="29-Mar" dataDxfId="93">
      <calculatedColumnFormula>MAX(0,(va!I7-va!H7))</calculatedColumnFormula>
    </tableColumn>
    <tableColumn id="33" xr3:uid="{4BD36DEA-292C-4095-8245-CFB513181126}" name="30-Mar" dataDxfId="92">
      <calculatedColumnFormula>MAX(0,(va!J7-va!I7))</calculatedColumnFormula>
    </tableColumn>
    <tableColumn id="34" xr3:uid="{F1252424-C6F2-4FD1-A193-AC77B37E1DD7}" name="31-Mar" dataDxfId="91">
      <calculatedColumnFormula>MAX(0,(va!K7-va!J7))</calculatedColumnFormula>
    </tableColumn>
    <tableColumn id="35" xr3:uid="{CD743EF6-E0C5-4901-981D-2F27459CF468}" name="1-Apr" dataDxfId="90">
      <calculatedColumnFormula>MAX(0,(va!L7-va!K7))</calculatedColumnFormula>
    </tableColumn>
    <tableColumn id="36" xr3:uid="{38ED5D84-2B28-479F-8C2D-B040039247F1}" name="2-Apr" dataDxfId="89">
      <calculatedColumnFormula>MAX(0,(va!M7-va!L7))</calculatedColumnFormula>
    </tableColumn>
    <tableColumn id="37" xr3:uid="{CE521412-A311-433D-93C0-63BD7A514269}" name="3-Apr" dataDxfId="88">
      <calculatedColumnFormula>MAX(0,(va!N7-va!M7))</calculatedColumnFormula>
    </tableColumn>
    <tableColumn id="38" xr3:uid="{5D4C35B4-2054-4B4A-80F8-E9361CEA0ACC}" name="4-Apr" dataDxfId="87">
      <calculatedColumnFormula>MAX(0,(va!O7-va!N7))</calculatedColumnFormula>
    </tableColumn>
    <tableColumn id="39" xr3:uid="{10A2F446-2134-49BE-8AEF-2D84D9FA875B}" name="5-Apr" dataDxfId="86">
      <calculatedColumnFormula>MAX(0,(va!P7-va!O7))</calculatedColumnFormula>
    </tableColumn>
    <tableColumn id="40" xr3:uid="{070AE366-CB37-4620-BA0C-1BE4F2C27279}" name="6-Apr" dataDxfId="85">
      <calculatedColumnFormula>MAX(0,(va!Q7-va!P7))</calculatedColumnFormula>
    </tableColumn>
    <tableColumn id="41" xr3:uid="{FBB50AAC-FF54-4926-8A78-E153DAC9F95B}" name="7-Apr" dataDxfId="84">
      <calculatedColumnFormula>MAX(0,(va!R7-va!Q7))</calculatedColumnFormula>
    </tableColumn>
    <tableColumn id="42" xr3:uid="{80F1496C-DB69-4C7F-9B80-445A59EF1B6D}" name="8-Apr" dataDxfId="83">
      <calculatedColumnFormula>MAX(0,(va!S7-va!R7))</calculatedColumnFormula>
    </tableColumn>
    <tableColumn id="43" xr3:uid="{B2D70650-881C-44FB-A51E-6DE0013D50F5}" name="9-Apr" dataDxfId="82">
      <calculatedColumnFormula>MAX(0,(va!T7-va!S7))</calculatedColumnFormula>
    </tableColumn>
    <tableColumn id="44" xr3:uid="{24972282-0E25-4AD5-A741-F9215388ABC2}" name="10-Apr" dataDxfId="81">
      <calculatedColumnFormula>MAX(0,(va!U7-va!T7))</calculatedColumnFormula>
    </tableColumn>
    <tableColumn id="45" xr3:uid="{6D9BB0E2-F429-49ED-BDB5-F356A4DC28CD}" name="11-Apr" dataDxfId="80">
      <calculatedColumnFormula>MAX(0,(va!V7-va!U7))</calculatedColumnFormula>
    </tableColumn>
    <tableColumn id="46" xr3:uid="{B7D6F42A-CE7F-4560-915A-2D75BB5FB9A7}" name="12-Apr" dataDxfId="79">
      <calculatedColumnFormula>MAX(0,(va!W7-va!V7))</calculatedColumnFormula>
    </tableColumn>
    <tableColumn id="47" xr3:uid="{D27C7A8C-BAA4-4A29-97DC-6D26B5399868}" name="13-Apr" dataDxfId="78">
      <calculatedColumnFormula>MAX(0,(va!X7-va!W7))</calculatedColumnFormula>
    </tableColumn>
    <tableColumn id="48" xr3:uid="{F892CCC7-B11E-4EF0-95BE-4BFE027CFFD1}" name="14-Apr" dataDxfId="77">
      <calculatedColumnFormula>MAX(0,(va!Y7-va!X7))</calculatedColumnFormula>
    </tableColumn>
    <tableColumn id="49" xr3:uid="{A3F0E963-9326-4555-ADE5-F4EFB83126F3}" name="15-Apr" dataDxfId="76">
      <calculatedColumnFormula>MAX(0,(va!Z7-va!Y7))</calculatedColumnFormula>
    </tableColumn>
    <tableColumn id="50" xr3:uid="{3437FD4E-8616-4572-907D-5B33B199B617}" name="16-Apr" dataDxfId="75">
      <calculatedColumnFormula>MAX(0,(va!AA7-va!Z7))</calculatedColumnFormula>
    </tableColumn>
    <tableColumn id="51" xr3:uid="{E6F99628-1312-41B6-A56A-B05C101DA0FB}" name="17-Apr" dataDxfId="74">
      <calculatedColumnFormula>MAX(0,(va!AB7-va!AA7))</calculatedColumnFormula>
    </tableColumn>
    <tableColumn id="52" xr3:uid="{C7724E90-6B56-4650-A710-D3E539E48665}" name="18-Apr" dataDxfId="73">
      <calculatedColumnFormula>MAX(0,(va!AC7-va!AB7))</calculatedColumnFormula>
    </tableColumn>
    <tableColumn id="53" xr3:uid="{2321B68A-9B81-4AD5-BC7B-70E930711815}" name="19-Apr" dataDxfId="72">
      <calculatedColumnFormula>MAX(0,(va!AD7-va!AC7))</calculatedColumnFormula>
    </tableColumn>
    <tableColumn id="22" xr3:uid="{0909EDD8-E202-4043-8949-F6EA28E1C4AA}" name="20-Apr" dataDxfId="71">
      <calculatedColumnFormula>MAX(0,(va!AE7-va!AD7))</calculatedColumnFormula>
    </tableColumn>
    <tableColumn id="23" xr3:uid="{2367F62B-C6E4-48C7-81C9-530399CE2871}" name="21-Apr" dataDxfId="70">
      <calculatedColumnFormula>MAX(0,(va!AF7-va!AE7))</calculatedColumnFormula>
    </tableColumn>
    <tableColumn id="24" xr3:uid="{EB75A609-8DAC-42A0-990A-114C4750203C}" name="22-Apr" dataDxfId="69">
      <calculatedColumnFormula>MAX(0,(va!AG7-va!AF7))</calculatedColumnFormula>
    </tableColumn>
    <tableColumn id="25" xr3:uid="{F23D1A1C-FDCB-42E7-BFFE-8860B35519AC}" name="23-Apr" dataDxfId="68">
      <calculatedColumnFormula>MAX(0,(va!AH7-va!AG7))</calculatedColumnFormula>
    </tableColumn>
    <tableColumn id="26" xr3:uid="{F5222424-7E21-47C9-A5EE-468D35C8D4D4}" name="24-Apr" dataDxfId="67">
      <calculatedColumnFormula>MAX(0,(va!AI7-va!AH7))</calculatedColumnFormula>
    </tableColumn>
    <tableColumn id="27" xr3:uid="{F5D517E5-C861-4DD4-A408-D023894C3440}" name="25-Apr" dataDxfId="66">
      <calculatedColumnFormula>MAX(0,(va!AJ7-va!AI7))</calculatedColumnFormula>
    </tableColumn>
    <tableColumn id="28" xr3:uid="{6663E32B-51D1-4285-89F0-ADB6AC73C467}" name="26-Apr" dataDxfId="65">
      <calculatedColumnFormula>MAX(0,(va!AK7-va!AJ7))</calculatedColumnFormula>
    </tableColumn>
    <tableColumn id="29" xr3:uid="{F1067EAF-A27C-4330-9D36-8E8450545F45}" name="27-Apr" dataDxfId="64">
      <calculatedColumnFormula>MAX(0,(va!AL7-va!AK7))</calculatedColumnFormula>
    </tableColumn>
    <tableColumn id="14" xr3:uid="{AC4610E3-C7C4-4914-AA0E-DB2D0357ED06}" name="28-Apr" dataDxfId="63">
      <calculatedColumnFormula>MAX(0,(va!AM7-va!AL7))</calculatedColumnFormula>
    </tableColumn>
    <tableColumn id="15" xr3:uid="{FF6B8433-3EC6-458E-89D7-5EB244B1F60B}" name="29-Apr" dataDxfId="62">
      <calculatedColumnFormula>MAX(0,(va!AN7-va!AM7))</calculatedColumnFormula>
    </tableColumn>
    <tableColumn id="16" xr3:uid="{BA897434-B64A-4817-A3F9-46FF64B05E37}" name="30-Apr" dataDxfId="61">
      <calculatedColumnFormula>MAX(0,(va!AO7-va!AN7))</calculatedColumnFormula>
    </tableColumn>
    <tableColumn id="17" xr3:uid="{6AE0C639-A5DD-42D5-8FA4-8C9B3EA56006}" name="1-May" dataDxfId="60">
      <calculatedColumnFormula>MAX(0,(va!AP7-va!AO7))</calculatedColumnFormula>
    </tableColumn>
    <tableColumn id="18" xr3:uid="{5E07F0EB-D30C-4867-AED9-8E88FBC08D77}" name="2-May" dataDxfId="59">
      <calculatedColumnFormula>MAX(0,(va!AQ7-va!AP7))</calculatedColumnFormula>
    </tableColumn>
    <tableColumn id="19" xr3:uid="{7E7DFBC2-6059-4A36-AF80-B77B98657554}" name="3-May" dataDxfId="58">
      <calculatedColumnFormula>MAX(0,(va!AR7-va!AQ7))</calculatedColumnFormula>
    </tableColumn>
    <tableColumn id="20" xr3:uid="{04DF1446-184B-4D11-B3CA-CBA62452BF62}" name="4-May" dataDxfId="57">
      <calculatedColumnFormula>MAX(0,(va!AS7-va!AR7))</calculatedColumnFormula>
    </tableColumn>
    <tableColumn id="21" xr3:uid="{8B99FEA6-1FD6-49F9-9871-F98BDB596D5E}" name="5-May" dataDxfId="56">
      <calculatedColumnFormula>MAX(0,(va!AT7-va!AS7))</calculatedColumnFormula>
    </tableColumn>
    <tableColumn id="10" xr3:uid="{6658ADF8-B8F0-4C00-BEBC-CDE0466AF941}" name="6-May" dataDxfId="55">
      <calculatedColumnFormula>MAX(0,(va!AU7-va!AT7))</calculatedColumnFormula>
    </tableColumn>
    <tableColumn id="11" xr3:uid="{3907184E-0754-43D6-A0B2-BA9FC1B11F9C}" name="7-May" dataDxfId="54">
      <calculatedColumnFormula>MAX(0,(va!AV7-va!AU7))</calculatedColumnFormula>
    </tableColumn>
    <tableColumn id="12" xr3:uid="{F7EBE278-C13F-43E7-B6C5-146063646048}" name="8-May" dataDxfId="53">
      <calculatedColumnFormula>MAX(0,(va!AW7-va!AV7))</calculatedColumnFormula>
    </tableColumn>
    <tableColumn id="13" xr3:uid="{B169461D-64D3-4BF0-BD2E-EC9669326BEF}" name="9-May" dataDxfId="52">
      <calculatedColumnFormula>MAX(0,(va!AX7-va!AW7))</calculatedColumnFormula>
    </tableColumn>
    <tableColumn id="8" xr3:uid="{CD44E28B-08BF-4D2B-BEE3-9536EEE5373F}" name="10-May" dataDxfId="51">
      <calculatedColumnFormula>MAX(0,(va!AY7-va!AX7))</calculatedColumnFormula>
    </tableColumn>
    <tableColumn id="9" xr3:uid="{4A4B9A93-0725-4010-A087-30E03FE5D7BA}" name="11-May" dataDxfId="50">
      <calculatedColumnFormula>MAX(0,(va!AZ7-va!AY7))</calculatedColumnFormula>
    </tableColumn>
    <tableColumn id="7" xr3:uid="{2E62BF37-C2F6-4728-B7D3-D5351C180DB1}" name="12-May" dataDxfId="49">
      <calculatedColumnFormula>MAX(0,(va!BA7-va!AZ7))</calculatedColumnFormula>
    </tableColumn>
    <tableColumn id="4" xr3:uid="{33AAE041-9853-4118-9ABB-D3E20ADE0CDA}" name="13-May" dataDxfId="48">
      <calculatedColumnFormula>MAX(0,(va!BB7-va!BA7))</calculatedColumnFormula>
    </tableColumn>
    <tableColumn id="55" xr3:uid="{84C1D2A4-6A91-4756-BB95-DBFFFC7C0C27}" name="14-May" dataDxfId="47">
      <calculatedColumnFormula>MAX(0,(va!BC7-va!BB7))</calculatedColumnFormula>
    </tableColumn>
    <tableColumn id="56" xr3:uid="{6A194ED5-9BB1-440C-A0AC-25E5553948E0}" name="15-May" dataDxfId="46">
      <calculatedColumnFormula>MAX(0,(va!BD7-va!BC7))</calculatedColumnFormula>
    </tableColumn>
    <tableColumn id="57" xr3:uid="{E4944CC5-EA4C-4102-87EC-2BBD05DEB3CC}" name="16-May" dataDxfId="45">
      <calculatedColumnFormula>MAX(0,(va!BE7-va!BD7))</calculatedColumnFormula>
    </tableColumn>
    <tableColumn id="58" xr3:uid="{80518BBE-DB7B-456F-BA3F-098675345342}" name="17-May" dataDxfId="44">
      <calculatedColumnFormula>MAX(0,(va!BF7-va!BE7))</calculatedColumnFormula>
    </tableColumn>
    <tableColumn id="59" xr3:uid="{8890D892-2DB0-4294-B2B0-F0E35897244B}" name="18-May" dataDxfId="43">
      <calculatedColumnFormula>MAX(0,(va!BG7-va!BF7))</calculatedColumnFormula>
    </tableColumn>
    <tableColumn id="60" xr3:uid="{3C7B710E-EE82-4733-8595-B3558286C4A4}" name="19-May" dataDxfId="42">
      <calculatedColumnFormula>MAX(0,(va!BH7-va!BG7))</calculatedColumnFormula>
    </tableColumn>
    <tableColumn id="61" xr3:uid="{15806639-509B-4998-B1F9-4D768A2A4FF8}" name="20-May" dataDxfId="41">
      <calculatedColumnFormula>MAX(0,(va!BI7-va!BH7))</calculatedColumnFormula>
    </tableColumn>
    <tableColumn id="62" xr3:uid="{979C3098-F4F8-4A51-B7AF-115BE23F8E36}" name="21-May" dataDxfId="40">
      <calculatedColumnFormula>MAX(0,(va!BJ7-va!BI7))</calculatedColumnFormula>
    </tableColumn>
    <tableColumn id="63" xr3:uid="{581E410D-1F56-463B-A79B-39C309A32AD5}" name="22-May" dataDxfId="39">
      <calculatedColumnFormula>MAX(0,(va!BK7-va!BJ7))</calculatedColumnFormula>
    </tableColumn>
    <tableColumn id="64" xr3:uid="{7DEACC7F-9EE9-4ECB-9078-A7DFE44015D5}" name="23-May" dataDxfId="38">
      <calculatedColumnFormula>MAX(0,(va!BL7-va!BK7))</calculatedColumnFormula>
    </tableColumn>
    <tableColumn id="65" xr3:uid="{F4060BBB-E4ED-4A58-A557-430AD718B5CB}" name="24-May" dataDxfId="37">
      <calculatedColumnFormula>MAX(0,(va!BM7-va!BL7))</calculatedColumnFormula>
    </tableColumn>
    <tableColumn id="66" xr3:uid="{DFA30D74-C0ED-439F-B66D-B8802D5CB693}" name="25-May" dataDxfId="36">
      <calculatedColumnFormula>MAX(0,(va!BN7-va!BM7))</calculatedColumnFormula>
    </tableColumn>
    <tableColumn id="67" xr3:uid="{81E9478F-D6B4-4B44-B1E3-77E1D6C58E52}" name="26-May" dataDxfId="35">
      <calculatedColumnFormula>MAX(0,(va!BO7-va!BN7))</calculatedColumnFormula>
    </tableColumn>
    <tableColumn id="68" xr3:uid="{28BE5C31-58B2-4EB9-875C-DB12815ABB54}" name="27-May" dataDxfId="34">
      <calculatedColumnFormula>MAX(0,(va!BP7-va!BO7))</calculatedColumnFormula>
    </tableColumn>
    <tableColumn id="69" xr3:uid="{C8F214AC-38D3-49D8-A4C1-772682FA80C7}" name="28-May" dataDxfId="33">
      <calculatedColumnFormula>MAX(0,(va!BQ7-va!BP7))</calculatedColumnFormula>
    </tableColumn>
    <tableColumn id="70" xr3:uid="{EE1980CC-3CC5-46F1-BA70-2D4487917FFD}" name="29-May" dataDxfId="32">
      <calculatedColumnFormula>MAX(0,(va!BR7-va!BQ7))</calculatedColumnFormula>
    </tableColumn>
    <tableColumn id="71" xr3:uid="{05E114EA-2EEA-46AA-92A0-906C6A3D082F}" name="30-May" dataDxfId="31">
      <calculatedColumnFormula>MAX(0,(va!BS7-va!BR7))</calculatedColumnFormula>
    </tableColumn>
    <tableColumn id="72" xr3:uid="{55F28C38-AF0C-4D02-AC6A-D856844BFEF1}" name="31-May" dataDxfId="30">
      <calculatedColumnFormula>MAX(0,(va!BT7-va!BS7))</calculatedColumnFormula>
    </tableColumn>
    <tableColumn id="3" xr3:uid="{DEAE8721-94C6-4720-A80B-DC8737B77E3A}" name="1-Jun" dataDxfId="29">
      <calculatedColumnFormula>MAX(0,(va!BU7-va!BT7))</calculatedColumnFormula>
    </tableColumn>
    <tableColumn id="73" xr3:uid="{BEBE6F91-BC88-4ECD-8CD5-6CEF83D05B38}" name="2-Jun" dataDxfId="28">
      <calculatedColumnFormula>MAX(0,(va!BV7-va!BU7))</calculatedColumnFormula>
    </tableColumn>
    <tableColumn id="74" xr3:uid="{F17133C5-6317-45DA-826E-18DD33102CDA}" name="3-Jun" dataDxfId="27">
      <calculatedColumnFormula>MAX(0,(va!BW7-va!BV7))</calculatedColumnFormula>
    </tableColumn>
    <tableColumn id="75" xr3:uid="{60CD8711-ADC0-49DD-83E5-DB602741DA96}" name="4-Jun" dataDxfId="26">
      <calculatedColumnFormula>MAX(0,(va!BX7-va!BW7))</calculatedColumnFormula>
    </tableColumn>
    <tableColumn id="76" xr3:uid="{9EBFFCC0-80E6-4470-BB1C-E9E7091A0C65}" name="5-Jun" dataDxfId="25">
      <calculatedColumnFormula>MAX(0,(va!BY7-va!BX7))</calculatedColumnFormula>
    </tableColumn>
    <tableColumn id="77" xr3:uid="{CD0C42AA-FBDA-4F16-B3BB-D4B4F7A75598}" name="6-Jun" dataDxfId="24">
      <calculatedColumnFormula>MAX(0,(va!BZ7-va!BY7))</calculatedColumnFormula>
    </tableColumn>
    <tableColumn id="78" xr3:uid="{7D788F15-40AB-45AE-BDB9-CBF83F76EF11}" name="7-Jun" dataDxfId="23">
      <calculatedColumnFormula>MAX(0,(va!CA7-va!BZ7))</calculatedColumnFormula>
    </tableColumn>
    <tableColumn id="79" xr3:uid="{8372E476-CDA5-48A5-A5EA-AEC403661287}" name="8-Jun" dataDxfId="22">
      <calculatedColumnFormula>MAX(0,(va!CB7-va!CA7))</calculatedColumnFormula>
    </tableColumn>
    <tableColumn id="80" xr3:uid="{32765D3F-7A7F-4988-A891-80934EA9D849}" name="9-Jun" dataDxfId="21">
      <calculatedColumnFormula>MAX(0,(va!CC7-va!CB7))</calculatedColumnFormula>
    </tableColumn>
    <tableColumn id="81" xr3:uid="{277BD8A5-2704-4EF2-987B-0CEFE2A80F77}" name="10-Jun" dataDxfId="20">
      <calculatedColumnFormula>MAX(0,(va!CD7-va!CC7))</calculatedColumnFormula>
    </tableColumn>
    <tableColumn id="82" xr3:uid="{A88119DC-12AB-4C61-8390-DD2DD9CA16CB}" name="11-Jun" dataDxfId="19">
      <calculatedColumnFormula>MAX(0,(va!CE7-va!CD7))</calculatedColumnFormula>
    </tableColumn>
    <tableColumn id="83" xr3:uid="{C73D1E6B-54E3-475B-A6FC-F15B332F4D0D}" name="12-Jun" dataDxfId="18">
      <calculatedColumnFormula>MAX(0,(va!CF7-va!CE7))</calculatedColumnFormula>
    </tableColumn>
    <tableColumn id="84" xr3:uid="{AAEC0ADB-12E9-45B3-A49E-8F2A12F77289}" name="13-Jun" dataDxfId="17">
      <calculatedColumnFormula>MAX(0,(va!CG7-va!CF7))</calculatedColumnFormula>
    </tableColumn>
    <tableColumn id="85" xr3:uid="{E55EDD85-5B00-47A8-87B7-9D97404F6F6D}" name="14-Jun" dataDxfId="16">
      <calculatedColumnFormula>MAX(0,(va!CH7-va!CG7))</calculatedColumnFormula>
    </tableColumn>
    <tableColumn id="86" xr3:uid="{AFC27B2D-5C31-4F22-8AC1-251A049206DA}" name="15-Jun" dataDxfId="15">
      <calculatedColumnFormula>MAX(0,(va!CI7-va!CH7))</calculatedColumnFormula>
    </tableColumn>
    <tableColumn id="87" xr3:uid="{B6E93C23-56C1-4ADF-8F74-90C05E10330C}" name="16-Jun" dataDxfId="14">
      <calculatedColumnFormula>MAX(0,(va!CJ7-va!CI7))</calculatedColumnFormula>
    </tableColumn>
    <tableColumn id="88" xr3:uid="{7AD0132B-321C-4C3D-B29E-EBA2846F2B49}" name="17-Jun" dataDxfId="13">
      <calculatedColumnFormula>MAX(0,(va!CK7-va!CJ7))</calculatedColumnFormula>
    </tableColumn>
    <tableColumn id="89" xr3:uid="{7FCDE841-1474-4FAA-B888-CB206EE7EA09}" name="18-Jun" dataDxfId="12">
      <calculatedColumnFormula>MAX(0,(va!CL7-va!CK7))</calculatedColumnFormula>
    </tableColumn>
    <tableColumn id="90" xr3:uid="{E74D2FF2-A475-4D37-9278-0342E87C3B77}" name="19-Jun" dataDxfId="11">
      <calculatedColumnFormula>MAX(0,(va!CM7-va!CL7))</calculatedColumnFormula>
    </tableColumn>
    <tableColumn id="91" xr3:uid="{C289C158-60E7-4572-9129-C0078947D66A}" name="20-Jun" dataDxfId="10">
      <calculatedColumnFormula>MAX(0,(va!CN7-va!CM7))</calculatedColumnFormula>
    </tableColumn>
    <tableColumn id="92" xr3:uid="{2B956CFB-8993-4D32-B132-B0E18BD83ABC}" name="21-Jun" dataDxfId="9">
      <calculatedColumnFormula>MAX(0,(va!CO7-va!CN7))</calculatedColumnFormula>
    </tableColumn>
    <tableColumn id="93" xr3:uid="{01918937-ECFF-441E-8DDE-57734A4C6D88}" name="22-Jun" dataDxfId="8">
      <calculatedColumnFormula>MAX(0,(va!CP7-va!CO7))</calculatedColumnFormula>
    </tableColumn>
    <tableColumn id="94" xr3:uid="{F75FC911-F825-4773-8FCF-222971060EF0}" name="23-Jun" dataDxfId="7">
      <calculatedColumnFormula>MAX(0,(va!CQ7-va!CP7))</calculatedColumnFormula>
    </tableColumn>
    <tableColumn id="95" xr3:uid="{F6FDBF77-8F33-4764-A4F1-DDB0FE6E41C5}" name="24-Jun" dataDxfId="6">
      <calculatedColumnFormula>MAX(0,(va!CR7-va!CQ7))</calculatedColumnFormula>
    </tableColumn>
    <tableColumn id="96" xr3:uid="{420EC2F4-5EB9-4637-85AE-F65B83A9D20E}" name="25-Jun" dataDxfId="5">
      <calculatedColumnFormula>MAX(0,(va!CS7-va!CR7))</calculatedColumnFormula>
    </tableColumn>
    <tableColumn id="97" xr3:uid="{28E3F0F4-4929-4890-AD36-86121E07CF5A}" name="26-Jun" dataDxfId="4">
      <calculatedColumnFormula>MAX(0,(va!CT7-va!CS7))</calculatedColumnFormula>
    </tableColumn>
    <tableColumn id="98" xr3:uid="{29DA0226-A62F-4E48-B083-E7CE1022027D}" name="27-Jun" dataDxfId="3">
      <calculatedColumnFormula>MAX(0,(va!CU7-va!CT7))</calculatedColumnFormula>
    </tableColumn>
    <tableColumn id="99" xr3:uid="{C1F8E1D0-373A-40A6-8C80-DDF305D9F7FB}" name="28-Jun" dataDxfId="2">
      <calculatedColumnFormula>MAX(0,(va!CV7-va!CU7))</calculatedColumnFormula>
    </tableColumn>
    <tableColumn id="100" xr3:uid="{5111B07F-819A-457A-9740-DF0C99B3039F}" name="29-Jun" dataDxfId="1">
      <calculatedColumnFormula>MAX(0,(va!CW7-va!CV7))</calculatedColumnFormula>
    </tableColumn>
    <tableColumn id="101" xr3:uid="{CD09DE6F-C348-4C0B-8A42-A3975C235D84}" name="30-Jun" dataDxfId="0">
      <calculatedColumnFormula>MAX(0,(va!CX7-va!CW7))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DG46"/>
  <sheetViews>
    <sheetView tabSelected="1" zoomScale="60" zoomScaleNormal="60" workbookViewId="0">
      <pane xSplit="1" ySplit="5" topLeftCell="BX6" activePane="bottomRight" state="frozen"/>
      <selection pane="topRight" activeCell="B1" sqref="B1"/>
      <selection pane="bottomLeft" activeCell="A6" sqref="A6"/>
      <selection pane="bottomRight" activeCell="DB7" sqref="DB7:DB15"/>
    </sheetView>
  </sheetViews>
  <sheetFormatPr defaultColWidth="8.7109375" defaultRowHeight="15" x14ac:dyDescent="0.25"/>
  <cols>
    <col min="1" max="1" width="16.5703125" style="10" bestFit="1" customWidth="1"/>
    <col min="2" max="111" width="7.7109375" style="10" customWidth="1"/>
    <col min="112" max="16384" width="8.7109375" style="10"/>
  </cols>
  <sheetData>
    <row r="1" spans="1:111" x14ac:dyDescent="0.25">
      <c r="A1" s="10" t="s">
        <v>251</v>
      </c>
      <c r="B1" s="9" t="s">
        <v>250</v>
      </c>
    </row>
    <row r="2" spans="1:11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0</v>
      </c>
      <c r="DD2" s="28">
        <v>0</v>
      </c>
      <c r="DE2" s="28">
        <v>0</v>
      </c>
      <c r="DF2" s="28">
        <v>0</v>
      </c>
      <c r="DG2" s="28">
        <v>0</v>
      </c>
    </row>
    <row r="3" spans="1:11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DG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0</v>
      </c>
      <c r="DD3" s="28">
        <f t="shared" si="1"/>
        <v>0</v>
      </c>
      <c r="DE3" s="28">
        <f t="shared" si="1"/>
        <v>0</v>
      </c>
      <c r="DF3" s="28">
        <f t="shared" si="1"/>
        <v>0</v>
      </c>
      <c r="DG3" s="28">
        <f t="shared" si="1"/>
        <v>0</v>
      </c>
    </row>
    <row r="4" spans="1:111" x14ac:dyDescent="0.25">
      <c r="A4" s="10" t="s">
        <v>246</v>
      </c>
    </row>
    <row r="5" spans="1:11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</row>
    <row r="6" spans="1:11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</row>
    <row r="7" spans="1:11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</row>
    <row r="8" spans="1:11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</row>
    <row r="9" spans="1:11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</row>
    <row r="10" spans="1:11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</row>
    <row r="11" spans="1:11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</row>
    <row r="12" spans="1:11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</row>
    <row r="13" spans="1:11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</row>
    <row r="14" spans="1:11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</row>
    <row r="15" spans="1:11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DG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CU31"/>
  <sheetViews>
    <sheetView zoomScale="60" zoomScaleNormal="60" workbookViewId="0">
      <pane xSplit="2" ySplit="5" topLeftCell="BS6" activePane="bottomRight" state="frozen"/>
      <selection pane="topRight" activeCell="C1" sqref="C1"/>
      <selection pane="bottomLeft" activeCell="A6" sqref="A6"/>
      <selection pane="bottomRight" activeCell="CQ3" sqref="CQ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99" s="10" customFormat="1" x14ac:dyDescent="0.25">
      <c r="A1" s="1" t="s">
        <v>247</v>
      </c>
      <c r="B1" s="9" t="s">
        <v>249</v>
      </c>
    </row>
    <row r="2" spans="1:9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0</v>
      </c>
      <c r="CS2" s="28">
        <v>0</v>
      </c>
      <c r="CT2" s="28">
        <v>0</v>
      </c>
      <c r="CU2" s="28">
        <v>0</v>
      </c>
    </row>
    <row r="3" spans="1:9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0</v>
      </c>
      <c r="CS3" s="28">
        <f>SUM(md[28-Jun])</f>
        <v>0</v>
      </c>
      <c r="CT3" s="28">
        <f>SUM(md[29-Jun])</f>
        <v>0</v>
      </c>
      <c r="CU3" s="28">
        <f>SUM(md[30-Jun])</f>
        <v>0</v>
      </c>
    </row>
    <row r="4" spans="1:9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0</v>
      </c>
      <c r="CS4" s="28">
        <v>0</v>
      </c>
      <c r="CT4" s="28">
        <v>0</v>
      </c>
      <c r="CU4" s="28">
        <v>0</v>
      </c>
    </row>
    <row r="5" spans="1:9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0</v>
      </c>
      <c r="CS5" s="28">
        <v>0</v>
      </c>
      <c r="CT5" s="28">
        <v>0</v>
      </c>
      <c r="CU5" s="28">
        <v>0</v>
      </c>
    </row>
    <row r="6" spans="1:9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</row>
    <row r="7" spans="1:9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</row>
    <row r="8" spans="1:9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</row>
    <row r="9" spans="1:9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</row>
    <row r="10" spans="1:9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</row>
    <row r="11" spans="1:9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</row>
    <row r="12" spans="1:9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</row>
    <row r="13" spans="1:9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</row>
    <row r="14" spans="1:9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</row>
    <row r="15" spans="1:9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</row>
    <row r="16" spans="1:9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</row>
    <row r="17" spans="1:95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</row>
    <row r="18" spans="1:95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</row>
    <row r="19" spans="1:95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</row>
    <row r="20" spans="1:95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</row>
    <row r="21" spans="1:95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</row>
    <row r="22" spans="1:95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</row>
    <row r="23" spans="1:95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</row>
    <row r="24" spans="1:95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</row>
    <row r="25" spans="1:95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</row>
    <row r="26" spans="1:95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</row>
    <row r="27" spans="1:95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</row>
    <row r="28" spans="1:95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</row>
    <row r="29" spans="1:95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</row>
    <row r="30" spans="1:95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</row>
    <row r="31" spans="1:95" x14ac:dyDescent="0.25">
      <c r="A31" s="1"/>
      <c r="B31" s="1"/>
    </row>
  </sheetData>
  <phoneticPr fontId="1" type="noConversion"/>
  <conditionalFormatting sqref="D1:BQ1 B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U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U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U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CX139"/>
  <sheetViews>
    <sheetView zoomScale="60" zoomScaleNormal="60" workbookViewId="0">
      <pane xSplit="4" ySplit="6" topLeftCell="BS7" activePane="bottomRight" state="frozen"/>
      <selection pane="topRight" activeCell="E1" sqref="E1"/>
      <selection pane="bottomLeft" activeCell="A7" sqref="A7"/>
      <selection pane="bottomRight" activeCell="CT6" sqref="CT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97" width="8.7109375" style="10" bestFit="1" customWidth="1"/>
    <col min="98" max="98" width="7.7109375" style="10" bestFit="1" customWidth="1"/>
    <col min="99" max="102" width="6.28515625" style="10" bestFit="1" customWidth="1"/>
    <col min="103" max="16384" width="8.7109375" style="10"/>
  </cols>
  <sheetData>
    <row r="1" spans="1:102" x14ac:dyDescent="0.25">
      <c r="B1" s="1" t="s">
        <v>247</v>
      </c>
      <c r="C1" s="1"/>
      <c r="D1" s="9" t="s">
        <v>248</v>
      </c>
      <c r="E1" s="1"/>
      <c r="F1" s="1"/>
    </row>
    <row r="2" spans="1:10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0</v>
      </c>
      <c r="CV2" s="28">
        <f>SUM(va[28-Jun])</f>
        <v>0</v>
      </c>
      <c r="CW2" s="28">
        <f>SUM(va[29-Jun])</f>
        <v>0</v>
      </c>
      <c r="CX2" s="28">
        <f>SUM(va[30-Jun])</f>
        <v>0</v>
      </c>
    </row>
    <row r="3" spans="1:10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0</v>
      </c>
      <c r="CV3" s="28">
        <v>0</v>
      </c>
      <c r="CW3" s="28">
        <v>0</v>
      </c>
      <c r="CX3" s="28">
        <v>0</v>
      </c>
    </row>
    <row r="4" spans="1:10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0</v>
      </c>
      <c r="CV4" s="28">
        <v>0</v>
      </c>
      <c r="CW4" s="28">
        <v>0</v>
      </c>
      <c r="CX4" s="28">
        <v>0</v>
      </c>
    </row>
    <row r="5" spans="1:10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0</v>
      </c>
      <c r="CV5" s="28">
        <v>0</v>
      </c>
      <c r="CW5" s="28">
        <v>0</v>
      </c>
      <c r="CX5" s="28">
        <v>0</v>
      </c>
    </row>
    <row r="6" spans="1:10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</row>
    <row r="7" spans="1:102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0</v>
      </c>
      <c r="CV7" s="28">
        <v>0</v>
      </c>
      <c r="CW7" s="28">
        <v>0</v>
      </c>
      <c r="CX7" s="28">
        <v>0</v>
      </c>
    </row>
    <row r="8" spans="1:102" x14ac:dyDescent="0.25">
      <c r="A8" s="31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0</v>
      </c>
      <c r="CV8" s="28">
        <v>0</v>
      </c>
      <c r="CW8" s="28">
        <v>0</v>
      </c>
      <c r="CX8" s="28">
        <v>0</v>
      </c>
    </row>
    <row r="9" spans="1:102" x14ac:dyDescent="0.25">
      <c r="A9" s="32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0</v>
      </c>
      <c r="CV9" s="28">
        <v>0</v>
      </c>
      <c r="CW9" s="28">
        <v>0</v>
      </c>
      <c r="CX9" s="28">
        <v>0</v>
      </c>
    </row>
    <row r="10" spans="1:102" x14ac:dyDescent="0.25">
      <c r="A10" s="32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0</v>
      </c>
      <c r="CV10" s="28">
        <v>0</v>
      </c>
      <c r="CW10" s="28">
        <v>0</v>
      </c>
      <c r="CX10" s="28">
        <v>0</v>
      </c>
    </row>
    <row r="11" spans="1:102" x14ac:dyDescent="0.25">
      <c r="A11" s="32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0</v>
      </c>
      <c r="CV11" s="28">
        <v>0</v>
      </c>
      <c r="CW11" s="28">
        <v>0</v>
      </c>
      <c r="CX11" s="28">
        <v>0</v>
      </c>
    </row>
    <row r="12" spans="1:102" x14ac:dyDescent="0.25">
      <c r="A12" s="32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0</v>
      </c>
      <c r="CV12" s="28">
        <v>0</v>
      </c>
      <c r="CW12" s="28">
        <v>0</v>
      </c>
      <c r="CX12" s="28">
        <v>0</v>
      </c>
    </row>
    <row r="13" spans="1:102" x14ac:dyDescent="0.25">
      <c r="A13" s="33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0</v>
      </c>
      <c r="CV13" s="28">
        <v>0</v>
      </c>
      <c r="CW13" s="28">
        <v>0</v>
      </c>
      <c r="CX13" s="28">
        <v>0</v>
      </c>
    </row>
    <row r="14" spans="1:102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0</v>
      </c>
      <c r="CV14" s="28">
        <v>0</v>
      </c>
      <c r="CW14" s="28">
        <v>0</v>
      </c>
      <c r="CX14" s="28">
        <v>0</v>
      </c>
    </row>
    <row r="15" spans="1:102" x14ac:dyDescent="0.25">
      <c r="A15" s="31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</row>
    <row r="16" spans="1:102" x14ac:dyDescent="0.25">
      <c r="A16" s="32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0</v>
      </c>
      <c r="CV16" s="28">
        <v>0</v>
      </c>
      <c r="CW16" s="28">
        <v>0</v>
      </c>
      <c r="CX16" s="28">
        <v>0</v>
      </c>
    </row>
    <row r="17" spans="1:102" x14ac:dyDescent="0.25">
      <c r="A17" s="32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0</v>
      </c>
      <c r="CV17" s="28">
        <v>0</v>
      </c>
      <c r="CW17" s="28">
        <v>0</v>
      </c>
      <c r="CX17" s="28">
        <v>0</v>
      </c>
    </row>
    <row r="18" spans="1:102" x14ac:dyDescent="0.25">
      <c r="A18" s="32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0</v>
      </c>
      <c r="CV18" s="28">
        <v>0</v>
      </c>
      <c r="CW18" s="28">
        <v>0</v>
      </c>
      <c r="CX18" s="28">
        <v>0</v>
      </c>
    </row>
    <row r="19" spans="1:102" x14ac:dyDescent="0.25">
      <c r="A19" s="32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0</v>
      </c>
      <c r="CV19" s="28">
        <v>0</v>
      </c>
      <c r="CW19" s="28">
        <v>0</v>
      </c>
      <c r="CX19" s="28">
        <v>0</v>
      </c>
    </row>
    <row r="20" spans="1:102" x14ac:dyDescent="0.25">
      <c r="A20" s="32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0</v>
      </c>
      <c r="CV20" s="28">
        <v>0</v>
      </c>
      <c r="CW20" s="28">
        <v>0</v>
      </c>
      <c r="CX20" s="28">
        <v>0</v>
      </c>
    </row>
    <row r="21" spans="1:102" x14ac:dyDescent="0.25">
      <c r="A21" s="32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0</v>
      </c>
      <c r="CV21" s="28">
        <v>0</v>
      </c>
      <c r="CW21" s="28">
        <v>0</v>
      </c>
      <c r="CX21" s="28">
        <v>0</v>
      </c>
    </row>
    <row r="22" spans="1:102" x14ac:dyDescent="0.25">
      <c r="A22" s="32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0</v>
      </c>
      <c r="CV22" s="28">
        <v>0</v>
      </c>
      <c r="CW22" s="28">
        <v>0</v>
      </c>
      <c r="CX22" s="28">
        <v>0</v>
      </c>
    </row>
    <row r="23" spans="1:102" x14ac:dyDescent="0.25">
      <c r="A23" s="32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0</v>
      </c>
      <c r="CV23" s="28">
        <v>0</v>
      </c>
      <c r="CW23" s="28">
        <v>0</v>
      </c>
      <c r="CX23" s="28">
        <v>0</v>
      </c>
    </row>
    <row r="24" spans="1:102" x14ac:dyDescent="0.25">
      <c r="A24" s="33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0</v>
      </c>
      <c r="CV24" s="28">
        <v>0</v>
      </c>
      <c r="CW24" s="28">
        <v>0</v>
      </c>
      <c r="CX24" s="28">
        <v>0</v>
      </c>
    </row>
    <row r="25" spans="1:102" x14ac:dyDescent="0.25">
      <c r="A25" s="34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0</v>
      </c>
      <c r="CV25" s="28">
        <v>0</v>
      </c>
      <c r="CW25" s="28">
        <v>0</v>
      </c>
      <c r="CX25" s="28">
        <v>0</v>
      </c>
    </row>
    <row r="26" spans="1:102" x14ac:dyDescent="0.25">
      <c r="A26" s="35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0</v>
      </c>
      <c r="CV26" s="28">
        <v>0</v>
      </c>
      <c r="CW26" s="28">
        <v>0</v>
      </c>
      <c r="CX26" s="28">
        <v>0</v>
      </c>
    </row>
    <row r="27" spans="1:102" x14ac:dyDescent="0.25">
      <c r="A27" s="35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0</v>
      </c>
      <c r="CV27" s="28">
        <v>0</v>
      </c>
      <c r="CW27" s="28">
        <v>0</v>
      </c>
      <c r="CX27" s="28">
        <v>0</v>
      </c>
    </row>
    <row r="28" spans="1:102" x14ac:dyDescent="0.25">
      <c r="A28" s="35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0</v>
      </c>
      <c r="CV28" s="28">
        <v>0</v>
      </c>
      <c r="CW28" s="28">
        <v>0</v>
      </c>
      <c r="CX28" s="28">
        <v>0</v>
      </c>
    </row>
    <row r="29" spans="1:102" x14ac:dyDescent="0.25">
      <c r="A29" s="36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0</v>
      </c>
      <c r="CV29" s="28">
        <v>0</v>
      </c>
      <c r="CW29" s="28">
        <v>0</v>
      </c>
      <c r="CX29" s="28">
        <v>0</v>
      </c>
    </row>
    <row r="30" spans="1:102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0</v>
      </c>
      <c r="CV30" s="28">
        <v>0</v>
      </c>
      <c r="CW30" s="28">
        <v>0</v>
      </c>
      <c r="CX30" s="28">
        <v>0</v>
      </c>
    </row>
    <row r="31" spans="1:102" x14ac:dyDescent="0.25">
      <c r="A31" s="34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0</v>
      </c>
      <c r="CV31" s="28">
        <v>0</v>
      </c>
      <c r="CW31" s="28">
        <v>0</v>
      </c>
      <c r="CX31" s="28">
        <v>0</v>
      </c>
    </row>
    <row r="32" spans="1:102" x14ac:dyDescent="0.25">
      <c r="A32" s="35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0</v>
      </c>
      <c r="CV32" s="28">
        <v>0</v>
      </c>
      <c r="CW32" s="28">
        <v>0</v>
      </c>
      <c r="CX32" s="28">
        <v>0</v>
      </c>
    </row>
    <row r="33" spans="1:102" x14ac:dyDescent="0.25">
      <c r="A33" s="36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0</v>
      </c>
      <c r="CV33" s="28">
        <v>0</v>
      </c>
      <c r="CW33" s="28">
        <v>0</v>
      </c>
      <c r="CX33" s="28">
        <v>0</v>
      </c>
    </row>
    <row r="34" spans="1:102" x14ac:dyDescent="0.25">
      <c r="A34" s="31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0</v>
      </c>
      <c r="CV34" s="28">
        <v>0</v>
      </c>
      <c r="CW34" s="28">
        <v>0</v>
      </c>
      <c r="CX34" s="28">
        <v>0</v>
      </c>
    </row>
    <row r="35" spans="1:102" x14ac:dyDescent="0.25">
      <c r="A35" s="32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0</v>
      </c>
      <c r="CV35" s="28">
        <v>0</v>
      </c>
      <c r="CW35" s="28">
        <v>0</v>
      </c>
      <c r="CX35" s="28">
        <v>0</v>
      </c>
    </row>
    <row r="36" spans="1:102" x14ac:dyDescent="0.25">
      <c r="A36" s="32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0</v>
      </c>
      <c r="CV36" s="28">
        <v>0</v>
      </c>
      <c r="CW36" s="28">
        <v>0</v>
      </c>
      <c r="CX36" s="28">
        <v>0</v>
      </c>
    </row>
    <row r="37" spans="1:102" x14ac:dyDescent="0.25">
      <c r="A37" s="33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0</v>
      </c>
      <c r="CV37" s="28">
        <v>0</v>
      </c>
      <c r="CW37" s="28">
        <v>0</v>
      </c>
      <c r="CX37" s="28">
        <v>0</v>
      </c>
    </row>
    <row r="38" spans="1:102" x14ac:dyDescent="0.25">
      <c r="A38" s="34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0</v>
      </c>
      <c r="CV38" s="28">
        <v>0</v>
      </c>
      <c r="CW38" s="28">
        <v>0</v>
      </c>
      <c r="CX38" s="28">
        <v>0</v>
      </c>
    </row>
    <row r="39" spans="1:102" x14ac:dyDescent="0.25">
      <c r="A39" s="35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0</v>
      </c>
      <c r="CV39" s="28">
        <v>0</v>
      </c>
      <c r="CW39" s="28">
        <v>0</v>
      </c>
      <c r="CX39" s="28">
        <v>0</v>
      </c>
    </row>
    <row r="40" spans="1:102" x14ac:dyDescent="0.25">
      <c r="A40" s="35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0</v>
      </c>
      <c r="CV40" s="28">
        <v>0</v>
      </c>
      <c r="CW40" s="28">
        <v>0</v>
      </c>
      <c r="CX40" s="28">
        <v>0</v>
      </c>
    </row>
    <row r="41" spans="1:102" x14ac:dyDescent="0.25">
      <c r="A41" s="35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0</v>
      </c>
      <c r="CV41" s="28">
        <v>0</v>
      </c>
      <c r="CW41" s="28">
        <v>0</v>
      </c>
      <c r="CX41" s="28">
        <v>0</v>
      </c>
    </row>
    <row r="42" spans="1:102" x14ac:dyDescent="0.25">
      <c r="A42" s="35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0</v>
      </c>
      <c r="CV42" s="28">
        <v>0</v>
      </c>
      <c r="CW42" s="28">
        <v>0</v>
      </c>
      <c r="CX42" s="28">
        <v>0</v>
      </c>
    </row>
    <row r="43" spans="1:102" x14ac:dyDescent="0.25">
      <c r="A43" s="35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0</v>
      </c>
      <c r="CV43" s="28">
        <v>0</v>
      </c>
      <c r="CW43" s="28">
        <v>0</v>
      </c>
      <c r="CX43" s="28">
        <v>0</v>
      </c>
    </row>
    <row r="44" spans="1:102" x14ac:dyDescent="0.25">
      <c r="A44" s="35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0</v>
      </c>
      <c r="CV44" s="28">
        <v>0</v>
      </c>
      <c r="CW44" s="28">
        <v>0</v>
      </c>
      <c r="CX44" s="28">
        <v>0</v>
      </c>
    </row>
    <row r="45" spans="1:102" x14ac:dyDescent="0.25">
      <c r="A45" s="36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0</v>
      </c>
      <c r="CV45" s="28">
        <v>0</v>
      </c>
      <c r="CW45" s="28">
        <v>0</v>
      </c>
      <c r="CX45" s="28">
        <v>0</v>
      </c>
    </row>
    <row r="46" spans="1:102" x14ac:dyDescent="0.25">
      <c r="A46" s="31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0</v>
      </c>
      <c r="CV46" s="28">
        <v>0</v>
      </c>
      <c r="CW46" s="28">
        <v>0</v>
      </c>
      <c r="CX46" s="28">
        <v>0</v>
      </c>
    </row>
    <row r="47" spans="1:102" x14ac:dyDescent="0.25">
      <c r="A47" s="32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0</v>
      </c>
      <c r="CV47" s="28">
        <v>0</v>
      </c>
      <c r="CW47" s="28">
        <v>0</v>
      </c>
      <c r="CX47" s="28">
        <v>0</v>
      </c>
    </row>
    <row r="48" spans="1:102" x14ac:dyDescent="0.25">
      <c r="A48" s="32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0</v>
      </c>
      <c r="CV48" s="28">
        <v>0</v>
      </c>
      <c r="CW48" s="28">
        <v>0</v>
      </c>
      <c r="CX48" s="28">
        <v>0</v>
      </c>
    </row>
    <row r="49" spans="1:102" x14ac:dyDescent="0.25">
      <c r="A49" s="33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0</v>
      </c>
      <c r="CV49" s="28">
        <v>0</v>
      </c>
      <c r="CW49" s="28">
        <v>0</v>
      </c>
      <c r="CX49" s="28">
        <v>0</v>
      </c>
    </row>
    <row r="50" spans="1:102" x14ac:dyDescent="0.25">
      <c r="A50" s="34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0</v>
      </c>
      <c r="CV50" s="28">
        <v>0</v>
      </c>
      <c r="CW50" s="28">
        <v>0</v>
      </c>
      <c r="CX50" s="28">
        <v>0</v>
      </c>
    </row>
    <row r="51" spans="1:102" x14ac:dyDescent="0.25">
      <c r="A51" s="36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0</v>
      </c>
      <c r="CV51" s="28">
        <v>0</v>
      </c>
      <c r="CW51" s="28">
        <v>0</v>
      </c>
      <c r="CX51" s="28">
        <v>0</v>
      </c>
    </row>
    <row r="52" spans="1:102" x14ac:dyDescent="0.25">
      <c r="A52" s="31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0</v>
      </c>
      <c r="CV52" s="28">
        <v>0</v>
      </c>
      <c r="CW52" s="28">
        <v>0</v>
      </c>
      <c r="CX52" s="28">
        <v>0</v>
      </c>
    </row>
    <row r="53" spans="1:102" x14ac:dyDescent="0.25">
      <c r="A53" s="32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0</v>
      </c>
      <c r="CV53" s="28">
        <v>0</v>
      </c>
      <c r="CW53" s="28">
        <v>0</v>
      </c>
      <c r="CX53" s="28">
        <v>0</v>
      </c>
    </row>
    <row r="54" spans="1:102" x14ac:dyDescent="0.25">
      <c r="A54" s="33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0</v>
      </c>
      <c r="CV54" s="28">
        <v>0</v>
      </c>
      <c r="CW54" s="28">
        <v>0</v>
      </c>
      <c r="CX54" s="28">
        <v>0</v>
      </c>
    </row>
    <row r="55" spans="1:102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0</v>
      </c>
      <c r="CV55" s="28">
        <v>0</v>
      </c>
      <c r="CW55" s="28">
        <v>0</v>
      </c>
      <c r="CX55" s="28">
        <v>0</v>
      </c>
    </row>
    <row r="56" spans="1:102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0</v>
      </c>
      <c r="CV56" s="28">
        <v>0</v>
      </c>
      <c r="CW56" s="28">
        <v>0</v>
      </c>
      <c r="CX56" s="28">
        <v>0</v>
      </c>
    </row>
    <row r="57" spans="1:102" x14ac:dyDescent="0.25">
      <c r="A57" s="34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0</v>
      </c>
      <c r="CV57" s="28">
        <v>0</v>
      </c>
      <c r="CW57" s="28">
        <v>0</v>
      </c>
      <c r="CX57" s="28">
        <v>0</v>
      </c>
    </row>
    <row r="58" spans="1:102" x14ac:dyDescent="0.25">
      <c r="A58" s="35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0</v>
      </c>
      <c r="CV58" s="28">
        <v>0</v>
      </c>
      <c r="CW58" s="28">
        <v>0</v>
      </c>
      <c r="CX58" s="28">
        <v>0</v>
      </c>
    </row>
    <row r="59" spans="1:102" x14ac:dyDescent="0.25">
      <c r="A59" s="35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0</v>
      </c>
      <c r="CV59" s="28">
        <v>0</v>
      </c>
      <c r="CW59" s="28">
        <v>0</v>
      </c>
      <c r="CX59" s="28">
        <v>0</v>
      </c>
    </row>
    <row r="60" spans="1:102" x14ac:dyDescent="0.25">
      <c r="A60" s="36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0</v>
      </c>
      <c r="CV60" s="28">
        <v>0</v>
      </c>
      <c r="CW60" s="28">
        <v>0</v>
      </c>
      <c r="CX60" s="28">
        <v>0</v>
      </c>
    </row>
    <row r="61" spans="1:102" x14ac:dyDescent="0.25">
      <c r="A61" s="31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0</v>
      </c>
      <c r="CV61" s="28">
        <v>0</v>
      </c>
      <c r="CW61" s="28">
        <v>0</v>
      </c>
      <c r="CX61" s="28">
        <v>0</v>
      </c>
    </row>
    <row r="62" spans="1:102" x14ac:dyDescent="0.25">
      <c r="A62" s="32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0</v>
      </c>
      <c r="CV62" s="28">
        <v>0</v>
      </c>
      <c r="CW62" s="28">
        <v>0</v>
      </c>
      <c r="CX62" s="28">
        <v>0</v>
      </c>
    </row>
    <row r="63" spans="1:102" x14ac:dyDescent="0.25">
      <c r="A63" s="32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0</v>
      </c>
      <c r="CV63" s="28">
        <v>0</v>
      </c>
      <c r="CW63" s="28">
        <v>0</v>
      </c>
      <c r="CX63" s="28">
        <v>0</v>
      </c>
    </row>
    <row r="64" spans="1:102" x14ac:dyDescent="0.25">
      <c r="A64" s="32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0</v>
      </c>
      <c r="CV64" s="28">
        <v>0</v>
      </c>
      <c r="CW64" s="28">
        <v>0</v>
      </c>
      <c r="CX64" s="28">
        <v>0</v>
      </c>
    </row>
    <row r="65" spans="1:102" x14ac:dyDescent="0.25">
      <c r="A65" s="32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0</v>
      </c>
      <c r="CV65" s="28">
        <v>0</v>
      </c>
      <c r="CW65" s="28">
        <v>0</v>
      </c>
      <c r="CX65" s="28">
        <v>0</v>
      </c>
    </row>
    <row r="66" spans="1:102" x14ac:dyDescent="0.25">
      <c r="A66" s="33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0</v>
      </c>
      <c r="CV66" s="28">
        <v>0</v>
      </c>
      <c r="CW66" s="28">
        <v>0</v>
      </c>
      <c r="CX66" s="28">
        <v>0</v>
      </c>
    </row>
    <row r="67" spans="1:102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0</v>
      </c>
      <c r="CV67" s="28">
        <v>0</v>
      </c>
      <c r="CW67" s="28">
        <v>0</v>
      </c>
      <c r="CX67" s="28">
        <v>0</v>
      </c>
    </row>
    <row r="68" spans="1:102" x14ac:dyDescent="0.25">
      <c r="A68" s="31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0</v>
      </c>
      <c r="CV68" s="28">
        <v>0</v>
      </c>
      <c r="CW68" s="28">
        <v>0</v>
      </c>
      <c r="CX68" s="28">
        <v>0</v>
      </c>
    </row>
    <row r="69" spans="1:102" x14ac:dyDescent="0.25">
      <c r="A69" s="32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0</v>
      </c>
      <c r="CV69" s="28">
        <v>0</v>
      </c>
      <c r="CW69" s="28">
        <v>0</v>
      </c>
      <c r="CX69" s="28">
        <v>0</v>
      </c>
    </row>
    <row r="70" spans="1:102" x14ac:dyDescent="0.25">
      <c r="A70" s="32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0</v>
      </c>
      <c r="CV70" s="28">
        <v>0</v>
      </c>
      <c r="CW70" s="28">
        <v>0</v>
      </c>
      <c r="CX70" s="28">
        <v>0</v>
      </c>
    </row>
    <row r="71" spans="1:102" x14ac:dyDescent="0.25">
      <c r="A71" s="32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0</v>
      </c>
      <c r="CV71" s="28">
        <v>0</v>
      </c>
      <c r="CW71" s="28">
        <v>0</v>
      </c>
      <c r="CX71" s="28">
        <v>0</v>
      </c>
    </row>
    <row r="72" spans="1:102" x14ac:dyDescent="0.25">
      <c r="A72" s="32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0</v>
      </c>
      <c r="CV72" s="28">
        <v>0</v>
      </c>
      <c r="CW72" s="28">
        <v>0</v>
      </c>
      <c r="CX72" s="28">
        <v>0</v>
      </c>
    </row>
    <row r="73" spans="1:102" x14ac:dyDescent="0.25">
      <c r="A73" s="32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0</v>
      </c>
      <c r="CV73" s="28">
        <v>0</v>
      </c>
      <c r="CW73" s="28">
        <v>0</v>
      </c>
      <c r="CX73" s="28">
        <v>0</v>
      </c>
    </row>
    <row r="74" spans="1:102" x14ac:dyDescent="0.25">
      <c r="A74" s="32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0</v>
      </c>
      <c r="CV74" s="28">
        <v>0</v>
      </c>
      <c r="CW74" s="28">
        <v>0</v>
      </c>
      <c r="CX74" s="28">
        <v>0</v>
      </c>
    </row>
    <row r="75" spans="1:102" x14ac:dyDescent="0.25">
      <c r="A75" s="33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0</v>
      </c>
      <c r="CV75" s="28">
        <v>0</v>
      </c>
      <c r="CW75" s="28">
        <v>0</v>
      </c>
      <c r="CX75" s="28">
        <v>0</v>
      </c>
    </row>
    <row r="76" spans="1:102" x14ac:dyDescent="0.25">
      <c r="A76" s="34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0</v>
      </c>
      <c r="CV76" s="28">
        <v>0</v>
      </c>
      <c r="CW76" s="28">
        <v>0</v>
      </c>
      <c r="CX76" s="28">
        <v>0</v>
      </c>
    </row>
    <row r="77" spans="1:102" x14ac:dyDescent="0.25">
      <c r="A77" s="35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0</v>
      </c>
      <c r="CV77" s="28">
        <v>0</v>
      </c>
      <c r="CW77" s="28">
        <v>0</v>
      </c>
      <c r="CX77" s="28">
        <v>0</v>
      </c>
    </row>
    <row r="78" spans="1:102" x14ac:dyDescent="0.25">
      <c r="A78" s="35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0</v>
      </c>
      <c r="CV78" s="28">
        <v>0</v>
      </c>
      <c r="CW78" s="28">
        <v>0</v>
      </c>
      <c r="CX78" s="28">
        <v>0</v>
      </c>
    </row>
    <row r="79" spans="1:102" x14ac:dyDescent="0.25">
      <c r="A79" s="35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0</v>
      </c>
      <c r="CV79" s="28">
        <v>0</v>
      </c>
      <c r="CW79" s="28">
        <v>0</v>
      </c>
      <c r="CX79" s="28">
        <v>0</v>
      </c>
    </row>
    <row r="80" spans="1:102" x14ac:dyDescent="0.25">
      <c r="A80" s="36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0</v>
      </c>
      <c r="CV80" s="28">
        <v>0</v>
      </c>
      <c r="CW80" s="28">
        <v>0</v>
      </c>
      <c r="CX80" s="28">
        <v>0</v>
      </c>
    </row>
    <row r="81" spans="1:102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0</v>
      </c>
      <c r="CV81" s="28">
        <v>0</v>
      </c>
      <c r="CW81" s="28">
        <v>0</v>
      </c>
      <c r="CX81" s="28">
        <v>0</v>
      </c>
    </row>
    <row r="82" spans="1:102" x14ac:dyDescent="0.25">
      <c r="A82" s="34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0</v>
      </c>
      <c r="CV82" s="28">
        <v>0</v>
      </c>
      <c r="CW82" s="28">
        <v>0</v>
      </c>
      <c r="CX82" s="28">
        <v>0</v>
      </c>
    </row>
    <row r="83" spans="1:102" x14ac:dyDescent="0.25">
      <c r="A83" s="35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0</v>
      </c>
      <c r="CV83" s="28">
        <v>0</v>
      </c>
      <c r="CW83" s="28">
        <v>0</v>
      </c>
      <c r="CX83" s="28">
        <v>0</v>
      </c>
    </row>
    <row r="84" spans="1:102" x14ac:dyDescent="0.25">
      <c r="A84" s="35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0</v>
      </c>
      <c r="CV84" s="28">
        <v>0</v>
      </c>
      <c r="CW84" s="28">
        <v>0</v>
      </c>
      <c r="CX84" s="28">
        <v>0</v>
      </c>
    </row>
    <row r="85" spans="1:102" x14ac:dyDescent="0.25">
      <c r="A85" s="35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0</v>
      </c>
      <c r="CV85" s="28">
        <v>0</v>
      </c>
      <c r="CW85" s="28">
        <v>0</v>
      </c>
      <c r="CX85" s="28">
        <v>0</v>
      </c>
    </row>
    <row r="86" spans="1:102" x14ac:dyDescent="0.25">
      <c r="A86" s="36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0</v>
      </c>
      <c r="CV86" s="28">
        <v>0</v>
      </c>
      <c r="CW86" s="28">
        <v>0</v>
      </c>
      <c r="CX86" s="28">
        <v>0</v>
      </c>
    </row>
    <row r="87" spans="1:102" x14ac:dyDescent="0.25">
      <c r="A87" s="31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0</v>
      </c>
      <c r="CV87" s="28">
        <v>0</v>
      </c>
      <c r="CW87" s="28">
        <v>0</v>
      </c>
      <c r="CX87" s="28">
        <v>0</v>
      </c>
    </row>
    <row r="88" spans="1:102" x14ac:dyDescent="0.25">
      <c r="A88" s="32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0</v>
      </c>
      <c r="CV88" s="28">
        <v>0</v>
      </c>
      <c r="CW88" s="28">
        <v>0</v>
      </c>
      <c r="CX88" s="28">
        <v>0</v>
      </c>
    </row>
    <row r="89" spans="1:102" x14ac:dyDescent="0.25">
      <c r="A89" s="32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0</v>
      </c>
      <c r="CV89" s="28">
        <v>0</v>
      </c>
      <c r="CW89" s="28">
        <v>0</v>
      </c>
      <c r="CX89" s="28">
        <v>0</v>
      </c>
    </row>
    <row r="90" spans="1:102" x14ac:dyDescent="0.25">
      <c r="A90" s="32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0</v>
      </c>
      <c r="CV90" s="28">
        <v>0</v>
      </c>
      <c r="CW90" s="28">
        <v>0</v>
      </c>
      <c r="CX90" s="28">
        <v>0</v>
      </c>
    </row>
    <row r="91" spans="1:102" x14ac:dyDescent="0.25">
      <c r="A91" s="32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0</v>
      </c>
      <c r="CV91" s="28">
        <v>0</v>
      </c>
      <c r="CW91" s="28">
        <v>0</v>
      </c>
      <c r="CX91" s="28">
        <v>0</v>
      </c>
    </row>
    <row r="92" spans="1:102" x14ac:dyDescent="0.25">
      <c r="A92" s="32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0</v>
      </c>
      <c r="CV92" s="28">
        <v>0</v>
      </c>
      <c r="CW92" s="28">
        <v>0</v>
      </c>
      <c r="CX92" s="28">
        <v>0</v>
      </c>
    </row>
    <row r="93" spans="1:102" x14ac:dyDescent="0.25">
      <c r="A93" s="33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0</v>
      </c>
      <c r="CV93" s="28">
        <v>0</v>
      </c>
      <c r="CW93" s="28">
        <v>0</v>
      </c>
      <c r="CX93" s="28">
        <v>0</v>
      </c>
    </row>
    <row r="94" spans="1:102" x14ac:dyDescent="0.25">
      <c r="A94" s="34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0</v>
      </c>
      <c r="CV94" s="28">
        <v>0</v>
      </c>
      <c r="CW94" s="28">
        <v>0</v>
      </c>
      <c r="CX94" s="28">
        <v>0</v>
      </c>
    </row>
    <row r="95" spans="1:102" x14ac:dyDescent="0.25">
      <c r="A95" s="36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0</v>
      </c>
      <c r="CV95" s="28">
        <v>0</v>
      </c>
      <c r="CW95" s="28">
        <v>0</v>
      </c>
      <c r="CX95" s="28">
        <v>0</v>
      </c>
    </row>
    <row r="96" spans="1:102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0</v>
      </c>
      <c r="CV96" s="28">
        <v>0</v>
      </c>
      <c r="CW96" s="28">
        <v>0</v>
      </c>
      <c r="CX96" s="28">
        <v>0</v>
      </c>
    </row>
    <row r="97" spans="1:102" x14ac:dyDescent="0.25">
      <c r="A97" s="34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0</v>
      </c>
      <c r="CV97" s="28">
        <v>0</v>
      </c>
      <c r="CW97" s="28">
        <v>0</v>
      </c>
      <c r="CX97" s="28">
        <v>0</v>
      </c>
    </row>
    <row r="98" spans="1:102" x14ac:dyDescent="0.25">
      <c r="A98" s="35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0</v>
      </c>
      <c r="CV98" s="28">
        <v>0</v>
      </c>
      <c r="CW98" s="28">
        <v>0</v>
      </c>
      <c r="CX98" s="28">
        <v>0</v>
      </c>
    </row>
    <row r="99" spans="1:102" x14ac:dyDescent="0.25">
      <c r="A99" s="36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0</v>
      </c>
      <c r="CV99" s="28">
        <v>0</v>
      </c>
      <c r="CW99" s="28">
        <v>0</v>
      </c>
      <c r="CX99" s="28">
        <v>0</v>
      </c>
    </row>
    <row r="100" spans="1:102" x14ac:dyDescent="0.25">
      <c r="A100" s="31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0</v>
      </c>
      <c r="CV100" s="28">
        <v>0</v>
      </c>
      <c r="CW100" s="28">
        <v>0</v>
      </c>
      <c r="CX100" s="28">
        <v>0</v>
      </c>
    </row>
    <row r="101" spans="1:102" x14ac:dyDescent="0.25">
      <c r="A101" s="32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0</v>
      </c>
      <c r="CV101" s="28">
        <v>0</v>
      </c>
      <c r="CW101" s="28">
        <v>0</v>
      </c>
      <c r="CX101" s="28">
        <v>0</v>
      </c>
    </row>
    <row r="102" spans="1:102" x14ac:dyDescent="0.25">
      <c r="A102" s="32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0</v>
      </c>
      <c r="CV102" s="28">
        <v>0</v>
      </c>
      <c r="CW102" s="28">
        <v>0</v>
      </c>
      <c r="CX102" s="28">
        <v>0</v>
      </c>
    </row>
    <row r="103" spans="1:102" x14ac:dyDescent="0.25">
      <c r="A103" s="32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0</v>
      </c>
      <c r="CV103" s="28">
        <v>0</v>
      </c>
      <c r="CW103" s="28">
        <v>0</v>
      </c>
      <c r="CX103" s="28">
        <v>0</v>
      </c>
    </row>
    <row r="104" spans="1:102" x14ac:dyDescent="0.25">
      <c r="A104" s="33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0</v>
      </c>
      <c r="CV104" s="28">
        <v>0</v>
      </c>
      <c r="CW104" s="28">
        <v>0</v>
      </c>
      <c r="CX104" s="28">
        <v>0</v>
      </c>
    </row>
    <row r="105" spans="1:102" x14ac:dyDescent="0.25">
      <c r="A105" s="34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0</v>
      </c>
      <c r="CV105" s="28">
        <v>0</v>
      </c>
      <c r="CW105" s="28">
        <v>0</v>
      </c>
      <c r="CX105" s="28">
        <v>0</v>
      </c>
    </row>
    <row r="106" spans="1:102" x14ac:dyDescent="0.25">
      <c r="A106" s="35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0</v>
      </c>
      <c r="CV106" s="28">
        <v>0</v>
      </c>
      <c r="CW106" s="28">
        <v>0</v>
      </c>
      <c r="CX106" s="28">
        <v>0</v>
      </c>
    </row>
    <row r="107" spans="1:102" x14ac:dyDescent="0.25">
      <c r="A107" s="35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0</v>
      </c>
      <c r="CV107" s="28">
        <v>0</v>
      </c>
      <c r="CW107" s="28">
        <v>0</v>
      </c>
      <c r="CX107" s="28">
        <v>0</v>
      </c>
    </row>
    <row r="108" spans="1:102" x14ac:dyDescent="0.25">
      <c r="A108" s="35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0</v>
      </c>
      <c r="CV108" s="28">
        <v>0</v>
      </c>
      <c r="CW108" s="28">
        <v>0</v>
      </c>
      <c r="CX108" s="28">
        <v>0</v>
      </c>
    </row>
    <row r="109" spans="1:102" x14ac:dyDescent="0.25">
      <c r="A109" s="36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0</v>
      </c>
      <c r="CV109" s="28">
        <v>0</v>
      </c>
      <c r="CW109" s="28">
        <v>0</v>
      </c>
      <c r="CX109" s="28">
        <v>0</v>
      </c>
    </row>
    <row r="110" spans="1:102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0</v>
      </c>
      <c r="CV110" s="28">
        <v>0</v>
      </c>
      <c r="CW110" s="28">
        <v>0</v>
      </c>
      <c r="CX110" s="28">
        <v>0</v>
      </c>
    </row>
    <row r="111" spans="1:102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0</v>
      </c>
      <c r="CV111" s="28">
        <v>0</v>
      </c>
      <c r="CW111" s="28">
        <v>0</v>
      </c>
      <c r="CX111" s="28">
        <v>0</v>
      </c>
    </row>
    <row r="112" spans="1:102" x14ac:dyDescent="0.25">
      <c r="A112" s="31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0</v>
      </c>
      <c r="CV112" s="28">
        <v>0</v>
      </c>
      <c r="CW112" s="28">
        <v>0</v>
      </c>
      <c r="CX112" s="28">
        <v>0</v>
      </c>
    </row>
    <row r="113" spans="1:102" x14ac:dyDescent="0.25">
      <c r="A113" s="32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0</v>
      </c>
      <c r="CV113" s="28">
        <v>0</v>
      </c>
      <c r="CW113" s="28">
        <v>0</v>
      </c>
      <c r="CX113" s="28">
        <v>0</v>
      </c>
    </row>
    <row r="114" spans="1:102" x14ac:dyDescent="0.25">
      <c r="A114" s="33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0</v>
      </c>
      <c r="CV114" s="28">
        <v>0</v>
      </c>
      <c r="CW114" s="28">
        <v>0</v>
      </c>
      <c r="CX114" s="28">
        <v>0</v>
      </c>
    </row>
    <row r="115" spans="1:102" x14ac:dyDescent="0.25">
      <c r="A115" s="34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0</v>
      </c>
      <c r="CV115" s="28">
        <v>0</v>
      </c>
      <c r="CW115" s="28">
        <v>0</v>
      </c>
      <c r="CX115" s="28">
        <v>0</v>
      </c>
    </row>
    <row r="116" spans="1:102" x14ac:dyDescent="0.25">
      <c r="A116" s="35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0</v>
      </c>
      <c r="CV116" s="28">
        <v>0</v>
      </c>
      <c r="CW116" s="28">
        <v>0</v>
      </c>
      <c r="CX116" s="28">
        <v>0</v>
      </c>
    </row>
    <row r="117" spans="1:102" x14ac:dyDescent="0.25">
      <c r="A117" s="35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0</v>
      </c>
      <c r="CV117" s="28">
        <v>0</v>
      </c>
      <c r="CW117" s="28">
        <v>0</v>
      </c>
      <c r="CX117" s="28">
        <v>0</v>
      </c>
    </row>
    <row r="118" spans="1:102" x14ac:dyDescent="0.25">
      <c r="A118" s="35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0</v>
      </c>
      <c r="CV118" s="28">
        <v>0</v>
      </c>
      <c r="CW118" s="28">
        <v>0</v>
      </c>
      <c r="CX118" s="28">
        <v>0</v>
      </c>
    </row>
    <row r="119" spans="1:102" x14ac:dyDescent="0.25">
      <c r="A119" s="35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0</v>
      </c>
      <c r="CV119" s="28">
        <v>0</v>
      </c>
      <c r="CW119" s="28">
        <v>0</v>
      </c>
      <c r="CX119" s="28">
        <v>0</v>
      </c>
    </row>
    <row r="120" spans="1:102" x14ac:dyDescent="0.25">
      <c r="A120" s="36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0</v>
      </c>
      <c r="CV120" s="28">
        <v>0</v>
      </c>
      <c r="CW120" s="28">
        <v>0</v>
      </c>
      <c r="CX120" s="28">
        <v>0</v>
      </c>
    </row>
    <row r="121" spans="1:102" x14ac:dyDescent="0.25">
      <c r="A121" s="31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0</v>
      </c>
      <c r="CV121" s="28">
        <v>0</v>
      </c>
      <c r="CW121" s="28">
        <v>0</v>
      </c>
      <c r="CX121" s="28">
        <v>0</v>
      </c>
    </row>
    <row r="122" spans="1:102" x14ac:dyDescent="0.25">
      <c r="A122" s="32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0</v>
      </c>
      <c r="CV122" s="28">
        <v>0</v>
      </c>
      <c r="CW122" s="28">
        <v>0</v>
      </c>
      <c r="CX122" s="28">
        <v>0</v>
      </c>
    </row>
    <row r="123" spans="1:102" x14ac:dyDescent="0.25">
      <c r="A123" s="32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0</v>
      </c>
      <c r="CV123" s="28">
        <v>0</v>
      </c>
      <c r="CW123" s="28">
        <v>0</v>
      </c>
      <c r="CX123" s="28">
        <v>0</v>
      </c>
    </row>
    <row r="124" spans="1:102" x14ac:dyDescent="0.25">
      <c r="A124" s="32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0</v>
      </c>
      <c r="CV124" s="28">
        <v>0</v>
      </c>
      <c r="CW124" s="28">
        <v>0</v>
      </c>
      <c r="CX124" s="28">
        <v>0</v>
      </c>
    </row>
    <row r="125" spans="1:102" x14ac:dyDescent="0.25">
      <c r="A125" s="32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0</v>
      </c>
      <c r="CV125" s="28">
        <v>0</v>
      </c>
      <c r="CW125" s="28">
        <v>0</v>
      </c>
      <c r="CX125" s="28">
        <v>0</v>
      </c>
    </row>
    <row r="126" spans="1:102" x14ac:dyDescent="0.25">
      <c r="A126" s="32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0</v>
      </c>
      <c r="CV126" s="28">
        <v>0</v>
      </c>
      <c r="CW126" s="28">
        <v>0</v>
      </c>
      <c r="CX126" s="28">
        <v>0</v>
      </c>
    </row>
    <row r="127" spans="1:102" x14ac:dyDescent="0.25">
      <c r="A127" s="32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0</v>
      </c>
      <c r="CV127" s="28">
        <v>0</v>
      </c>
      <c r="CW127" s="28">
        <v>0</v>
      </c>
      <c r="CX127" s="28">
        <v>0</v>
      </c>
    </row>
    <row r="128" spans="1:102" x14ac:dyDescent="0.25">
      <c r="A128" s="32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0</v>
      </c>
      <c r="CV128" s="28">
        <v>0</v>
      </c>
      <c r="CW128" s="28">
        <v>0</v>
      </c>
      <c r="CX128" s="28">
        <v>0</v>
      </c>
    </row>
    <row r="129" spans="1:102" x14ac:dyDescent="0.25">
      <c r="A129" s="32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0</v>
      </c>
      <c r="CV129" s="28">
        <v>0</v>
      </c>
      <c r="CW129" s="28">
        <v>0</v>
      </c>
      <c r="CX129" s="28">
        <v>0</v>
      </c>
    </row>
    <row r="130" spans="1:102" x14ac:dyDescent="0.25">
      <c r="A130" s="33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0</v>
      </c>
      <c r="CV130" s="28">
        <v>0</v>
      </c>
      <c r="CW130" s="28">
        <v>0</v>
      </c>
      <c r="CX130" s="28">
        <v>0</v>
      </c>
    </row>
    <row r="131" spans="1:102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0</v>
      </c>
      <c r="CV131" s="28">
        <v>0</v>
      </c>
      <c r="CW131" s="28">
        <v>0</v>
      </c>
      <c r="CX131" s="28">
        <v>0</v>
      </c>
    </row>
    <row r="132" spans="1:102" x14ac:dyDescent="0.25">
      <c r="A132" s="31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0</v>
      </c>
      <c r="CV132" s="28">
        <v>0</v>
      </c>
      <c r="CW132" s="28">
        <v>0</v>
      </c>
      <c r="CX132" s="28">
        <v>0</v>
      </c>
    </row>
    <row r="133" spans="1:102" x14ac:dyDescent="0.25">
      <c r="A133" s="32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0</v>
      </c>
      <c r="CV133" s="28">
        <v>0</v>
      </c>
      <c r="CW133" s="28">
        <v>0</v>
      </c>
      <c r="CX133" s="28">
        <v>0</v>
      </c>
    </row>
    <row r="134" spans="1:102" x14ac:dyDescent="0.25">
      <c r="A134" s="32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0</v>
      </c>
      <c r="CV134" s="28">
        <v>0</v>
      </c>
      <c r="CW134" s="28">
        <v>0</v>
      </c>
      <c r="CX134" s="28">
        <v>0</v>
      </c>
    </row>
    <row r="135" spans="1:102" x14ac:dyDescent="0.25">
      <c r="A135" s="33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0</v>
      </c>
      <c r="CV135" s="28">
        <v>0</v>
      </c>
      <c r="CW135" s="28">
        <v>0</v>
      </c>
      <c r="CX135" s="28">
        <v>0</v>
      </c>
    </row>
    <row r="136" spans="1:102" x14ac:dyDescent="0.25">
      <c r="A136" s="34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0</v>
      </c>
      <c r="CV136" s="28">
        <v>0</v>
      </c>
      <c r="CW136" s="28">
        <v>0</v>
      </c>
      <c r="CX136" s="28">
        <v>0</v>
      </c>
    </row>
    <row r="137" spans="1:102" x14ac:dyDescent="0.25">
      <c r="A137" s="35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0</v>
      </c>
      <c r="CV137" s="28">
        <v>0</v>
      </c>
      <c r="CW137" s="28">
        <v>0</v>
      </c>
      <c r="CX137" s="28">
        <v>0</v>
      </c>
    </row>
    <row r="138" spans="1:102" x14ac:dyDescent="0.25">
      <c r="A138" s="35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0</v>
      </c>
      <c r="CV138" s="28">
        <v>0</v>
      </c>
      <c r="CW138" s="28">
        <v>0</v>
      </c>
      <c r="CX138" s="28">
        <v>0</v>
      </c>
    </row>
    <row r="139" spans="1:102" x14ac:dyDescent="0.25">
      <c r="A139" s="36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0</v>
      </c>
      <c r="CV139" s="28">
        <v>0</v>
      </c>
      <c r="CW139" s="28">
        <v>0</v>
      </c>
      <c r="CX139" s="28">
        <v>0</v>
      </c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DG54"/>
  <sheetViews>
    <sheetView zoomScale="60" zoomScaleNormal="60" workbookViewId="0">
      <pane xSplit="1" ySplit="10" topLeftCell="BG11" activePane="bottomRight" state="frozen"/>
      <selection pane="topRight" activeCell="B1" sqref="B1"/>
      <selection pane="bottomLeft" activeCell="A11" sqref="A11"/>
      <selection pane="bottomRight" activeCell="DG5" sqref="DG5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11" s="10" customFormat="1" x14ac:dyDescent="0.25">
      <c r="A1" s="10" t="s">
        <v>251</v>
      </c>
      <c r="B1" s="9" t="s">
        <v>250</v>
      </c>
    </row>
    <row r="2" spans="1:11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G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0</v>
      </c>
      <c r="DE2" s="18">
        <f t="shared" si="2"/>
        <v>0</v>
      </c>
      <c r="DF2" s="18">
        <f t="shared" si="2"/>
        <v>0</v>
      </c>
      <c r="DG2" s="18">
        <f t="shared" si="2"/>
        <v>0</v>
      </c>
    </row>
    <row r="3" spans="1:11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DG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  <c r="CD3" s="21">
        <f t="shared" si="5"/>
        <v>0</v>
      </c>
      <c r="CE3" s="21">
        <f t="shared" si="5"/>
        <v>0</v>
      </c>
      <c r="CF3" s="21">
        <f t="shared" si="5"/>
        <v>0</v>
      </c>
      <c r="CG3" s="21">
        <f t="shared" si="5"/>
        <v>0</v>
      </c>
      <c r="CH3" s="21">
        <f t="shared" si="5"/>
        <v>0</v>
      </c>
      <c r="CI3" s="21">
        <f t="shared" si="5"/>
        <v>0</v>
      </c>
      <c r="CJ3" s="21">
        <f t="shared" si="5"/>
        <v>0</v>
      </c>
      <c r="CK3" s="21">
        <f t="shared" si="5"/>
        <v>0</v>
      </c>
      <c r="CL3" s="21">
        <f t="shared" si="5"/>
        <v>0</v>
      </c>
      <c r="CM3" s="21">
        <f t="shared" si="5"/>
        <v>0</v>
      </c>
      <c r="CN3" s="21">
        <f t="shared" si="5"/>
        <v>0</v>
      </c>
      <c r="CO3" s="21">
        <f t="shared" si="5"/>
        <v>0</v>
      </c>
      <c r="CP3" s="21">
        <f t="shared" si="5"/>
        <v>0</v>
      </c>
      <c r="CQ3" s="21">
        <f t="shared" si="5"/>
        <v>0</v>
      </c>
      <c r="CR3" s="21">
        <f t="shared" si="5"/>
        <v>0</v>
      </c>
      <c r="CS3" s="21">
        <f t="shared" si="5"/>
        <v>0</v>
      </c>
      <c r="CT3" s="21">
        <f t="shared" si="5"/>
        <v>0</v>
      </c>
      <c r="CU3" s="21">
        <f t="shared" si="5"/>
        <v>0</v>
      </c>
      <c r="CV3" s="21">
        <f t="shared" si="5"/>
        <v>0</v>
      </c>
      <c r="CW3" s="21">
        <f t="shared" si="5"/>
        <v>0</v>
      </c>
      <c r="CX3" s="21">
        <f t="shared" si="5"/>
        <v>0</v>
      </c>
      <c r="CY3" s="21">
        <f t="shared" si="5"/>
        <v>0</v>
      </c>
      <c r="CZ3" s="21">
        <f t="shared" si="5"/>
        <v>0</v>
      </c>
      <c r="DA3" s="21">
        <f t="shared" si="5"/>
        <v>0</v>
      </c>
      <c r="DB3" s="21">
        <f t="shared" si="5"/>
        <v>0</v>
      </c>
      <c r="DC3" s="21">
        <f t="shared" si="5"/>
        <v>0</v>
      </c>
      <c r="DD3" s="21">
        <f t="shared" si="5"/>
        <v>0</v>
      </c>
      <c r="DE3" s="21">
        <f t="shared" si="5"/>
        <v>0</v>
      </c>
      <c r="DF3" s="21">
        <f t="shared" si="5"/>
        <v>0</v>
      </c>
      <c r="DG3" s="21">
        <f t="shared" si="5"/>
        <v>0</v>
      </c>
    </row>
    <row r="4" spans="1:11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7.0588235294117645</v>
      </c>
      <c r="BH4" s="10">
        <f t="shared" si="7"/>
        <v>4.2735042735042734</v>
      </c>
      <c r="BI4" s="10">
        <f t="shared" si="7"/>
        <v>8.3333333333333321</v>
      </c>
      <c r="BJ4" s="10">
        <f t="shared" si="7"/>
        <v>14.14141414141414</v>
      </c>
      <c r="BK4" s="10">
        <f t="shared" si="7"/>
        <v>5.2631578947368416</v>
      </c>
      <c r="BL4" s="10">
        <f t="shared" si="7"/>
        <v>7.4074074074074066</v>
      </c>
      <c r="BM4" s="10">
        <f t="shared" si="7"/>
        <v>4.0935672514619883</v>
      </c>
      <c r="BN4" s="10">
        <f t="shared" ref="BN4:DG4" si="8">(BN9/MAX(1,BN7))*100</f>
        <v>9.8765432098765427</v>
      </c>
      <c r="BO4" s="10">
        <f t="shared" si="8"/>
        <v>6.1224489795918364</v>
      </c>
      <c r="BP4" s="10">
        <f t="shared" si="8"/>
        <v>4.8780487804878048</v>
      </c>
      <c r="BQ4" s="10">
        <f t="shared" si="8"/>
        <v>5.982905982905983</v>
      </c>
      <c r="BR4" s="10">
        <f t="shared" si="8"/>
        <v>2.109704641350211</v>
      </c>
      <c r="BS4" s="10">
        <f t="shared" si="8"/>
        <v>5.7142857142857144</v>
      </c>
      <c r="BT4" s="10">
        <f t="shared" si="8"/>
        <v>12.328767123287671</v>
      </c>
      <c r="BU4" s="10">
        <f t="shared" si="8"/>
        <v>3.4722222222222223</v>
      </c>
      <c r="BV4" s="10">
        <f t="shared" si="8"/>
        <v>6.9565217391304346</v>
      </c>
      <c r="BW4" s="10">
        <f t="shared" si="8"/>
        <v>0</v>
      </c>
      <c r="BX4" s="10">
        <f t="shared" si="8"/>
        <v>6.9444444444444446</v>
      </c>
      <c r="BY4" s="10">
        <f t="shared" si="8"/>
        <v>9.3023255813953494</v>
      </c>
      <c r="BZ4" s="10">
        <f t="shared" si="8"/>
        <v>15.217391304347828</v>
      </c>
      <c r="CA4" s="10">
        <f t="shared" si="8"/>
        <v>1.1173184357541899</v>
      </c>
      <c r="CB4" s="10">
        <f t="shared" si="8"/>
        <v>4.7619047619047619</v>
      </c>
      <c r="CC4" s="10">
        <f t="shared" si="8"/>
        <v>3.5714285714285712</v>
      </c>
      <c r="CD4" s="28">
        <f t="shared" si="8"/>
        <v>6.8965517241379306</v>
      </c>
      <c r="CE4" s="28">
        <f t="shared" si="8"/>
        <v>300</v>
      </c>
      <c r="CF4" s="28">
        <f t="shared" si="8"/>
        <v>0.85470085470085477</v>
      </c>
      <c r="CG4" s="28">
        <f t="shared" si="8"/>
        <v>5.0632911392405067</v>
      </c>
      <c r="CH4" s="28">
        <f t="shared" si="8"/>
        <v>5.7142857142857144</v>
      </c>
      <c r="CI4" s="28">
        <f t="shared" si="8"/>
        <v>9.5238095238095237</v>
      </c>
      <c r="CJ4" s="28">
        <f t="shared" si="8"/>
        <v>3.5087719298245612</v>
      </c>
      <c r="CK4" s="28">
        <f t="shared" si="8"/>
        <v>4.7058823529411766</v>
      </c>
      <c r="CL4" s="28">
        <f t="shared" si="8"/>
        <v>6.3492063492063489</v>
      </c>
      <c r="CM4" s="28">
        <f t="shared" si="8"/>
        <v>5.7692307692307692</v>
      </c>
      <c r="CN4" s="28">
        <f t="shared" si="8"/>
        <v>6.1538461538461542</v>
      </c>
      <c r="CO4" s="28">
        <f t="shared" si="8"/>
        <v>9.0909090909090917</v>
      </c>
      <c r="CP4" s="28">
        <f t="shared" si="8"/>
        <v>6.8965517241379306</v>
      </c>
      <c r="CQ4" s="28">
        <f t="shared" si="8"/>
        <v>0</v>
      </c>
      <c r="CR4" s="28">
        <f t="shared" si="8"/>
        <v>26.315789473684209</v>
      </c>
      <c r="CS4" s="28">
        <f t="shared" si="8"/>
        <v>10.344827586206897</v>
      </c>
      <c r="CT4" s="28">
        <f t="shared" si="8"/>
        <v>7.1428571428571423</v>
      </c>
      <c r="CU4" s="28">
        <f t="shared" si="8"/>
        <v>6.1224489795918364</v>
      </c>
      <c r="CV4" s="28">
        <f t="shared" si="8"/>
        <v>3.125</v>
      </c>
      <c r="CW4" s="28">
        <f t="shared" si="8"/>
        <v>5.5555555555555554</v>
      </c>
      <c r="CX4" s="28">
        <f t="shared" si="8"/>
        <v>5.2631578947368416</v>
      </c>
      <c r="CY4" s="28">
        <f t="shared" si="8"/>
        <v>5.5555555555555554</v>
      </c>
      <c r="CZ4" s="28">
        <f t="shared" si="8"/>
        <v>11.76470588235294</v>
      </c>
      <c r="DA4" s="28">
        <f t="shared" si="8"/>
        <v>6.4516129032258061</v>
      </c>
      <c r="DB4" s="28">
        <f t="shared" si="8"/>
        <v>11.538461538461538</v>
      </c>
      <c r="DC4" s="28">
        <f t="shared" si="8"/>
        <v>0</v>
      </c>
      <c r="DD4" s="28">
        <f t="shared" si="8"/>
        <v>0</v>
      </c>
      <c r="DE4" s="28">
        <f t="shared" si="8"/>
        <v>0</v>
      </c>
      <c r="DF4" s="28">
        <f t="shared" si="8"/>
        <v>0</v>
      </c>
      <c r="DG4" s="28">
        <f t="shared" si="8"/>
        <v>0</v>
      </c>
    </row>
    <row r="5" spans="1:111" s="10" customFormat="1" x14ac:dyDescent="0.25"/>
    <row r="6" spans="1:11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0</v>
      </c>
      <c r="DD6" s="12">
        <f>MAX(0, (dc!DD2-dc!DC2))</f>
        <v>0</v>
      </c>
      <c r="DE6" s="12">
        <f>MAX(0, (dc!DE2-dc!DD2))</f>
        <v>0</v>
      </c>
      <c r="DF6" s="12">
        <f>MAX(0, (dc!DF2-dc!DE2))</f>
        <v>0</v>
      </c>
      <c r="DG6" s="12">
        <f>MAX(0, (dc!DG2-dc!DF2))</f>
        <v>0</v>
      </c>
    </row>
    <row r="7" spans="1:11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0</v>
      </c>
      <c r="DE7" s="12">
        <f>MAX(0, (dc!DE3-dc!DD3))</f>
        <v>0</v>
      </c>
      <c r="DF7" s="12">
        <f>MAX(0, (dc!DF3-dc!DE3))</f>
        <v>0</v>
      </c>
      <c r="DG7" s="12">
        <f>MAX(0, (dc!DG3-dc!DF3))</f>
        <v>0</v>
      </c>
    </row>
    <row r="8" spans="1:11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</row>
    <row r="9" spans="1:11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0</v>
      </c>
      <c r="DD9" s="12">
        <f>MAX(0, (dc!DD5-dc!DC5))</f>
        <v>0</v>
      </c>
      <c r="DE9" s="12">
        <f>MAX(0, (dc!DE5-dc!DD5))</f>
        <v>0</v>
      </c>
      <c r="DF9" s="12">
        <f>MAX(0, (dc!DF5-dc!DE5))</f>
        <v>0</v>
      </c>
      <c r="DG9" s="12">
        <f>MAX(0, (dc!DG5-dc!DF5))</f>
        <v>0</v>
      </c>
    </row>
    <row r="10" spans="1:11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</row>
    <row r="11" spans="1:11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26</v>
      </c>
      <c r="BH11" s="10">
        <f>MAX(0,(dc!BH7-dc!BG7))</f>
        <v>16</v>
      </c>
      <c r="BI11" s="10">
        <f>MAX(0,(dc!BI7-dc!BH7))</f>
        <v>21</v>
      </c>
      <c r="BJ11" s="10">
        <f>MAX(0,(dc!BJ7-dc!BI7))</f>
        <v>8</v>
      </c>
      <c r="BK11" s="10">
        <f>MAX(0,(dc!BK7-dc!BJ7))</f>
        <v>28</v>
      </c>
      <c r="BL11" s="10">
        <f>MAX(0,(dc!BL7-dc!BK7))</f>
        <v>16</v>
      </c>
      <c r="BM11" s="10">
        <f>MAX(0,(dc!BM7-dc!BL7))</f>
        <v>27</v>
      </c>
      <c r="BN11" s="10">
        <f>MAX(0,(dc!BN7-dc!BM7))</f>
        <v>11</v>
      </c>
      <c r="BO11" s="10">
        <f>MAX(0,(dc!BO7-dc!BN7))</f>
        <v>23</v>
      </c>
      <c r="BP11" s="10">
        <f>MAX(0,(dc!BP7-dc!BO7))</f>
        <v>38</v>
      </c>
      <c r="BQ11" s="10">
        <f>MAX(0,(dc!BQ7-dc!BP7))</f>
        <v>9</v>
      </c>
      <c r="BR11" s="10">
        <f>MAX(0,(dc!BR7-dc!BQ7))</f>
        <v>39</v>
      </c>
      <c r="BS11" s="10">
        <f>MAX(0,(dc!BS7-dc!BR7))</f>
        <v>24</v>
      </c>
      <c r="BT11" s="10">
        <f>MAX(0,(dc!BT7-dc!BS7))</f>
        <v>10</v>
      </c>
      <c r="BU11" s="10">
        <f>MAX(0,(dc!BU7-dc!BT7))</f>
        <v>20</v>
      </c>
      <c r="BV11" s="10">
        <f>MAX(0,(dc!BV7-dc!BU7))</f>
        <v>19</v>
      </c>
      <c r="BW11" s="10">
        <f>MAX(0,(dc!BW7-dc!BV7))</f>
        <v>22</v>
      </c>
      <c r="BX11" s="10">
        <f>MAX(0,(dc!BX7-dc!BW7))</f>
        <v>12</v>
      </c>
      <c r="BY11" s="10">
        <f>MAX(0,(dc!BY7-dc!BX7))</f>
        <v>10</v>
      </c>
      <c r="BZ11" s="10">
        <f>MAX(0,(dc!BZ7-dc!BY7))</f>
        <v>10</v>
      </c>
      <c r="CA11" s="10">
        <f>MAX(0,(dc!CA7-dc!BZ7))</f>
        <v>23</v>
      </c>
      <c r="CB11" s="10">
        <f>MAX(0,(dc!CB7-dc!CA7))</f>
        <v>8</v>
      </c>
      <c r="CC11" s="10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0</v>
      </c>
      <c r="DD11" s="28">
        <f>MAX(0,(dc!DD7-dc!DC7))</f>
        <v>0</v>
      </c>
      <c r="DE11" s="28">
        <f>MAX(0,(dc!DE7-dc!DD7))</f>
        <v>0</v>
      </c>
      <c r="DF11" s="28">
        <f>MAX(0,(dc!DF7-dc!DE7))</f>
        <v>0</v>
      </c>
      <c r="DG11" s="28">
        <f>MAX(0,(dc!DG7-dc!DF7))</f>
        <v>0</v>
      </c>
    </row>
    <row r="12" spans="1:11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6</v>
      </c>
      <c r="BH12" s="10">
        <f>MAX(0,(dc!BH8-dc!BG8))</f>
        <v>9</v>
      </c>
      <c r="BI12" s="10">
        <f>MAX(0,(dc!BI8-dc!BH8))</f>
        <v>8</v>
      </c>
      <c r="BJ12" s="10">
        <f>MAX(0,(dc!BJ8-dc!BI8))</f>
        <v>3</v>
      </c>
      <c r="BK12" s="10">
        <f>MAX(0,(dc!BK8-dc!BJ8))</f>
        <v>0</v>
      </c>
      <c r="BL12" s="10">
        <f>MAX(0,(dc!BL8-dc!BK8))</f>
        <v>8</v>
      </c>
      <c r="BM12" s="10">
        <f>MAX(0,(dc!BM8-dc!BL8))</f>
        <v>7</v>
      </c>
      <c r="BN12" s="10">
        <f>MAX(0,(dc!BN8-dc!BM8))</f>
        <v>4</v>
      </c>
      <c r="BO12" s="10">
        <f>MAX(0,(dc!BO8-dc!BN8))</f>
        <v>7</v>
      </c>
      <c r="BP12" s="10">
        <f>MAX(0,(dc!BP8-dc!BO8))</f>
        <v>13</v>
      </c>
      <c r="BQ12" s="10">
        <f>MAX(0,(dc!BQ8-dc!BP8))</f>
        <v>3</v>
      </c>
      <c r="BR12" s="10">
        <f>MAX(0,(dc!BR8-dc!BQ8))</f>
        <v>9</v>
      </c>
      <c r="BS12" s="10">
        <f>MAX(0,(dc!BS8-dc!BR8))</f>
        <v>9</v>
      </c>
      <c r="BT12" s="10">
        <f>MAX(0,(dc!BT8-dc!BS8))</f>
        <v>8</v>
      </c>
      <c r="BU12" s="10">
        <f>MAX(0,(dc!BU8-dc!BT8))</f>
        <v>14</v>
      </c>
      <c r="BV12" s="10">
        <f>MAX(0,(dc!BV8-dc!BU8))</f>
        <v>8</v>
      </c>
      <c r="BW12" s="10">
        <f>MAX(0,(dc!BW8-dc!BV8))</f>
        <v>18</v>
      </c>
      <c r="BX12" s="10">
        <f>MAX(0,(dc!BX8-dc!BW8))</f>
        <v>1</v>
      </c>
      <c r="BY12" s="10">
        <f>MAX(0,(dc!BY8-dc!BX8))</f>
        <v>2</v>
      </c>
      <c r="BZ12" s="10">
        <f>MAX(0,(dc!BZ8-dc!BY8))</f>
        <v>1</v>
      </c>
      <c r="CA12" s="10">
        <f>MAX(0,(dc!CA8-dc!BZ8))</f>
        <v>0</v>
      </c>
      <c r="CB12" s="10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0</v>
      </c>
      <c r="DD12" s="28">
        <f>MAX(0,(dc!DD8-dc!DC8))</f>
        <v>0</v>
      </c>
      <c r="DE12" s="28">
        <f>MAX(0,(dc!DE8-dc!DD8))</f>
        <v>0</v>
      </c>
      <c r="DF12" s="28">
        <f>MAX(0,(dc!DF8-dc!DE8))</f>
        <v>0</v>
      </c>
      <c r="DG12" s="28">
        <f>MAX(0,(dc!DG8-dc!DF8))</f>
        <v>0</v>
      </c>
    </row>
    <row r="13" spans="1:11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4</v>
      </c>
      <c r="BH13" s="10">
        <f>MAX(0,(dc!BH9-dc!BG9))</f>
        <v>3</v>
      </c>
      <c r="BI13" s="10">
        <f>MAX(0,(dc!BI9-dc!BH9))</f>
        <v>3</v>
      </c>
      <c r="BJ13" s="10">
        <f>MAX(0,(dc!BJ9-dc!BI9))</f>
        <v>4</v>
      </c>
      <c r="BK13" s="10">
        <f>MAX(0,(dc!BK9-dc!BJ9))</f>
        <v>5</v>
      </c>
      <c r="BL13" s="10">
        <f>MAX(0,(dc!BL9-dc!BK9))</f>
        <v>2</v>
      </c>
      <c r="BM13" s="10">
        <f>MAX(0,(dc!BM9-dc!BL9))</f>
        <v>4</v>
      </c>
      <c r="BN13" s="10">
        <f>MAX(0,(dc!BN9-dc!BM9))</f>
        <v>6</v>
      </c>
      <c r="BO13" s="10">
        <f>MAX(0,(dc!BO9-dc!BN9))</f>
        <v>3</v>
      </c>
      <c r="BP13" s="10">
        <f>MAX(0,(dc!BP9-dc!BO9))</f>
        <v>3</v>
      </c>
      <c r="BQ13" s="10">
        <f>MAX(0,(dc!BQ9-dc!BP9))</f>
        <v>2</v>
      </c>
      <c r="BR13" s="10">
        <f>MAX(0,(dc!BR9-dc!BQ9))</f>
        <v>3</v>
      </c>
      <c r="BS13" s="10">
        <f>MAX(0,(dc!BS9-dc!BR9))</f>
        <v>8</v>
      </c>
      <c r="BT13" s="10">
        <f>MAX(0,(dc!BT9-dc!BS9))</f>
        <v>3</v>
      </c>
      <c r="BU13" s="10">
        <f>MAX(0,(dc!BU9-dc!BT9))</f>
        <v>8</v>
      </c>
      <c r="BV13" s="10">
        <f>MAX(0,(dc!BV9-dc!BU9))</f>
        <v>4</v>
      </c>
      <c r="BW13" s="10">
        <f>MAX(0,(dc!BW9-dc!BV9))</f>
        <v>2</v>
      </c>
      <c r="BX13" s="10">
        <f>MAX(0,(dc!BX9-dc!BW9))</f>
        <v>1</v>
      </c>
      <c r="BY13" s="10">
        <f>MAX(0,(dc!BY9-dc!BX9))</f>
        <v>2</v>
      </c>
      <c r="BZ13" s="10">
        <f>MAX(0,(dc!BZ9-dc!BY9))</f>
        <v>3</v>
      </c>
      <c r="CA13" s="10">
        <f>MAX(0,(dc!CA9-dc!BZ9))</f>
        <v>0</v>
      </c>
      <c r="CB13" s="10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0</v>
      </c>
      <c r="DD13" s="28">
        <f>MAX(0,(dc!DD9-dc!DC9))</f>
        <v>0</v>
      </c>
      <c r="DE13" s="28">
        <f>MAX(0,(dc!DE9-dc!DD9))</f>
        <v>0</v>
      </c>
      <c r="DF13" s="28">
        <f>MAX(0,(dc!DF9-dc!DE9))</f>
        <v>0</v>
      </c>
      <c r="DG13" s="28">
        <f>MAX(0,(dc!DG9-dc!DF9))</f>
        <v>0</v>
      </c>
    </row>
    <row r="14" spans="1:11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38</v>
      </c>
      <c r="BH14" s="10">
        <f>MAX(0,(dc!BH10-dc!BG10))</f>
        <v>34</v>
      </c>
      <c r="BI14" s="10">
        <f>MAX(0,(dc!BI10-dc!BH10))</f>
        <v>23</v>
      </c>
      <c r="BJ14" s="10">
        <f>MAX(0,(dc!BJ10-dc!BI10))</f>
        <v>30</v>
      </c>
      <c r="BK14" s="10">
        <f>MAX(0,(dc!BK10-dc!BJ10))</f>
        <v>49</v>
      </c>
      <c r="BL14" s="10">
        <f>MAX(0,(dc!BL10-dc!BK10))</f>
        <v>32</v>
      </c>
      <c r="BM14" s="10">
        <f>MAX(0,(dc!BM10-dc!BL10))</f>
        <v>41</v>
      </c>
      <c r="BN14" s="10">
        <f>MAX(0,(dc!BN10-dc!BM10))</f>
        <v>13</v>
      </c>
      <c r="BO14" s="10">
        <f>MAX(0,(dc!BO10-dc!BN10))</f>
        <v>34</v>
      </c>
      <c r="BP14" s="10">
        <f>MAX(0,(dc!BP10-dc!BO10))</f>
        <v>31</v>
      </c>
      <c r="BQ14" s="10">
        <f>MAX(0,(dc!BQ10-dc!BP10))</f>
        <v>41</v>
      </c>
      <c r="BR14" s="10">
        <f>MAX(0,(dc!BR10-dc!BQ10))</f>
        <v>73</v>
      </c>
      <c r="BS14" s="10">
        <f>MAX(0,(dc!BS10-dc!BR10))</f>
        <v>15</v>
      </c>
      <c r="BT14" s="10">
        <f>MAX(0,(dc!BT10-dc!BS10))</f>
        <v>9</v>
      </c>
      <c r="BU14" s="10">
        <f>MAX(0,(dc!BU10-dc!BT10))</f>
        <v>41</v>
      </c>
      <c r="BV14" s="10">
        <f>MAX(0,(dc!BV10-dc!BU10))</f>
        <v>30</v>
      </c>
      <c r="BW14" s="10">
        <f>MAX(0,(dc!BW10-dc!BV10))</f>
        <v>22</v>
      </c>
      <c r="BX14" s="10">
        <f>MAX(0,(dc!BX10-dc!BW10))</f>
        <v>12</v>
      </c>
      <c r="BY14" s="10">
        <f>MAX(0,(dc!BY10-dc!BX10))</f>
        <v>14</v>
      </c>
      <c r="BZ14" s="10">
        <f>MAX(0,(dc!BZ10-dc!BY10))</f>
        <v>10</v>
      </c>
      <c r="CA14" s="10">
        <f>MAX(0,(dc!CA10-dc!BZ10))</f>
        <v>33</v>
      </c>
      <c r="CB14" s="10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0</v>
      </c>
      <c r="DD14" s="28">
        <f>MAX(0,(dc!DD10-dc!DC10))</f>
        <v>0</v>
      </c>
      <c r="DE14" s="28">
        <f>MAX(0,(dc!DE10-dc!DD10))</f>
        <v>0</v>
      </c>
      <c r="DF14" s="28">
        <f>MAX(0,(dc!DF10-dc!DE10))</f>
        <v>0</v>
      </c>
      <c r="DG14" s="28">
        <f>MAX(0,(dc!DG10-dc!DF10))</f>
        <v>0</v>
      </c>
    </row>
    <row r="15" spans="1:11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22</v>
      </c>
      <c r="BH15" s="10">
        <f>MAX(0,(dc!BH11-dc!BG11))</f>
        <v>15</v>
      </c>
      <c r="BI15" s="10">
        <f>MAX(0,(dc!BI11-dc!BH11))</f>
        <v>9</v>
      </c>
      <c r="BJ15" s="10">
        <f>MAX(0,(dc!BJ11-dc!BI11))</f>
        <v>15</v>
      </c>
      <c r="BK15" s="10">
        <f>MAX(0,(dc!BK11-dc!BJ11))</f>
        <v>22</v>
      </c>
      <c r="BL15" s="10">
        <f>MAX(0,(dc!BL11-dc!BK11))</f>
        <v>16</v>
      </c>
      <c r="BM15" s="10">
        <f>MAX(0,(dc!BM11-dc!BL11))</f>
        <v>17</v>
      </c>
      <c r="BN15" s="10">
        <f>MAX(0,(dc!BN11-dc!BM11))</f>
        <v>24</v>
      </c>
      <c r="BO15" s="10">
        <f>MAX(0,(dc!BO11-dc!BN11))</f>
        <v>22</v>
      </c>
      <c r="BP15" s="10">
        <f>MAX(0,(dc!BP11-dc!BO11))</f>
        <v>24</v>
      </c>
      <c r="BQ15" s="10">
        <f>MAX(0,(dc!BQ11-dc!BP11))</f>
        <v>20</v>
      </c>
      <c r="BR15" s="10">
        <f>MAX(0,(dc!BR11-dc!BQ11))</f>
        <v>27</v>
      </c>
      <c r="BS15" s="10">
        <f>MAX(0,(dc!BS11-dc!BR11))</f>
        <v>21</v>
      </c>
      <c r="BT15" s="10">
        <f>MAX(0,(dc!BT11-dc!BS11))</f>
        <v>17</v>
      </c>
      <c r="BU15" s="10">
        <f>MAX(0,(dc!BU11-dc!BT11))</f>
        <v>28</v>
      </c>
      <c r="BV15" s="10">
        <f>MAX(0,(dc!BV11-dc!BU11))</f>
        <v>16</v>
      </c>
      <c r="BW15" s="10">
        <f>MAX(0,(dc!BW11-dc!BV11))</f>
        <v>17</v>
      </c>
      <c r="BX15" s="10">
        <f>MAX(0,(dc!BX11-dc!BW11))</f>
        <v>12</v>
      </c>
      <c r="BY15" s="10">
        <f>MAX(0,(dc!BY11-dc!BX11))</f>
        <v>12</v>
      </c>
      <c r="BZ15" s="10">
        <f>MAX(0,(dc!BZ11-dc!BY11))</f>
        <v>4</v>
      </c>
      <c r="CA15" s="10">
        <f>MAX(0,(dc!CA11-dc!BZ11))</f>
        <v>20</v>
      </c>
      <c r="CB15" s="10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0</v>
      </c>
      <c r="DE15" s="28">
        <f>MAX(0,(dc!DE11-dc!DD11))</f>
        <v>0</v>
      </c>
      <c r="DF15" s="28">
        <f>MAX(0,(dc!DF11-dc!DE11))</f>
        <v>0</v>
      </c>
      <c r="DG15" s="28">
        <f>MAX(0,(dc!DG11-dc!DF11))</f>
        <v>0</v>
      </c>
    </row>
    <row r="16" spans="1:11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12</v>
      </c>
      <c r="BH16" s="10">
        <f>MAX(0,(dc!BH12-dc!BG12))</f>
        <v>6</v>
      </c>
      <c r="BI16" s="10">
        <f>MAX(0,(dc!BI12-dc!BH12))</f>
        <v>8</v>
      </c>
      <c r="BJ16" s="10">
        <f>MAX(0,(dc!BJ12-dc!BI12))</f>
        <v>6</v>
      </c>
      <c r="BK16" s="10">
        <f>MAX(0,(dc!BK12-dc!BJ12))</f>
        <v>8</v>
      </c>
      <c r="BL16" s="10">
        <f>MAX(0,(dc!BL12-dc!BK12))</f>
        <v>11</v>
      </c>
      <c r="BM16" s="10">
        <f>MAX(0,(dc!BM12-dc!BL12))</f>
        <v>9</v>
      </c>
      <c r="BN16" s="10">
        <f>MAX(0,(dc!BN12-dc!BM12))</f>
        <v>2</v>
      </c>
      <c r="BO16" s="10">
        <f>MAX(0,(dc!BO12-dc!BN12))</f>
        <v>6</v>
      </c>
      <c r="BP16" s="10">
        <f>MAX(0,(dc!BP12-dc!BO12))</f>
        <v>5</v>
      </c>
      <c r="BQ16" s="10">
        <f>MAX(0,(dc!BQ12-dc!BP12))</f>
        <v>5</v>
      </c>
      <c r="BR16" s="10">
        <f>MAX(0,(dc!BR12-dc!BQ12))</f>
        <v>18</v>
      </c>
      <c r="BS16" s="10">
        <f>MAX(0,(dc!BS12-dc!BR12))</f>
        <v>2</v>
      </c>
      <c r="BT16" s="10">
        <f>MAX(0,(dc!BT12-dc!BS12))</f>
        <v>5</v>
      </c>
      <c r="BU16" s="10">
        <f>MAX(0,(dc!BU12-dc!BT12))</f>
        <v>5</v>
      </c>
      <c r="BV16" s="10">
        <f>MAX(0,(dc!BV12-dc!BU12))</f>
        <v>13</v>
      </c>
      <c r="BW16" s="10">
        <f>MAX(0,(dc!BW12-dc!BV12))</f>
        <v>4</v>
      </c>
      <c r="BX16" s="10">
        <f>MAX(0,(dc!BX12-dc!BW12))</f>
        <v>4</v>
      </c>
      <c r="BY16" s="10">
        <f>MAX(0,(dc!BY12-dc!BX12))</f>
        <v>9</v>
      </c>
      <c r="BZ16" s="10">
        <f>MAX(0,(dc!BZ12-dc!BY12))</f>
        <v>7</v>
      </c>
      <c r="CA16" s="10">
        <f>MAX(0,(dc!CA12-dc!BZ12))</f>
        <v>21</v>
      </c>
      <c r="CB16" s="10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0</v>
      </c>
      <c r="DD16" s="28">
        <f>MAX(0,(dc!DD12-dc!DC12))</f>
        <v>0</v>
      </c>
      <c r="DE16" s="28">
        <f>MAX(0,(dc!DE12-dc!DD12))</f>
        <v>0</v>
      </c>
      <c r="DF16" s="28">
        <f>MAX(0,(dc!DF12-dc!DE12))</f>
        <v>0</v>
      </c>
      <c r="DG16" s="28">
        <f>MAX(0,(dc!DG12-dc!DF12))</f>
        <v>0</v>
      </c>
    </row>
    <row r="17" spans="1:11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28</v>
      </c>
      <c r="BH17" s="10">
        <f>MAX(0,(dc!BH13-dc!BG13))</f>
        <v>20</v>
      </c>
      <c r="BI17" s="10">
        <f>MAX(0,(dc!BI13-dc!BH13))</f>
        <v>13</v>
      </c>
      <c r="BJ17" s="10">
        <f>MAX(0,(dc!BJ13-dc!BI13))</f>
        <v>17</v>
      </c>
      <c r="BK17" s="10">
        <f>MAX(0,(dc!BK13-dc!BJ13))</f>
        <v>19</v>
      </c>
      <c r="BL17" s="10">
        <f>MAX(0,(dc!BL13-dc!BK13))</f>
        <v>10</v>
      </c>
      <c r="BM17" s="10">
        <f>MAX(0,(dc!BM13-dc!BL13))</f>
        <v>27</v>
      </c>
      <c r="BN17" s="10">
        <f>MAX(0,(dc!BN13-dc!BM13))</f>
        <v>14</v>
      </c>
      <c r="BO17" s="10">
        <f>MAX(0,(dc!BO13-dc!BN13))</f>
        <v>28</v>
      </c>
      <c r="BP17" s="10">
        <f>MAX(0,(dc!BP13-dc!BO13))</f>
        <v>22</v>
      </c>
      <c r="BQ17" s="10">
        <f>MAX(0,(dc!BQ13-dc!BP13))</f>
        <v>11</v>
      </c>
      <c r="BR17" s="10">
        <f>MAX(0,(dc!BR13-dc!BQ13))</f>
        <v>43</v>
      </c>
      <c r="BS17" s="10">
        <f>MAX(0,(dc!BS13-dc!BR13))</f>
        <v>13</v>
      </c>
      <c r="BT17" s="10">
        <f>MAX(0,(dc!BT13-dc!BS13))</f>
        <v>12</v>
      </c>
      <c r="BU17" s="10">
        <f>MAX(0,(dc!BU13-dc!BT13))</f>
        <v>9</v>
      </c>
      <c r="BV17" s="10">
        <f>MAX(0,(dc!BV13-dc!BU13))</f>
        <v>12</v>
      </c>
      <c r="BW17" s="10">
        <f>MAX(0,(dc!BW13-dc!BV13))</f>
        <v>14</v>
      </c>
      <c r="BX17" s="10">
        <f>MAX(0,(dc!BX13-dc!BW13))</f>
        <v>10</v>
      </c>
      <c r="BY17" s="10">
        <f>MAX(0,(dc!BY13-dc!BX13))</f>
        <v>15</v>
      </c>
      <c r="BZ17" s="10">
        <f>MAX(0,(dc!BZ13-dc!BY13))</f>
        <v>5</v>
      </c>
      <c r="CA17" s="10">
        <f>MAX(0,(dc!CA13-dc!BZ13))</f>
        <v>45</v>
      </c>
      <c r="CB17" s="10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0</v>
      </c>
      <c r="DD17" s="28">
        <f>MAX(0,(dc!DD13-dc!DC13))</f>
        <v>0</v>
      </c>
      <c r="DE17" s="28">
        <f>MAX(0,(dc!DE13-dc!DD13))</f>
        <v>0</v>
      </c>
      <c r="DF17" s="28">
        <f>MAX(0,(dc!DF13-dc!DE13))</f>
        <v>0</v>
      </c>
      <c r="DG17" s="28">
        <f>MAX(0,(dc!DG13-dc!DF13))</f>
        <v>0</v>
      </c>
    </row>
    <row r="18" spans="1:11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26</v>
      </c>
      <c r="BH18" s="10">
        <f>MAX(0,(dc!BH14-dc!BG14))</f>
        <v>11</v>
      </c>
      <c r="BI18" s="10">
        <f>MAX(0,(dc!BI14-dc!BH14))</f>
        <v>10</v>
      </c>
      <c r="BJ18" s="10">
        <f>MAX(0,(dc!BJ14-dc!BI14))</f>
        <v>16</v>
      </c>
      <c r="BK18" s="10">
        <f>MAX(0,(dc!BK14-dc!BJ14))</f>
        <v>12</v>
      </c>
      <c r="BL18" s="10">
        <f>MAX(0,(dc!BL14-dc!BK14))</f>
        <v>40</v>
      </c>
      <c r="BM18" s="10">
        <f>MAX(0,(dc!BM14-dc!BL14))</f>
        <v>33</v>
      </c>
      <c r="BN18" s="10">
        <f>MAX(0,(dc!BN14-dc!BM14))</f>
        <v>5</v>
      </c>
      <c r="BO18" s="10">
        <f>MAX(0,(dc!BO14-dc!BN14))</f>
        <v>25</v>
      </c>
      <c r="BP18" s="10">
        <f>MAX(0,(dc!BP14-dc!BO14))</f>
        <v>14</v>
      </c>
      <c r="BQ18" s="10">
        <f>MAX(0,(dc!BQ14-dc!BP14))</f>
        <v>24</v>
      </c>
      <c r="BR18" s="10">
        <f>MAX(0,(dc!BR14-dc!BQ14))</f>
        <v>23</v>
      </c>
      <c r="BS18" s="10">
        <f>MAX(0,(dc!BS14-dc!BR14))</f>
        <v>11</v>
      </c>
      <c r="BT18" s="10">
        <f>MAX(0,(dc!BT14-dc!BS14))</f>
        <v>8</v>
      </c>
      <c r="BU18" s="10">
        <f>MAX(0,(dc!BU14-dc!BT14))</f>
        <v>16</v>
      </c>
      <c r="BV18" s="10">
        <f>MAX(0,(dc!BV14-dc!BU14))</f>
        <v>11</v>
      </c>
      <c r="BW18" s="10">
        <f>MAX(0,(dc!BW14-dc!BV14))</f>
        <v>9</v>
      </c>
      <c r="BX18" s="10">
        <f>MAX(0,(dc!BX14-dc!BW14))</f>
        <v>18</v>
      </c>
      <c r="BY18" s="10">
        <f>MAX(0,(dc!BY14-dc!BX14))</f>
        <v>17</v>
      </c>
      <c r="BZ18" s="10">
        <f>MAX(0,(dc!BZ14-dc!BY14))</f>
        <v>5</v>
      </c>
      <c r="CA18" s="10">
        <f>MAX(0,(dc!CA14-dc!BZ14))</f>
        <v>46</v>
      </c>
      <c r="CB18" s="10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0</v>
      </c>
      <c r="DD18" s="28">
        <f>MAX(0,(dc!DD14-dc!DC14))</f>
        <v>0</v>
      </c>
      <c r="DE18" s="28">
        <f>MAX(0,(dc!DE14-dc!DD14))</f>
        <v>0</v>
      </c>
      <c r="DF18" s="28">
        <f>MAX(0,(dc!DF14-dc!DE14))</f>
        <v>0</v>
      </c>
      <c r="DG18" s="28">
        <f>MAX(0,(dc!DG14-dc!DF14))</f>
        <v>0</v>
      </c>
    </row>
    <row r="19" spans="1:11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8</v>
      </c>
      <c r="BH19" s="10">
        <f>MAX(0,(dc!BH15-dc!BG15))</f>
        <v>3</v>
      </c>
      <c r="BI19" s="10">
        <f>MAX(0,(dc!BI15-dc!BH15))</f>
        <v>1</v>
      </c>
      <c r="BJ19" s="10">
        <f>MAX(0,(dc!BJ15-dc!BI15))</f>
        <v>0</v>
      </c>
      <c r="BK19" s="10">
        <f>MAX(0,(dc!BK15-dc!BJ15))</f>
        <v>12</v>
      </c>
      <c r="BL19" s="10">
        <f>MAX(0,(dc!BL15-dc!BK15))</f>
        <v>0</v>
      </c>
      <c r="BM19" s="10">
        <f>MAX(0,(dc!BM15-dc!BL15))</f>
        <v>6</v>
      </c>
      <c r="BN19" s="10">
        <f>MAX(0,(dc!BN15-dc!BM15))</f>
        <v>2</v>
      </c>
      <c r="BO19" s="10">
        <f>MAX(0,(dc!BO15-dc!BN15))</f>
        <v>0</v>
      </c>
      <c r="BP19" s="10">
        <f>MAX(0,(dc!BP15-dc!BO15))</f>
        <v>14</v>
      </c>
      <c r="BQ19" s="10">
        <f>MAX(0,(dc!BQ15-dc!BP15))</f>
        <v>2</v>
      </c>
      <c r="BR19" s="10">
        <f>MAX(0,(dc!BR15-dc!BQ15))</f>
        <v>2</v>
      </c>
      <c r="BS19" s="10">
        <f>MAX(0,(dc!BS15-dc!BR15))</f>
        <v>2</v>
      </c>
      <c r="BT19" s="10">
        <f>MAX(0,(dc!BT15-dc!BS15))</f>
        <v>1</v>
      </c>
      <c r="BU19" s="10">
        <f>MAX(0,(dc!BU15-dc!BT15))</f>
        <v>3</v>
      </c>
      <c r="BV19" s="10">
        <f>MAX(0,(dc!BV15-dc!BU15))</f>
        <v>2</v>
      </c>
      <c r="BW19" s="10">
        <f>MAX(0,(dc!BW15-dc!BV15))</f>
        <v>1</v>
      </c>
      <c r="BX19" s="10">
        <f>MAX(0,(dc!BX15-dc!BW15))</f>
        <v>2</v>
      </c>
      <c r="BY19" s="10">
        <f>MAX(0,(dc!BY15-dc!BX15))</f>
        <v>5</v>
      </c>
      <c r="BZ19" s="10">
        <f>MAX(0,(dc!BZ15-dc!BY15))</f>
        <v>1</v>
      </c>
      <c r="CA19" s="10">
        <f>MAX(0,(dc!CA15-dc!BZ15))</f>
        <v>12</v>
      </c>
      <c r="CB19" s="10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0</v>
      </c>
      <c r="DF19" s="28">
        <f>MAX(0,(dc!DF15-dc!DE15))</f>
        <v>0</v>
      </c>
      <c r="DG19" s="28">
        <f>MAX(0,(dc!DG15-dc!DF15))</f>
        <v>0</v>
      </c>
    </row>
    <row r="24" spans="1:111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11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11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11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11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11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11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11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11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DG7 B9:DG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DG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DG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DG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DG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DG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CU70"/>
  <sheetViews>
    <sheetView zoomScale="60" zoomScaleNormal="60" workbookViewId="0">
      <pane xSplit="2" ySplit="10" topLeftCell="AQ11" activePane="bottomRight" state="frozen"/>
      <selection pane="topRight" activeCell="C1" sqref="C1"/>
      <selection pane="bottomLeft" activeCell="A11" sqref="A11"/>
      <selection pane="bottomRight" activeCell="CH44" sqref="CH44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99" x14ac:dyDescent="0.25">
      <c r="A1" s="10" t="s">
        <v>247</v>
      </c>
      <c r="C1" s="15" t="s">
        <v>249</v>
      </c>
    </row>
    <row r="2" spans="1:9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CU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26.979246733282093</v>
      </c>
      <c r="AW2" s="20">
        <f t="shared" si="1"/>
        <v>16.209527737677874</v>
      </c>
      <c r="AX2" s="20">
        <f t="shared" si="1"/>
        <v>14.56701249206013</v>
      </c>
      <c r="AY2" s="20">
        <f t="shared" si="1"/>
        <v>18.447555883075413</v>
      </c>
      <c r="AZ2" s="20">
        <f t="shared" si="1"/>
        <v>22.356557377049178</v>
      </c>
      <c r="BA2" s="20">
        <f t="shared" si="1"/>
        <v>24.771271729185727</v>
      </c>
      <c r="BB2" s="20">
        <f t="shared" si="1"/>
        <v>13.362362226153218</v>
      </c>
      <c r="BC2" s="20">
        <f t="shared" si="1"/>
        <v>17.596295516733317</v>
      </c>
      <c r="BD2" s="20">
        <f t="shared" si="1"/>
        <v>14.559270516717326</v>
      </c>
      <c r="BE2" s="20">
        <f t="shared" si="1"/>
        <v>24.944071588366889</v>
      </c>
      <c r="BF2" s="20">
        <f t="shared" si="1"/>
        <v>11.64568345323741</v>
      </c>
      <c r="BG2" s="20">
        <f t="shared" si="1"/>
        <v>24.637976748929226</v>
      </c>
      <c r="BH2" s="20">
        <f t="shared" si="1"/>
        <v>11.64428217499022</v>
      </c>
      <c r="BI2" s="20">
        <f t="shared" si="1"/>
        <v>24.203389830508474</v>
      </c>
      <c r="BJ2" s="20">
        <f t="shared" si="1"/>
        <v>10.180460485376477</v>
      </c>
      <c r="BK2" s="20">
        <f t="shared" si="1"/>
        <v>9.1047205642973417</v>
      </c>
      <c r="BL2" s="20">
        <f t="shared" si="1"/>
        <v>10.896130346232178</v>
      </c>
      <c r="BM2" s="20">
        <f t="shared" si="1"/>
        <v>9.7251585623678647</v>
      </c>
      <c r="BN2" s="20">
        <f t="shared" si="1"/>
        <v>10.044520815433883</v>
      </c>
      <c r="BO2" s="20">
        <f t="shared" si="1"/>
        <v>13.24016563146998</v>
      </c>
      <c r="BP2" s="20">
        <f t="shared" si="1"/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0</v>
      </c>
      <c r="CS2" s="20">
        <f t="shared" si="1"/>
        <v>0</v>
      </c>
      <c r="CT2" s="20">
        <f t="shared" si="1"/>
        <v>0</v>
      </c>
      <c r="CU2" s="20">
        <f t="shared" si="1"/>
        <v>0</v>
      </c>
    </row>
    <row r="3" spans="1:9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CT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si="3"/>
        <v>6.8021892103205621</v>
      </c>
      <c r="BP3" s="20">
        <f t="shared" si="3"/>
        <v>13.631937682570594</v>
      </c>
      <c r="BQ3" s="20">
        <f t="shared" si="3"/>
        <v>15.596330275229359</v>
      </c>
      <c r="BR3" s="20">
        <f t="shared" si="3"/>
        <v>26.958105646630237</v>
      </c>
      <c r="BS3" s="20">
        <f t="shared" si="3"/>
        <v>8.3726415094339615</v>
      </c>
      <c r="BT3" s="20">
        <f t="shared" si="3"/>
        <v>19.083023543990087</v>
      </c>
      <c r="BU3" s="20">
        <f t="shared" si="3"/>
        <v>12.100456621004566</v>
      </c>
      <c r="BV3" s="20">
        <f t="shared" si="3"/>
        <v>14.144736842105262</v>
      </c>
      <c r="BW3" s="20">
        <f t="shared" si="3"/>
        <v>14.747191011235955</v>
      </c>
      <c r="BX3" s="20">
        <f t="shared" si="3"/>
        <v>19.34826883910387</v>
      </c>
      <c r="BY3" s="20">
        <f t="shared" si="3"/>
        <v>19.257540603248259</v>
      </c>
      <c r="BZ3" s="20">
        <f t="shared" si="3"/>
        <v>9.4</v>
      </c>
      <c r="CA3" s="20">
        <f t="shared" si="3"/>
        <v>14.08199643493761</v>
      </c>
      <c r="CB3" s="20">
        <f t="shared" si="3"/>
        <v>4.6448087431693992</v>
      </c>
      <c r="CC3" s="20">
        <f t="shared" si="3"/>
        <v>32.211538461538467</v>
      </c>
      <c r="CD3" s="20">
        <f t="shared" si="3"/>
        <v>18.786127167630056</v>
      </c>
      <c r="CE3" s="20">
        <f t="shared" si="3"/>
        <v>28.28282828282828</v>
      </c>
      <c r="CF3" s="20">
        <f t="shared" si="3"/>
        <v>17.220543806646525</v>
      </c>
      <c r="CG3" s="20">
        <f t="shared" si="3"/>
        <v>10.610079575596817</v>
      </c>
      <c r="CH3" s="20">
        <f t="shared" si="3"/>
        <v>8.3928571428571423</v>
      </c>
      <c r="CI3" s="20">
        <f t="shared" si="3"/>
        <v>18.461538461538463</v>
      </c>
      <c r="CJ3" s="20">
        <f t="shared" si="3"/>
        <v>28.213166144200624</v>
      </c>
      <c r="CK3" s="20">
        <f t="shared" si="3"/>
        <v>12.254901960784313</v>
      </c>
      <c r="CL3" s="20">
        <f t="shared" si="3"/>
        <v>13.428571428571429</v>
      </c>
      <c r="CM3" s="20">
        <f t="shared" si="3"/>
        <v>9.4276094276094273</v>
      </c>
      <c r="CN3" s="20">
        <f t="shared" si="3"/>
        <v>9.653465346534654</v>
      </c>
      <c r="CO3" s="20">
        <f t="shared" si="3"/>
        <v>11.212121212121213</v>
      </c>
      <c r="CP3" s="20">
        <f t="shared" si="3"/>
        <v>7.9545454545454541</v>
      </c>
      <c r="CQ3" s="20">
        <f t="shared" si="3"/>
        <v>12.42603550295858</v>
      </c>
      <c r="CR3" s="20">
        <f t="shared" si="3"/>
        <v>0</v>
      </c>
      <c r="CS3" s="20">
        <f t="shared" si="3"/>
        <v>0</v>
      </c>
      <c r="CT3" s="20">
        <f t="shared" si="3"/>
        <v>0</v>
      </c>
      <c r="CU3" s="20">
        <f t="shared" ref="CU3" si="4">(CU8/MAX(1,CU7))*100</f>
        <v>0</v>
      </c>
    </row>
    <row r="4" spans="1:99" s="10" customFormat="1" x14ac:dyDescent="0.25">
      <c r="A4" s="10" t="s">
        <v>271</v>
      </c>
      <c r="C4" s="20">
        <f t="shared" ref="C4:AH4" si="5">(C9/MAX(1,C7))*100</f>
        <v>0</v>
      </c>
      <c r="D4" s="20">
        <f t="shared" si="5"/>
        <v>0.51546391752577314</v>
      </c>
      <c r="E4" s="20">
        <f t="shared" si="5"/>
        <v>0</v>
      </c>
      <c r="F4" s="20">
        <f t="shared" si="5"/>
        <v>2.0242914979757085</v>
      </c>
      <c r="G4" s="20">
        <f t="shared" si="5"/>
        <v>2.8735632183908044</v>
      </c>
      <c r="H4" s="20">
        <f t="shared" si="5"/>
        <v>1.214574898785425</v>
      </c>
      <c r="I4" s="20">
        <f t="shared" si="5"/>
        <v>4</v>
      </c>
      <c r="J4" s="20">
        <f t="shared" si="5"/>
        <v>1.4450867052023122</v>
      </c>
      <c r="K4" s="20">
        <f t="shared" si="5"/>
        <v>1.405152224824356</v>
      </c>
      <c r="L4" s="20">
        <f t="shared" si="5"/>
        <v>2.9972752043596729</v>
      </c>
      <c r="M4" s="20">
        <f t="shared" si="5"/>
        <v>2.8925619834710745</v>
      </c>
      <c r="N4" s="20">
        <f t="shared" si="5"/>
        <v>5.5045871559633035</v>
      </c>
      <c r="O4" s="20">
        <f t="shared" si="5"/>
        <v>3.6809815950920246</v>
      </c>
      <c r="P4" s="20">
        <f t="shared" si="5"/>
        <v>1.8134715025906734</v>
      </c>
      <c r="Q4" s="20">
        <f t="shared" si="5"/>
        <v>2.1341463414634148</v>
      </c>
      <c r="R4" s="20">
        <f t="shared" si="5"/>
        <v>4.2145593869731801</v>
      </c>
      <c r="S4" s="20">
        <f t="shared" si="5"/>
        <v>4.8209366391184574</v>
      </c>
      <c r="T4" s="20">
        <f t="shared" si="5"/>
        <v>5.4613935969868175</v>
      </c>
      <c r="U4" s="20">
        <f t="shared" si="5"/>
        <v>3.79746835443038</v>
      </c>
      <c r="V4" s="20">
        <f t="shared" si="5"/>
        <v>7.4626865671641784</v>
      </c>
      <c r="W4" s="20">
        <f t="shared" si="5"/>
        <v>8.3928571428571423</v>
      </c>
      <c r="X4" s="20">
        <f t="shared" si="5"/>
        <v>5.7180851063829783</v>
      </c>
      <c r="Y4" s="20">
        <f t="shared" si="5"/>
        <v>4.187817258883249</v>
      </c>
      <c r="Z4" s="20">
        <f t="shared" si="5"/>
        <v>5.1630434782608692</v>
      </c>
      <c r="AA4" s="20">
        <f t="shared" si="5"/>
        <v>4.4061302681992336</v>
      </c>
      <c r="AB4" s="20">
        <f t="shared" si="5"/>
        <v>3.5128805620608898</v>
      </c>
      <c r="AC4" s="20">
        <f t="shared" si="5"/>
        <v>13.359528487229863</v>
      </c>
      <c r="AD4" s="20">
        <f t="shared" si="5"/>
        <v>8.0756013745704465</v>
      </c>
      <c r="AE4" s="20">
        <f t="shared" si="5"/>
        <v>5.0935550935550937</v>
      </c>
      <c r="AF4" s="20">
        <f t="shared" si="5"/>
        <v>4.8919226393629129</v>
      </c>
      <c r="AG4" s="20">
        <f t="shared" si="5"/>
        <v>6.4347826086956523</v>
      </c>
      <c r="AH4" s="20">
        <f t="shared" si="5"/>
        <v>3.6809815950920246</v>
      </c>
      <c r="AI4" s="20">
        <f t="shared" ref="AI4:CT4" si="6">(AI9/MAX(1,AI7))*100</f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si="6"/>
        <v>3.205629397967162</v>
      </c>
      <c r="BP4" s="20">
        <f t="shared" si="6"/>
        <v>4.089581304771178</v>
      </c>
      <c r="BQ4" s="20">
        <f t="shared" si="6"/>
        <v>2.7522935779816518</v>
      </c>
      <c r="BR4" s="20">
        <f t="shared" si="6"/>
        <v>3.6429872495446269</v>
      </c>
      <c r="BS4" s="20">
        <f t="shared" si="6"/>
        <v>5.0707547169811322</v>
      </c>
      <c r="BT4" s="20">
        <f t="shared" si="6"/>
        <v>5.5762081784386615</v>
      </c>
      <c r="BU4" s="20">
        <f t="shared" si="6"/>
        <v>3.0821917808219177</v>
      </c>
      <c r="BV4" s="20">
        <f t="shared" si="6"/>
        <v>3.7280701754385963</v>
      </c>
      <c r="BW4" s="20">
        <f t="shared" si="6"/>
        <v>5.0561797752808983</v>
      </c>
      <c r="BX4" s="20">
        <f t="shared" si="6"/>
        <v>1.8329938900203666</v>
      </c>
      <c r="BY4" s="20">
        <f t="shared" si="6"/>
        <v>6.4965197215777257</v>
      </c>
      <c r="BZ4" s="20">
        <f t="shared" si="6"/>
        <v>6.6000000000000005</v>
      </c>
      <c r="CA4" s="20">
        <f t="shared" si="6"/>
        <v>5.8823529411764701</v>
      </c>
      <c r="CB4" s="20">
        <f t="shared" si="6"/>
        <v>4.2349726775956285</v>
      </c>
      <c r="CC4" s="20">
        <f t="shared" si="6"/>
        <v>5.5288461538461533</v>
      </c>
      <c r="CD4" s="20">
        <f t="shared" si="6"/>
        <v>3.7572254335260116</v>
      </c>
      <c r="CE4" s="20">
        <f t="shared" si="6"/>
        <v>3.0303030303030303</v>
      </c>
      <c r="CF4" s="20">
        <f t="shared" si="6"/>
        <v>1.8126888217522661</v>
      </c>
      <c r="CG4" s="20">
        <f t="shared" si="6"/>
        <v>9.0185676392572933</v>
      </c>
      <c r="CH4" s="20">
        <f t="shared" si="6"/>
        <v>2.6785714285714284</v>
      </c>
      <c r="CI4" s="20">
        <f t="shared" si="6"/>
        <v>0</v>
      </c>
      <c r="CJ4" s="20">
        <f t="shared" si="6"/>
        <v>10.9717868338558</v>
      </c>
      <c r="CK4" s="20">
        <f t="shared" si="6"/>
        <v>5.3921568627450984</v>
      </c>
      <c r="CL4" s="20">
        <f t="shared" si="6"/>
        <v>4</v>
      </c>
      <c r="CM4" s="20">
        <f t="shared" si="6"/>
        <v>2.6936026936026933</v>
      </c>
      <c r="CN4" s="20">
        <f t="shared" si="6"/>
        <v>4.455445544554455</v>
      </c>
      <c r="CO4" s="20">
        <f t="shared" si="6"/>
        <v>4.5454545454545459</v>
      </c>
      <c r="CP4" s="20">
        <f t="shared" si="6"/>
        <v>5.2272727272727266</v>
      </c>
      <c r="CQ4" s="20">
        <f t="shared" si="6"/>
        <v>4.1420118343195274</v>
      </c>
      <c r="CR4" s="20">
        <f t="shared" si="6"/>
        <v>0</v>
      </c>
      <c r="CS4" s="20">
        <f t="shared" si="6"/>
        <v>0</v>
      </c>
      <c r="CT4" s="20">
        <f t="shared" si="6"/>
        <v>0</v>
      </c>
      <c r="CU4" s="20">
        <f t="shared" ref="CU4" si="7">(CU9/MAX(1,CU7))*100</f>
        <v>0</v>
      </c>
    </row>
    <row r="5" spans="1:9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9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0</v>
      </c>
      <c r="CS6" s="14">
        <f>MAX(0,(md!CS2-md!CR2)+(md!CS3-md!CR3))</f>
        <v>0</v>
      </c>
      <c r="CT6" s="14">
        <f>MAX(0,(md!CT2-md!CS2)+(md!CT3-md!CS3))</f>
        <v>0</v>
      </c>
      <c r="CU6" s="14">
        <f>MAX(0,(md!CU2-md!CT2)+(md!CU3-md!CT3))</f>
        <v>0</v>
      </c>
    </row>
    <row r="7" spans="1:9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0</v>
      </c>
      <c r="CS7" s="14">
        <f>MAX(0,(md!CS3-md!CR3))</f>
        <v>0</v>
      </c>
      <c r="CT7" s="14">
        <f>MAX(0,(md!CT3-md!CS3))</f>
        <v>0</v>
      </c>
      <c r="CU7" s="14">
        <f>MAX(0,(md!CU3-md!CT3))</f>
        <v>0</v>
      </c>
    </row>
    <row r="8" spans="1:9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0</v>
      </c>
      <c r="CS8" s="14">
        <f>MAX(0,(md!CS4-md!CR4))</f>
        <v>0</v>
      </c>
      <c r="CT8" s="14">
        <f>MAX(0,(md!CT4-md!CS4))</f>
        <v>0</v>
      </c>
      <c r="CU8" s="14">
        <f>MAX(0,(md!CU4-md!CT4))</f>
        <v>0</v>
      </c>
    </row>
    <row r="9" spans="1:9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0</v>
      </c>
      <c r="CS9" s="14">
        <f>MAX(0,(md!CS5-md!CR5))</f>
        <v>0</v>
      </c>
      <c r="CT9" s="14">
        <f>MAX(0,(md!CT5-md!CS5))</f>
        <v>0</v>
      </c>
      <c r="CU9" s="14">
        <f>MAX(0,(md!CU5-md!CT5))</f>
        <v>0</v>
      </c>
    </row>
    <row r="10" spans="1:9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</row>
    <row r="11" spans="1:9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0</v>
      </c>
    </row>
    <row r="12" spans="1:9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0</v>
      </c>
      <c r="CS12" s="14">
        <f>MAX(0,(md!CS8-md!CR8))</f>
        <v>0</v>
      </c>
      <c r="CT12" s="14">
        <f>MAX(0,(md!CT8-md!CS8))</f>
        <v>0</v>
      </c>
      <c r="CU12" s="14">
        <f>MAX(0,(md!CU8-md!CT8))</f>
        <v>0</v>
      </c>
    </row>
    <row r="13" spans="1:9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0</v>
      </c>
      <c r="CS13" s="14">
        <f>MAX(0,(md!CS9-md!CR9))</f>
        <v>0</v>
      </c>
      <c r="CT13" s="14">
        <f>MAX(0,(md!CT9-md!CS9))</f>
        <v>0</v>
      </c>
      <c r="CU13" s="14">
        <f>MAX(0,(md!CU9-md!CT9))</f>
        <v>0</v>
      </c>
    </row>
    <row r="14" spans="1:9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0</v>
      </c>
      <c r="CS14" s="14">
        <f>MAX(0,(md!CS10-md!CR10))</f>
        <v>0</v>
      </c>
      <c r="CT14" s="14">
        <f>MAX(0,(md!CT10-md!CS10))</f>
        <v>0</v>
      </c>
      <c r="CU14" s="14">
        <f>MAX(0,(md!CU10-md!CT10))</f>
        <v>0</v>
      </c>
    </row>
    <row r="15" spans="1:9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0</v>
      </c>
      <c r="CS15" s="14">
        <f>MAX(0,(md!CS11-md!CR11))</f>
        <v>0</v>
      </c>
      <c r="CT15" s="14">
        <f>MAX(0,(md!CT11-md!CS11))</f>
        <v>0</v>
      </c>
      <c r="CU15" s="14">
        <f>MAX(0,(md!CU11-md!CT11))</f>
        <v>0</v>
      </c>
    </row>
    <row r="16" spans="1:9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0</v>
      </c>
      <c r="CS16" s="14">
        <f>MAX(0,(md!CS12-md!CR12))</f>
        <v>0</v>
      </c>
      <c r="CT16" s="14">
        <f>MAX(0,(md!CT12-md!CS12))</f>
        <v>0</v>
      </c>
      <c r="CU16" s="14">
        <f>MAX(0,(md!CU12-md!CT12))</f>
        <v>0</v>
      </c>
    </row>
    <row r="17" spans="1:9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0</v>
      </c>
      <c r="CT17" s="14">
        <f>MAX(0,(md!CT13-md!CS13))</f>
        <v>0</v>
      </c>
      <c r="CU17" s="14">
        <f>MAX(0,(md!CU13-md!CT13))</f>
        <v>0</v>
      </c>
    </row>
    <row r="18" spans="1:9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0</v>
      </c>
      <c r="CS18" s="14">
        <f>MAX(0,(md!CS14-md!CR14))</f>
        <v>0</v>
      </c>
      <c r="CT18" s="14">
        <f>MAX(0,(md!CT14-md!CS14))</f>
        <v>0</v>
      </c>
      <c r="CU18" s="14">
        <f>MAX(0,(md!CU14-md!CT14))</f>
        <v>0</v>
      </c>
    </row>
    <row r="19" spans="1:9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0</v>
      </c>
      <c r="CS19" s="14">
        <f>MAX(0,(md!CS15-md!CR15))</f>
        <v>0</v>
      </c>
      <c r="CT19" s="14">
        <f>MAX(0,(md!CT15-md!CS15))</f>
        <v>0</v>
      </c>
      <c r="CU19" s="14">
        <f>MAX(0,(md!CU15-md!CT15))</f>
        <v>0</v>
      </c>
    </row>
    <row r="20" spans="1:9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0</v>
      </c>
      <c r="CS20" s="14">
        <f>MAX(0,(md!CS16-md!CR16))</f>
        <v>0</v>
      </c>
      <c r="CT20" s="14">
        <f>MAX(0,(md!CT16-md!CS16))</f>
        <v>0</v>
      </c>
      <c r="CU20" s="14">
        <f>MAX(0,(md!CU16-md!CT16))</f>
        <v>0</v>
      </c>
    </row>
    <row r="21" spans="1:9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0</v>
      </c>
      <c r="CS21" s="14">
        <f>MAX(0,(md!CS17-md!CR17))</f>
        <v>0</v>
      </c>
      <c r="CT21" s="14">
        <f>MAX(0,(md!CT17-md!CS17))</f>
        <v>0</v>
      </c>
      <c r="CU21" s="14">
        <f>MAX(0,(md!CU17-md!CT17))</f>
        <v>0</v>
      </c>
    </row>
    <row r="22" spans="1:9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0</v>
      </c>
      <c r="CT22" s="14">
        <f>MAX(0,(md!CT18-md!CS18))</f>
        <v>0</v>
      </c>
      <c r="CU22" s="14">
        <f>MAX(0,(md!CU18-md!CT18))</f>
        <v>0</v>
      </c>
    </row>
    <row r="23" spans="1:9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0</v>
      </c>
      <c r="CS23" s="14">
        <f>MAX(0,(md!CS19-md!CR19))</f>
        <v>0</v>
      </c>
      <c r="CT23" s="14">
        <f>MAX(0,(md!CT19-md!CS19))</f>
        <v>0</v>
      </c>
      <c r="CU23" s="14">
        <f>MAX(0,(md!CU19-md!CT19))</f>
        <v>0</v>
      </c>
    </row>
    <row r="24" spans="1:9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0</v>
      </c>
      <c r="CS24" s="14">
        <f>MAX(0,(md!CS20-md!CR20))</f>
        <v>0</v>
      </c>
      <c r="CT24" s="14">
        <f>MAX(0,(md!CT20-md!CS20))</f>
        <v>0</v>
      </c>
      <c r="CU24" s="14">
        <f>MAX(0,(md!CU20-md!CT20))</f>
        <v>0</v>
      </c>
    </row>
    <row r="25" spans="1:9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0</v>
      </c>
      <c r="CS25" s="14">
        <f>MAX(0,(md!CS21-md!CR21))</f>
        <v>0</v>
      </c>
      <c r="CT25" s="14">
        <f>MAX(0,(md!CT21-md!CS21))</f>
        <v>0</v>
      </c>
      <c r="CU25" s="14">
        <f>MAX(0,(md!CU21-md!CT21))</f>
        <v>0</v>
      </c>
    </row>
    <row r="26" spans="1:9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0</v>
      </c>
      <c r="CS26" s="14">
        <f>MAX(0,(md!CS22-md!CR22))</f>
        <v>0</v>
      </c>
      <c r="CT26" s="14">
        <f>MAX(0,(md!CT22-md!CS22))</f>
        <v>0</v>
      </c>
      <c r="CU26" s="14">
        <f>MAX(0,(md!CU22-md!CT22))</f>
        <v>0</v>
      </c>
    </row>
    <row r="27" spans="1:9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0</v>
      </c>
      <c r="CS27" s="14">
        <f>MAX(0,(md!CS23-md!CR23))</f>
        <v>0</v>
      </c>
      <c r="CT27" s="14">
        <f>MAX(0,(md!CT23-md!CS23))</f>
        <v>0</v>
      </c>
      <c r="CU27" s="14">
        <f>MAX(0,(md!CU23-md!CT23))</f>
        <v>0</v>
      </c>
    </row>
    <row r="28" spans="1:9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0</v>
      </c>
      <c r="CS28" s="14">
        <f>MAX(0,(md!CS24-md!CR24))</f>
        <v>0</v>
      </c>
      <c r="CT28" s="14">
        <f>MAX(0,(md!CT24-md!CS24))</f>
        <v>0</v>
      </c>
      <c r="CU28" s="14">
        <f>MAX(0,(md!CU24-md!CT24))</f>
        <v>0</v>
      </c>
    </row>
    <row r="29" spans="1:9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0</v>
      </c>
      <c r="CS29" s="14">
        <f>MAX(0,(md!CS25-md!CR25))</f>
        <v>0</v>
      </c>
      <c r="CT29" s="14">
        <f>MAX(0,(md!CT25-md!CS25))</f>
        <v>0</v>
      </c>
      <c r="CU29" s="14">
        <f>MAX(0,(md!CU25-md!CT25))</f>
        <v>0</v>
      </c>
    </row>
    <row r="30" spans="1:9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0</v>
      </c>
      <c r="CU30" s="14">
        <f>MAX(0,(md!CU26-md!CT26))</f>
        <v>0</v>
      </c>
    </row>
    <row r="31" spans="1:9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0</v>
      </c>
      <c r="CS31" s="14">
        <f>MAX(0,(md!CS27-md!CR27))</f>
        <v>0</v>
      </c>
      <c r="CT31" s="14">
        <f>MAX(0,(md!CT27-md!CS27))</f>
        <v>0</v>
      </c>
      <c r="CU31" s="14">
        <f>MAX(0,(md!CU27-md!CT27))</f>
        <v>0</v>
      </c>
    </row>
    <row r="32" spans="1:9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0</v>
      </c>
      <c r="CS32" s="14">
        <f>MAX(0,(md!CS28-md!CR28))</f>
        <v>0</v>
      </c>
      <c r="CT32" s="14">
        <f>MAX(0,(md!CT28-md!CS28))</f>
        <v>0</v>
      </c>
      <c r="CU32" s="14">
        <f>MAX(0,(md!CU28-md!CT28))</f>
        <v>0</v>
      </c>
    </row>
    <row r="33" spans="1:9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0</v>
      </c>
      <c r="CT33" s="14">
        <f>MAX(0,(md!CT29-md!CS29))</f>
        <v>0</v>
      </c>
      <c r="CU33" s="14">
        <f>MAX(0,(md!CU29-md!CT29))</f>
        <v>0</v>
      </c>
    </row>
    <row r="34" spans="1:9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0</v>
      </c>
      <c r="CU34" s="14">
        <f>MAX(0,(md!CU30-md!CT30))</f>
        <v>0</v>
      </c>
    </row>
    <row r="35" spans="1:99" x14ac:dyDescent="0.25">
      <c r="A35" s="10"/>
    </row>
    <row r="44" spans="1:9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CU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U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U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CU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U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U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CW143"/>
  <sheetViews>
    <sheetView zoomScale="60" zoomScaleNormal="60" workbookViewId="0">
      <pane xSplit="3" ySplit="10" topLeftCell="AV11" activePane="bottomRight" state="frozen"/>
      <selection pane="topRight" activeCell="D1" sqref="D1"/>
      <selection pane="bottomLeft" activeCell="A11" sqref="A11"/>
      <selection pane="bottomRight" activeCell="BZ6" sqref="BZ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01" x14ac:dyDescent="0.25">
      <c r="A1" s="10" t="s">
        <v>247</v>
      </c>
      <c r="C1" s="9" t="s">
        <v>248</v>
      </c>
    </row>
    <row r="2" spans="1:10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CU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12.633832976445397</v>
      </c>
      <c r="AY2" s="19">
        <f t="shared" si="1"/>
        <v>10.09080706050403</v>
      </c>
      <c r="AZ2" s="19">
        <f t="shared" si="1"/>
        <v>20.970985349037633</v>
      </c>
      <c r="BA2" s="19">
        <f t="shared" si="1"/>
        <v>10.695308083663086</v>
      </c>
      <c r="BB2" s="19">
        <f t="shared" si="1"/>
        <v>19.517102615694164</v>
      </c>
      <c r="BC2" s="19">
        <f t="shared" si="1"/>
        <v>8.5176003966286569</v>
      </c>
      <c r="BD2" s="19">
        <f t="shared" si="1"/>
        <v>10.517008218038074</v>
      </c>
      <c r="BE2" s="19">
        <f t="shared" si="1"/>
        <v>12.643472022955523</v>
      </c>
      <c r="BF2" s="19">
        <f t="shared" si="1"/>
        <v>9.9365750528541223</v>
      </c>
      <c r="BG2" s="19">
        <f t="shared" si="1"/>
        <v>15.231888451045773</v>
      </c>
      <c r="BH2" s="19">
        <f t="shared" si="1"/>
        <v>7.4745297805642634</v>
      </c>
      <c r="BI2" s="19">
        <f t="shared" si="1"/>
        <v>18.185853802900269</v>
      </c>
      <c r="BJ2" s="19">
        <f t="shared" si="1"/>
        <v>10.184141300263059</v>
      </c>
      <c r="BK2" s="19">
        <f t="shared" si="1"/>
        <v>9.7166484251489731</v>
      </c>
      <c r="BL2" s="19">
        <f t="shared" si="1"/>
        <v>3.4932956951305578</v>
      </c>
      <c r="BM2" s="19">
        <f t="shared" si="1"/>
        <v>8.5990954424214312</v>
      </c>
      <c r="BN2" s="19">
        <f t="shared" si="1"/>
        <v>18.582441606259348</v>
      </c>
      <c r="BO2" s="19">
        <f t="shared" si="1"/>
        <v>9.1773752909035728</v>
      </c>
      <c r="BP2" s="19">
        <f t="shared" si="1"/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0</v>
      </c>
      <c r="CU2" s="19">
        <f t="shared" si="1"/>
        <v>0</v>
      </c>
      <c r="CV2" s="19">
        <f t="shared" ref="CV2:CW2" si="2">(CV7/(MAX(CV6,1))*100)</f>
        <v>0</v>
      </c>
      <c r="CW2" s="19">
        <f t="shared" si="2"/>
        <v>0</v>
      </c>
    </row>
    <row r="3" spans="1:101" x14ac:dyDescent="0.25">
      <c r="A3" s="10" t="s">
        <v>270</v>
      </c>
      <c r="D3" s="19">
        <f t="shared" ref="D3:AI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ref="AJ3:CU3" si="4">(AJ8/MAX(1,AJ7))*100</f>
        <v>11.920529801324504</v>
      </c>
      <c r="AK3" s="19">
        <f t="shared" si="4"/>
        <v>9.2035398230088497</v>
      </c>
      <c r="AL3" s="19">
        <f t="shared" si="4"/>
        <v>12.313432835820896</v>
      </c>
      <c r="AM3" s="19">
        <f t="shared" si="4"/>
        <v>15.112540192926044</v>
      </c>
      <c r="AN3" s="19">
        <f t="shared" si="4"/>
        <v>7.1186440677966107</v>
      </c>
      <c r="AO3" s="19">
        <f t="shared" si="4"/>
        <v>8.9099526066350716</v>
      </c>
      <c r="AP3" s="19">
        <f t="shared" si="4"/>
        <v>12.409638554216867</v>
      </c>
      <c r="AQ3" s="19">
        <f t="shared" si="4"/>
        <v>11.48936170212766</v>
      </c>
      <c r="AR3" s="19">
        <f t="shared" si="4"/>
        <v>8.8915956151035331</v>
      </c>
      <c r="AS3" s="19">
        <f t="shared" si="4"/>
        <v>9.5549738219895293</v>
      </c>
      <c r="AT3" s="19">
        <f t="shared" si="4"/>
        <v>16.049382716049383</v>
      </c>
      <c r="AU3" s="19">
        <f t="shared" si="4"/>
        <v>11.111111111111111</v>
      </c>
      <c r="AV3" s="19">
        <f t="shared" si="4"/>
        <v>13.471502590673575</v>
      </c>
      <c r="AW3" s="19">
        <f t="shared" si="4"/>
        <v>12.295081967213115</v>
      </c>
      <c r="AX3" s="19">
        <f t="shared" si="4"/>
        <v>5.3107344632768356</v>
      </c>
      <c r="AY3" s="19">
        <f t="shared" si="4"/>
        <v>8.9989888776541953</v>
      </c>
      <c r="AZ3" s="19">
        <f t="shared" si="4"/>
        <v>13.013698630136986</v>
      </c>
      <c r="BA3" s="19">
        <f t="shared" si="4"/>
        <v>13.21353065539112</v>
      </c>
      <c r="BB3" s="19">
        <f t="shared" si="4"/>
        <v>6.7478912839737584</v>
      </c>
      <c r="BC3" s="19">
        <f t="shared" si="4"/>
        <v>7.5669383003492436</v>
      </c>
      <c r="BD3" s="19">
        <f t="shared" si="4"/>
        <v>6.627101879327399</v>
      </c>
      <c r="BE3" s="19">
        <f t="shared" si="4"/>
        <v>7.2340425531914887</v>
      </c>
      <c r="BF3" s="19">
        <f t="shared" si="4"/>
        <v>6.25</v>
      </c>
      <c r="BG3" s="19">
        <f t="shared" si="4"/>
        <v>8.1592039800995018</v>
      </c>
      <c r="BH3" s="19">
        <f t="shared" si="4"/>
        <v>9.8296199213630402</v>
      </c>
      <c r="BI3" s="19">
        <f t="shared" si="4"/>
        <v>9.2758340113913746</v>
      </c>
      <c r="BJ3" s="19">
        <f t="shared" si="4"/>
        <v>6.3960639606396059</v>
      </c>
      <c r="BK3" s="19">
        <f t="shared" si="4"/>
        <v>4.5056320400500622</v>
      </c>
      <c r="BL3" s="19">
        <f t="shared" si="4"/>
        <v>6.666666666666667</v>
      </c>
      <c r="BM3" s="19">
        <f t="shared" si="4"/>
        <v>3.7086985839514495</v>
      </c>
      <c r="BN3" s="19">
        <f t="shared" si="4"/>
        <v>3.4674922600619196</v>
      </c>
      <c r="BO3" s="19">
        <f t="shared" si="4"/>
        <v>6.6152149944873218</v>
      </c>
      <c r="BP3" s="19">
        <f t="shared" si="4"/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0</v>
      </c>
      <c r="CU3" s="19">
        <f t="shared" si="4"/>
        <v>0</v>
      </c>
      <c r="CV3" s="19">
        <f t="shared" ref="CV3:CW3" si="5">(CV8/MAX(1,CV7))*100</f>
        <v>0</v>
      </c>
      <c r="CW3" s="19">
        <f t="shared" si="5"/>
        <v>0</v>
      </c>
    </row>
    <row r="4" spans="1:101" x14ac:dyDescent="0.25">
      <c r="A4" s="10" t="s">
        <v>271</v>
      </c>
      <c r="D4" s="19">
        <f t="shared" ref="D4:AI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ref="AJ4:CU4" si="7">(AJ9/MAX(1,AJ7))*100</f>
        <v>1.9867549668874174</v>
      </c>
      <c r="AK4" s="19">
        <f t="shared" si="7"/>
        <v>1.7699115044247788</v>
      </c>
      <c r="AL4" s="19">
        <f t="shared" si="7"/>
        <v>4.2288557213930353</v>
      </c>
      <c r="AM4" s="19">
        <f t="shared" si="7"/>
        <v>4.823151125401929</v>
      </c>
      <c r="AN4" s="19">
        <f t="shared" si="7"/>
        <v>3.3898305084745761</v>
      </c>
      <c r="AO4" s="19">
        <f t="shared" si="7"/>
        <v>2.7488151658767772</v>
      </c>
      <c r="AP4" s="19">
        <f t="shared" si="7"/>
        <v>4.2168674698795181</v>
      </c>
      <c r="AQ4" s="19">
        <f t="shared" si="7"/>
        <v>4.6808510638297873</v>
      </c>
      <c r="AR4" s="19">
        <f t="shared" si="7"/>
        <v>2.9232643118148598</v>
      </c>
      <c r="AS4" s="19">
        <f t="shared" si="7"/>
        <v>3.7958115183246073</v>
      </c>
      <c r="AT4" s="19">
        <f t="shared" si="7"/>
        <v>3.2921810699588478</v>
      </c>
      <c r="AU4" s="19">
        <f t="shared" si="7"/>
        <v>5.4700854700854702</v>
      </c>
      <c r="AV4" s="19">
        <f t="shared" si="7"/>
        <v>5.5699481865284968</v>
      </c>
      <c r="AW4" s="19">
        <f t="shared" si="7"/>
        <v>1.7564402810304449</v>
      </c>
      <c r="AX4" s="19">
        <f t="shared" si="7"/>
        <v>1.3559322033898304</v>
      </c>
      <c r="AY4" s="19">
        <f t="shared" si="7"/>
        <v>1.1122345803842264</v>
      </c>
      <c r="AZ4" s="19">
        <f t="shared" si="7"/>
        <v>5.6164383561643838</v>
      </c>
      <c r="BA4" s="19">
        <f t="shared" si="7"/>
        <v>3.8054968287526427</v>
      </c>
      <c r="BB4" s="19">
        <f t="shared" si="7"/>
        <v>2.6241799437675724</v>
      </c>
      <c r="BC4" s="19">
        <f t="shared" si="7"/>
        <v>2.5611175785797435</v>
      </c>
      <c r="BD4" s="19">
        <f t="shared" si="7"/>
        <v>2.4727992087042532</v>
      </c>
      <c r="BE4" s="19">
        <f t="shared" si="7"/>
        <v>0.99290780141843982</v>
      </c>
      <c r="BF4" s="19">
        <f t="shared" si="7"/>
        <v>0.66489361702127658</v>
      </c>
      <c r="BG4" s="19">
        <f t="shared" si="7"/>
        <v>2.6865671641791042</v>
      </c>
      <c r="BH4" s="19">
        <f t="shared" si="7"/>
        <v>4.3250327653997385</v>
      </c>
      <c r="BI4" s="19">
        <f t="shared" si="7"/>
        <v>2.034174125305126</v>
      </c>
      <c r="BJ4" s="19">
        <f t="shared" si="7"/>
        <v>4.5510455104551051</v>
      </c>
      <c r="BK4" s="19">
        <f t="shared" si="7"/>
        <v>2.8785982478097623</v>
      </c>
      <c r="BL4" s="19">
        <f t="shared" si="7"/>
        <v>2.4242424242424243</v>
      </c>
      <c r="BM4" s="19">
        <f t="shared" si="7"/>
        <v>2.4949426837491573</v>
      </c>
      <c r="BN4" s="19">
        <f t="shared" si="7"/>
        <v>1.7337461300309598</v>
      </c>
      <c r="BO4" s="19">
        <f t="shared" si="7"/>
        <v>4.9614112458654906</v>
      </c>
      <c r="BP4" s="19">
        <f t="shared" si="7"/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0</v>
      </c>
      <c r="CU4" s="19">
        <f t="shared" si="7"/>
        <v>0</v>
      </c>
      <c r="CV4" s="19">
        <f t="shared" ref="CV4:CW4" si="8">(CV9/MAX(1,CV7))*100</f>
        <v>0</v>
      </c>
      <c r="CW4" s="19">
        <f t="shared" si="8"/>
        <v>0</v>
      </c>
    </row>
    <row r="6" spans="1:10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0</v>
      </c>
      <c r="CU6" s="14">
        <f>MAX(0,(va!CV5-va!CU5))</f>
        <v>0</v>
      </c>
      <c r="CV6" s="14">
        <f>MAX(0,(va!CW5-va!CV5))</f>
        <v>0</v>
      </c>
      <c r="CW6" s="14">
        <f>MAX(0,(va!CX5-va!CW5))</f>
        <v>0</v>
      </c>
    </row>
    <row r="7" spans="1:10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0</v>
      </c>
      <c r="CU7" s="14">
        <f>MAX(0,(va!CV2-va!CU2))</f>
        <v>0</v>
      </c>
      <c r="CV7" s="14">
        <f>MAX(0,(va!CW2-va!CV2))</f>
        <v>0</v>
      </c>
      <c r="CW7" s="14">
        <f>MAX(0,(va!CX2-va!CW2))</f>
        <v>0</v>
      </c>
    </row>
    <row r="8" spans="1:10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0</v>
      </c>
      <c r="CU8" s="14">
        <f>MAX(0,(va!CV3-va!CU3))</f>
        <v>0</v>
      </c>
      <c r="CV8" s="14">
        <f>MAX(0,(va!CW3-va!CV3))</f>
        <v>0</v>
      </c>
      <c r="CW8" s="14">
        <f>MAX(0,(va!CX3-va!CW3))</f>
        <v>0</v>
      </c>
    </row>
    <row r="9" spans="1:10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0</v>
      </c>
      <c r="CU9" s="14">
        <f>MAX(0,(va!CV4-va!CU4))</f>
        <v>0</v>
      </c>
      <c r="CV9" s="14">
        <f>MAX(0,(va!CW4-va!CV4))</f>
        <v>0</v>
      </c>
      <c r="CW9" s="14">
        <f>MAX(0,(va!CX4-va!CW4))</f>
        <v>0</v>
      </c>
    </row>
    <row r="10" spans="1:10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</row>
    <row r="11" spans="1:10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0</v>
      </c>
      <c r="CU11" s="16">
        <f>MAX(0,(va!CV7-va!CU7))</f>
        <v>0</v>
      </c>
      <c r="CV11" s="16">
        <f>MAX(0,(va!CW7-va!CV7))</f>
        <v>0</v>
      </c>
      <c r="CW11" s="16">
        <f>MAX(0,(va!CX7-va!CW7))</f>
        <v>0</v>
      </c>
    </row>
    <row r="12" spans="1:10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0</v>
      </c>
      <c r="CU12" s="16">
        <f>MAX(0,(va!CV8-va!CU8))</f>
        <v>0</v>
      </c>
      <c r="CV12" s="16">
        <f>MAX(0,(va!CW8-va!CV8))</f>
        <v>0</v>
      </c>
      <c r="CW12" s="16">
        <f>MAX(0,(va!CX8-va!CW8))</f>
        <v>0</v>
      </c>
    </row>
    <row r="13" spans="1:10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</row>
    <row r="14" spans="1:10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0</v>
      </c>
      <c r="CW14" s="16">
        <f>MAX(0,(va!CX10-va!CW10))</f>
        <v>0</v>
      </c>
    </row>
    <row r="15" spans="1:10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0</v>
      </c>
    </row>
    <row r="16" spans="1:10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0</v>
      </c>
      <c r="CV16" s="16">
        <f>MAX(0,(va!CW12-va!CV12))</f>
        <v>0</v>
      </c>
      <c r="CW16" s="16">
        <f>MAX(0,(va!CX12-va!CW12))</f>
        <v>0</v>
      </c>
    </row>
    <row r="17" spans="1:10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0</v>
      </c>
      <c r="CU17" s="16">
        <f>MAX(0,(va!CV13-va!CU13))</f>
        <v>0</v>
      </c>
      <c r="CV17" s="16">
        <f>MAX(0,(va!CW13-va!CV13))</f>
        <v>0</v>
      </c>
      <c r="CW17" s="16">
        <f>MAX(0,(va!CX13-va!CW13))</f>
        <v>0</v>
      </c>
    </row>
    <row r="18" spans="1:10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0</v>
      </c>
      <c r="CV18" s="16">
        <f>MAX(0,(va!CW14-va!CV14))</f>
        <v>0</v>
      </c>
      <c r="CW18" s="16">
        <f>MAX(0,(va!CX14-va!CW14))</f>
        <v>0</v>
      </c>
    </row>
    <row r="19" spans="1:10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</row>
    <row r="20" spans="1:10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0</v>
      </c>
      <c r="CV20" s="16">
        <f>MAX(0,(va!CW16-va!CV16))</f>
        <v>0</v>
      </c>
      <c r="CW20" s="16">
        <f>MAX(0,(va!CX16-va!CW16))</f>
        <v>0</v>
      </c>
    </row>
    <row r="21" spans="1:10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</row>
    <row r="22" spans="1:10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0</v>
      </c>
      <c r="CV22" s="16">
        <f>MAX(0,(va!CW18-va!CV18))</f>
        <v>0</v>
      </c>
      <c r="CW22" s="16">
        <f>MAX(0,(va!CX18-va!CW18))</f>
        <v>0</v>
      </c>
    </row>
    <row r="23" spans="1:10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0</v>
      </c>
      <c r="CU23" s="16">
        <f>MAX(0,(va!CV19-va!CU19))</f>
        <v>0</v>
      </c>
      <c r="CV23" s="16">
        <f>MAX(0,(va!CW19-va!CV19))</f>
        <v>0</v>
      </c>
      <c r="CW23" s="16">
        <f>MAX(0,(va!CX19-va!CW19))</f>
        <v>0</v>
      </c>
    </row>
    <row r="24" spans="1:10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0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</row>
    <row r="25" spans="1:10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0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</row>
    <row r="26" spans="1:10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0</v>
      </c>
      <c r="CV26" s="16">
        <f>MAX(0,(va!CW22-va!CV22))</f>
        <v>0</v>
      </c>
      <c r="CW26" s="16">
        <f>MAX(0,(va!CX22-va!CW22))</f>
        <v>0</v>
      </c>
    </row>
    <row r="27" spans="1:10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</row>
    <row r="28" spans="1:10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0</v>
      </c>
      <c r="CU28" s="16">
        <f>MAX(0,(va!CV24-va!CU24))</f>
        <v>0</v>
      </c>
      <c r="CV28" s="16">
        <f>MAX(0,(va!CW24-va!CV24))</f>
        <v>0</v>
      </c>
      <c r="CW28" s="16">
        <f>MAX(0,(va!CX24-va!CW24))</f>
        <v>0</v>
      </c>
    </row>
    <row r="29" spans="1:10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0</v>
      </c>
      <c r="CW29" s="16">
        <f>MAX(0,(va!CX25-va!CW25))</f>
        <v>0</v>
      </c>
    </row>
    <row r="30" spans="1:10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0</v>
      </c>
      <c r="CW30" s="16">
        <f>MAX(0,(va!CX26-va!CW26))</f>
        <v>0</v>
      </c>
    </row>
    <row r="31" spans="1:10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0</v>
      </c>
      <c r="CU31" s="16">
        <f>MAX(0,(va!CV27-va!CU27))</f>
        <v>0</v>
      </c>
      <c r="CV31" s="16">
        <f>MAX(0,(va!CW27-va!CV27))</f>
        <v>0</v>
      </c>
      <c r="CW31" s="16">
        <f>MAX(0,(va!CX27-va!CW27))</f>
        <v>0</v>
      </c>
    </row>
    <row r="32" spans="1:10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0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</row>
    <row r="33" spans="1:10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0</v>
      </c>
      <c r="CW33" s="16">
        <f>MAX(0,(va!CX29-va!CW29))</f>
        <v>0</v>
      </c>
    </row>
    <row r="34" spans="1:10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0</v>
      </c>
      <c r="CU34" s="16">
        <f>MAX(0,(va!CV30-va!CU30))</f>
        <v>0</v>
      </c>
      <c r="CV34" s="16">
        <f>MAX(0,(va!CW30-va!CV30))</f>
        <v>0</v>
      </c>
      <c r="CW34" s="16">
        <f>MAX(0,(va!CX30-va!CW30))</f>
        <v>0</v>
      </c>
    </row>
    <row r="35" spans="1:10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0</v>
      </c>
    </row>
    <row r="36" spans="1:10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0</v>
      </c>
      <c r="CU36" s="16">
        <f>MAX(0,(va!CV32-va!CU32))</f>
        <v>0</v>
      </c>
      <c r="CV36" s="16">
        <f>MAX(0,(va!CW32-va!CV32))</f>
        <v>0</v>
      </c>
      <c r="CW36" s="16">
        <f>MAX(0,(va!CX32-va!CW32))</f>
        <v>0</v>
      </c>
    </row>
    <row r="37" spans="1:10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0</v>
      </c>
    </row>
    <row r="38" spans="1:10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0</v>
      </c>
      <c r="CW38" s="16">
        <f>MAX(0,(va!CX34-va!CW34))</f>
        <v>0</v>
      </c>
    </row>
    <row r="39" spans="1:10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0</v>
      </c>
      <c r="CU39" s="16">
        <f>MAX(0,(va!CV35-va!CU35))</f>
        <v>0</v>
      </c>
      <c r="CV39" s="16">
        <f>MAX(0,(va!CW35-va!CV35))</f>
        <v>0</v>
      </c>
      <c r="CW39" s="16">
        <f>MAX(0,(va!CX35-va!CW35))</f>
        <v>0</v>
      </c>
    </row>
    <row r="40" spans="1:10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0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0</v>
      </c>
    </row>
    <row r="41" spans="1:10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0</v>
      </c>
      <c r="CV41" s="16">
        <f>MAX(0,(va!CW37-va!CV37))</f>
        <v>0</v>
      </c>
      <c r="CW41" s="16">
        <f>MAX(0,(va!CX37-va!CW37))</f>
        <v>0</v>
      </c>
    </row>
    <row r="42" spans="1:10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0</v>
      </c>
      <c r="CW42" s="16">
        <f>MAX(0,(va!CX38-va!CW38))</f>
        <v>0</v>
      </c>
    </row>
    <row r="43" spans="1:10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0</v>
      </c>
      <c r="CU43" s="16">
        <f>MAX(0,(va!CV39-va!CU39))</f>
        <v>0</v>
      </c>
      <c r="CV43" s="16">
        <f>MAX(0,(va!CW39-va!CV39))</f>
        <v>0</v>
      </c>
      <c r="CW43" s="16">
        <f>MAX(0,(va!CX39-va!CW39))</f>
        <v>0</v>
      </c>
    </row>
    <row r="44" spans="1:10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0</v>
      </c>
      <c r="CU44" s="16">
        <f>MAX(0,(va!CV40-va!CU40))</f>
        <v>0</v>
      </c>
      <c r="CV44" s="16">
        <f>MAX(0,(va!CW40-va!CV40))</f>
        <v>0</v>
      </c>
      <c r="CW44" s="16">
        <f>MAX(0,(va!CX40-va!CW40))</f>
        <v>0</v>
      </c>
    </row>
    <row r="45" spans="1:10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0</v>
      </c>
      <c r="CV45" s="16">
        <f>MAX(0,(va!CW41-va!CV41))</f>
        <v>0</v>
      </c>
      <c r="CW45" s="16">
        <f>MAX(0,(va!CX41-va!CW41))</f>
        <v>0</v>
      </c>
    </row>
    <row r="46" spans="1:10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0</v>
      </c>
      <c r="CV46" s="16">
        <f>MAX(0,(va!CW42-va!CV42))</f>
        <v>0</v>
      </c>
      <c r="CW46" s="16">
        <f>MAX(0,(va!CX42-va!CW42))</f>
        <v>0</v>
      </c>
    </row>
    <row r="47" spans="1:10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0</v>
      </c>
      <c r="CV47" s="16">
        <f>MAX(0,(va!CW43-va!CV43))</f>
        <v>0</v>
      </c>
      <c r="CW47" s="16">
        <f>MAX(0,(va!CX43-va!CW43))</f>
        <v>0</v>
      </c>
    </row>
    <row r="48" spans="1:10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</row>
    <row r="49" spans="1:10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0</v>
      </c>
      <c r="CU49" s="16">
        <f>MAX(0,(va!CV45-va!CU45))</f>
        <v>0</v>
      </c>
      <c r="CV49" s="16">
        <f>MAX(0,(va!CW45-va!CV45))</f>
        <v>0</v>
      </c>
      <c r="CW49" s="16">
        <f>MAX(0,(va!CX45-va!CW45))</f>
        <v>0</v>
      </c>
    </row>
    <row r="50" spans="1:10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0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0</v>
      </c>
    </row>
    <row r="51" spans="1:10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0</v>
      </c>
      <c r="CU51" s="16">
        <f>MAX(0,(va!CV47-va!CU47))</f>
        <v>0</v>
      </c>
      <c r="CV51" s="16">
        <f>MAX(0,(va!CW47-va!CV47))</f>
        <v>0</v>
      </c>
      <c r="CW51" s="16">
        <f>MAX(0,(va!CX47-va!CW47))</f>
        <v>0</v>
      </c>
    </row>
    <row r="52" spans="1:10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0</v>
      </c>
      <c r="CU52" s="16">
        <f>MAX(0,(va!CV48-va!CU48))</f>
        <v>0</v>
      </c>
      <c r="CV52" s="16">
        <f>MAX(0,(va!CW48-va!CV48))</f>
        <v>0</v>
      </c>
      <c r="CW52" s="16">
        <f>MAX(0,(va!CX48-va!CW48))</f>
        <v>0</v>
      </c>
    </row>
    <row r="53" spans="1:10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0</v>
      </c>
      <c r="CU53" s="16">
        <f>MAX(0,(va!CV49-va!CU49))</f>
        <v>0</v>
      </c>
      <c r="CV53" s="16">
        <f>MAX(0,(va!CW49-va!CV49))</f>
        <v>0</v>
      </c>
      <c r="CW53" s="16">
        <f>MAX(0,(va!CX49-va!CW49))</f>
        <v>0</v>
      </c>
    </row>
    <row r="54" spans="1:10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0</v>
      </c>
      <c r="CU54" s="16">
        <f>MAX(0,(va!CV50-va!CU50))</f>
        <v>0</v>
      </c>
      <c r="CV54" s="16">
        <f>MAX(0,(va!CW50-va!CV50))</f>
        <v>0</v>
      </c>
      <c r="CW54" s="16">
        <f>MAX(0,(va!CX50-va!CW50))</f>
        <v>0</v>
      </c>
    </row>
    <row r="55" spans="1:10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</row>
    <row r="56" spans="1:10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0</v>
      </c>
      <c r="CU56" s="16">
        <f>MAX(0,(va!CV52-va!CU52))</f>
        <v>0</v>
      </c>
      <c r="CV56" s="16">
        <f>MAX(0,(va!CW52-va!CV52))</f>
        <v>0</v>
      </c>
      <c r="CW56" s="16">
        <f>MAX(0,(va!CX52-va!CW52))</f>
        <v>0</v>
      </c>
    </row>
    <row r="57" spans="1:10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0</v>
      </c>
      <c r="CU57" s="16">
        <f>MAX(0,(va!CV53-va!CU53))</f>
        <v>0</v>
      </c>
      <c r="CV57" s="16">
        <f>MAX(0,(va!CW53-va!CV53))</f>
        <v>0</v>
      </c>
      <c r="CW57" s="16">
        <f>MAX(0,(va!CX53-va!CW53))</f>
        <v>0</v>
      </c>
    </row>
    <row r="58" spans="1:10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</row>
    <row r="59" spans="1:10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</row>
    <row r="60" spans="1:10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0</v>
      </c>
      <c r="CV60" s="16">
        <f>MAX(0,(va!CW56-va!CV56))</f>
        <v>0</v>
      </c>
      <c r="CW60" s="16">
        <f>MAX(0,(va!CX56-va!CW56))</f>
        <v>0</v>
      </c>
    </row>
    <row r="61" spans="1:10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0</v>
      </c>
      <c r="CV61" s="16">
        <f>MAX(0,(va!CW57-va!CV57))</f>
        <v>0</v>
      </c>
      <c r="CW61" s="16">
        <f>MAX(0,(va!CX57-va!CW57))</f>
        <v>0</v>
      </c>
    </row>
    <row r="62" spans="1:10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0</v>
      </c>
    </row>
    <row r="63" spans="1:10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0</v>
      </c>
      <c r="CU63" s="16">
        <f>MAX(0,(va!CV59-va!CU59))</f>
        <v>0</v>
      </c>
      <c r="CV63" s="16">
        <f>MAX(0,(va!CW59-va!CV59))</f>
        <v>0</v>
      </c>
      <c r="CW63" s="16">
        <f>MAX(0,(va!CX59-va!CW59))</f>
        <v>0</v>
      </c>
    </row>
    <row r="64" spans="1:10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0</v>
      </c>
      <c r="CU64" s="16">
        <f>MAX(0,(va!CV60-va!CU60))</f>
        <v>0</v>
      </c>
      <c r="CV64" s="16">
        <f>MAX(0,(va!CW60-va!CV60))</f>
        <v>0</v>
      </c>
      <c r="CW64" s="16">
        <f>MAX(0,(va!CX60-va!CW60))</f>
        <v>0</v>
      </c>
    </row>
    <row r="65" spans="1:10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0</v>
      </c>
      <c r="CU65" s="16">
        <f>MAX(0,(va!CV61-va!CU61))</f>
        <v>0</v>
      </c>
      <c r="CV65" s="16">
        <f>MAX(0,(va!CW61-va!CV61))</f>
        <v>0</v>
      </c>
      <c r="CW65" s="16">
        <f>MAX(0,(va!CX61-va!CW61))</f>
        <v>0</v>
      </c>
    </row>
    <row r="66" spans="1:10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</row>
    <row r="67" spans="1:10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0</v>
      </c>
    </row>
    <row r="68" spans="1:10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0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</row>
    <row r="69" spans="1:10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</row>
    <row r="70" spans="1:10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0</v>
      </c>
      <c r="CU70" s="16">
        <f>MAX(0,(va!CV66-va!CU66))</f>
        <v>0</v>
      </c>
      <c r="CV70" s="16">
        <f>MAX(0,(va!CW66-va!CV66))</f>
        <v>0</v>
      </c>
      <c r="CW70" s="16">
        <f>MAX(0,(va!CX66-va!CW66))</f>
        <v>0</v>
      </c>
    </row>
    <row r="71" spans="1:10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</row>
    <row r="72" spans="1:10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0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</row>
    <row r="73" spans="1:10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</row>
    <row r="74" spans="1:10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0</v>
      </c>
      <c r="CW74" s="16">
        <f>MAX(0,(va!CX70-va!CW70))</f>
        <v>0</v>
      </c>
    </row>
    <row r="75" spans="1:10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0</v>
      </c>
      <c r="CU75" s="16">
        <f>MAX(0,(va!CV71-va!CU71))</f>
        <v>0</v>
      </c>
      <c r="CV75" s="16">
        <f>MAX(0,(va!CW71-va!CV71))</f>
        <v>0</v>
      </c>
      <c r="CW75" s="16">
        <f>MAX(0,(va!CX71-va!CW71))</f>
        <v>0</v>
      </c>
    </row>
    <row r="76" spans="1:10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0</v>
      </c>
      <c r="CU76" s="16">
        <f>MAX(0,(va!CV72-va!CU72))</f>
        <v>0</v>
      </c>
      <c r="CV76" s="16">
        <f>MAX(0,(va!CW72-va!CV72))</f>
        <v>0</v>
      </c>
      <c r="CW76" s="16">
        <f>MAX(0,(va!CX72-va!CW72))</f>
        <v>0</v>
      </c>
    </row>
    <row r="77" spans="1:10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0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0</v>
      </c>
    </row>
    <row r="78" spans="1:10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0</v>
      </c>
      <c r="CU78" s="16">
        <f>MAX(0,(va!CV74-va!CU74))</f>
        <v>0</v>
      </c>
      <c r="CV78" s="16">
        <f>MAX(0,(va!CW74-va!CV74))</f>
        <v>0</v>
      </c>
      <c r="CW78" s="16">
        <f>MAX(0,(va!CX74-va!CW74))</f>
        <v>0</v>
      </c>
    </row>
    <row r="79" spans="1:10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0</v>
      </c>
      <c r="CU79" s="16">
        <f>MAX(0,(va!CV75-va!CU75))</f>
        <v>0</v>
      </c>
      <c r="CV79" s="16">
        <f>MAX(0,(va!CW75-va!CV75))</f>
        <v>0</v>
      </c>
      <c r="CW79" s="16">
        <f>MAX(0,(va!CX75-va!CW75))</f>
        <v>0</v>
      </c>
    </row>
    <row r="80" spans="1:10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0</v>
      </c>
      <c r="CU80" s="16">
        <f>MAX(0,(va!CV76-va!CU76))</f>
        <v>0</v>
      </c>
      <c r="CV80" s="16">
        <f>MAX(0,(va!CW76-va!CV76))</f>
        <v>0</v>
      </c>
      <c r="CW80" s="16">
        <f>MAX(0,(va!CX76-va!CW76))</f>
        <v>0</v>
      </c>
    </row>
    <row r="81" spans="1:10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0</v>
      </c>
      <c r="CU81" s="16">
        <f>MAX(0,(va!CV77-va!CU77))</f>
        <v>0</v>
      </c>
      <c r="CV81" s="16">
        <f>MAX(0,(va!CW77-va!CV77))</f>
        <v>0</v>
      </c>
      <c r="CW81" s="16">
        <f>MAX(0,(va!CX77-va!CW77))</f>
        <v>0</v>
      </c>
    </row>
    <row r="82" spans="1:10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0</v>
      </c>
      <c r="CU82" s="16">
        <f>MAX(0,(va!CV78-va!CU78))</f>
        <v>0</v>
      </c>
      <c r="CV82" s="16">
        <f>MAX(0,(va!CW78-va!CV78))</f>
        <v>0</v>
      </c>
      <c r="CW82" s="16">
        <f>MAX(0,(va!CX78-va!CW78))</f>
        <v>0</v>
      </c>
    </row>
    <row r="83" spans="1:10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0</v>
      </c>
      <c r="CU83" s="16">
        <f>MAX(0,(va!CV79-va!CU79))</f>
        <v>0</v>
      </c>
      <c r="CV83" s="16">
        <f>MAX(0,(va!CW79-va!CV79))</f>
        <v>0</v>
      </c>
      <c r="CW83" s="16">
        <f>MAX(0,(va!CX79-va!CW79))</f>
        <v>0</v>
      </c>
    </row>
    <row r="84" spans="1:10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0</v>
      </c>
      <c r="CW84" s="16">
        <f>MAX(0,(va!CX80-va!CW80))</f>
        <v>0</v>
      </c>
    </row>
    <row r="85" spans="1:10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</row>
    <row r="86" spans="1:10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0</v>
      </c>
    </row>
    <row r="87" spans="1:10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0</v>
      </c>
      <c r="CU87" s="16">
        <f>MAX(0,(va!CV83-va!CU83))</f>
        <v>0</v>
      </c>
      <c r="CV87" s="16">
        <f>MAX(0,(va!CW83-va!CV83))</f>
        <v>0</v>
      </c>
      <c r="CW87" s="16">
        <f>MAX(0,(va!CX83-va!CW83))</f>
        <v>0</v>
      </c>
    </row>
    <row r="88" spans="1:10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0</v>
      </c>
      <c r="CU88" s="16">
        <f>MAX(0,(va!CV84-va!CU84))</f>
        <v>0</v>
      </c>
      <c r="CV88" s="16">
        <f>MAX(0,(va!CW84-va!CV84))</f>
        <v>0</v>
      </c>
      <c r="CW88" s="16">
        <f>MAX(0,(va!CX84-va!CW84))</f>
        <v>0</v>
      </c>
    </row>
    <row r="89" spans="1:10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0</v>
      </c>
      <c r="CU89" s="16">
        <f>MAX(0,(va!CV85-va!CU85))</f>
        <v>0</v>
      </c>
      <c r="CV89" s="16">
        <f>MAX(0,(va!CW85-va!CV85))</f>
        <v>0</v>
      </c>
      <c r="CW89" s="16">
        <f>MAX(0,(va!CX85-va!CW85))</f>
        <v>0</v>
      </c>
    </row>
    <row r="90" spans="1:10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0</v>
      </c>
      <c r="CW90" s="16">
        <f>MAX(0,(va!CX86-va!CW86))</f>
        <v>0</v>
      </c>
    </row>
    <row r="91" spans="1:10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0</v>
      </c>
      <c r="CV91" s="16">
        <f>MAX(0,(va!CW87-va!CV87))</f>
        <v>0</v>
      </c>
      <c r="CW91" s="16">
        <f>MAX(0,(va!CX87-va!CW87))</f>
        <v>0</v>
      </c>
    </row>
    <row r="92" spans="1:10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0</v>
      </c>
      <c r="CU92" s="16">
        <f>MAX(0,(va!CV88-va!CU88))</f>
        <v>0</v>
      </c>
      <c r="CV92" s="16">
        <f>MAX(0,(va!CW88-va!CV88))</f>
        <v>0</v>
      </c>
      <c r="CW92" s="16">
        <f>MAX(0,(va!CX88-va!CW88))</f>
        <v>0</v>
      </c>
    </row>
    <row r="93" spans="1:10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0</v>
      </c>
      <c r="CV93" s="16">
        <f>MAX(0,(va!CW89-va!CV89))</f>
        <v>0</v>
      </c>
      <c r="CW93" s="16">
        <f>MAX(0,(va!CX89-va!CW89))</f>
        <v>0</v>
      </c>
    </row>
    <row r="94" spans="1:10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0</v>
      </c>
    </row>
    <row r="95" spans="1:10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0</v>
      </c>
      <c r="CU95" s="16">
        <f>MAX(0,(va!CV91-va!CU91))</f>
        <v>0</v>
      </c>
      <c r="CV95" s="16">
        <f>MAX(0,(va!CW91-va!CV91))</f>
        <v>0</v>
      </c>
      <c r="CW95" s="16">
        <f>MAX(0,(va!CX91-va!CW91))</f>
        <v>0</v>
      </c>
    </row>
    <row r="96" spans="1:10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0</v>
      </c>
      <c r="CU96" s="16">
        <f>MAX(0,(va!CV92-va!CU92))</f>
        <v>0</v>
      </c>
      <c r="CV96" s="16">
        <f>MAX(0,(va!CW92-va!CV92))</f>
        <v>0</v>
      </c>
      <c r="CW96" s="16">
        <f>MAX(0,(va!CX92-va!CW92))</f>
        <v>0</v>
      </c>
    </row>
    <row r="97" spans="1:10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0</v>
      </c>
    </row>
    <row r="98" spans="1:10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0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</row>
    <row r="99" spans="1:10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0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</row>
    <row r="100" spans="1:10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0</v>
      </c>
      <c r="CU100" s="16">
        <f>MAX(0,(va!CV96-va!CU96))</f>
        <v>0</v>
      </c>
      <c r="CV100" s="16">
        <f>MAX(0,(va!CW96-va!CV96))</f>
        <v>0</v>
      </c>
      <c r="CW100" s="16">
        <f>MAX(0,(va!CX96-va!CW96))</f>
        <v>0</v>
      </c>
    </row>
    <row r="101" spans="1:10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0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0</v>
      </c>
    </row>
    <row r="102" spans="1:10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0</v>
      </c>
      <c r="CU102" s="16">
        <f>MAX(0,(va!CV98-va!CU98))</f>
        <v>0</v>
      </c>
      <c r="CV102" s="16">
        <f>MAX(0,(va!CW98-va!CV98))</f>
        <v>0</v>
      </c>
      <c r="CW102" s="16">
        <f>MAX(0,(va!CX98-va!CW98))</f>
        <v>0</v>
      </c>
    </row>
    <row r="103" spans="1:10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0</v>
      </c>
    </row>
    <row r="104" spans="1:10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0</v>
      </c>
      <c r="CV104" s="16">
        <f>MAX(0,(va!CW100-va!CV100))</f>
        <v>0</v>
      </c>
      <c r="CW104" s="16">
        <f>MAX(0,(va!CX100-va!CW100))</f>
        <v>0</v>
      </c>
    </row>
    <row r="105" spans="1:10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0</v>
      </c>
      <c r="CU105" s="16">
        <f>MAX(0,(va!CV101-va!CU101))</f>
        <v>0</v>
      </c>
      <c r="CV105" s="16">
        <f>MAX(0,(va!CW101-va!CV101))</f>
        <v>0</v>
      </c>
      <c r="CW105" s="16">
        <f>MAX(0,(va!CX101-va!CW101))</f>
        <v>0</v>
      </c>
    </row>
    <row r="106" spans="1:10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0</v>
      </c>
      <c r="CU106" s="16">
        <f>MAX(0,(va!CV102-va!CU102))</f>
        <v>0</v>
      </c>
      <c r="CV106" s="16">
        <f>MAX(0,(va!CW102-va!CV102))</f>
        <v>0</v>
      </c>
      <c r="CW106" s="16">
        <f>MAX(0,(va!CX102-va!CW102))</f>
        <v>0</v>
      </c>
    </row>
    <row r="107" spans="1:10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</row>
    <row r="108" spans="1:10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0</v>
      </c>
    </row>
    <row r="109" spans="1:10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0</v>
      </c>
      <c r="CU109" s="16">
        <f>MAX(0,(va!CV105-va!CU105))</f>
        <v>0</v>
      </c>
      <c r="CV109" s="16">
        <f>MAX(0,(va!CW105-va!CV105))</f>
        <v>0</v>
      </c>
      <c r="CW109" s="16">
        <f>MAX(0,(va!CX105-va!CW105))</f>
        <v>0</v>
      </c>
    </row>
    <row r="110" spans="1:10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0</v>
      </c>
      <c r="CU110" s="16">
        <f>MAX(0,(va!CV106-va!CU106))</f>
        <v>0</v>
      </c>
      <c r="CV110" s="16">
        <f>MAX(0,(va!CW106-va!CV106))</f>
        <v>0</v>
      </c>
      <c r="CW110" s="16">
        <f>MAX(0,(va!CX106-va!CW106))</f>
        <v>0</v>
      </c>
    </row>
    <row r="111" spans="1:10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0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</row>
    <row r="112" spans="1:10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0</v>
      </c>
    </row>
    <row r="113" spans="1:10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0</v>
      </c>
      <c r="CU113" s="16">
        <f>MAX(0,(va!CV109-va!CU109))</f>
        <v>0</v>
      </c>
      <c r="CV113" s="16">
        <f>MAX(0,(va!CW109-va!CV109))</f>
        <v>0</v>
      </c>
      <c r="CW113" s="16">
        <f>MAX(0,(va!CX109-va!CW109))</f>
        <v>0</v>
      </c>
    </row>
    <row r="114" spans="1:10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0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0</v>
      </c>
    </row>
    <row r="115" spans="1:10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0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</row>
    <row r="116" spans="1:10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</row>
    <row r="117" spans="1:10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0</v>
      </c>
      <c r="CU117" s="16">
        <f>MAX(0,(va!CV113-va!CU113))</f>
        <v>0</v>
      </c>
      <c r="CV117" s="16">
        <f>MAX(0,(va!CW113-va!CV113))</f>
        <v>0</v>
      </c>
      <c r="CW117" s="16">
        <f>MAX(0,(va!CX113-va!CW113))</f>
        <v>0</v>
      </c>
    </row>
    <row r="118" spans="1:10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0</v>
      </c>
      <c r="CU118" s="16">
        <f>MAX(0,(va!CV114-va!CU114))</f>
        <v>0</v>
      </c>
      <c r="CV118" s="16">
        <f>MAX(0,(va!CW114-va!CV114))</f>
        <v>0</v>
      </c>
      <c r="CW118" s="16">
        <f>MAX(0,(va!CX114-va!CW114))</f>
        <v>0</v>
      </c>
    </row>
    <row r="119" spans="1:10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0</v>
      </c>
      <c r="CU119" s="16">
        <f>MAX(0,(va!CV115-va!CU115))</f>
        <v>0</v>
      </c>
      <c r="CV119" s="16">
        <f>MAX(0,(va!CW115-va!CV115))</f>
        <v>0</v>
      </c>
      <c r="CW119" s="16">
        <f>MAX(0,(va!CX115-va!CW115))</f>
        <v>0</v>
      </c>
    </row>
    <row r="120" spans="1:10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0</v>
      </c>
      <c r="CU120" s="16">
        <f>MAX(0,(va!CV116-va!CU116))</f>
        <v>0</v>
      </c>
      <c r="CV120" s="16">
        <f>MAX(0,(va!CW116-va!CV116))</f>
        <v>0</v>
      </c>
      <c r="CW120" s="16">
        <f>MAX(0,(va!CX116-va!CW116))</f>
        <v>0</v>
      </c>
    </row>
    <row r="121" spans="1:10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0</v>
      </c>
      <c r="CU121" s="16">
        <f>MAX(0,(va!CV117-va!CU117))</f>
        <v>0</v>
      </c>
      <c r="CV121" s="16">
        <f>MAX(0,(va!CW117-va!CV117))</f>
        <v>0</v>
      </c>
      <c r="CW121" s="16">
        <f>MAX(0,(va!CX117-va!CW117))</f>
        <v>0</v>
      </c>
    </row>
    <row r="122" spans="1:10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0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0</v>
      </c>
    </row>
    <row r="123" spans="1:10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</row>
    <row r="124" spans="1:10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0</v>
      </c>
      <c r="CV124" s="16">
        <f>MAX(0,(va!CW120-va!CV120))</f>
        <v>0</v>
      </c>
      <c r="CW124" s="16">
        <f>MAX(0,(va!CX120-va!CW120))</f>
        <v>0</v>
      </c>
    </row>
    <row r="125" spans="1:10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0</v>
      </c>
      <c r="CU125" s="16">
        <f>MAX(0,(va!CV121-va!CU121))</f>
        <v>0</v>
      </c>
      <c r="CV125" s="16">
        <f>MAX(0,(va!CW121-va!CV121))</f>
        <v>0</v>
      </c>
      <c r="CW125" s="16">
        <f>MAX(0,(va!CX121-va!CW121))</f>
        <v>0</v>
      </c>
    </row>
    <row r="126" spans="1:10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0</v>
      </c>
      <c r="CU126" s="16">
        <f>MAX(0,(va!CV122-va!CU122))</f>
        <v>0</v>
      </c>
      <c r="CV126" s="16">
        <f>MAX(0,(va!CW122-va!CV122))</f>
        <v>0</v>
      </c>
      <c r="CW126" s="16">
        <f>MAX(0,(va!CX122-va!CW122))</f>
        <v>0</v>
      </c>
    </row>
    <row r="127" spans="1:10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0</v>
      </c>
      <c r="CV127" s="16">
        <f>MAX(0,(va!CW123-va!CV123))</f>
        <v>0</v>
      </c>
      <c r="CW127" s="16">
        <f>MAX(0,(va!CX123-va!CW123))</f>
        <v>0</v>
      </c>
    </row>
    <row r="128" spans="1:10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0</v>
      </c>
      <c r="CU128" s="16">
        <f>MAX(0,(va!CV124-va!CU124))</f>
        <v>0</v>
      </c>
      <c r="CV128" s="16">
        <f>MAX(0,(va!CW124-va!CV124))</f>
        <v>0</v>
      </c>
      <c r="CW128" s="16">
        <f>MAX(0,(va!CX124-va!CW124))</f>
        <v>0</v>
      </c>
    </row>
    <row r="129" spans="1:10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0</v>
      </c>
      <c r="CU129" s="16">
        <f>MAX(0,(va!CV125-va!CU125))</f>
        <v>0</v>
      </c>
      <c r="CV129" s="16">
        <f>MAX(0,(va!CW125-va!CV125))</f>
        <v>0</v>
      </c>
      <c r="CW129" s="16">
        <f>MAX(0,(va!CX125-va!CW125))</f>
        <v>0</v>
      </c>
    </row>
    <row r="130" spans="1:10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</row>
    <row r="131" spans="1:10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0</v>
      </c>
      <c r="CU131" s="16">
        <f>MAX(0,(va!CV127-va!CU127))</f>
        <v>0</v>
      </c>
      <c r="CV131" s="16">
        <f>MAX(0,(va!CW127-va!CV127))</f>
        <v>0</v>
      </c>
      <c r="CW131" s="16">
        <f>MAX(0,(va!CX127-va!CW127))</f>
        <v>0</v>
      </c>
    </row>
    <row r="132" spans="1:10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0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</row>
    <row r="133" spans="1:10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0</v>
      </c>
      <c r="CU133" s="16">
        <f>MAX(0,(va!CV129-va!CU129))</f>
        <v>0</v>
      </c>
      <c r="CV133" s="16">
        <f>MAX(0,(va!CW129-va!CV129))</f>
        <v>0</v>
      </c>
      <c r="CW133" s="16">
        <f>MAX(0,(va!CX129-va!CW129))</f>
        <v>0</v>
      </c>
    </row>
    <row r="134" spans="1:10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</row>
    <row r="135" spans="1:10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0</v>
      </c>
      <c r="CU135" s="16">
        <f>MAX(0,(va!CV131-va!CU131))</f>
        <v>0</v>
      </c>
      <c r="CV135" s="16">
        <f>MAX(0,(va!CW131-va!CV131))</f>
        <v>0</v>
      </c>
      <c r="CW135" s="16">
        <f>MAX(0,(va!CX131-va!CW131))</f>
        <v>0</v>
      </c>
    </row>
    <row r="136" spans="1:10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0</v>
      </c>
      <c r="CU136" s="16">
        <f>MAX(0,(va!CV132-va!CU132))</f>
        <v>0</v>
      </c>
      <c r="CV136" s="16">
        <f>MAX(0,(va!CW132-va!CV132))</f>
        <v>0</v>
      </c>
      <c r="CW136" s="16">
        <f>MAX(0,(va!CX132-va!CW132))</f>
        <v>0</v>
      </c>
    </row>
    <row r="137" spans="1:10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0</v>
      </c>
      <c r="CU137" s="16">
        <f>MAX(0,(va!CV133-va!CU133))</f>
        <v>0</v>
      </c>
      <c r="CV137" s="16">
        <f>MAX(0,(va!CW133-va!CV133))</f>
        <v>0</v>
      </c>
      <c r="CW137" s="16">
        <f>MAX(0,(va!CX133-va!CW133))</f>
        <v>0</v>
      </c>
    </row>
    <row r="138" spans="1:10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0</v>
      </c>
      <c r="CW138" s="16">
        <f>MAX(0,(va!CX134-va!CW134))</f>
        <v>0</v>
      </c>
    </row>
    <row r="139" spans="1:10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0</v>
      </c>
      <c r="CU139" s="16">
        <f>MAX(0,(va!CV135-va!CU135))</f>
        <v>0</v>
      </c>
      <c r="CV139" s="16">
        <f>MAX(0,(va!CW135-va!CV135))</f>
        <v>0</v>
      </c>
      <c r="CW139" s="16">
        <f>MAX(0,(va!CX135-va!CW135))</f>
        <v>0</v>
      </c>
    </row>
    <row r="140" spans="1:10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0</v>
      </c>
      <c r="CU140" s="16">
        <f>MAX(0,(va!CV136-va!CU136))</f>
        <v>0</v>
      </c>
      <c r="CV140" s="16">
        <f>MAX(0,(va!CW136-va!CV136))</f>
        <v>0</v>
      </c>
      <c r="CW140" s="16">
        <f>MAX(0,(va!CX136-va!CW136))</f>
        <v>0</v>
      </c>
    </row>
    <row r="141" spans="1:10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0</v>
      </c>
      <c r="CU141" s="16">
        <f>MAX(0,(va!CV137-va!CU137))</f>
        <v>0</v>
      </c>
      <c r="CV141" s="16">
        <f>MAX(0,(va!CW137-va!CV137))</f>
        <v>0</v>
      </c>
      <c r="CW141" s="16">
        <f>MAX(0,(va!CX137-va!CW137))</f>
        <v>0</v>
      </c>
    </row>
    <row r="142" spans="1:10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0</v>
      </c>
      <c r="CW142" s="16">
        <f>MAX(0,(va!CX138-va!CW138))</f>
        <v>0</v>
      </c>
    </row>
    <row r="143" spans="1:10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0</v>
      </c>
      <c r="CU143" s="16">
        <f>MAX(0,(va!CV139-va!CU139))</f>
        <v>0</v>
      </c>
      <c r="CV143" s="16">
        <f>MAX(0,(va!CW139-va!CV139))</f>
        <v>0</v>
      </c>
      <c r="CW143" s="16">
        <f>MAX(0,(va!CX139-va!CW139))</f>
        <v>0</v>
      </c>
    </row>
  </sheetData>
  <conditionalFormatting sqref="D11:CW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CW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CW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CW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CW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CW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2020-06-27T01:56:58Z</dcterms:modified>
</cp:coreProperties>
</file>