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3383EEDD-38A6-4D91-81A3-C00A54D85B16}" xr6:coauthVersionLast="45" xr6:coauthVersionMax="45" xr10:uidLastSave="{00000000-0000-0000-0000-000000000000}"/>
  <bookViews>
    <workbookView xWindow="-103" yWindow="343" windowWidth="23657" windowHeight="15394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va!$D$1:$BT$5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5" i="7" l="1"/>
  <c r="D12" i="10" l="1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2" i="11" l="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U12" i="9"/>
  <c r="U13" i="9"/>
  <c r="U14" i="9"/>
  <c r="U15" i="9"/>
  <c r="U16" i="9"/>
  <c r="U17" i="9"/>
  <c r="U18" i="9"/>
  <c r="U19" i="9"/>
  <c r="U11" i="9"/>
  <c r="A11" i="9" l="1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I6" i="10" s="1"/>
  <c r="J3" i="4"/>
  <c r="K3" i="4"/>
  <c r="K6" i="10" s="1"/>
  <c r="L3" i="4"/>
  <c r="M3" i="4"/>
  <c r="M6" i="10" s="1"/>
  <c r="N3" i="4"/>
  <c r="O3" i="4"/>
  <c r="P3" i="4"/>
  <c r="Q3" i="4"/>
  <c r="R3" i="4"/>
  <c r="S3" i="4"/>
  <c r="S6" i="10" s="1"/>
  <c r="T3" i="4"/>
  <c r="U3" i="4"/>
  <c r="U6" i="10" s="1"/>
  <c r="V3" i="4"/>
  <c r="W3" i="4"/>
  <c r="W6" i="10" s="1"/>
  <c r="X3" i="4"/>
  <c r="Y3" i="4"/>
  <c r="Z3" i="4"/>
  <c r="AA3" i="4"/>
  <c r="AB3" i="4"/>
  <c r="AC3" i="4"/>
  <c r="AD3" i="4"/>
  <c r="AE3" i="4"/>
  <c r="AF3" i="4"/>
  <c r="AG3" i="4"/>
  <c r="AG6" i="10" s="1"/>
  <c r="AH3" i="4"/>
  <c r="AI3" i="4"/>
  <c r="AI6" i="10" s="1"/>
  <c r="AJ3" i="4"/>
  <c r="AK3" i="4"/>
  <c r="AL3" i="4"/>
  <c r="AM3" i="4"/>
  <c r="AM6" i="10" s="1"/>
  <c r="AN3" i="4"/>
  <c r="AO3" i="4"/>
  <c r="AP3" i="4"/>
  <c r="AQ3" i="4"/>
  <c r="AR3" i="4"/>
  <c r="AS3" i="4"/>
  <c r="AT3" i="4"/>
  <c r="AU3" i="4"/>
  <c r="AU6" i="10" s="1"/>
  <c r="AV3" i="4"/>
  <c r="AW3" i="4"/>
  <c r="AW6" i="10" s="1"/>
  <c r="AX3" i="4"/>
  <c r="AY3" i="4"/>
  <c r="AY6" i="10" s="1"/>
  <c r="AZ3" i="4"/>
  <c r="BA3" i="4"/>
  <c r="BA6" i="10" s="1"/>
  <c r="BB3" i="4"/>
  <c r="BC3" i="4"/>
  <c r="BC6" i="10" s="1"/>
  <c r="BD3" i="4"/>
  <c r="BE3" i="4"/>
  <c r="BE6" i="10" s="1"/>
  <c r="BF3" i="4"/>
  <c r="BG3" i="4"/>
  <c r="BG6" i="10" s="1"/>
  <c r="BH3" i="4"/>
  <c r="BI3" i="4"/>
  <c r="BI6" i="10" s="1"/>
  <c r="BJ3" i="4"/>
  <c r="BK3" i="4"/>
  <c r="BK6" i="10" s="1"/>
  <c r="BL3" i="4"/>
  <c r="BM3" i="4"/>
  <c r="BM6" i="10" s="1"/>
  <c r="BN3" i="4"/>
  <c r="BO3" i="4"/>
  <c r="BO6" i="10" s="1"/>
  <c r="BP3" i="4"/>
  <c r="BQ3" i="4"/>
  <c r="BQ6" i="10" s="1"/>
  <c r="AS6" i="10" l="1"/>
  <c r="AQ6" i="10"/>
  <c r="AO6" i="10"/>
  <c r="AK6" i="10"/>
  <c r="AE6" i="10"/>
  <c r="AC6" i="10"/>
  <c r="AA6" i="10"/>
  <c r="Y6" i="10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G4" i="10" s="1"/>
  <c r="H9" i="10"/>
  <c r="H4" i="10" s="1"/>
  <c r="I9" i="10"/>
  <c r="I4" i="10" s="1"/>
  <c r="J9" i="10"/>
  <c r="J4" i="10" s="1"/>
  <c r="K9" i="10"/>
  <c r="K4" i="10" s="1"/>
  <c r="L9" i="10"/>
  <c r="L4" i="10" s="1"/>
  <c r="M9" i="10"/>
  <c r="M4" i="10" s="1"/>
  <c r="N9" i="10"/>
  <c r="O9" i="10"/>
  <c r="P9" i="10"/>
  <c r="P4" i="10" s="1"/>
  <c r="Q9" i="10"/>
  <c r="Q4" i="10" s="1"/>
  <c r="R9" i="10"/>
  <c r="R4" i="10" s="1"/>
  <c r="S9" i="10"/>
  <c r="S4" i="10" s="1"/>
  <c r="T9" i="10"/>
  <c r="T4" i="10" s="1"/>
  <c r="U9" i="10"/>
  <c r="U4" i="10" s="1"/>
  <c r="V9" i="10"/>
  <c r="V4" i="10" s="1"/>
  <c r="W9" i="10"/>
  <c r="W4" i="10" s="1"/>
  <c r="X9" i="10"/>
  <c r="X4" i="10" s="1"/>
  <c r="Y9" i="10"/>
  <c r="Y4" i="10" s="1"/>
  <c r="Z9" i="10"/>
  <c r="Z4" i="10" s="1"/>
  <c r="AA9" i="10"/>
  <c r="AA4" i="10" s="1"/>
  <c r="AB9" i="10"/>
  <c r="AB4" i="10" s="1"/>
  <c r="AC9" i="10"/>
  <c r="AC4" i="10" s="1"/>
  <c r="AD9" i="10"/>
  <c r="AD4" i="10" s="1"/>
  <c r="AE9" i="10"/>
  <c r="AE4" i="10" s="1"/>
  <c r="AF9" i="10"/>
  <c r="AF4" i="10" s="1"/>
  <c r="AG9" i="10"/>
  <c r="AG4" i="10" s="1"/>
  <c r="AH9" i="10"/>
  <c r="AH4" i="10" s="1"/>
  <c r="AI9" i="10"/>
  <c r="AI4" i="10" s="1"/>
  <c r="AJ9" i="10"/>
  <c r="AJ4" i="10" s="1"/>
  <c r="AK9" i="10"/>
  <c r="AK4" i="10" s="1"/>
  <c r="AL9" i="10"/>
  <c r="AL4" i="10" s="1"/>
  <c r="AM9" i="10"/>
  <c r="AM4" i="10" s="1"/>
  <c r="AN9" i="10"/>
  <c r="AN4" i="10" s="1"/>
  <c r="AO9" i="10"/>
  <c r="AO4" i="10" s="1"/>
  <c r="AP9" i="10"/>
  <c r="AP4" i="10" s="1"/>
  <c r="AQ9" i="10"/>
  <c r="AQ4" i="10" s="1"/>
  <c r="AR9" i="10"/>
  <c r="AR4" i="10" s="1"/>
  <c r="AS9" i="10"/>
  <c r="AS4" i="10" s="1"/>
  <c r="AT9" i="10"/>
  <c r="AT4" i="10" s="1"/>
  <c r="AU9" i="10"/>
  <c r="AU4" i="10" s="1"/>
  <c r="AV9" i="10"/>
  <c r="AV4" i="10" s="1"/>
  <c r="AW9" i="10"/>
  <c r="AW4" i="10" s="1"/>
  <c r="AX9" i="10"/>
  <c r="AX4" i="10" s="1"/>
  <c r="AY9" i="10"/>
  <c r="AY4" i="10" s="1"/>
  <c r="AZ9" i="10"/>
  <c r="AZ4" i="10" s="1"/>
  <c r="BA9" i="10"/>
  <c r="BA4" i="10" s="1"/>
  <c r="BB9" i="10"/>
  <c r="BB4" i="10" s="1"/>
  <c r="BC9" i="10"/>
  <c r="BC4" i="10" s="1"/>
  <c r="BD9" i="10"/>
  <c r="BD4" i="10" s="1"/>
  <c r="BE9" i="10"/>
  <c r="BE4" i="10" s="1"/>
  <c r="BF9" i="10"/>
  <c r="BF4" i="10" s="1"/>
  <c r="BG9" i="10"/>
  <c r="BG4" i="10" s="1"/>
  <c r="BH9" i="10"/>
  <c r="BH4" i="10" s="1"/>
  <c r="BI9" i="10"/>
  <c r="BI4" i="10" s="1"/>
  <c r="BJ9" i="10"/>
  <c r="BJ4" i="10" s="1"/>
  <c r="BK9" i="10"/>
  <c r="BK4" i="10" s="1"/>
  <c r="BL9" i="10"/>
  <c r="BL4" i="10" s="1"/>
  <c r="BM9" i="10"/>
  <c r="BM4" i="10" s="1"/>
  <c r="BN9" i="10"/>
  <c r="BN4" i="10" s="1"/>
  <c r="BO9" i="10"/>
  <c r="BO4" i="10" s="1"/>
  <c r="BP9" i="10"/>
  <c r="BP4" i="10" s="1"/>
  <c r="BQ9" i="10"/>
  <c r="BQ4" i="10" s="1"/>
  <c r="D8" i="10"/>
  <c r="D9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1" i="11"/>
  <c r="D7" i="11"/>
  <c r="D2" i="11" s="1"/>
  <c r="E2" i="9" l="1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E4" i="10" l="1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BS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D4" i="10" l="1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<sst xmlns="http://schemas.openxmlformats.org/spreadsheetml/2006/main" count="814" uniqueCount="274">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</sst>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9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CC15" totalsRowShown="0" headerRowDxfId="189">
  <tableColumns count="81">
    <tableColumn id="1" xr3:uid="{F7478CC8-05B3-43D3-A09E-A8CEC61508DC}" name="ward" dataDxfId="188"/>
    <tableColumn id="3" xr3:uid="{9F45BE28-05B7-422A-8E27-AA668258DF2E}" name="13-Mar" dataDxfId="187"/>
    <tableColumn id="4" xr3:uid="{70A42E3E-AE1F-46EB-A473-4805986C1877}" name="14-Mar" dataDxfId="186"/>
    <tableColumn id="5" xr3:uid="{E4737ADD-3E45-4AA8-A64F-0FE7CC869F0C}" name="15-Mar" dataDxfId="185"/>
    <tableColumn id="6" xr3:uid="{C51A330C-2EAB-46EC-BF00-15CE343CCC9C}" name="16-Mar" dataDxfId="184"/>
    <tableColumn id="11" xr3:uid="{6466DD8B-376E-45C8-88A2-BB70EB18C860}" name="17-Mar" dataDxfId="183"/>
    <tableColumn id="12" xr3:uid="{A61C2E41-B744-4260-AA58-884D297C0997}" name="18-Mar" dataDxfId="182"/>
    <tableColumn id="13" xr3:uid="{4CE3538A-8700-42B0-AF14-F16C83EE94BE}" name="19-Mar" dataDxfId="181"/>
    <tableColumn id="14" xr3:uid="{D95DFEEA-CC3B-445F-87E0-FDAED4CFE20C}" name="20-Mar" dataDxfId="180"/>
    <tableColumn id="7" xr3:uid="{BAA204A8-8ECE-468D-8B1D-CF29521BACD0}" name="21-Mar" dataDxfId="179"/>
    <tableColumn id="8" xr3:uid="{951F0F95-00D8-483E-B217-8A463F80FEC0}" name="22-Mar" dataDxfId="178"/>
    <tableColumn id="9" xr3:uid="{7C87B399-1E66-409E-875F-B104E1CE9E28}" name="23-Mar" dataDxfId="177"/>
    <tableColumn id="15" xr3:uid="{0465D902-6D4E-468B-BEBE-1001F5CA5012}" name="24-Mar" dataDxfId="176"/>
    <tableColumn id="10" xr3:uid="{21FCED83-89D6-40D0-9A78-518D6EFA4A18}" name="25-Mar" dataDxfId="175"/>
    <tableColumn id="67" xr3:uid="{56DC555E-518D-4235-BFD8-B8A8584EE11B}" name="26-Mar" dataDxfId="174"/>
    <tableColumn id="68" xr3:uid="{B11B3509-C4D2-46EC-A429-0E887C921D54}" name="27-Mar" dataDxfId="173"/>
    <tableColumn id="69" xr3:uid="{9A961F00-B3A3-490E-8480-8C22A4C7B5A9}" name="28-Mar" dataDxfId="172"/>
    <tableColumn id="70" xr3:uid="{2E11D6B9-BED3-40FD-871D-0A42C90721DF}" name="29-Mar" dataDxfId="171"/>
    <tableColumn id="71" xr3:uid="{F6F187C1-0723-4A86-B98A-059613355D20}" name="30-Mar" dataDxfId="170"/>
    <tableColumn id="72" xr3:uid="{994675DE-2F6A-4093-A788-EE3B3CB0DD82}" name="31-Mar" dataDxfId="169"/>
    <tableColumn id="73" xr3:uid="{F2C72D77-42B8-47B5-B91F-F6511F3740BB}" name="1-Apr" dataDxfId="168"/>
    <tableColumn id="74" xr3:uid="{236679E6-1352-4F45-9208-96B81B053AF6}" name="2-Apr" dataDxfId="167"/>
    <tableColumn id="75" xr3:uid="{4305D3CF-FE38-40BF-BC3E-E98B561598D4}" name="3-Apr" dataDxfId="166"/>
    <tableColumn id="76" xr3:uid="{2F59E173-457D-47C2-9873-FD70A7966D03}" name="4-Apr" dataDxfId="165"/>
    <tableColumn id="77" xr3:uid="{9243341F-842F-4D8E-82DE-166195720242}" name="5-Apr" dataDxfId="164"/>
    <tableColumn id="78" xr3:uid="{A82CE456-0EA1-492A-BEDB-C1CF9BAFC332}" name="6-Apr" dataDxfId="163"/>
    <tableColumn id="79" xr3:uid="{EFC8E6E4-BA64-42E7-84C7-1622E0235B51}" name="7-Apr" dataDxfId="162"/>
    <tableColumn id="80" xr3:uid="{67B26FC7-A924-4F2F-876B-176764018854}" name="8-Apr" dataDxfId="161"/>
    <tableColumn id="81" xr3:uid="{D44FAD8E-F8DB-4EA8-A42F-2E5E9D9391DC}" name="9-Apr" dataDxfId="16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BQ32" totalsRowShown="0">
  <tableColumns count="69">
    <tableColumn id="1" xr3:uid="{068940A6-6829-484A-96AE-69D1D863098A}" name="county" dataDxfId="159"/>
    <tableColumn id="2" xr3:uid="{98B06923-B665-44FB-9D4C-EC645776A5BE}" name="FIPS" dataDxfId="15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BT140" totalsRowShown="0">
  <tableColumns count="71">
    <tableColumn id="54" xr3:uid="{F1106E80-B529-4637-9194-7C9771A7B601}" name="Locality" dataDxfId="157"/>
    <tableColumn id="1" xr3:uid="{179FB13D-5548-4710-AF18-46935F888BFD}" name="idx" dataDxfId="156"/>
    <tableColumn id="2" xr3:uid="{C0D66142-D221-4FA3-A5FB-E99400CCE2A8}" name="FIPS"/>
    <tableColumn id="5" xr3:uid="{8F6126EE-1EBF-49BF-BDC7-699B4ED90A6F}" name="25-Mar" dataDxfId="155"/>
    <tableColumn id="6" xr3:uid="{AE396216-533F-4C0B-B4EC-F4652803C9BC}" name="26-Mar" dataDxfId="15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CC19" totalsRowShown="0">
  <tableColumns count="81">
    <tableColumn id="1" xr3:uid="{F015483D-A3CB-40B4-9CDD-449E8F4C8296}" name="ward" dataDxfId="153">
      <calculatedColumnFormula>dc!A7</calculatedColumnFormula>
    </tableColumn>
    <tableColumn id="3" xr3:uid="{40A88B97-F788-4D68-AB57-00D7DFC357F6}" name="13-Mar" dataDxfId="152"/>
    <tableColumn id="4" xr3:uid="{C221E859-7CFC-4F10-90F8-CC41B06E11E7}" name="14-Mar" dataDxfId="151"/>
    <tableColumn id="5" xr3:uid="{134F3BEB-EF85-446C-867F-A90E68BD0D3A}" name="15-Mar" dataDxfId="150"/>
    <tableColumn id="6" xr3:uid="{0835E06F-45A7-4BC5-BB6C-2B382962C144}" name="16-Mar" dataDxfId="149"/>
    <tableColumn id="11" xr3:uid="{1DBB76C8-C464-4DE0-A041-BA8E60E30050}" name="17-Mar" dataDxfId="148"/>
    <tableColumn id="12" xr3:uid="{862C44EA-A653-4833-B3DD-B1F758E46328}" name="18-Mar" dataDxfId="147"/>
    <tableColumn id="13" xr3:uid="{6309EDBF-F1BB-43AB-90DF-0EAA9B06240A}" name="19-Mar" dataDxfId="146"/>
    <tableColumn id="14" xr3:uid="{8AF432DE-4F3E-404B-9E60-928CF438D6A3}" name="20-Mar" dataDxfId="145"/>
    <tableColumn id="7" xr3:uid="{3C7A212A-F35E-4E4F-BDC6-0ADE4EAD793E}" name="21-Mar" dataDxfId="144"/>
    <tableColumn id="8" xr3:uid="{EEA313A8-050D-4BF0-B776-1E68081EB3A5}" name="22-Mar" dataDxfId="143"/>
    <tableColumn id="9" xr3:uid="{BEEC74F4-4974-4A44-A664-DF3B29FF3DFE}" name="23-Mar" dataDxfId="142"/>
    <tableColumn id="15" xr3:uid="{D8EDB7DF-37E1-4140-9A62-FF01D663B89D}" name="24-Mar" dataDxfId="141"/>
    <tableColumn id="10" xr3:uid="{4FF94742-1783-4ED2-8BA7-661ECE7030B3}" name="25-Mar" dataDxfId="14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3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BQ34" totalsRowShown="0">
  <tableColumns count="69">
    <tableColumn id="1" xr3:uid="{BFB3F1B0-DE0E-4A75-8475-0AD52DEC3890}" name="county" dataDxfId="138">
      <calculatedColumnFormula>md!A7</calculatedColumnFormula>
    </tableColumn>
    <tableColumn id="2" xr3:uid="{F9092969-4B66-4A12-8600-89F79D327DA5}" name="FIPS" dataDxfId="137">
      <calculatedColumnFormula>md!B7</calculatedColumnFormula>
    </tableColumn>
    <tableColumn id="67" xr3:uid="{C1AF955F-BEA7-4320-9557-BB3EAECC72AE}" name="26-Mar" dataDxfId="136"/>
    <tableColumn id="68" xr3:uid="{C7FF752A-8DC4-46FC-AF76-F1FF335EB014}" name="27-Mar" dataDxfId="135">
      <calculatedColumnFormula>MAX(0,(md!D7-md!C7))</calculatedColumnFormula>
    </tableColumn>
    <tableColumn id="69" xr3:uid="{CF1FAAB0-7ED6-4840-A066-0E55CBEAF2B0}" name="28-Mar" dataDxfId="134">
      <calculatedColumnFormula>MAX(0,(md!E7-md!D7))</calculatedColumnFormula>
    </tableColumn>
    <tableColumn id="70" xr3:uid="{C6B48FE5-0D82-4E66-879E-AD88448A92B0}" name="29-Mar" dataDxfId="133">
      <calculatedColumnFormula>MAX(0,(md!F7-md!E7))</calculatedColumnFormula>
    </tableColumn>
    <tableColumn id="71" xr3:uid="{2FBAB02E-F400-450D-9DCA-14210AE3DFAC}" name="30-Mar" dataDxfId="132">
      <calculatedColumnFormula>MAX(0,(md!G7-md!F7))</calculatedColumnFormula>
    </tableColumn>
    <tableColumn id="72" xr3:uid="{760DFC79-3F68-4133-AD98-EC55B9CA5B60}" name="31-Mar" dataDxfId="131">
      <calculatedColumnFormula>MAX(0,(md!H7-md!G7))</calculatedColumnFormula>
    </tableColumn>
    <tableColumn id="73" xr3:uid="{3A0DCBAA-0E39-4B12-BA9F-16EC890AE5D7}" name="1-Apr" dataDxfId="130">
      <calculatedColumnFormula>MAX(0,(md!I7-md!H7))</calculatedColumnFormula>
    </tableColumn>
    <tableColumn id="74" xr3:uid="{E675B0EB-5084-45E1-B98F-33BBECE64BCA}" name="2-Apr" dataDxfId="129">
      <calculatedColumnFormula>MAX(0,(md!J7-md!I7))</calculatedColumnFormula>
    </tableColumn>
    <tableColumn id="75" xr3:uid="{7D201D0E-7465-446D-96C8-6369C567BA17}" name="3-Apr" dataDxfId="128">
      <calculatedColumnFormula>MAX(0,(md!K7-md!J7))</calculatedColumnFormula>
    </tableColumn>
    <tableColumn id="76" xr3:uid="{28A6AB08-C7E3-44C7-8A67-CED2B8818875}" name="4-Apr" dataDxfId="127">
      <calculatedColumnFormula>MAX(0,(md!L7-md!K7))</calculatedColumnFormula>
    </tableColumn>
    <tableColumn id="77" xr3:uid="{DA52AE41-91C4-414C-BA03-812FFA287E17}" name="5-Apr" dataDxfId="126">
      <calculatedColumnFormula>MAX(0,(md!M7-md!L7))</calculatedColumnFormula>
    </tableColumn>
    <tableColumn id="78" xr3:uid="{824BC17C-FABA-44FC-8DFD-B7D699B912DA}" name="6-Apr" dataDxfId="125">
      <calculatedColumnFormula>MAX(0,(md!N7-md!M7))</calculatedColumnFormula>
    </tableColumn>
    <tableColumn id="79" xr3:uid="{ADAB64C4-87B8-4E71-A8BD-E5D36D0367A3}" name="7-Apr" dataDxfId="124">
      <calculatedColumnFormula>MAX(0,(md!O7-md!N7))</calculatedColumnFormula>
    </tableColumn>
    <tableColumn id="80" xr3:uid="{EFD25893-57FD-4F2A-B0A8-E74649945105}" name="8-Apr" dataDxfId="123">
      <calculatedColumnFormula>MAX(0,(md!P7-md!O7))</calculatedColumnFormula>
    </tableColumn>
    <tableColumn id="81" xr3:uid="{CD753A3C-95EB-4785-B102-2C58EDAAE5EC}" name="9-Apr" dataDxfId="122">
      <calculatedColumnFormula>MAX(0,(md!Q7-md!P7))</calculatedColumnFormula>
    </tableColumn>
    <tableColumn id="82" xr3:uid="{996C1CCE-574A-49C4-9367-5B6F1CA045CA}" name="10-Apr" dataDxfId="121">
      <calculatedColumnFormula>MAX(0,(md!R7-md!Q7))</calculatedColumnFormula>
    </tableColumn>
    <tableColumn id="83" xr3:uid="{40EF4BBD-F411-43F1-828D-4E3A9F1D9EA2}" name="11-Apr" dataDxfId="120">
      <calculatedColumnFormula>MAX(0,(md!S7-md!R7))</calculatedColumnFormula>
    </tableColumn>
    <tableColumn id="84" xr3:uid="{EB725643-C67D-4404-B5FD-5483B4E84D3F}" name="12-Apr" dataDxfId="119">
      <calculatedColumnFormula>MAX(0,(md!T7-md!S7))</calculatedColumnFormula>
    </tableColumn>
    <tableColumn id="85" xr3:uid="{5DA42EA3-77ED-4135-AFAA-FEFBF6C235B5}" name="13-Apr" dataDxfId="118">
      <calculatedColumnFormula>MAX(0,(md!U7-md!T7))</calculatedColumnFormula>
    </tableColumn>
    <tableColumn id="86" xr3:uid="{1AFEE08F-BD43-43C9-9F4D-D582447F1CBC}" name="14-Apr" dataDxfId="117">
      <calculatedColumnFormula>MAX(0,(md!V7-md!U7))</calculatedColumnFormula>
    </tableColumn>
    <tableColumn id="87" xr3:uid="{8B04386D-D803-4517-ADE6-E3EB36F2B2CB}" name="15-Apr" dataDxfId="116">
      <calculatedColumnFormula>MAX(0,(md!W7-md!V7))</calculatedColumnFormula>
    </tableColumn>
    <tableColumn id="88" xr3:uid="{FB2ACEC4-C503-4985-BABF-2F3493F182BB}" name="16-Apr" dataDxfId="115">
      <calculatedColumnFormula>MAX(0,(md!X7-md!W7))</calculatedColumnFormula>
    </tableColumn>
    <tableColumn id="89" xr3:uid="{7E3C269C-D7EB-4419-9DD2-B9360046FEDD}" name="17-Apr" dataDxfId="114">
      <calculatedColumnFormula>MAX(0,(md!Y7-md!X7))</calculatedColumnFormula>
    </tableColumn>
    <tableColumn id="90" xr3:uid="{54053764-3095-48BD-B0DC-FBAEA597B459}" name="18-Apr" dataDxfId="113">
      <calculatedColumnFormula>MAX(0,(md!Z7-md!Y7))</calculatedColumnFormula>
    </tableColumn>
    <tableColumn id="91" xr3:uid="{4377D20D-95DB-4908-82A3-A401AD129E61}" name="19-Apr" dataDxfId="112">
      <calculatedColumnFormula>MAX(0,(md!AA7-md!Z7))</calculatedColumnFormula>
    </tableColumn>
    <tableColumn id="92" xr3:uid="{51477B52-D4A6-4750-A535-A42BE77C5376}" name="20-Apr" dataDxfId="111">
      <calculatedColumnFormula>MAX(0,(md!AB7-md!AA7))</calculatedColumnFormula>
    </tableColumn>
    <tableColumn id="93" xr3:uid="{6B62D812-8EC8-4A07-BB5C-0289C6388D63}" name="21-Apr" dataDxfId="110">
      <calculatedColumnFormula>MAX(0,(md!AC7-md!AB7))</calculatedColumnFormula>
    </tableColumn>
    <tableColumn id="94" xr3:uid="{13AE0503-9E29-41B3-B0E2-102AAB93EBC2}" name="22-Apr" dataDxfId="109">
      <calculatedColumnFormula>MAX(0,(md!AD7-md!AC7))</calculatedColumnFormula>
    </tableColumn>
    <tableColumn id="95" xr3:uid="{9E427FAC-7198-4707-A673-7D2FBEE0AB05}" name="23-Apr" dataDxfId="108">
      <calculatedColumnFormula>MAX(0,(md!AE7-md!AD7))</calculatedColumnFormula>
    </tableColumn>
    <tableColumn id="96" xr3:uid="{C8AB402E-023F-43C2-9F84-B4F240B82255}" name="24-Apr" dataDxfId="107">
      <calculatedColumnFormula>MAX(0,(md!AF7-md!AE7))</calculatedColumnFormula>
    </tableColumn>
    <tableColumn id="97" xr3:uid="{49FBF307-99EC-4796-AC0B-FDB70D090EB3}" name="25-Apr" dataDxfId="106">
      <calculatedColumnFormula>MAX(0,(md!AG7-md!AF7))</calculatedColumnFormula>
    </tableColumn>
    <tableColumn id="98" xr3:uid="{97545A0F-D8FA-44BB-B126-7C82E5681E5B}" name="26-Apr" dataDxfId="105">
      <calculatedColumnFormula>MAX(0,(md!AH7-md!AG7))</calculatedColumnFormula>
    </tableColumn>
    <tableColumn id="99" xr3:uid="{A1EA2D07-F633-4D36-8126-F070310B936B}" name="27-Apr" dataDxfId="104">
      <calculatedColumnFormula>MAX(0,(md!AI7-md!AH7))</calculatedColumnFormula>
    </tableColumn>
    <tableColumn id="100" xr3:uid="{6A49089B-958E-4670-BEE8-20D140F9DC00}" name="28-Apr" dataDxfId="103">
      <calculatedColumnFormula>MAX(0,(md!AJ7-md!AI7))</calculatedColumnFormula>
    </tableColumn>
    <tableColumn id="101" xr3:uid="{264A9134-7104-4DCB-922F-79C66B81E432}" name="29-Apr" dataDxfId="102">
      <calculatedColumnFormula>MAX(0,(md!AK7-md!AJ7))</calculatedColumnFormula>
    </tableColumn>
    <tableColumn id="102" xr3:uid="{5FDD5894-EE0C-426E-BF3A-4C9D8D68BFA0}" name="30-Apr" dataDxfId="101">
      <calculatedColumnFormula>MAX(0,(md!AL7-md!AK7))</calculatedColumnFormula>
    </tableColumn>
    <tableColumn id="103" xr3:uid="{C43A5B5F-92CE-4F1C-952E-ABD6BB7341CE}" name="1-May" dataDxfId="100">
      <calculatedColumnFormula>MAX(0,(md!AM7-md!AL7))</calculatedColumnFormula>
    </tableColumn>
    <tableColumn id="104" xr3:uid="{50B54D8A-B9E6-4CF6-A7B8-A5AB722D33DA}" name="2-May" dataDxfId="99">
      <calculatedColumnFormula>MAX(0,(md!AN7-md!AM7))</calculatedColumnFormula>
    </tableColumn>
    <tableColumn id="105" xr3:uid="{4B5FB437-BD09-44D9-925C-3E55C876D9CC}" name="3-May" dataDxfId="98">
      <calculatedColumnFormula>MAX(0,(md!AO7-md!AN7))</calculatedColumnFormula>
    </tableColumn>
    <tableColumn id="106" xr3:uid="{379072DC-0CD1-4E06-8C87-08A5F7FF2E05}" name="4-May" dataDxfId="97">
      <calculatedColumnFormula>MAX(0,(md!AP7-md!AO7))</calculatedColumnFormula>
    </tableColumn>
    <tableColumn id="107" xr3:uid="{AEEEFF0B-566B-457E-B205-F55AEB13AD9E}" name="5-May" dataDxfId="96">
      <calculatedColumnFormula>MAX(0,(md!AQ7-md!AP7))</calculatedColumnFormula>
    </tableColumn>
    <tableColumn id="108" xr3:uid="{94C890F0-71FA-4374-8041-A9193FCE4E17}" name="6-May" dataDxfId="95">
      <calculatedColumnFormula>MAX(0,(md!AR7-md!AQ7))</calculatedColumnFormula>
    </tableColumn>
    <tableColumn id="109" xr3:uid="{33E6A0CC-1E42-4A87-B99D-E6A77E72126F}" name="7-May" dataDxfId="94">
      <calculatedColumnFormula>MAX(0,(md!AS7-md!AR7))</calculatedColumnFormula>
    </tableColumn>
    <tableColumn id="110" xr3:uid="{CD2CF375-F2D1-483D-8BD2-30D032E3CD04}" name="8-May" dataDxfId="93">
      <calculatedColumnFormula>MAX(0,(md!AT7-md!AS7))</calculatedColumnFormula>
    </tableColumn>
    <tableColumn id="111" xr3:uid="{E061025C-CDF7-4C91-AF64-42F835C57C96}" name="9-May" dataDxfId="92">
      <calculatedColumnFormula>MAX(0,(md!AU7-md!AT7))</calculatedColumnFormula>
    </tableColumn>
    <tableColumn id="134" xr3:uid="{AE616B94-71FE-467D-86B4-667F51C6B88F}" name="10-May" dataDxfId="91">
      <calculatedColumnFormula>MAX(0,(md!AV7-md!AU7))</calculatedColumnFormula>
    </tableColumn>
    <tableColumn id="135" xr3:uid="{6BB6B4AF-1198-44B7-83CE-176610757419}" name="11-May" dataDxfId="90">
      <calculatedColumnFormula>MAX(0,(md!AW7-md!AV7))</calculatedColumnFormula>
    </tableColumn>
    <tableColumn id="136" xr3:uid="{F8A39F33-5023-41AB-91DB-0BCFDE57C6C1}" name="12-May" dataDxfId="89">
      <calculatedColumnFormula>MAX(0,(md!AX7-md!AW7))</calculatedColumnFormula>
    </tableColumn>
    <tableColumn id="137" xr3:uid="{0676A9AE-3A86-4158-9689-DD58082C1506}" name="13-May" dataDxfId="88">
      <calculatedColumnFormula>MAX(0,(md!AY7-md!AX7))</calculatedColumnFormula>
    </tableColumn>
    <tableColumn id="138" xr3:uid="{BE92BDB9-5A19-4036-B052-510BC75BF308}" name="14-May" dataDxfId="87">
      <calculatedColumnFormula>MAX(0,(md!AZ7-md!AY7))</calculatedColumnFormula>
    </tableColumn>
    <tableColumn id="139" xr3:uid="{131F58F1-2C6B-4B17-ABD9-FC3D31544029}" name="15-May" dataDxfId="86">
      <calculatedColumnFormula>MAX(0,(md!BA7-md!AZ7))</calculatedColumnFormula>
    </tableColumn>
    <tableColumn id="140" xr3:uid="{F9D8DFE8-4BF8-498E-99E2-6B007456B7F4}" name="16-May" dataDxfId="85">
      <calculatedColumnFormula>MAX(0,(md!BB7-md!BA7))</calculatedColumnFormula>
    </tableColumn>
    <tableColumn id="141" xr3:uid="{850888F3-D54B-4B4C-99E1-BA7B9E46EE02}" name="17-May" dataDxfId="84">
      <calculatedColumnFormula>MAX(0,(md!BC7-md!BB7))</calculatedColumnFormula>
    </tableColumn>
    <tableColumn id="142" xr3:uid="{4699F9BE-7F39-4078-AB3E-B50D7A10B837}" name="18-May" dataDxfId="83">
      <calculatedColumnFormula>MAX(0,(md!BD7-md!BC7))</calculatedColumnFormula>
    </tableColumn>
    <tableColumn id="143" xr3:uid="{8BFDF52E-6DAB-4C58-BC98-15836D8A7B57}" name="19-May" dataDxfId="82">
      <calculatedColumnFormula>MAX(0,(md!BE7-md!BD7))</calculatedColumnFormula>
    </tableColumn>
    <tableColumn id="144" xr3:uid="{688B7008-25D3-429E-886B-50AE8A87C074}" name="20-May" dataDxfId="81">
      <calculatedColumnFormula>MAX(0,(md!BF7-md!BE7))</calculatedColumnFormula>
    </tableColumn>
    <tableColumn id="145" xr3:uid="{A7814F0A-A83A-4398-B038-10389D9E6616}" name="21-May" dataDxfId="80">
      <calculatedColumnFormula>MAX(0,(md!BG7-md!BF7))</calculatedColumnFormula>
    </tableColumn>
    <tableColumn id="146" xr3:uid="{E1B45AD0-EC1B-4E08-BFCF-ABEC66AEDA32}" name="22-May" dataDxfId="79">
      <calculatedColumnFormula>MAX(0,(md!BH7-md!BG7))</calculatedColumnFormula>
    </tableColumn>
    <tableColumn id="147" xr3:uid="{2D30F07E-4A4C-44CC-9488-8B6A8CC75726}" name="23-May" dataDxfId="78">
      <calculatedColumnFormula>MAX(0,(md!BI7-md!BH7))</calculatedColumnFormula>
    </tableColumn>
    <tableColumn id="148" xr3:uid="{78F7EC10-89A8-4EEB-9067-BE4A88B0565A}" name="24-May" dataDxfId="77">
      <calculatedColumnFormula>MAX(0,(md!BJ7-md!BI7))</calculatedColumnFormula>
    </tableColumn>
    <tableColumn id="149" xr3:uid="{AC298BAD-F13B-4803-8CBB-7A22C58F269E}" name="25-May" dataDxfId="76">
      <calculatedColumnFormula>MAX(0,(md!BK7-md!BJ7))</calculatedColumnFormula>
    </tableColumn>
    <tableColumn id="150" xr3:uid="{8BCAA082-E4E6-4619-8E56-A97B1FF4DA44}" name="26-May" dataDxfId="75">
      <calculatedColumnFormula>MAX(0,(md!BL7-md!BK7))</calculatedColumnFormula>
    </tableColumn>
    <tableColumn id="151" xr3:uid="{4B648A3F-3FCE-4C12-A50A-9BA09CA2697D}" name="27-May" dataDxfId="74">
      <calculatedColumnFormula>MAX(0,(md!BM7-md!BL7))</calculatedColumnFormula>
    </tableColumn>
    <tableColumn id="152" xr3:uid="{08604342-CE44-4618-A009-2731984B9556}" name="28-May" dataDxfId="73">
      <calculatedColumnFormula>MAX(0,(md!BN7-md!BM7))</calculatedColumnFormula>
    </tableColumn>
    <tableColumn id="153" xr3:uid="{DC12CF48-1275-46AA-8DAC-6A196EDD8425}" name="29-May" dataDxfId="72">
      <calculatedColumnFormula>MAX(0,(md!BO7-md!BN7))</calculatedColumnFormula>
    </tableColumn>
    <tableColumn id="154" xr3:uid="{95A3B7F7-AC6C-4005-9B4D-70C3E3528929}" name="30-May" dataDxfId="71">
      <calculatedColumnFormula>MAX(0,(md!BP7-md!BO7))</calculatedColumnFormula>
    </tableColumn>
    <tableColumn id="155" xr3:uid="{944A9E83-F75D-4D8B-AD2C-0A52AF055690}" name="31-May" dataDxfId="70">
      <calculatedColumnFormula>MAX(0,(md!BQ7-md!BP7))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BS143" totalsRowShown="0">
  <tableColumns count="71">
    <tableColumn id="54" xr3:uid="{63B1A33A-0643-4DA3-8D65-E8A8D674C2E1}" name="Locality" dataDxfId="69"/>
    <tableColumn id="1" xr3:uid="{FD33FE71-7C53-4ED0-99A2-CBB9B098FECC}" name="idx" dataDxfId="68"/>
    <tableColumn id="2" xr3:uid="{76548448-4B06-473A-8C19-5749153B6A1D}" name="FIPS"/>
    <tableColumn id="5" xr3:uid="{D127FF93-52D6-4EBE-92DB-D405A7B74D76}" name="25-Mar" dataDxfId="67"/>
    <tableColumn id="6" xr3:uid="{6A775A38-C028-4EC5-8C4E-7EBA81CA3009}" name="26-Mar" dataDxfId="66">
      <calculatedColumnFormula>MAX(0,(va!F7-va!E7))</calculatedColumnFormula>
    </tableColumn>
    <tableColumn id="30" xr3:uid="{273C7511-9B33-45E4-A0E0-0B7D9493A13A}" name="27-Mar" dataDxfId="65">
      <calculatedColumnFormula>MAX(0,(va!G7-va!F7))</calculatedColumnFormula>
    </tableColumn>
    <tableColumn id="31" xr3:uid="{ACC6CBDC-670D-4A3A-BEBD-B09E9FB43BC8}" name="28-Mar" dataDxfId="64">
      <calculatedColumnFormula>MAX(0,(va!H7-va!G7))</calculatedColumnFormula>
    </tableColumn>
    <tableColumn id="32" xr3:uid="{E53ECB20-6303-43A3-938C-9363F2920F4D}" name="29-Mar" dataDxfId="63">
      <calculatedColumnFormula>MAX(0,(va!I7-va!H7))</calculatedColumnFormula>
    </tableColumn>
    <tableColumn id="33" xr3:uid="{4BD36DEA-292C-4095-8245-CFB513181126}" name="30-Mar" dataDxfId="62">
      <calculatedColumnFormula>MAX(0,(va!J7-va!I7))</calculatedColumnFormula>
    </tableColumn>
    <tableColumn id="34" xr3:uid="{F1252424-C6F2-4FD1-A193-AC77B37E1DD7}" name="31-Mar" dataDxfId="61">
      <calculatedColumnFormula>MAX(0,(va!K7-va!J7))</calculatedColumnFormula>
    </tableColumn>
    <tableColumn id="35" xr3:uid="{CD743EF6-E0C5-4901-981D-2F27459CF468}" name="1-Apr" dataDxfId="60">
      <calculatedColumnFormula>MAX(0,(va!L7-va!K7))</calculatedColumnFormula>
    </tableColumn>
    <tableColumn id="36" xr3:uid="{38ED5D84-2B28-479F-8C2D-B040039247F1}" name="2-Apr" dataDxfId="59">
      <calculatedColumnFormula>MAX(0,(va!M7-va!L7))</calculatedColumnFormula>
    </tableColumn>
    <tableColumn id="37" xr3:uid="{CE521412-A311-433D-93C0-63BD7A514269}" name="3-Apr" dataDxfId="58">
      <calculatedColumnFormula>MAX(0,(va!N7-va!M7))</calculatedColumnFormula>
    </tableColumn>
    <tableColumn id="38" xr3:uid="{5D4C35B4-2054-4B4A-80F8-E9361CEA0ACC}" name="4-Apr" dataDxfId="57">
      <calculatedColumnFormula>MAX(0,(va!O7-va!N7))</calculatedColumnFormula>
    </tableColumn>
    <tableColumn id="39" xr3:uid="{10A2F446-2134-49BE-8AEF-2D84D9FA875B}" name="5-Apr" dataDxfId="56">
      <calculatedColumnFormula>MAX(0,(va!P7-va!O7))</calculatedColumnFormula>
    </tableColumn>
    <tableColumn id="40" xr3:uid="{070AE366-CB37-4620-BA0C-1BE4F2C27279}" name="6-Apr" dataDxfId="55">
      <calculatedColumnFormula>MAX(0,(va!Q7-va!P7))</calculatedColumnFormula>
    </tableColumn>
    <tableColumn id="41" xr3:uid="{FBB50AAC-FF54-4926-8A78-E153DAC9F95B}" name="7-Apr" dataDxfId="54">
      <calculatedColumnFormula>MAX(0,(va!R7-va!Q7))</calculatedColumnFormula>
    </tableColumn>
    <tableColumn id="42" xr3:uid="{80F1496C-DB69-4C7F-9B80-445A59EF1B6D}" name="8-Apr" dataDxfId="53">
      <calculatedColumnFormula>MAX(0,(va!S7-va!R7))</calculatedColumnFormula>
    </tableColumn>
    <tableColumn id="43" xr3:uid="{B2D70650-881C-44FB-A51E-6DE0013D50F5}" name="9-Apr" dataDxfId="52">
      <calculatedColumnFormula>MAX(0,(va!T7-va!S7))</calculatedColumnFormula>
    </tableColumn>
    <tableColumn id="44" xr3:uid="{24972282-0E25-4AD5-A741-F9215388ABC2}" name="10-Apr" dataDxfId="51">
      <calculatedColumnFormula>MAX(0,(va!U7-va!T7))</calculatedColumnFormula>
    </tableColumn>
    <tableColumn id="45" xr3:uid="{6D9BB0E2-F429-49ED-BDB5-F356A4DC28CD}" name="11-Apr" dataDxfId="50">
      <calculatedColumnFormula>MAX(0,(va!V7-va!U7))</calculatedColumnFormula>
    </tableColumn>
    <tableColumn id="46" xr3:uid="{B7D6F42A-CE7F-4560-915A-2D75BB5FB9A7}" name="12-Apr" dataDxfId="49">
      <calculatedColumnFormula>MAX(0,(va!W7-va!V7))</calculatedColumnFormula>
    </tableColumn>
    <tableColumn id="47" xr3:uid="{D27C7A8C-BAA4-4A29-97DC-6D26B5399868}" name="13-Apr" dataDxfId="48">
      <calculatedColumnFormula>MAX(0,(va!X7-va!W7))</calculatedColumnFormula>
    </tableColumn>
    <tableColumn id="48" xr3:uid="{F892CCC7-B11E-4EF0-95BE-4BFE027CFFD1}" name="14-Apr" dataDxfId="47">
      <calculatedColumnFormula>MAX(0,(va!Y7-va!X7))</calculatedColumnFormula>
    </tableColumn>
    <tableColumn id="49" xr3:uid="{A3F0E963-9326-4555-ADE5-F4EFB83126F3}" name="15-Apr" dataDxfId="46">
      <calculatedColumnFormula>MAX(0,(va!Z7-va!Y7))</calculatedColumnFormula>
    </tableColumn>
    <tableColumn id="50" xr3:uid="{3437FD4E-8616-4572-907D-5B33B199B617}" name="16-Apr" dataDxfId="45">
      <calculatedColumnFormula>MAX(0,(va!AA7-va!Z7))</calculatedColumnFormula>
    </tableColumn>
    <tableColumn id="51" xr3:uid="{E6F99628-1312-41B6-A56A-B05C101DA0FB}" name="17-Apr" dataDxfId="44">
      <calculatedColumnFormula>MAX(0,(va!AB7-va!AA7))</calculatedColumnFormula>
    </tableColumn>
    <tableColumn id="52" xr3:uid="{C7724E90-6B56-4650-A710-D3E539E48665}" name="18-Apr" dataDxfId="43">
      <calculatedColumnFormula>MAX(0,(va!AC7-va!AB7))</calculatedColumnFormula>
    </tableColumn>
    <tableColumn id="53" xr3:uid="{2321B68A-9B81-4AD5-BC7B-70E930711815}" name="19-Apr" dataDxfId="42">
      <calculatedColumnFormula>MAX(0,(va!AD7-va!AC7))</calculatedColumnFormula>
    </tableColumn>
    <tableColumn id="22" xr3:uid="{0909EDD8-E202-4043-8949-F6EA28E1C4AA}" name="20-Apr" dataDxfId="41">
      <calculatedColumnFormula>MAX(0,(va!AE7-va!AD7))</calculatedColumnFormula>
    </tableColumn>
    <tableColumn id="23" xr3:uid="{2367F62B-C6E4-48C7-81C9-530399CE2871}" name="21-Apr" dataDxfId="40">
      <calculatedColumnFormula>MAX(0,(va!AF7-va!AE7))</calculatedColumnFormula>
    </tableColumn>
    <tableColumn id="24" xr3:uid="{EB75A609-8DAC-42A0-990A-114C4750203C}" name="22-Apr" dataDxfId="39">
      <calculatedColumnFormula>MAX(0,(va!AG7-va!AF7))</calculatedColumnFormula>
    </tableColumn>
    <tableColumn id="25" xr3:uid="{F23D1A1C-FDCB-42E7-BFFE-8860B35519AC}" name="23-Apr" dataDxfId="38">
      <calculatedColumnFormula>MAX(0,(va!AH7-va!AG7))</calculatedColumnFormula>
    </tableColumn>
    <tableColumn id="26" xr3:uid="{F5222424-7E21-47C9-A5EE-468D35C8D4D4}" name="24-Apr" dataDxfId="37">
      <calculatedColumnFormula>MAX(0,(va!AI7-va!AH7))</calculatedColumnFormula>
    </tableColumn>
    <tableColumn id="27" xr3:uid="{F5D517E5-C861-4DD4-A408-D023894C3440}" name="25-Apr" dataDxfId="36">
      <calculatedColumnFormula>MAX(0,(va!AJ7-va!AI7))</calculatedColumnFormula>
    </tableColumn>
    <tableColumn id="28" xr3:uid="{6663E32B-51D1-4285-89F0-ADB6AC73C467}" name="26-Apr" dataDxfId="35">
      <calculatedColumnFormula>MAX(0,(va!AK7-va!AJ7))</calculatedColumnFormula>
    </tableColumn>
    <tableColumn id="29" xr3:uid="{F1067EAF-A27C-4330-9D36-8E8450545F45}" name="27-Apr" dataDxfId="34">
      <calculatedColumnFormula>MAX(0,(va!AL7-va!AK7))</calculatedColumnFormula>
    </tableColumn>
    <tableColumn id="14" xr3:uid="{AC4610E3-C7C4-4914-AA0E-DB2D0357ED06}" name="28-Apr" dataDxfId="33">
      <calculatedColumnFormula>MAX(0,(va!AM7-va!AL7))</calculatedColumnFormula>
    </tableColumn>
    <tableColumn id="15" xr3:uid="{FF6B8433-3EC6-458E-89D7-5EB244B1F60B}" name="29-Apr" dataDxfId="32">
      <calculatedColumnFormula>MAX(0,(va!AN7-va!AM7))</calculatedColumnFormula>
    </tableColumn>
    <tableColumn id="16" xr3:uid="{BA897434-B64A-4817-A3F9-46FF64B05E37}" name="30-Apr" dataDxfId="31">
      <calculatedColumnFormula>MAX(0,(va!AO7-va!AN7))</calculatedColumnFormula>
    </tableColumn>
    <tableColumn id="17" xr3:uid="{6AE0C639-A5DD-42D5-8FA4-8C9B3EA56006}" name="1-May" dataDxfId="30">
      <calculatedColumnFormula>MAX(0,(va!AP7-va!AO7))</calculatedColumnFormula>
    </tableColumn>
    <tableColumn id="18" xr3:uid="{5E07F0EB-D30C-4867-AED9-8E88FBC08D77}" name="2-May" dataDxfId="29">
      <calculatedColumnFormula>MAX(0,(va!AQ7-va!AP7))</calculatedColumnFormula>
    </tableColumn>
    <tableColumn id="19" xr3:uid="{7E7DFBC2-6059-4A36-AF80-B77B98657554}" name="3-May" dataDxfId="28">
      <calculatedColumnFormula>MAX(0,(va!AR7-va!AQ7))</calculatedColumnFormula>
    </tableColumn>
    <tableColumn id="20" xr3:uid="{04DF1446-184B-4D11-B3CA-CBA62452BF62}" name="4-May" dataDxfId="27">
      <calculatedColumnFormula>MAX(0,(va!AS7-va!AR7))</calculatedColumnFormula>
    </tableColumn>
    <tableColumn id="21" xr3:uid="{8B99FEA6-1FD6-49F9-9871-F98BDB596D5E}" name="5-May" dataDxfId="26">
      <calculatedColumnFormula>MAX(0,(va!AT7-va!AS7))</calculatedColumnFormula>
    </tableColumn>
    <tableColumn id="10" xr3:uid="{6658ADF8-B8F0-4C00-BEBC-CDE0466AF941}" name="6-May" dataDxfId="25">
      <calculatedColumnFormula>MAX(0,(va!AU7-va!AT7))</calculatedColumnFormula>
    </tableColumn>
    <tableColumn id="11" xr3:uid="{3907184E-0754-43D6-A0B2-BA9FC1B11F9C}" name="7-May" dataDxfId="24">
      <calculatedColumnFormula>MAX(0,(va!AV7-va!AU7))</calculatedColumnFormula>
    </tableColumn>
    <tableColumn id="12" xr3:uid="{F7EBE278-C13F-43E7-B6C5-146063646048}" name="8-May" dataDxfId="23">
      <calculatedColumnFormula>MAX(0,(va!AW7-va!AV7))</calculatedColumnFormula>
    </tableColumn>
    <tableColumn id="13" xr3:uid="{B169461D-64D3-4BF0-BD2E-EC9669326BEF}" name="9-May" dataDxfId="22">
      <calculatedColumnFormula>MAX(0,(va!AX7-va!AW7))</calculatedColumnFormula>
    </tableColumn>
    <tableColumn id="8" xr3:uid="{CD44E28B-08BF-4D2B-BEE3-9536EEE5373F}" name="10-May" dataDxfId="21">
      <calculatedColumnFormula>MAX(0,(va!AY7-va!AX7))</calculatedColumnFormula>
    </tableColumn>
    <tableColumn id="9" xr3:uid="{4A4B9A93-0725-4010-A087-30E03FE5D7BA}" name="11-May" dataDxfId="20">
      <calculatedColumnFormula>MAX(0,(va!AZ7-va!AY7))</calculatedColumnFormula>
    </tableColumn>
    <tableColumn id="7" xr3:uid="{2E62BF37-C2F6-4728-B7D3-D5351C180DB1}" name="12-May" dataDxfId="19">
      <calculatedColumnFormula>MAX(0,(va!BA7-va!AZ7))</calculatedColumnFormula>
    </tableColumn>
    <tableColumn id="4" xr3:uid="{33AAE041-9853-4118-9ABB-D3E20ADE0CDA}" name="13-May" dataDxfId="18">
      <calculatedColumnFormula>MAX(0,(va!BB7-va!BA7))</calculatedColumnFormula>
    </tableColumn>
    <tableColumn id="55" xr3:uid="{84C1D2A4-6A91-4756-BB95-DBFFFC7C0C27}" name="14-May" dataDxfId="17">
      <calculatedColumnFormula>MAX(0,(va!BC7-va!BB7))</calculatedColumnFormula>
    </tableColumn>
    <tableColumn id="56" xr3:uid="{6A194ED5-9BB1-440C-A0AC-25E5553948E0}" name="15-May" dataDxfId="16">
      <calculatedColumnFormula>MAX(0,(va!BD7-va!BC7))</calculatedColumnFormula>
    </tableColumn>
    <tableColumn id="57" xr3:uid="{E4944CC5-EA4C-4102-87EC-2BBD05DEB3CC}" name="16-May" dataDxfId="15">
      <calculatedColumnFormula>MAX(0,(va!BE7-va!BD7))</calculatedColumnFormula>
    </tableColumn>
    <tableColumn id="58" xr3:uid="{80518BBE-DB7B-456F-BA3F-098675345342}" name="17-May" dataDxfId="14">
      <calculatedColumnFormula>MAX(0,(va!BF7-va!BE7))</calculatedColumnFormula>
    </tableColumn>
    <tableColumn id="59" xr3:uid="{8890D892-2DB0-4294-B2B0-F0E35897244B}" name="18-May" dataDxfId="13">
      <calculatedColumnFormula>MAX(0,(va!BG7-va!BF7))</calculatedColumnFormula>
    </tableColumn>
    <tableColumn id="60" xr3:uid="{3C7B710E-EE82-4733-8595-B3558286C4A4}" name="19-May" dataDxfId="12">
      <calculatedColumnFormula>MAX(0,(va!BH7-va!BG7))</calculatedColumnFormula>
    </tableColumn>
    <tableColumn id="61" xr3:uid="{15806639-509B-4998-B1F9-4D768A2A4FF8}" name="20-May" dataDxfId="11">
      <calculatedColumnFormula>MAX(0,(va!BI7-va!BH7))</calculatedColumnFormula>
    </tableColumn>
    <tableColumn id="62" xr3:uid="{979C3098-F4F8-4A51-B7AF-115BE23F8E36}" name="21-May" dataDxfId="10">
      <calculatedColumnFormula>MAX(0,(va!BJ7-va!BI7))</calculatedColumnFormula>
    </tableColumn>
    <tableColumn id="63" xr3:uid="{581E410D-1F56-463B-A79B-39C309A32AD5}" name="22-May" dataDxfId="9">
      <calculatedColumnFormula>MAX(0,(va!BK7-va!BJ7))</calculatedColumnFormula>
    </tableColumn>
    <tableColumn id="64" xr3:uid="{7DEACC7F-9EE9-4ECB-9078-A7DFE44015D5}" name="23-May" dataDxfId="8">
      <calculatedColumnFormula>MAX(0,(va!BL7-va!BK7))</calculatedColumnFormula>
    </tableColumn>
    <tableColumn id="65" xr3:uid="{F4060BBB-E4ED-4A58-A557-430AD718B5CB}" name="24-May" dataDxfId="7">
      <calculatedColumnFormula>MAX(0,(va!BM7-va!BL7))</calculatedColumnFormula>
    </tableColumn>
    <tableColumn id="66" xr3:uid="{DFA30D74-C0ED-439F-B66D-B8802D5CB693}" name="25-May" dataDxfId="6">
      <calculatedColumnFormula>MAX(0,(va!BN7-va!BM7))</calculatedColumnFormula>
    </tableColumn>
    <tableColumn id="67" xr3:uid="{81E9478F-D6B4-4B44-B1E3-77E1D6C58E52}" name="26-May" dataDxfId="5">
      <calculatedColumnFormula>MAX(0,(va!BO7-va!BN7))</calculatedColumnFormula>
    </tableColumn>
    <tableColumn id="68" xr3:uid="{28BE5C31-58B2-4EB9-875C-DB12815ABB54}" name="27-May" dataDxfId="4">
      <calculatedColumnFormula>MAX(0,(va!BP7-va!BO7))</calculatedColumnFormula>
    </tableColumn>
    <tableColumn id="69" xr3:uid="{C8F214AC-38D3-49D8-A4C1-772682FA80C7}" name="28-May" dataDxfId="3">
      <calculatedColumnFormula>MAX(0,(va!BQ7-va!BP7))</calculatedColumnFormula>
    </tableColumn>
    <tableColumn id="70" xr3:uid="{EE1980CC-3CC5-46F1-BA70-2D4487917FFD}" name="29-May" dataDxfId="2">
      <calculatedColumnFormula>MAX(0,(va!BR7-va!BQ7))</calculatedColumnFormula>
    </tableColumn>
    <tableColumn id="71" xr3:uid="{05E114EA-2EEA-46AA-92A0-906C6A3D082F}" name="30-May" dataDxfId="1">
      <calculatedColumnFormula>MAX(0,(va!BS7-va!BR7))</calculatedColumnFormula>
    </tableColumn>
    <tableColumn id="72" xr3:uid="{55F28C38-AF0C-4D02-AC6A-D856844BFEF1}" name="31-May" dataDxfId="0">
      <calculatedColumnFormula>MAX(0,(va!BT7-va!BS7))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6"/>
  <sheetViews>
    <sheetView tabSelected="1" zoomScale="60" zoomScaleNormal="60" workbookViewId="0">
      <pane xSplit="1" ySplit="5" topLeftCell="AR6" activePane="bottomRight" state="frozen"/>
      <selection pane="topRight" activeCell="B1" sqref="B1"/>
      <selection pane="bottomLeft" activeCell="A6" sqref="A6"/>
      <selection pane="bottomRight" activeCell="BI2" sqref="BI2"/>
    </sheetView>
  </sheetViews>
  <sheetFormatPr defaultColWidth="8.69140625" defaultRowHeight="14.6" x14ac:dyDescent="0.4"/>
  <cols>
    <col min="1" max="1" width="16.53515625" style="10" bestFit="1" customWidth="1"/>
    <col min="2" max="14" width="6.3046875" style="10" customWidth="1"/>
    <col min="15" max="81" width="6" style="10" customWidth="1"/>
    <col min="82" max="16384" width="8.69140625" style="10"/>
  </cols>
  <sheetData>
    <row r="1" spans="1:81" x14ac:dyDescent="0.4">
      <c r="A1" s="10" t="s">
        <v>251</v>
      </c>
      <c r="B1" s="9" t="s">
        <v>250</v>
      </c>
    </row>
    <row r="2" spans="1:81" s="12" customFormat="1" x14ac:dyDescent="0.4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</row>
    <row r="3" spans="1:81" x14ac:dyDescent="0.4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C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0</v>
      </c>
      <c r="BK3" s="10">
        <f t="shared" si="0"/>
        <v>0</v>
      </c>
      <c r="BL3" s="10">
        <f t="shared" si="0"/>
        <v>0</v>
      </c>
      <c r="BM3" s="10">
        <f t="shared" si="0"/>
        <v>0</v>
      </c>
      <c r="BN3" s="10">
        <f t="shared" si="0"/>
        <v>0</v>
      </c>
      <c r="BO3" s="10">
        <f t="shared" si="0"/>
        <v>0</v>
      </c>
      <c r="BP3" s="10">
        <f t="shared" si="0"/>
        <v>0</v>
      </c>
      <c r="BQ3" s="10">
        <f t="shared" si="0"/>
        <v>0</v>
      </c>
      <c r="BR3" s="10">
        <f t="shared" si="0"/>
        <v>0</v>
      </c>
      <c r="BS3" s="10">
        <f t="shared" si="0"/>
        <v>0</v>
      </c>
      <c r="BT3" s="10">
        <f t="shared" si="0"/>
        <v>0</v>
      </c>
      <c r="BU3" s="10">
        <f t="shared" si="0"/>
        <v>0</v>
      </c>
      <c r="BV3" s="10">
        <f t="shared" si="0"/>
        <v>0</v>
      </c>
      <c r="BW3" s="10">
        <f t="shared" si="0"/>
        <v>0</v>
      </c>
      <c r="BX3" s="10">
        <f t="shared" si="0"/>
        <v>0</v>
      </c>
      <c r="BY3" s="10">
        <f t="shared" si="0"/>
        <v>0</v>
      </c>
      <c r="BZ3" s="10">
        <f t="shared" si="0"/>
        <v>0</v>
      </c>
      <c r="CA3" s="10">
        <f t="shared" si="0"/>
        <v>0</v>
      </c>
      <c r="CB3" s="10">
        <f t="shared" si="0"/>
        <v>0</v>
      </c>
      <c r="CC3" s="10">
        <f t="shared" si="0"/>
        <v>0</v>
      </c>
    </row>
    <row r="4" spans="1:81" x14ac:dyDescent="0.4">
      <c r="A4" s="10" t="s">
        <v>246</v>
      </c>
    </row>
    <row r="5" spans="1:81" x14ac:dyDescent="0.4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</row>
    <row r="6" spans="1:81" ht="39.9" x14ac:dyDescent="0.4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</row>
    <row r="7" spans="1:81" x14ac:dyDescent="0.4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</row>
    <row r="8" spans="1:81" x14ac:dyDescent="0.4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</row>
    <row r="9" spans="1:81" x14ac:dyDescent="0.4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</row>
    <row r="10" spans="1:81" x14ac:dyDescent="0.4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</row>
    <row r="11" spans="1:81" x14ac:dyDescent="0.4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</row>
    <row r="12" spans="1:81" x14ac:dyDescent="0.4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</row>
    <row r="13" spans="1:81" x14ac:dyDescent="0.4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</row>
    <row r="14" spans="1:81" x14ac:dyDescent="0.4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</row>
    <row r="15" spans="1:81" x14ac:dyDescent="0.4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</row>
    <row r="34" spans="2:18" x14ac:dyDescent="0.4">
      <c r="B34" s="2"/>
    </row>
    <row r="35" spans="2:18" x14ac:dyDescent="0.4">
      <c r="B35" s="2"/>
    </row>
    <row r="36" spans="2:18" x14ac:dyDescent="0.4">
      <c r="B36" s="2"/>
    </row>
    <row r="37" spans="2:18" x14ac:dyDescent="0.4">
      <c r="B37" s="2"/>
    </row>
    <row r="38" spans="2:18" x14ac:dyDescent="0.4">
      <c r="B38" s="2"/>
    </row>
    <row r="39" spans="2:18" x14ac:dyDescent="0.4">
      <c r="B39" s="2"/>
    </row>
    <row r="40" spans="2:18" x14ac:dyDescent="0.4">
      <c r="B40" s="2"/>
      <c r="R40" s="2"/>
    </row>
    <row r="41" spans="2:18" x14ac:dyDescent="0.4">
      <c r="B41" s="2"/>
    </row>
    <row r="42" spans="2:18" x14ac:dyDescent="0.4">
      <c r="B42" s="2"/>
    </row>
    <row r="43" spans="2:18" x14ac:dyDescent="0.4">
      <c r="B43" s="2"/>
    </row>
    <row r="44" spans="2:18" x14ac:dyDescent="0.4">
      <c r="B44" s="2"/>
    </row>
    <row r="45" spans="2:18" x14ac:dyDescent="0.4">
      <c r="B45" s="2"/>
    </row>
    <row r="46" spans="2:18" x14ac:dyDescent="0.4">
      <c r="B46" s="2"/>
    </row>
  </sheetData>
  <conditionalFormatting sqref="O3:CC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CC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AG5 AL5:CC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AG5 AL5:CC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AG2 AL2:CC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:CC16 B7:AC15 AD8:AG15 AL8:CC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AG15 AL7:CC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8:AK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K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K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Q31"/>
  <sheetViews>
    <sheetView zoomScale="60" zoomScaleNormal="60" workbookViewId="0">
      <pane xSplit="2" ySplit="5" topLeftCell="AB6" activePane="bottomRight" state="frozen"/>
      <selection pane="topRight" activeCell="C1" sqref="C1"/>
      <selection pane="bottomLeft" activeCell="A6" sqref="A6"/>
      <selection pane="bottomRight" activeCell="AX2" sqref="AX2"/>
    </sheetView>
  </sheetViews>
  <sheetFormatPr defaultRowHeight="14.6" x14ac:dyDescent="0.4"/>
  <cols>
    <col min="1" max="1" width="16.53515625" bestFit="1" customWidth="1"/>
    <col min="2" max="2" width="6.3046875" style="10" bestFit="1" customWidth="1"/>
    <col min="3" max="69" width="7.69140625" customWidth="1"/>
  </cols>
  <sheetData>
    <row r="1" spans="1:69" s="10" customFormat="1" x14ac:dyDescent="0.4">
      <c r="A1" s="1" t="s">
        <v>247</v>
      </c>
      <c r="B1" s="9" t="s">
        <v>249</v>
      </c>
    </row>
    <row r="2" spans="1:69" s="10" customFormat="1" x14ac:dyDescent="0.4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0</v>
      </c>
      <c r="BG2" s="10">
        <v>0</v>
      </c>
      <c r="BH2" s="10">
        <v>0</v>
      </c>
      <c r="BI2" s="10">
        <v>0</v>
      </c>
      <c r="BJ2" s="10">
        <v>0</v>
      </c>
      <c r="BK2" s="10">
        <v>0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</row>
    <row r="3" spans="1:69" x14ac:dyDescent="0.4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0</v>
      </c>
      <c r="AZ3" s="10">
        <f>SUM(md[14-May])</f>
        <v>0</v>
      </c>
      <c r="BA3" s="10">
        <f>SUM(md[15-May])</f>
        <v>0</v>
      </c>
      <c r="BB3" s="10">
        <f>SUM(md[16-May])</f>
        <v>0</v>
      </c>
      <c r="BC3" s="10">
        <f>SUM(md[17-May])</f>
        <v>0</v>
      </c>
      <c r="BD3" s="10">
        <f>SUM(md[18-May])</f>
        <v>0</v>
      </c>
      <c r="BE3" s="10">
        <f>SUM(md[19-May])</f>
        <v>0</v>
      </c>
      <c r="BF3" s="10">
        <f>SUM(md[20-May])</f>
        <v>0</v>
      </c>
      <c r="BG3" s="10">
        <f>SUM(md[21-May])</f>
        <v>0</v>
      </c>
      <c r="BH3" s="10">
        <f>SUM(md[22-May])</f>
        <v>0</v>
      </c>
      <c r="BI3" s="10">
        <f>SUM(md[23-May])</f>
        <v>0</v>
      </c>
      <c r="BJ3" s="10">
        <f>SUM(md[24-May])</f>
        <v>0</v>
      </c>
      <c r="BK3" s="10">
        <f>SUM(md[25-May])</f>
        <v>0</v>
      </c>
      <c r="BL3" s="10">
        <f>SUM(md[26-May])</f>
        <v>0</v>
      </c>
      <c r="BM3" s="10">
        <f>SUM(md[27-May])</f>
        <v>0</v>
      </c>
      <c r="BN3" s="10">
        <f>SUM(md[28-May])</f>
        <v>0</v>
      </c>
      <c r="BO3" s="10">
        <f>SUM(md[29-May])</f>
        <v>0</v>
      </c>
      <c r="BP3" s="10">
        <f>SUM(md[30-May])</f>
        <v>0</v>
      </c>
      <c r="BQ3" s="10">
        <f>SUM(md[31-May])</f>
        <v>0</v>
      </c>
    </row>
    <row r="4" spans="1:69" x14ac:dyDescent="0.4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</row>
    <row r="5" spans="1:69" x14ac:dyDescent="0.4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</row>
    <row r="6" spans="1:69" ht="39" x14ac:dyDescent="0.4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</row>
    <row r="7" spans="1:69" x14ac:dyDescent="0.4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</row>
    <row r="8" spans="1:69" s="10" customFormat="1" x14ac:dyDescent="0.4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</row>
    <row r="9" spans="1:69" x14ac:dyDescent="0.4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</row>
    <row r="10" spans="1:69" x14ac:dyDescent="0.4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</row>
    <row r="11" spans="1:69" x14ac:dyDescent="0.4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</row>
    <row r="12" spans="1:69" x14ac:dyDescent="0.4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</row>
    <row r="13" spans="1:69" x14ac:dyDescent="0.4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</row>
    <row r="14" spans="1:69" x14ac:dyDescent="0.4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</row>
    <row r="15" spans="1:69" x14ac:dyDescent="0.4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</row>
    <row r="16" spans="1:69" s="10" customFormat="1" x14ac:dyDescent="0.4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</row>
    <row r="17" spans="1:50" x14ac:dyDescent="0.4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</row>
    <row r="18" spans="1:50" x14ac:dyDescent="0.4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</row>
    <row r="19" spans="1:50" x14ac:dyDescent="0.4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</row>
    <row r="20" spans="1:50" x14ac:dyDescent="0.4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</row>
    <row r="21" spans="1:50" x14ac:dyDescent="0.4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</row>
    <row r="22" spans="1:50" x14ac:dyDescent="0.4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</row>
    <row r="23" spans="1:50" x14ac:dyDescent="0.4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</row>
    <row r="24" spans="1:50" x14ac:dyDescent="0.4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</row>
    <row r="25" spans="1:50" x14ac:dyDescent="0.4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</row>
    <row r="26" spans="1:50" x14ac:dyDescent="0.4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</row>
    <row r="27" spans="1:50" x14ac:dyDescent="0.4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</row>
    <row r="28" spans="1:50" x14ac:dyDescent="0.4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</row>
    <row r="29" spans="1:50" x14ac:dyDescent="0.4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</row>
    <row r="30" spans="1:50" x14ac:dyDescent="0.4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</row>
    <row r="31" spans="1:50" x14ac:dyDescent="0.4">
      <c r="A31" s="1"/>
      <c r="B31" s="1"/>
    </row>
  </sheetData>
  <phoneticPr fontId="1" type="noConversion"/>
  <conditionalFormatting sqref="C2:BQ2 D1:BQ1 B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BQ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BQ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BQ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T139"/>
  <sheetViews>
    <sheetView zoomScale="60" zoomScaleNormal="60" workbookViewId="0">
      <pane xSplit="4" ySplit="5" topLeftCell="AH6" activePane="bottomRight" state="frozen"/>
      <selection pane="topRight" activeCell="E1" sqref="E1"/>
      <selection pane="bottomLeft" activeCell="A6" sqref="A6"/>
      <selection pane="bottomRight" activeCell="BA5" sqref="BA5"/>
    </sheetView>
  </sheetViews>
  <sheetFormatPr defaultColWidth="8.69140625" defaultRowHeight="14.6" x14ac:dyDescent="0.4"/>
  <cols>
    <col min="1" max="1" width="16.69140625" style="8" customWidth="1"/>
    <col min="2" max="2" width="16.69140625" style="10" customWidth="1"/>
    <col min="3" max="3" width="5.3828125" style="10" bestFit="1" customWidth="1"/>
    <col min="4" max="4" width="7" style="10" bestFit="1" customWidth="1"/>
    <col min="5" max="72" width="8.69140625" style="10" customWidth="1"/>
    <col min="73" max="16384" width="8.69140625" style="10"/>
  </cols>
  <sheetData>
    <row r="1" spans="1:72" x14ac:dyDescent="0.4">
      <c r="B1" s="1" t="s">
        <v>247</v>
      </c>
      <c r="C1" s="1"/>
      <c r="D1" s="9" t="s">
        <v>248</v>
      </c>
      <c r="E1" s="1"/>
      <c r="F1" s="1"/>
    </row>
    <row r="2" spans="1:72" x14ac:dyDescent="0.4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0</v>
      </c>
      <c r="BC2" s="10">
        <f>SUM(va[14-May])</f>
        <v>0</v>
      </c>
      <c r="BD2" s="10">
        <f>SUM(va[15-May])</f>
        <v>0</v>
      </c>
      <c r="BE2" s="10">
        <f>SUM(va[16-May])</f>
        <v>0</v>
      </c>
      <c r="BF2" s="10">
        <f>SUM(va[17-May])</f>
        <v>0</v>
      </c>
      <c r="BG2" s="10">
        <f>SUM(va[18-May])</f>
        <v>0</v>
      </c>
      <c r="BH2" s="10">
        <f>SUM(va[19-May])</f>
        <v>0</v>
      </c>
      <c r="BI2" s="10">
        <f>SUM(va[20-May])</f>
        <v>0</v>
      </c>
      <c r="BJ2" s="10">
        <f>SUM(va[21-May])</f>
        <v>0</v>
      </c>
      <c r="BK2" s="10">
        <f>SUM(va[22-May])</f>
        <v>0</v>
      </c>
      <c r="BL2" s="10">
        <f>SUM(va[23-May])</f>
        <v>0</v>
      </c>
      <c r="BM2" s="10">
        <f>SUM(va[24-May])</f>
        <v>0</v>
      </c>
      <c r="BN2" s="10">
        <f>SUM(va[25-May])</f>
        <v>0</v>
      </c>
      <c r="BO2" s="10">
        <f>SUM(va[26-May])</f>
        <v>0</v>
      </c>
      <c r="BP2" s="10">
        <f>SUM(va[27-May])</f>
        <v>0</v>
      </c>
      <c r="BQ2" s="10">
        <f>SUM(va[28-May])</f>
        <v>0</v>
      </c>
      <c r="BR2" s="10">
        <f>SUM(va[29-May])</f>
        <v>0</v>
      </c>
      <c r="BS2" s="10">
        <f>SUM(va[30-May])</f>
        <v>0</v>
      </c>
      <c r="BT2" s="10">
        <f>SUM(va[31-May])</f>
        <v>0</v>
      </c>
    </row>
    <row r="3" spans="1:72" x14ac:dyDescent="0.4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</row>
    <row r="4" spans="1:72" x14ac:dyDescent="0.4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</row>
    <row r="5" spans="1:72" x14ac:dyDescent="0.4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</row>
    <row r="6" spans="1:72" ht="39" x14ac:dyDescent="0.4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</row>
    <row r="7" spans="1:72" x14ac:dyDescent="0.4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  <c r="W7" s="10">
        <v>198</v>
      </c>
      <c r="X7" s="10">
        <v>235</v>
      </c>
      <c r="Y7" s="10">
        <v>247</v>
      </c>
      <c r="Z7" s="10">
        <v>254</v>
      </c>
      <c r="AA7" s="10">
        <v>275</v>
      </c>
      <c r="AB7" s="10">
        <v>321</v>
      </c>
      <c r="AC7" s="10">
        <v>354</v>
      </c>
      <c r="AD7" s="10">
        <v>383</v>
      </c>
      <c r="AE7" s="10">
        <v>421</v>
      </c>
      <c r="AF7" s="10">
        <v>462</v>
      </c>
      <c r="AG7" s="10">
        <v>474</v>
      </c>
      <c r="AH7" s="10">
        <v>512</v>
      </c>
      <c r="AI7" s="10">
        <v>547</v>
      </c>
      <c r="AJ7" s="10">
        <v>575</v>
      </c>
      <c r="AK7" s="10">
        <v>591</v>
      </c>
      <c r="AL7" s="10">
        <v>627</v>
      </c>
      <c r="AM7" s="10">
        <v>653</v>
      </c>
      <c r="AN7" s="10">
        <v>700</v>
      </c>
      <c r="AO7" s="10">
        <v>754</v>
      </c>
      <c r="AP7" s="10">
        <v>802</v>
      </c>
      <c r="AQ7" s="10">
        <v>848</v>
      </c>
      <c r="AR7" s="10">
        <v>899</v>
      </c>
      <c r="AS7" s="10">
        <v>940</v>
      </c>
      <c r="AT7" s="10">
        <v>983</v>
      </c>
      <c r="AU7" s="10">
        <v>1022</v>
      </c>
      <c r="AV7" s="10">
        <v>1060</v>
      </c>
      <c r="AW7" s="10">
        <v>1110</v>
      </c>
      <c r="AX7" s="10">
        <v>1142</v>
      </c>
      <c r="AY7" s="10">
        <v>1193</v>
      </c>
      <c r="AZ7" s="10">
        <v>1224</v>
      </c>
      <c r="BA7" s="10">
        <v>1240</v>
      </c>
    </row>
    <row r="8" spans="1:72" x14ac:dyDescent="0.4">
      <c r="A8" s="30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  <c r="W8" s="10">
        <v>4</v>
      </c>
      <c r="X8" s="10">
        <v>4</v>
      </c>
      <c r="Y8" s="10">
        <v>4</v>
      </c>
      <c r="Z8" s="10">
        <v>4</v>
      </c>
      <c r="AA8" s="10">
        <v>4</v>
      </c>
      <c r="AB8" s="10">
        <v>4</v>
      </c>
      <c r="AC8" s="10">
        <v>4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6</v>
      </c>
      <c r="AO8" s="10">
        <v>6</v>
      </c>
      <c r="AP8" s="10">
        <v>6</v>
      </c>
      <c r="AQ8" s="10">
        <v>6</v>
      </c>
      <c r="AR8" s="10">
        <v>6</v>
      </c>
      <c r="AS8" s="10">
        <v>6</v>
      </c>
      <c r="AT8" s="10">
        <v>6</v>
      </c>
      <c r="AU8" s="10">
        <v>6</v>
      </c>
      <c r="AV8" s="10">
        <v>6</v>
      </c>
      <c r="AW8" s="10">
        <v>6</v>
      </c>
      <c r="AX8" s="10">
        <v>6</v>
      </c>
      <c r="AY8" s="10">
        <v>6</v>
      </c>
      <c r="AZ8" s="10">
        <v>6</v>
      </c>
      <c r="BA8" s="10">
        <v>6</v>
      </c>
    </row>
    <row r="9" spans="1:72" x14ac:dyDescent="0.4">
      <c r="A9" s="31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  <c r="W9" s="10">
        <v>23</v>
      </c>
      <c r="X9" s="10">
        <v>24</v>
      </c>
      <c r="Y9" s="10">
        <v>23</v>
      </c>
      <c r="Z9" s="10">
        <v>23</v>
      </c>
      <c r="AA9" s="10">
        <v>23</v>
      </c>
      <c r="AB9" s="10">
        <v>23</v>
      </c>
      <c r="AC9" s="10">
        <v>23</v>
      </c>
      <c r="AD9" s="10">
        <v>24</v>
      </c>
      <c r="AE9" s="10">
        <v>24</v>
      </c>
      <c r="AF9" s="10">
        <v>25</v>
      </c>
      <c r="AG9" s="10">
        <v>26</v>
      </c>
      <c r="AH9" s="10">
        <v>26</v>
      </c>
      <c r="AI9" s="10">
        <v>27</v>
      </c>
      <c r="AJ9" s="10">
        <v>27</v>
      </c>
      <c r="AK9" s="10">
        <v>27</v>
      </c>
      <c r="AL9" s="10">
        <v>27</v>
      </c>
      <c r="AM9" s="10">
        <v>27</v>
      </c>
      <c r="AN9" s="10">
        <v>28</v>
      </c>
      <c r="AO9" s="10">
        <v>28</v>
      </c>
      <c r="AP9" s="10">
        <v>28</v>
      </c>
      <c r="AQ9" s="10">
        <v>28</v>
      </c>
      <c r="AR9" s="10">
        <v>28</v>
      </c>
      <c r="AS9" s="10">
        <v>28</v>
      </c>
      <c r="AT9" s="10">
        <v>29</v>
      </c>
      <c r="AU9" s="10">
        <v>30</v>
      </c>
      <c r="AV9" s="10">
        <v>29</v>
      </c>
      <c r="AW9" s="10">
        <v>30</v>
      </c>
      <c r="AX9" s="10">
        <v>29</v>
      </c>
      <c r="AY9" s="10">
        <v>29</v>
      </c>
      <c r="AZ9" s="10">
        <v>30</v>
      </c>
      <c r="BA9" s="10">
        <v>30</v>
      </c>
    </row>
    <row r="10" spans="1:72" x14ac:dyDescent="0.4">
      <c r="A10" s="31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  <c r="Z10" s="10">
        <v>2</v>
      </c>
      <c r="AA10" s="10">
        <v>2</v>
      </c>
      <c r="AB10" s="10">
        <v>2</v>
      </c>
      <c r="AC10" s="10">
        <v>2</v>
      </c>
      <c r="AD10" s="10">
        <v>2</v>
      </c>
      <c r="AE10" s="10">
        <v>2</v>
      </c>
      <c r="AF10" s="10">
        <v>2</v>
      </c>
      <c r="AG10" s="10">
        <v>2</v>
      </c>
      <c r="AH10" s="10">
        <v>2</v>
      </c>
      <c r="AI10" s="10">
        <v>2</v>
      </c>
      <c r="AJ10" s="10">
        <v>2</v>
      </c>
      <c r="AK10" s="10">
        <v>2</v>
      </c>
      <c r="AL10" s="10">
        <v>2</v>
      </c>
      <c r="AM10" s="10">
        <v>2</v>
      </c>
      <c r="AN10" s="10">
        <v>2</v>
      </c>
      <c r="AO10" s="10">
        <v>3</v>
      </c>
      <c r="AP10" s="10">
        <v>3</v>
      </c>
      <c r="AQ10" s="10">
        <v>3</v>
      </c>
      <c r="AR10" s="10">
        <v>3</v>
      </c>
      <c r="AS10" s="10">
        <v>3</v>
      </c>
      <c r="AT10" s="10">
        <v>4</v>
      </c>
      <c r="AU10" s="10">
        <v>4</v>
      </c>
      <c r="AV10" s="10">
        <v>4</v>
      </c>
      <c r="AW10" s="10">
        <v>4</v>
      </c>
      <c r="AX10" s="10">
        <v>4</v>
      </c>
      <c r="AY10" s="10">
        <v>4</v>
      </c>
      <c r="AZ10" s="10">
        <v>4</v>
      </c>
      <c r="BA10" s="10">
        <v>4</v>
      </c>
    </row>
    <row r="11" spans="1:72" x14ac:dyDescent="0.4">
      <c r="A11" s="31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  <c r="W11" s="10">
        <v>14</v>
      </c>
      <c r="X11" s="10">
        <v>18</v>
      </c>
      <c r="Y11" s="10">
        <v>16</v>
      </c>
      <c r="Z11" s="10">
        <v>17</v>
      </c>
      <c r="AA11" s="10">
        <v>19</v>
      </c>
      <c r="AB11" s="10">
        <v>20</v>
      </c>
      <c r="AC11" s="10">
        <v>20</v>
      </c>
      <c r="AD11" s="10">
        <v>22</v>
      </c>
      <c r="AE11" s="10">
        <v>24</v>
      </c>
      <c r="AF11" s="10">
        <v>25</v>
      </c>
      <c r="AG11" s="10">
        <v>31</v>
      </c>
      <c r="AH11" s="10">
        <v>34</v>
      </c>
      <c r="AI11" s="10">
        <v>39</v>
      </c>
      <c r="AJ11" s="10">
        <v>39</v>
      </c>
      <c r="AK11" s="10">
        <v>39</v>
      </c>
      <c r="AL11" s="10">
        <v>41</v>
      </c>
      <c r="AM11" s="10">
        <v>41</v>
      </c>
      <c r="AN11" s="10">
        <v>47</v>
      </c>
      <c r="AO11" s="10">
        <v>51</v>
      </c>
      <c r="AP11" s="10">
        <v>53</v>
      </c>
      <c r="AQ11" s="10">
        <v>54</v>
      </c>
      <c r="AR11" s="10">
        <v>57</v>
      </c>
      <c r="AS11" s="10">
        <v>57</v>
      </c>
      <c r="AT11" s="10">
        <v>57</v>
      </c>
      <c r="AU11" s="10">
        <v>59</v>
      </c>
      <c r="AV11" s="10">
        <v>60</v>
      </c>
      <c r="AW11" s="10">
        <v>62</v>
      </c>
      <c r="AX11" s="10">
        <v>62</v>
      </c>
      <c r="AY11" s="10">
        <v>62</v>
      </c>
      <c r="AZ11" s="10">
        <v>79</v>
      </c>
      <c r="BA11" s="10">
        <v>79</v>
      </c>
    </row>
    <row r="12" spans="1:72" x14ac:dyDescent="0.4">
      <c r="A12" s="31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1</v>
      </c>
      <c r="AY12" s="10">
        <v>1</v>
      </c>
      <c r="AZ12" s="10">
        <v>1</v>
      </c>
      <c r="BA12" s="10">
        <v>1</v>
      </c>
    </row>
    <row r="13" spans="1:72" x14ac:dyDescent="0.4">
      <c r="A13" s="32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3</v>
      </c>
      <c r="Z13" s="10">
        <v>3</v>
      </c>
      <c r="AA13" s="10">
        <v>4</v>
      </c>
      <c r="AB13" s="10">
        <v>6</v>
      </c>
      <c r="AC13" s="10">
        <v>6</v>
      </c>
      <c r="AD13" s="10">
        <v>6</v>
      </c>
      <c r="AE13" s="10">
        <v>6</v>
      </c>
      <c r="AF13" s="10">
        <v>6</v>
      </c>
      <c r="AG13" s="10">
        <v>8</v>
      </c>
      <c r="AH13" s="10">
        <v>8</v>
      </c>
      <c r="AI13" s="10">
        <v>8</v>
      </c>
      <c r="AJ13" s="10">
        <v>8</v>
      </c>
      <c r="AK13" s="10">
        <v>9</v>
      </c>
      <c r="AL13" s="10">
        <v>11</v>
      </c>
      <c r="AM13" s="10">
        <v>12</v>
      </c>
      <c r="AN13" s="10">
        <v>16</v>
      </c>
      <c r="AO13" s="10">
        <v>26</v>
      </c>
      <c r="AP13" s="10">
        <v>26</v>
      </c>
      <c r="AQ13" s="10">
        <v>26</v>
      </c>
      <c r="AR13" s="10">
        <v>26</v>
      </c>
      <c r="AS13" s="10">
        <v>27</v>
      </c>
      <c r="AT13" s="10">
        <v>31</v>
      </c>
      <c r="AU13" s="10">
        <v>30</v>
      </c>
      <c r="AV13" s="10">
        <v>30</v>
      </c>
      <c r="AW13" s="10">
        <v>30</v>
      </c>
      <c r="AX13" s="10">
        <v>31</v>
      </c>
      <c r="AY13" s="10">
        <v>31</v>
      </c>
      <c r="AZ13" s="10">
        <v>32</v>
      </c>
      <c r="BA13" s="10">
        <v>32</v>
      </c>
    </row>
    <row r="14" spans="1:72" x14ac:dyDescent="0.4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  <c r="W14" s="10">
        <v>366</v>
      </c>
      <c r="X14" s="10">
        <v>390</v>
      </c>
      <c r="Y14" s="10">
        <v>401</v>
      </c>
      <c r="Z14" s="10">
        <v>420</v>
      </c>
      <c r="AA14" s="10">
        <v>453</v>
      </c>
      <c r="AB14" s="10">
        <v>485</v>
      </c>
      <c r="AC14" s="10">
        <v>520</v>
      </c>
      <c r="AD14" s="10">
        <v>575</v>
      </c>
      <c r="AE14" s="10">
        <v>593</v>
      </c>
      <c r="AF14" s="10">
        <v>625</v>
      </c>
      <c r="AG14" s="10">
        <v>663</v>
      </c>
      <c r="AH14" s="10">
        <v>686</v>
      </c>
      <c r="AI14" s="10">
        <v>722</v>
      </c>
      <c r="AJ14" s="10">
        <v>764</v>
      </c>
      <c r="AK14" s="10">
        <v>790</v>
      </c>
      <c r="AL14" s="10">
        <v>836</v>
      </c>
      <c r="AM14" s="10">
        <v>865</v>
      </c>
      <c r="AN14" s="10">
        <v>912</v>
      </c>
      <c r="AO14" s="10">
        <v>967</v>
      </c>
      <c r="AP14" s="10">
        <v>1004</v>
      </c>
      <c r="AQ14" s="10">
        <v>1044</v>
      </c>
      <c r="AR14" s="10">
        <v>1106</v>
      </c>
      <c r="AS14" s="10">
        <v>1139</v>
      </c>
      <c r="AT14" s="10">
        <v>1169</v>
      </c>
      <c r="AU14" s="10">
        <v>1200</v>
      </c>
      <c r="AV14" s="10">
        <v>1248</v>
      </c>
      <c r="AW14" s="10">
        <v>1281</v>
      </c>
      <c r="AX14" s="10">
        <v>1332</v>
      </c>
      <c r="AY14" s="10">
        <v>1368</v>
      </c>
      <c r="AZ14" s="10">
        <v>1399</v>
      </c>
      <c r="BA14" s="10">
        <v>1416</v>
      </c>
    </row>
    <row r="15" spans="1:72" x14ac:dyDescent="0.4">
      <c r="A15" s="30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  <c r="W15" s="10">
        <v>17</v>
      </c>
      <c r="X15" s="10">
        <v>17</v>
      </c>
      <c r="Y15" s="10">
        <v>17</v>
      </c>
      <c r="Z15" s="10">
        <v>18</v>
      </c>
      <c r="AA15" s="10">
        <v>19</v>
      </c>
      <c r="AB15" s="10">
        <v>19</v>
      </c>
      <c r="AC15" s="10">
        <v>22</v>
      </c>
      <c r="AD15" s="10">
        <v>22</v>
      </c>
      <c r="AE15" s="10">
        <v>24</v>
      </c>
      <c r="AF15" s="10">
        <v>28</v>
      </c>
      <c r="AG15" s="10">
        <v>30</v>
      </c>
      <c r="AH15" s="10">
        <v>33</v>
      </c>
      <c r="AI15" s="10">
        <v>34</v>
      </c>
      <c r="AJ15" s="10">
        <v>36</v>
      </c>
      <c r="AK15" s="10">
        <v>36</v>
      </c>
      <c r="AL15" s="10">
        <v>36</v>
      </c>
      <c r="AM15" s="10">
        <v>39</v>
      </c>
      <c r="AN15" s="10">
        <v>41</v>
      </c>
      <c r="AO15" s="10">
        <v>43</v>
      </c>
      <c r="AP15" s="10">
        <v>44</v>
      </c>
      <c r="AQ15" s="10">
        <v>45</v>
      </c>
      <c r="AR15" s="10">
        <v>46</v>
      </c>
      <c r="AS15" s="10">
        <v>47</v>
      </c>
      <c r="AT15" s="10">
        <v>47</v>
      </c>
      <c r="AU15" s="10">
        <v>54</v>
      </c>
      <c r="AV15" s="10">
        <v>55</v>
      </c>
      <c r="AW15" s="10">
        <v>55</v>
      </c>
      <c r="AX15" s="10">
        <v>64</v>
      </c>
      <c r="AY15" s="10">
        <v>64</v>
      </c>
      <c r="AZ15" s="10">
        <v>64</v>
      </c>
      <c r="BA15" s="10">
        <v>64</v>
      </c>
    </row>
    <row r="16" spans="1:72" x14ac:dyDescent="0.4">
      <c r="A16" s="31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</row>
    <row r="17" spans="1:53" x14ac:dyDescent="0.4">
      <c r="A17" s="31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2</v>
      </c>
      <c r="AN17" s="10">
        <v>2</v>
      </c>
      <c r="AO17" s="10">
        <v>2</v>
      </c>
      <c r="AP17" s="10">
        <v>2</v>
      </c>
      <c r="AQ17" s="10">
        <v>2</v>
      </c>
      <c r="AR17" s="10">
        <v>2</v>
      </c>
      <c r="AS17" s="10">
        <v>2</v>
      </c>
      <c r="AT17" s="10">
        <v>2</v>
      </c>
      <c r="AU17" s="10">
        <v>2</v>
      </c>
      <c r="AV17" s="10">
        <v>2</v>
      </c>
      <c r="AW17" s="10">
        <v>2</v>
      </c>
      <c r="AX17" s="10">
        <v>2</v>
      </c>
      <c r="AY17" s="10">
        <v>2</v>
      </c>
      <c r="AZ17" s="10">
        <v>2</v>
      </c>
      <c r="BA17" s="10">
        <v>2</v>
      </c>
    </row>
    <row r="18" spans="1:53" x14ac:dyDescent="0.4">
      <c r="A18" s="31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5</v>
      </c>
      <c r="AC18" s="10">
        <v>5</v>
      </c>
      <c r="AD18" s="10">
        <v>5</v>
      </c>
      <c r="AE18" s="10">
        <v>5</v>
      </c>
      <c r="AF18" s="10">
        <v>5</v>
      </c>
      <c r="AG18" s="10">
        <v>5</v>
      </c>
      <c r="AH18" s="10">
        <v>5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6</v>
      </c>
      <c r="AP18" s="10">
        <v>7</v>
      </c>
      <c r="AQ18" s="10">
        <v>7</v>
      </c>
      <c r="AR18" s="10">
        <v>7</v>
      </c>
      <c r="AS18" s="10">
        <v>7</v>
      </c>
      <c r="AT18" s="10">
        <v>8</v>
      </c>
      <c r="AU18" s="10">
        <v>8</v>
      </c>
      <c r="AV18" s="10">
        <v>8</v>
      </c>
      <c r="AW18" s="10">
        <v>8</v>
      </c>
      <c r="AX18" s="10">
        <v>9</v>
      </c>
      <c r="AY18" s="10">
        <v>9</v>
      </c>
      <c r="AZ18" s="10">
        <v>9</v>
      </c>
      <c r="BA18" s="10">
        <v>9</v>
      </c>
    </row>
    <row r="19" spans="1:53" x14ac:dyDescent="0.4">
      <c r="A19" s="31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  <c r="W19" s="10">
        <v>43</v>
      </c>
      <c r="X19" s="10">
        <v>49</v>
      </c>
      <c r="Y19" s="10">
        <v>56</v>
      </c>
      <c r="Z19" s="10">
        <v>67</v>
      </c>
      <c r="AA19" s="10">
        <v>69</v>
      </c>
      <c r="AB19" s="10">
        <v>83</v>
      </c>
      <c r="AC19" s="10">
        <v>100</v>
      </c>
      <c r="AD19" s="10">
        <v>100</v>
      </c>
      <c r="AE19" s="10">
        <v>106</v>
      </c>
      <c r="AF19" s="10">
        <v>122</v>
      </c>
      <c r="AG19" s="10">
        <v>145</v>
      </c>
      <c r="AH19" s="10">
        <v>163</v>
      </c>
      <c r="AI19" s="10">
        <v>176</v>
      </c>
      <c r="AJ19" s="10">
        <v>184</v>
      </c>
      <c r="AK19" s="10">
        <v>184</v>
      </c>
      <c r="AL19" s="10">
        <v>193</v>
      </c>
      <c r="AM19" s="10">
        <v>216</v>
      </c>
      <c r="AN19" s="10">
        <v>220</v>
      </c>
      <c r="AO19" s="10">
        <v>240</v>
      </c>
      <c r="AP19" s="10">
        <v>249</v>
      </c>
      <c r="AQ19" s="10">
        <v>259</v>
      </c>
      <c r="AR19" s="10">
        <v>265</v>
      </c>
      <c r="AS19" s="10">
        <v>269</v>
      </c>
      <c r="AT19" s="10">
        <v>282</v>
      </c>
      <c r="AU19" s="10">
        <v>302</v>
      </c>
      <c r="AV19" s="10">
        <v>310</v>
      </c>
      <c r="AW19" s="10">
        <v>320</v>
      </c>
      <c r="AX19" s="10">
        <v>339</v>
      </c>
      <c r="AY19" s="10">
        <v>344</v>
      </c>
      <c r="AZ19" s="10">
        <v>360</v>
      </c>
      <c r="BA19" s="10">
        <v>364</v>
      </c>
    </row>
    <row r="20" spans="1:53" x14ac:dyDescent="0.4">
      <c r="A20" s="31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  <c r="W20" s="10">
        <v>4</v>
      </c>
      <c r="X20" s="10">
        <v>4</v>
      </c>
      <c r="Y20" s="10">
        <v>4</v>
      </c>
      <c r="Z20" s="10">
        <v>4</v>
      </c>
      <c r="AA20" s="10">
        <v>4</v>
      </c>
      <c r="AB20" s="10">
        <v>5</v>
      </c>
      <c r="AC20" s="10">
        <v>5</v>
      </c>
      <c r="AD20" s="10">
        <v>5</v>
      </c>
      <c r="AE20" s="10">
        <v>5</v>
      </c>
      <c r="AF20" s="10">
        <v>5</v>
      </c>
      <c r="AG20" s="10">
        <v>5</v>
      </c>
      <c r="AH20" s="10">
        <v>5</v>
      </c>
      <c r="AI20" s="10">
        <v>5</v>
      </c>
      <c r="AJ20" s="10">
        <v>5</v>
      </c>
      <c r="AK20" s="10">
        <v>5</v>
      </c>
      <c r="AL20" s="10">
        <v>5</v>
      </c>
      <c r="AM20" s="10">
        <v>5</v>
      </c>
      <c r="AN20" s="10">
        <v>5</v>
      </c>
      <c r="AO20" s="10">
        <v>6</v>
      </c>
      <c r="AP20" s="10">
        <v>6</v>
      </c>
      <c r="AQ20" s="10">
        <v>6</v>
      </c>
      <c r="AR20" s="10">
        <v>6</v>
      </c>
      <c r="AS20" s="10">
        <v>6</v>
      </c>
      <c r="AT20" s="10">
        <v>6</v>
      </c>
      <c r="AU20" s="10">
        <v>8</v>
      </c>
      <c r="AV20" s="10">
        <v>8</v>
      </c>
      <c r="AW20" s="10">
        <v>8</v>
      </c>
      <c r="AX20" s="10">
        <v>8</v>
      </c>
      <c r="AY20" s="10">
        <v>8</v>
      </c>
      <c r="AZ20" s="10">
        <v>8</v>
      </c>
      <c r="BA20" s="10">
        <v>8</v>
      </c>
    </row>
    <row r="21" spans="1:53" x14ac:dyDescent="0.4">
      <c r="A21" s="31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  <c r="W21" s="10">
        <v>81</v>
      </c>
      <c r="X21" s="10">
        <v>87</v>
      </c>
      <c r="Y21" s="10">
        <v>95</v>
      </c>
      <c r="Z21" s="10">
        <v>101</v>
      </c>
      <c r="AA21" s="10">
        <v>119</v>
      </c>
      <c r="AB21" s="10">
        <v>214</v>
      </c>
      <c r="AC21" s="10">
        <v>233</v>
      </c>
      <c r="AD21" s="10">
        <v>236</v>
      </c>
      <c r="AE21" s="10">
        <v>252</v>
      </c>
      <c r="AF21" s="10">
        <v>264</v>
      </c>
      <c r="AG21" s="10">
        <v>318</v>
      </c>
      <c r="AH21" s="10">
        <v>346</v>
      </c>
      <c r="AI21" s="10">
        <v>355</v>
      </c>
      <c r="AJ21" s="10">
        <v>370</v>
      </c>
      <c r="AK21" s="10">
        <v>371</v>
      </c>
      <c r="AL21" s="10">
        <v>383</v>
      </c>
      <c r="AM21" s="10">
        <v>406</v>
      </c>
      <c r="AN21" s="10">
        <v>411</v>
      </c>
      <c r="AO21" s="10">
        <v>426</v>
      </c>
      <c r="AP21" s="10">
        <v>456</v>
      </c>
      <c r="AQ21" s="10">
        <v>470</v>
      </c>
      <c r="AR21" s="10">
        <v>478</v>
      </c>
      <c r="AS21" s="10">
        <v>497</v>
      </c>
      <c r="AT21" s="10">
        <v>525</v>
      </c>
      <c r="AU21" s="10">
        <v>544</v>
      </c>
      <c r="AV21" s="10">
        <v>552</v>
      </c>
      <c r="AW21" s="10">
        <v>574</v>
      </c>
      <c r="AX21" s="10">
        <v>578</v>
      </c>
      <c r="AY21" s="10">
        <v>579</v>
      </c>
      <c r="AZ21" s="10">
        <v>583</v>
      </c>
      <c r="BA21" s="10">
        <v>584</v>
      </c>
    </row>
    <row r="22" spans="1:53" x14ac:dyDescent="0.4">
      <c r="A22" s="31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  <c r="Y22" s="10">
        <v>3</v>
      </c>
      <c r="Z22" s="10">
        <v>3</v>
      </c>
      <c r="AA22" s="10">
        <v>3</v>
      </c>
      <c r="AB22" s="10">
        <v>3</v>
      </c>
      <c r="AC22" s="10">
        <v>3</v>
      </c>
      <c r="AD22" s="10">
        <v>3</v>
      </c>
      <c r="AE22" s="10">
        <v>3</v>
      </c>
      <c r="AF22" s="10">
        <v>3</v>
      </c>
      <c r="AG22" s="10">
        <v>3</v>
      </c>
      <c r="AH22" s="10">
        <v>3</v>
      </c>
      <c r="AI22" s="10">
        <v>3</v>
      </c>
      <c r="AJ22" s="10">
        <v>3</v>
      </c>
      <c r="AK22" s="10">
        <v>3</v>
      </c>
      <c r="AL22" s="10">
        <v>3</v>
      </c>
      <c r="AM22" s="10">
        <v>3</v>
      </c>
      <c r="AN22" s="10">
        <v>3</v>
      </c>
      <c r="AO22" s="10">
        <v>3</v>
      </c>
      <c r="AP22" s="10">
        <v>4</v>
      </c>
      <c r="AQ22" s="10">
        <v>5</v>
      </c>
      <c r="AR22" s="10">
        <v>6</v>
      </c>
      <c r="AS22" s="10">
        <v>6</v>
      </c>
      <c r="AT22" s="10">
        <v>5</v>
      </c>
      <c r="AU22" s="10">
        <v>5</v>
      </c>
      <c r="AV22" s="10">
        <v>5</v>
      </c>
      <c r="AW22" s="10">
        <v>5</v>
      </c>
      <c r="AX22" s="10">
        <v>4</v>
      </c>
      <c r="AY22" s="10">
        <v>4</v>
      </c>
      <c r="AZ22" s="10">
        <v>5</v>
      </c>
      <c r="BA22" s="10">
        <v>5</v>
      </c>
    </row>
    <row r="23" spans="1:53" x14ac:dyDescent="0.4">
      <c r="A23" s="31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2</v>
      </c>
      <c r="Y23" s="10">
        <v>2</v>
      </c>
      <c r="Z23" s="10">
        <v>2</v>
      </c>
      <c r="AA23" s="10">
        <v>3</v>
      </c>
      <c r="AB23" s="10">
        <v>4</v>
      </c>
      <c r="AC23" s="10">
        <v>5</v>
      </c>
      <c r="AD23" s="10">
        <v>5</v>
      </c>
      <c r="AE23" s="10">
        <v>8</v>
      </c>
      <c r="AF23" s="10">
        <v>10</v>
      </c>
      <c r="AG23" s="10">
        <v>10</v>
      </c>
      <c r="AH23" s="10">
        <v>10</v>
      </c>
      <c r="AI23" s="10">
        <v>10</v>
      </c>
      <c r="AJ23" s="10">
        <v>10</v>
      </c>
      <c r="AK23" s="10">
        <v>10</v>
      </c>
      <c r="AL23" s="10">
        <v>10</v>
      </c>
      <c r="AM23" s="10">
        <v>11</v>
      </c>
      <c r="AN23" s="10">
        <v>12</v>
      </c>
      <c r="AO23" s="10">
        <v>12</v>
      </c>
      <c r="AP23" s="10">
        <v>12</v>
      </c>
      <c r="AQ23" s="10">
        <v>13</v>
      </c>
      <c r="AR23" s="10">
        <v>13</v>
      </c>
      <c r="AS23" s="10">
        <v>13</v>
      </c>
      <c r="AT23" s="10">
        <v>13</v>
      </c>
      <c r="AU23" s="10">
        <v>14</v>
      </c>
      <c r="AV23" s="10">
        <v>14</v>
      </c>
      <c r="AW23" s="10">
        <v>15</v>
      </c>
      <c r="AX23" s="10">
        <v>15</v>
      </c>
      <c r="AY23" s="10">
        <v>15</v>
      </c>
      <c r="AZ23" s="10">
        <v>18</v>
      </c>
      <c r="BA23" s="10">
        <v>18</v>
      </c>
    </row>
    <row r="24" spans="1:53" x14ac:dyDescent="0.4">
      <c r="A24" s="32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  <c r="W24" s="10">
        <v>5</v>
      </c>
      <c r="X24" s="10">
        <v>6</v>
      </c>
      <c r="Y24" s="10">
        <v>6</v>
      </c>
      <c r="Z24" s="10">
        <v>6</v>
      </c>
      <c r="AA24" s="10">
        <v>6</v>
      </c>
      <c r="AB24" s="10">
        <v>7</v>
      </c>
      <c r="AC24" s="10">
        <v>7</v>
      </c>
      <c r="AD24" s="10">
        <v>7</v>
      </c>
      <c r="AE24" s="10">
        <v>8</v>
      </c>
      <c r="AF24" s="10">
        <v>8</v>
      </c>
      <c r="AG24" s="10">
        <v>8</v>
      </c>
      <c r="AH24" s="10">
        <v>9</v>
      </c>
      <c r="AI24" s="10">
        <v>10</v>
      </c>
      <c r="AJ24" s="10">
        <v>10</v>
      </c>
      <c r="AK24" s="10">
        <v>10</v>
      </c>
      <c r="AL24" s="10">
        <v>11</v>
      </c>
      <c r="AM24" s="10">
        <v>11</v>
      </c>
      <c r="AN24" s="10">
        <v>11</v>
      </c>
      <c r="AO24" s="10">
        <v>11</v>
      </c>
      <c r="AP24" s="10">
        <v>13</v>
      </c>
      <c r="AQ24" s="10">
        <v>14</v>
      </c>
      <c r="AR24" s="10">
        <v>14</v>
      </c>
      <c r="AS24" s="10">
        <v>14</v>
      </c>
      <c r="AT24" s="10">
        <v>16</v>
      </c>
      <c r="AU24" s="10">
        <v>20</v>
      </c>
      <c r="AV24" s="10">
        <v>20</v>
      </c>
      <c r="AW24" s="10">
        <v>20</v>
      </c>
      <c r="AX24" s="10">
        <v>21</v>
      </c>
      <c r="AY24" s="10">
        <v>21</v>
      </c>
      <c r="AZ24" s="10">
        <v>21</v>
      </c>
      <c r="BA24" s="10">
        <v>21</v>
      </c>
    </row>
    <row r="25" spans="1:53" x14ac:dyDescent="0.4">
      <c r="A25" s="33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  <c r="W25" s="10">
        <v>10</v>
      </c>
      <c r="X25" s="10">
        <v>10</v>
      </c>
      <c r="Y25" s="10">
        <v>10</v>
      </c>
      <c r="Z25" s="10">
        <v>10</v>
      </c>
      <c r="AA25" s="10">
        <v>10</v>
      </c>
      <c r="AB25" s="10">
        <v>10</v>
      </c>
      <c r="AC25" s="10">
        <v>10</v>
      </c>
      <c r="AD25" s="10">
        <v>10</v>
      </c>
      <c r="AE25" s="10">
        <v>10</v>
      </c>
      <c r="AF25" s="10">
        <v>10</v>
      </c>
      <c r="AG25" s="10">
        <v>10</v>
      </c>
      <c r="AH25" s="10">
        <v>9</v>
      </c>
      <c r="AI25" s="10">
        <v>9</v>
      </c>
      <c r="AJ25" s="10">
        <v>9</v>
      </c>
      <c r="AK25" s="10">
        <v>9</v>
      </c>
      <c r="AL25" s="10">
        <v>9</v>
      </c>
      <c r="AM25" s="10">
        <v>9</v>
      </c>
      <c r="AN25" s="10">
        <v>11</v>
      </c>
      <c r="AO25" s="10">
        <v>12</v>
      </c>
      <c r="AP25" s="10">
        <v>13</v>
      </c>
      <c r="AQ25" s="10">
        <v>12</v>
      </c>
      <c r="AR25" s="10">
        <v>14</v>
      </c>
      <c r="AS25" s="10">
        <v>14</v>
      </c>
      <c r="AT25" s="10">
        <v>15</v>
      </c>
      <c r="AU25" s="10">
        <v>15</v>
      </c>
      <c r="AV25" s="10">
        <v>15</v>
      </c>
      <c r="AW25" s="10">
        <v>15</v>
      </c>
      <c r="AX25" s="10">
        <v>15</v>
      </c>
      <c r="AY25" s="10">
        <v>15</v>
      </c>
      <c r="AZ25" s="10">
        <v>16</v>
      </c>
      <c r="BA25" s="10">
        <v>17</v>
      </c>
    </row>
    <row r="26" spans="1:53" x14ac:dyDescent="0.4">
      <c r="A26" s="34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  <c r="W26" s="10">
        <v>7</v>
      </c>
      <c r="X26" s="10">
        <v>7</v>
      </c>
      <c r="Y26" s="10">
        <v>7</v>
      </c>
      <c r="Z26" s="10">
        <v>7</v>
      </c>
      <c r="AA26" s="10">
        <v>7</v>
      </c>
      <c r="AB26" s="10">
        <v>7</v>
      </c>
      <c r="AC26" s="10">
        <v>7</v>
      </c>
      <c r="AD26" s="10">
        <v>7</v>
      </c>
      <c r="AE26" s="10">
        <v>7</v>
      </c>
      <c r="AF26" s="10">
        <v>7</v>
      </c>
      <c r="AG26" s="10">
        <v>10</v>
      </c>
      <c r="AH26" s="10">
        <v>12</v>
      </c>
      <c r="AI26" s="10">
        <v>12</v>
      </c>
      <c r="AJ26" s="10">
        <v>12</v>
      </c>
      <c r="AK26" s="10">
        <v>17</v>
      </c>
      <c r="AL26" s="10">
        <v>17</v>
      </c>
      <c r="AM26" s="10">
        <v>17</v>
      </c>
      <c r="AN26" s="10">
        <v>18</v>
      </c>
      <c r="AO26" s="10">
        <v>20</v>
      </c>
      <c r="AP26" s="10">
        <v>20</v>
      </c>
      <c r="AQ26" s="10">
        <v>21</v>
      </c>
      <c r="AR26" s="10">
        <v>21</v>
      </c>
      <c r="AS26" s="10">
        <v>21</v>
      </c>
      <c r="AT26" s="10">
        <v>21</v>
      </c>
      <c r="AU26" s="10">
        <v>21</v>
      </c>
      <c r="AV26" s="10">
        <v>21</v>
      </c>
      <c r="AW26" s="10">
        <v>21</v>
      </c>
      <c r="AX26" s="10">
        <v>22</v>
      </c>
      <c r="AY26" s="10">
        <v>22</v>
      </c>
      <c r="AZ26" s="10">
        <v>22</v>
      </c>
      <c r="BA26" s="10">
        <v>22</v>
      </c>
    </row>
    <row r="27" spans="1:53" x14ac:dyDescent="0.4">
      <c r="A27" s="34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  <c r="W27" s="10">
        <v>15</v>
      </c>
      <c r="X27" s="10">
        <v>16</v>
      </c>
      <c r="Y27" s="10">
        <v>16</v>
      </c>
      <c r="Z27" s="10">
        <v>16</v>
      </c>
      <c r="AA27" s="10">
        <v>16</v>
      </c>
      <c r="AB27" s="10">
        <v>17</v>
      </c>
      <c r="AC27" s="10">
        <v>17</v>
      </c>
      <c r="AD27" s="10">
        <v>18</v>
      </c>
      <c r="AE27" s="10">
        <v>18</v>
      </c>
      <c r="AF27" s="10">
        <v>19</v>
      </c>
      <c r="AG27" s="10">
        <v>20</v>
      </c>
      <c r="AH27" s="10">
        <v>21</v>
      </c>
      <c r="AI27" s="10">
        <v>23</v>
      </c>
      <c r="AJ27" s="10">
        <v>24</v>
      </c>
      <c r="AK27" s="10">
        <v>24</v>
      </c>
      <c r="AL27" s="10">
        <v>25</v>
      </c>
      <c r="AM27" s="10">
        <v>25</v>
      </c>
      <c r="AN27" s="10">
        <v>27</v>
      </c>
      <c r="AO27" s="10">
        <v>30</v>
      </c>
      <c r="AP27" s="10">
        <v>33</v>
      </c>
      <c r="AQ27" s="10">
        <v>34</v>
      </c>
      <c r="AR27" s="10">
        <v>34</v>
      </c>
      <c r="AS27" s="10">
        <v>35</v>
      </c>
      <c r="AT27" s="10">
        <v>36</v>
      </c>
      <c r="AU27" s="10">
        <v>37</v>
      </c>
      <c r="AV27" s="10">
        <v>37</v>
      </c>
      <c r="AW27" s="10">
        <v>37</v>
      </c>
      <c r="AX27" s="10">
        <v>38</v>
      </c>
      <c r="AY27" s="10">
        <v>38</v>
      </c>
      <c r="AZ27" s="10">
        <v>38</v>
      </c>
      <c r="BA27" s="10">
        <v>38</v>
      </c>
    </row>
    <row r="28" spans="1:53" x14ac:dyDescent="0.4">
      <c r="A28" s="34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  <c r="W28" s="10">
        <v>9</v>
      </c>
      <c r="X28" s="10">
        <v>10</v>
      </c>
      <c r="Y28" s="10">
        <v>11</v>
      </c>
      <c r="Z28" s="10">
        <v>11</v>
      </c>
      <c r="AA28" s="10">
        <v>9</v>
      </c>
      <c r="AB28" s="10">
        <v>9</v>
      </c>
      <c r="AC28" s="10">
        <v>9</v>
      </c>
      <c r="AD28" s="10">
        <v>9</v>
      </c>
      <c r="AE28" s="10">
        <v>9</v>
      </c>
      <c r="AF28" s="10">
        <v>10</v>
      </c>
      <c r="AG28" s="10">
        <v>10</v>
      </c>
      <c r="AH28" s="10">
        <v>10</v>
      </c>
      <c r="AI28" s="10">
        <v>10</v>
      </c>
      <c r="AJ28" s="10">
        <v>10</v>
      </c>
      <c r="AK28" s="10">
        <v>11</v>
      </c>
      <c r="AL28" s="10">
        <v>11</v>
      </c>
      <c r="AM28" s="10">
        <v>11</v>
      </c>
      <c r="AN28" s="10">
        <v>12</v>
      </c>
      <c r="AO28" s="10">
        <v>12</v>
      </c>
      <c r="AP28" s="10">
        <v>12</v>
      </c>
      <c r="AQ28" s="10">
        <v>13</v>
      </c>
      <c r="AR28" s="10">
        <v>13</v>
      </c>
      <c r="AS28" s="10">
        <v>13</v>
      </c>
      <c r="AT28" s="10">
        <v>13</v>
      </c>
      <c r="AU28" s="10">
        <v>13</v>
      </c>
      <c r="AV28" s="10">
        <v>13</v>
      </c>
      <c r="AW28" s="10">
        <v>13</v>
      </c>
      <c r="AX28" s="10">
        <v>13</v>
      </c>
      <c r="AY28" s="10">
        <v>13</v>
      </c>
      <c r="AZ28" s="10">
        <v>13</v>
      </c>
      <c r="BA28" s="10">
        <v>13</v>
      </c>
    </row>
    <row r="29" spans="1:53" x14ac:dyDescent="0.4">
      <c r="A29" s="35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  <c r="W29" s="10">
        <v>31</v>
      </c>
      <c r="X29" s="10">
        <v>33</v>
      </c>
      <c r="Y29" s="10">
        <v>33</v>
      </c>
      <c r="Z29" s="10">
        <v>34</v>
      </c>
      <c r="AA29" s="10">
        <v>34</v>
      </c>
      <c r="AB29" s="10">
        <v>38</v>
      </c>
      <c r="AC29" s="10">
        <v>38</v>
      </c>
      <c r="AD29" s="10">
        <v>38</v>
      </c>
      <c r="AE29" s="10">
        <v>38</v>
      </c>
      <c r="AF29" s="10">
        <v>43</v>
      </c>
      <c r="AG29" s="10">
        <v>43</v>
      </c>
      <c r="AH29" s="10">
        <v>47</v>
      </c>
      <c r="AI29" s="10">
        <v>48</v>
      </c>
      <c r="AJ29" s="10">
        <v>48</v>
      </c>
      <c r="AK29" s="10">
        <v>50</v>
      </c>
      <c r="AL29" s="10">
        <v>51</v>
      </c>
      <c r="AM29" s="10">
        <v>51</v>
      </c>
      <c r="AN29" s="10">
        <v>52</v>
      </c>
      <c r="AO29" s="10">
        <v>53</v>
      </c>
      <c r="AP29" s="10">
        <v>58</v>
      </c>
      <c r="AQ29" s="10">
        <v>62</v>
      </c>
      <c r="AR29" s="10">
        <v>64</v>
      </c>
      <c r="AS29" s="10">
        <v>64</v>
      </c>
      <c r="AT29" s="10">
        <v>65</v>
      </c>
      <c r="AU29" s="10">
        <v>68</v>
      </c>
      <c r="AV29" s="10">
        <v>68</v>
      </c>
      <c r="AW29" s="10">
        <v>68</v>
      </c>
      <c r="AX29" s="10">
        <v>68</v>
      </c>
      <c r="AY29" s="10">
        <v>68</v>
      </c>
      <c r="AZ29" s="10">
        <v>69</v>
      </c>
      <c r="BA29" s="10">
        <v>70</v>
      </c>
    </row>
    <row r="30" spans="1:53" x14ac:dyDescent="0.4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  <c r="W30" s="10">
        <v>121</v>
      </c>
      <c r="X30" s="10">
        <v>126</v>
      </c>
      <c r="Y30" s="10">
        <v>136</v>
      </c>
      <c r="Z30" s="10">
        <v>140</v>
      </c>
      <c r="AA30" s="10">
        <v>143</v>
      </c>
      <c r="AB30" s="10">
        <v>147</v>
      </c>
      <c r="AC30" s="10">
        <v>154</v>
      </c>
      <c r="AD30" s="10">
        <v>162</v>
      </c>
      <c r="AE30" s="10">
        <v>166</v>
      </c>
      <c r="AF30" s="10">
        <v>176</v>
      </c>
      <c r="AG30" s="10">
        <v>180</v>
      </c>
      <c r="AH30" s="10">
        <v>186</v>
      </c>
      <c r="AI30" s="10">
        <v>197</v>
      </c>
      <c r="AJ30" s="10">
        <v>200</v>
      </c>
      <c r="AK30" s="10">
        <v>208</v>
      </c>
      <c r="AL30" s="10">
        <v>214</v>
      </c>
      <c r="AM30" s="10">
        <v>220</v>
      </c>
      <c r="AN30" s="10">
        <v>232</v>
      </c>
      <c r="AO30" s="10">
        <v>242</v>
      </c>
      <c r="AP30" s="10">
        <v>256</v>
      </c>
      <c r="AQ30" s="10">
        <v>263</v>
      </c>
      <c r="AR30" s="10">
        <v>279</v>
      </c>
      <c r="AS30" s="10">
        <v>284</v>
      </c>
      <c r="AT30" s="10">
        <v>293</v>
      </c>
      <c r="AU30" s="10">
        <v>306</v>
      </c>
      <c r="AV30" s="10">
        <v>311</v>
      </c>
      <c r="AW30" s="10">
        <v>316</v>
      </c>
      <c r="AX30" s="10">
        <v>325</v>
      </c>
      <c r="AY30" s="10">
        <v>328</v>
      </c>
      <c r="AZ30" s="10">
        <v>340</v>
      </c>
      <c r="BA30" s="10">
        <v>343</v>
      </c>
    </row>
    <row r="31" spans="1:53" x14ac:dyDescent="0.4">
      <c r="A31" s="33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  <c r="W31" s="10">
        <v>209</v>
      </c>
      <c r="X31" s="10">
        <v>211</v>
      </c>
      <c r="Y31" s="10">
        <v>241</v>
      </c>
      <c r="Z31" s="10">
        <v>254</v>
      </c>
      <c r="AA31" s="10">
        <v>267</v>
      </c>
      <c r="AB31" s="10">
        <v>291</v>
      </c>
      <c r="AC31" s="10">
        <v>310</v>
      </c>
      <c r="AD31" s="10">
        <v>311</v>
      </c>
      <c r="AE31" s="10">
        <v>331</v>
      </c>
      <c r="AF31" s="10">
        <v>346</v>
      </c>
      <c r="AG31" s="10">
        <v>356</v>
      </c>
      <c r="AH31" s="10">
        <v>402</v>
      </c>
      <c r="AI31" s="10">
        <v>423</v>
      </c>
      <c r="AJ31" s="10">
        <v>440</v>
      </c>
      <c r="AK31" s="10">
        <v>457</v>
      </c>
      <c r="AL31" s="10">
        <v>457</v>
      </c>
      <c r="AM31" s="10">
        <v>488</v>
      </c>
      <c r="AN31" s="10">
        <v>501</v>
      </c>
      <c r="AO31" s="10">
        <v>531</v>
      </c>
      <c r="AP31" s="10">
        <v>557</v>
      </c>
      <c r="AQ31" s="10">
        <v>593</v>
      </c>
      <c r="AR31" s="10">
        <v>601</v>
      </c>
      <c r="AS31" s="10">
        <v>601</v>
      </c>
      <c r="AT31" s="10">
        <v>646</v>
      </c>
      <c r="AU31" s="10">
        <v>681</v>
      </c>
      <c r="AV31" s="10">
        <v>707</v>
      </c>
      <c r="AW31" s="10">
        <v>741</v>
      </c>
      <c r="AX31" s="10">
        <v>765</v>
      </c>
      <c r="AY31" s="10">
        <v>787</v>
      </c>
      <c r="AZ31" s="10">
        <v>789</v>
      </c>
      <c r="BA31" s="10">
        <v>837</v>
      </c>
    </row>
    <row r="32" spans="1:53" x14ac:dyDescent="0.4">
      <c r="A32" s="34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  <c r="W32" s="10">
        <v>5</v>
      </c>
      <c r="X32" s="10">
        <v>5</v>
      </c>
      <c r="Y32" s="10">
        <v>5</v>
      </c>
      <c r="Z32" s="10">
        <v>5</v>
      </c>
      <c r="AA32" s="10">
        <v>5</v>
      </c>
      <c r="AB32" s="10">
        <v>7</v>
      </c>
      <c r="AC32" s="10">
        <v>9</v>
      </c>
      <c r="AD32" s="10">
        <v>8</v>
      </c>
      <c r="AE32" s="10">
        <v>8</v>
      </c>
      <c r="AF32" s="10">
        <v>8</v>
      </c>
      <c r="AG32" s="10">
        <v>9</v>
      </c>
      <c r="AH32" s="10">
        <v>9</v>
      </c>
      <c r="AI32" s="10">
        <v>9</v>
      </c>
      <c r="AJ32" s="10">
        <v>11</v>
      </c>
      <c r="AK32" s="10">
        <v>11</v>
      </c>
      <c r="AL32" s="10">
        <v>11</v>
      </c>
      <c r="AM32" s="10">
        <v>11</v>
      </c>
      <c r="AN32" s="10">
        <v>12</v>
      </c>
      <c r="AO32" s="10">
        <v>13</v>
      </c>
      <c r="AP32" s="10">
        <v>14</v>
      </c>
      <c r="AQ32" s="10">
        <v>14</v>
      </c>
      <c r="AR32" s="10">
        <v>15</v>
      </c>
      <c r="AS32" s="10">
        <v>15</v>
      </c>
      <c r="AT32" s="10">
        <v>15</v>
      </c>
      <c r="AU32" s="10">
        <v>16</v>
      </c>
      <c r="AV32" s="10">
        <v>17</v>
      </c>
      <c r="AW32" s="10">
        <v>18</v>
      </c>
      <c r="AX32" s="10">
        <v>18</v>
      </c>
      <c r="AY32" s="10">
        <v>18</v>
      </c>
      <c r="AZ32" s="10">
        <v>18</v>
      </c>
      <c r="BA32" s="10">
        <v>21</v>
      </c>
    </row>
    <row r="33" spans="1:53" x14ac:dyDescent="0.4">
      <c r="A33" s="35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  <c r="W33" s="10">
        <v>6</v>
      </c>
      <c r="X33" s="10">
        <v>10</v>
      </c>
      <c r="Y33" s="10">
        <v>16</v>
      </c>
      <c r="Z33" s="10">
        <v>17</v>
      </c>
      <c r="AA33" s="10">
        <v>18</v>
      </c>
      <c r="AB33" s="10">
        <v>19</v>
      </c>
      <c r="AC33" s="10">
        <v>23</v>
      </c>
      <c r="AD33" s="10">
        <v>23</v>
      </c>
      <c r="AE33" s="10">
        <v>26</v>
      </c>
      <c r="AF33" s="10">
        <v>36</v>
      </c>
      <c r="AG33" s="10">
        <v>37</v>
      </c>
      <c r="AH33" s="10">
        <v>41</v>
      </c>
      <c r="AI33" s="10">
        <v>41</v>
      </c>
      <c r="AJ33" s="10">
        <v>43</v>
      </c>
      <c r="AK33" s="10">
        <v>45</v>
      </c>
      <c r="AL33" s="10">
        <v>45</v>
      </c>
      <c r="AM33" s="10">
        <v>47</v>
      </c>
      <c r="AN33" s="10">
        <v>49</v>
      </c>
      <c r="AO33" s="10">
        <v>54</v>
      </c>
      <c r="AP33" s="10">
        <v>54</v>
      </c>
      <c r="AQ33" s="10">
        <v>57</v>
      </c>
      <c r="AR33" s="10">
        <v>57</v>
      </c>
      <c r="AS33" s="10">
        <v>57</v>
      </c>
      <c r="AT33" s="10">
        <v>58</v>
      </c>
      <c r="AU33" s="10">
        <v>62</v>
      </c>
      <c r="AV33" s="10">
        <v>64</v>
      </c>
      <c r="AW33" s="10">
        <v>65</v>
      </c>
      <c r="AX33" s="10">
        <v>65</v>
      </c>
      <c r="AY33" s="10">
        <v>66</v>
      </c>
      <c r="AZ33" s="10">
        <v>66</v>
      </c>
      <c r="BA33" s="10">
        <v>67</v>
      </c>
    </row>
    <row r="34" spans="1:53" x14ac:dyDescent="0.4">
      <c r="A34" s="30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  <c r="W34" s="10">
        <v>9</v>
      </c>
      <c r="X34" s="10">
        <v>9</v>
      </c>
      <c r="Y34" s="10">
        <v>9</v>
      </c>
      <c r="Z34" s="10">
        <v>9</v>
      </c>
      <c r="AA34" s="10">
        <v>9</v>
      </c>
      <c r="AB34" s="10">
        <v>10</v>
      </c>
      <c r="AC34" s="10">
        <v>11</v>
      </c>
      <c r="AD34" s="10">
        <v>11</v>
      </c>
      <c r="AE34" s="10">
        <v>11</v>
      </c>
      <c r="AF34" s="10">
        <v>11</v>
      </c>
      <c r="AG34" s="10">
        <v>11</v>
      </c>
      <c r="AH34" s="10">
        <v>12</v>
      </c>
      <c r="AI34" s="10">
        <v>12</v>
      </c>
      <c r="AJ34" s="10">
        <v>12</v>
      </c>
      <c r="AK34" s="10">
        <v>13</v>
      </c>
      <c r="AL34" s="10">
        <v>13</v>
      </c>
      <c r="AM34" s="10">
        <v>13</v>
      </c>
      <c r="AN34" s="10">
        <v>13</v>
      </c>
      <c r="AO34" s="10">
        <v>13</v>
      </c>
      <c r="AP34" s="10">
        <v>13</v>
      </c>
      <c r="AQ34" s="10">
        <v>13</v>
      </c>
      <c r="AR34" s="10">
        <v>17</v>
      </c>
      <c r="AS34" s="10">
        <v>17</v>
      </c>
      <c r="AT34" s="10">
        <v>17</v>
      </c>
      <c r="AU34" s="10">
        <v>17</v>
      </c>
      <c r="AV34" s="10">
        <v>17</v>
      </c>
      <c r="AW34" s="10">
        <v>19</v>
      </c>
      <c r="AX34" s="10">
        <v>21</v>
      </c>
      <c r="AY34" s="10">
        <v>21</v>
      </c>
      <c r="AZ34" s="10">
        <v>21</v>
      </c>
      <c r="BA34" s="10">
        <v>21</v>
      </c>
    </row>
    <row r="35" spans="1:53" x14ac:dyDescent="0.4">
      <c r="A35" s="31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  <c r="W35" s="10">
        <v>32</v>
      </c>
      <c r="X35" s="10">
        <v>38</v>
      </c>
      <c r="Y35" s="10">
        <v>39</v>
      </c>
      <c r="Z35" s="10">
        <v>40</v>
      </c>
      <c r="AA35" s="10">
        <v>41</v>
      </c>
      <c r="AB35" s="10">
        <v>52</v>
      </c>
      <c r="AC35" s="10">
        <v>55</v>
      </c>
      <c r="AD35" s="10">
        <v>55</v>
      </c>
      <c r="AE35" s="10">
        <v>58</v>
      </c>
      <c r="AF35" s="10">
        <v>62</v>
      </c>
      <c r="AG35" s="10">
        <v>63</v>
      </c>
      <c r="AH35" s="10">
        <v>63</v>
      </c>
      <c r="AI35" s="10">
        <v>69</v>
      </c>
      <c r="AJ35" s="10">
        <v>69</v>
      </c>
      <c r="AK35" s="10">
        <v>70</v>
      </c>
      <c r="AL35" s="10">
        <v>72</v>
      </c>
      <c r="AM35" s="10">
        <v>74</v>
      </c>
      <c r="AN35" s="10">
        <v>74</v>
      </c>
      <c r="AO35" s="10">
        <v>76</v>
      </c>
      <c r="AP35" s="10">
        <v>78</v>
      </c>
      <c r="AQ35" s="10">
        <v>78</v>
      </c>
      <c r="AR35" s="10">
        <v>79</v>
      </c>
      <c r="AS35" s="10">
        <v>80</v>
      </c>
      <c r="AT35" s="10">
        <v>80</v>
      </c>
      <c r="AU35" s="10">
        <v>81</v>
      </c>
      <c r="AV35" s="10">
        <v>81</v>
      </c>
      <c r="AW35" s="10">
        <v>81</v>
      </c>
      <c r="AX35" s="10">
        <v>81</v>
      </c>
      <c r="AY35" s="10">
        <v>81</v>
      </c>
      <c r="AZ35" s="10">
        <v>81</v>
      </c>
      <c r="BA35" s="10">
        <v>82</v>
      </c>
    </row>
    <row r="36" spans="1:53" x14ac:dyDescent="0.4">
      <c r="A36" s="31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  <c r="W36" s="10">
        <v>38</v>
      </c>
      <c r="X36" s="10">
        <v>39</v>
      </c>
      <c r="Y36" s="10">
        <v>52</v>
      </c>
      <c r="Z36" s="10">
        <v>53</v>
      </c>
      <c r="AA36" s="10">
        <v>61</v>
      </c>
      <c r="AB36" s="10">
        <v>70</v>
      </c>
      <c r="AC36" s="10">
        <v>79</v>
      </c>
      <c r="AD36" s="10">
        <v>84</v>
      </c>
      <c r="AE36" s="10">
        <v>91</v>
      </c>
      <c r="AF36" s="10">
        <v>93</v>
      </c>
      <c r="AG36" s="10">
        <v>97</v>
      </c>
      <c r="AH36" s="10">
        <v>99</v>
      </c>
      <c r="AI36" s="10">
        <v>100</v>
      </c>
      <c r="AJ36" s="10">
        <v>103</v>
      </c>
      <c r="AK36" s="10">
        <v>105</v>
      </c>
      <c r="AL36" s="10">
        <v>108</v>
      </c>
      <c r="AM36" s="10">
        <v>109</v>
      </c>
      <c r="AN36" s="10">
        <v>113</v>
      </c>
      <c r="AO36" s="10">
        <v>118</v>
      </c>
      <c r="AP36" s="10">
        <v>132</v>
      </c>
      <c r="AQ36" s="10">
        <v>133</v>
      </c>
      <c r="AR36" s="10">
        <v>137</v>
      </c>
      <c r="AS36" s="10">
        <v>141</v>
      </c>
      <c r="AT36" s="10">
        <v>145</v>
      </c>
      <c r="AU36" s="10">
        <v>153</v>
      </c>
      <c r="AV36" s="10">
        <v>154</v>
      </c>
      <c r="AW36" s="10">
        <v>155</v>
      </c>
      <c r="AX36" s="10">
        <v>163</v>
      </c>
      <c r="AY36" s="10">
        <v>170</v>
      </c>
      <c r="AZ36" s="10">
        <v>171</v>
      </c>
      <c r="BA36" s="10">
        <v>174</v>
      </c>
    </row>
    <row r="37" spans="1:53" x14ac:dyDescent="0.4">
      <c r="A37" s="32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  <c r="W37" s="10">
        <v>12</v>
      </c>
      <c r="X37" s="10">
        <v>13</v>
      </c>
      <c r="Y37" s="10">
        <v>15</v>
      </c>
      <c r="Z37" s="10">
        <v>16</v>
      </c>
      <c r="AA37" s="10">
        <v>16</v>
      </c>
      <c r="AB37" s="10">
        <v>17</v>
      </c>
      <c r="AC37" s="10">
        <v>17</v>
      </c>
      <c r="AD37" s="10">
        <v>17</v>
      </c>
      <c r="AE37" s="10">
        <v>18</v>
      </c>
      <c r="AF37" s="10">
        <v>20</v>
      </c>
      <c r="AG37" s="10">
        <v>20</v>
      </c>
      <c r="AH37" s="10">
        <v>20</v>
      </c>
      <c r="AI37" s="10">
        <v>20</v>
      </c>
      <c r="AJ37" s="10">
        <v>20</v>
      </c>
      <c r="AK37" s="10">
        <v>20</v>
      </c>
      <c r="AL37" s="10">
        <v>20</v>
      </c>
      <c r="AM37" s="10">
        <v>21</v>
      </c>
      <c r="AN37" s="10">
        <v>23</v>
      </c>
      <c r="AO37" s="10">
        <v>23</v>
      </c>
      <c r="AP37" s="10">
        <v>23</v>
      </c>
      <c r="AQ37" s="10">
        <v>23</v>
      </c>
      <c r="AR37" s="10">
        <v>25</v>
      </c>
      <c r="AS37" s="10">
        <v>26</v>
      </c>
      <c r="AT37" s="10">
        <v>26</v>
      </c>
      <c r="AU37" s="10">
        <v>26</v>
      </c>
      <c r="AV37" s="10">
        <v>26</v>
      </c>
      <c r="AW37" s="10">
        <v>26</v>
      </c>
      <c r="AX37" s="10">
        <v>26</v>
      </c>
      <c r="AY37" s="10">
        <v>26</v>
      </c>
      <c r="AZ37" s="10">
        <v>26</v>
      </c>
      <c r="BA37" s="10">
        <v>26</v>
      </c>
    </row>
    <row r="38" spans="1:53" x14ac:dyDescent="0.4">
      <c r="A38" s="33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  <c r="W38" s="10">
        <v>6</v>
      </c>
      <c r="X38" s="10">
        <v>6</v>
      </c>
      <c r="Y38" s="10">
        <v>7</v>
      </c>
      <c r="Z38" s="10">
        <v>7</v>
      </c>
      <c r="AA38" s="10">
        <v>7</v>
      </c>
      <c r="AB38" s="10">
        <v>7</v>
      </c>
      <c r="AC38" s="10">
        <v>7</v>
      </c>
      <c r="AD38" s="10">
        <v>7</v>
      </c>
      <c r="AE38" s="10">
        <v>8</v>
      </c>
      <c r="AF38" s="10">
        <v>8</v>
      </c>
      <c r="AG38" s="10">
        <v>8</v>
      </c>
      <c r="AH38" s="10">
        <v>12</v>
      </c>
      <c r="AI38" s="10">
        <v>12</v>
      </c>
      <c r="AJ38" s="10">
        <v>12</v>
      </c>
      <c r="AK38" s="10">
        <v>14</v>
      </c>
      <c r="AL38" s="10">
        <v>15</v>
      </c>
      <c r="AM38" s="10">
        <v>15</v>
      </c>
      <c r="AN38" s="10">
        <v>15</v>
      </c>
      <c r="AO38" s="10">
        <v>16</v>
      </c>
      <c r="AP38" s="10">
        <v>16</v>
      </c>
      <c r="AQ38" s="10">
        <v>18</v>
      </c>
      <c r="AR38" s="10">
        <v>18</v>
      </c>
      <c r="AS38" s="10">
        <v>23</v>
      </c>
      <c r="AT38" s="10">
        <v>25</v>
      </c>
      <c r="AU38" s="10">
        <v>25</v>
      </c>
      <c r="AV38" s="10">
        <v>25</v>
      </c>
      <c r="AW38" s="10">
        <v>25</v>
      </c>
      <c r="AX38" s="10">
        <v>25</v>
      </c>
      <c r="AY38" s="10">
        <v>27</v>
      </c>
      <c r="AZ38" s="10">
        <v>28</v>
      </c>
      <c r="BA38" s="10">
        <v>30</v>
      </c>
    </row>
    <row r="39" spans="1:53" x14ac:dyDescent="0.4">
      <c r="A39" s="34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  <c r="W39" s="10">
        <v>8</v>
      </c>
      <c r="X39" s="10">
        <v>10</v>
      </c>
      <c r="Y39" s="10">
        <v>15</v>
      </c>
      <c r="Z39" s="10">
        <v>16</v>
      </c>
      <c r="AA39" s="10">
        <v>16</v>
      </c>
      <c r="AB39" s="10">
        <v>18</v>
      </c>
      <c r="AC39" s="10">
        <v>18</v>
      </c>
      <c r="AD39" s="10">
        <v>18</v>
      </c>
      <c r="AE39" s="10">
        <v>21</v>
      </c>
      <c r="AF39" s="10">
        <v>23</v>
      </c>
      <c r="AG39" s="10">
        <v>24</v>
      </c>
      <c r="AH39" s="10">
        <v>30</v>
      </c>
      <c r="AI39" s="10">
        <v>30</v>
      </c>
      <c r="AJ39" s="10">
        <v>30</v>
      </c>
      <c r="AK39" s="10">
        <v>30</v>
      </c>
      <c r="AL39" s="10">
        <v>36</v>
      </c>
      <c r="AM39" s="10">
        <v>36</v>
      </c>
      <c r="AN39" s="10">
        <v>38</v>
      </c>
      <c r="AO39" s="10">
        <v>39</v>
      </c>
      <c r="AP39" s="10">
        <v>39</v>
      </c>
      <c r="AQ39" s="10">
        <v>39</v>
      </c>
      <c r="AR39" s="10">
        <v>39</v>
      </c>
      <c r="AS39" s="10">
        <v>41</v>
      </c>
      <c r="AT39" s="10">
        <v>41</v>
      </c>
      <c r="AU39" s="10">
        <v>43</v>
      </c>
      <c r="AV39" s="10">
        <v>44</v>
      </c>
      <c r="AW39" s="10">
        <v>44</v>
      </c>
      <c r="AX39" s="10">
        <v>44</v>
      </c>
      <c r="AY39" s="10">
        <v>46</v>
      </c>
      <c r="AZ39" s="10">
        <v>47</v>
      </c>
      <c r="BA39" s="10">
        <v>48</v>
      </c>
    </row>
    <row r="40" spans="1:53" x14ac:dyDescent="0.4">
      <c r="A40" s="34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  <c r="W40" s="10">
        <v>26</v>
      </c>
      <c r="X40" s="10">
        <v>27</v>
      </c>
      <c r="Y40" s="10">
        <v>27</v>
      </c>
      <c r="Z40" s="10">
        <v>27</v>
      </c>
      <c r="AA40" s="10">
        <v>26</v>
      </c>
      <c r="AB40" s="10">
        <v>28</v>
      </c>
      <c r="AC40" s="10">
        <v>28</v>
      </c>
      <c r="AD40" s="10">
        <v>28</v>
      </c>
      <c r="AE40" s="10">
        <v>28</v>
      </c>
      <c r="AF40" s="10">
        <v>28</v>
      </c>
      <c r="AG40" s="10">
        <v>28</v>
      </c>
      <c r="AH40" s="10">
        <v>29</v>
      </c>
      <c r="AI40" s="10">
        <v>29</v>
      </c>
      <c r="AJ40" s="10">
        <v>30</v>
      </c>
      <c r="AK40" s="10">
        <v>30</v>
      </c>
      <c r="AL40" s="10">
        <v>31</v>
      </c>
      <c r="AM40" s="10">
        <v>31</v>
      </c>
      <c r="AN40" s="10">
        <v>33</v>
      </c>
      <c r="AO40" s="10">
        <v>33</v>
      </c>
      <c r="AP40" s="10">
        <v>34</v>
      </c>
      <c r="AQ40" s="10">
        <v>35</v>
      </c>
      <c r="AR40" s="10">
        <v>35</v>
      </c>
      <c r="AS40" s="10">
        <v>40</v>
      </c>
      <c r="AT40" s="10">
        <v>40</v>
      </c>
      <c r="AU40" s="10">
        <v>40</v>
      </c>
      <c r="AV40" s="10">
        <v>42</v>
      </c>
      <c r="AW40" s="10">
        <v>42</v>
      </c>
      <c r="AX40" s="10">
        <v>42</v>
      </c>
      <c r="AY40" s="10">
        <v>44</v>
      </c>
      <c r="AZ40" s="10">
        <v>45</v>
      </c>
      <c r="BA40" s="10">
        <v>45</v>
      </c>
    </row>
    <row r="41" spans="1:53" x14ac:dyDescent="0.4">
      <c r="A41" s="34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  <c r="X41" s="10">
        <v>3</v>
      </c>
      <c r="Y41" s="10">
        <v>3</v>
      </c>
      <c r="Z41" s="10">
        <v>3</v>
      </c>
      <c r="AA41" s="10">
        <v>3</v>
      </c>
      <c r="AB41" s="10">
        <v>3</v>
      </c>
      <c r="AC41" s="10">
        <v>3</v>
      </c>
      <c r="AD41" s="10">
        <v>3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5</v>
      </c>
      <c r="AY41" s="10">
        <v>5</v>
      </c>
      <c r="AZ41" s="10">
        <v>5</v>
      </c>
      <c r="BA41" s="10">
        <v>6</v>
      </c>
    </row>
    <row r="42" spans="1:53" x14ac:dyDescent="0.4">
      <c r="A42" s="34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  <c r="W42" s="10">
        <v>8</v>
      </c>
      <c r="X42" s="10">
        <v>8</v>
      </c>
      <c r="Y42" s="10">
        <v>8</v>
      </c>
      <c r="Z42" s="10">
        <v>10</v>
      </c>
      <c r="AA42" s="10">
        <v>9</v>
      </c>
      <c r="AB42" s="10">
        <v>11</v>
      </c>
      <c r="AC42" s="10">
        <v>11</v>
      </c>
      <c r="AD42" s="10">
        <v>11</v>
      </c>
      <c r="AE42" s="10">
        <v>12</v>
      </c>
      <c r="AF42" s="10">
        <v>23</v>
      </c>
      <c r="AG42" s="10">
        <v>23</v>
      </c>
      <c r="AH42" s="10">
        <v>25</v>
      </c>
      <c r="AI42" s="10">
        <v>28</v>
      </c>
      <c r="AJ42" s="10">
        <v>28</v>
      </c>
      <c r="AK42" s="10">
        <v>28</v>
      </c>
      <c r="AL42" s="10">
        <v>30</v>
      </c>
      <c r="AM42" s="10">
        <v>30</v>
      </c>
      <c r="AN42" s="10">
        <v>30</v>
      </c>
      <c r="AO42" s="10">
        <v>31</v>
      </c>
      <c r="AP42" s="10">
        <v>31</v>
      </c>
      <c r="AQ42" s="10">
        <v>31</v>
      </c>
      <c r="AR42" s="10">
        <v>31</v>
      </c>
      <c r="AS42" s="10">
        <v>32</v>
      </c>
      <c r="AT42" s="10">
        <v>32</v>
      </c>
      <c r="AU42" s="10">
        <v>32</v>
      </c>
      <c r="AV42" s="10">
        <v>32</v>
      </c>
      <c r="AW42" s="10">
        <v>32</v>
      </c>
      <c r="AX42" s="10">
        <v>32</v>
      </c>
      <c r="AY42" s="10">
        <v>33</v>
      </c>
      <c r="AZ42" s="10">
        <v>34</v>
      </c>
      <c r="BA42" s="10">
        <v>38</v>
      </c>
    </row>
    <row r="43" spans="1:53" x14ac:dyDescent="0.4">
      <c r="A43" s="34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  <c r="W43" s="10">
        <v>7</v>
      </c>
      <c r="X43" s="10">
        <v>7</v>
      </c>
      <c r="Y43" s="10">
        <v>8</v>
      </c>
      <c r="Z43" s="10">
        <v>7</v>
      </c>
      <c r="AA43" s="10">
        <v>7</v>
      </c>
      <c r="AB43" s="10">
        <v>7</v>
      </c>
      <c r="AC43" s="10">
        <v>7</v>
      </c>
      <c r="AD43" s="10">
        <v>7</v>
      </c>
      <c r="AE43" s="10">
        <v>11</v>
      </c>
      <c r="AF43" s="10">
        <v>12</v>
      </c>
      <c r="AG43" s="10">
        <v>12</v>
      </c>
      <c r="AH43" s="10">
        <v>18</v>
      </c>
      <c r="AI43" s="10">
        <v>18</v>
      </c>
      <c r="AJ43" s="10">
        <v>18</v>
      </c>
      <c r="AK43" s="10">
        <v>18</v>
      </c>
      <c r="AL43" s="10">
        <v>20</v>
      </c>
      <c r="AM43" s="10">
        <v>20</v>
      </c>
      <c r="AN43" s="10">
        <v>22</v>
      </c>
      <c r="AO43" s="10">
        <v>23</v>
      </c>
      <c r="AP43" s="10">
        <v>23</v>
      </c>
      <c r="AQ43" s="10">
        <v>23</v>
      </c>
      <c r="AR43" s="10">
        <v>24</v>
      </c>
      <c r="AS43" s="10">
        <v>46</v>
      </c>
      <c r="AT43" s="10">
        <v>46</v>
      </c>
      <c r="AU43" s="10">
        <v>46</v>
      </c>
      <c r="AV43" s="10">
        <v>47</v>
      </c>
      <c r="AW43" s="10">
        <v>47</v>
      </c>
      <c r="AX43" s="10">
        <v>47</v>
      </c>
      <c r="AY43" s="10">
        <v>48</v>
      </c>
      <c r="AZ43" s="10">
        <v>49</v>
      </c>
      <c r="BA43" s="10">
        <v>49</v>
      </c>
    </row>
    <row r="44" spans="1:53" x14ac:dyDescent="0.4">
      <c r="A44" s="34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  <c r="W44" s="10">
        <v>14</v>
      </c>
      <c r="X44" s="10">
        <v>14</v>
      </c>
      <c r="Y44" s="10">
        <v>14</v>
      </c>
      <c r="Z44" s="10">
        <v>14</v>
      </c>
      <c r="AA44" s="10">
        <v>14</v>
      </c>
      <c r="AB44" s="10">
        <v>14</v>
      </c>
      <c r="AC44" s="10">
        <v>16</v>
      </c>
      <c r="AD44" s="10">
        <v>16</v>
      </c>
      <c r="AE44" s="10">
        <v>16</v>
      </c>
      <c r="AF44" s="10">
        <v>16</v>
      </c>
      <c r="AG44" s="10">
        <v>16</v>
      </c>
      <c r="AH44" s="10">
        <v>19</v>
      </c>
      <c r="AI44" s="10">
        <v>19</v>
      </c>
      <c r="AJ44" s="10">
        <v>21</v>
      </c>
      <c r="AK44" s="10">
        <v>22</v>
      </c>
      <c r="AL44" s="10">
        <v>24</v>
      </c>
      <c r="AM44" s="10">
        <v>24</v>
      </c>
      <c r="AN44" s="10">
        <v>24</v>
      </c>
      <c r="AO44" s="10">
        <v>24</v>
      </c>
      <c r="AP44" s="10">
        <v>25</v>
      </c>
      <c r="AQ44" s="10">
        <v>27</v>
      </c>
      <c r="AR44" s="10">
        <v>27</v>
      </c>
      <c r="AS44" s="10">
        <v>31</v>
      </c>
      <c r="AT44" s="10">
        <v>31</v>
      </c>
      <c r="AU44" s="10">
        <v>33</v>
      </c>
      <c r="AV44" s="10">
        <v>33</v>
      </c>
      <c r="AW44" s="10">
        <v>33</v>
      </c>
      <c r="AX44" s="10">
        <v>33</v>
      </c>
      <c r="AY44" s="10">
        <v>37</v>
      </c>
      <c r="AZ44" s="10">
        <v>39</v>
      </c>
      <c r="BA44" s="10">
        <v>44</v>
      </c>
    </row>
    <row r="45" spans="1:53" x14ac:dyDescent="0.4">
      <c r="A45" s="35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  <c r="W45" s="10">
        <v>17</v>
      </c>
      <c r="X45" s="10">
        <v>19</v>
      </c>
      <c r="Y45" s="10">
        <v>19</v>
      </c>
      <c r="Z45" s="10">
        <v>19</v>
      </c>
      <c r="AA45" s="10">
        <v>19</v>
      </c>
      <c r="AB45" s="10">
        <v>21</v>
      </c>
      <c r="AC45" s="10">
        <v>21</v>
      </c>
      <c r="AD45" s="10">
        <v>21</v>
      </c>
      <c r="AE45" s="10">
        <v>21</v>
      </c>
      <c r="AF45" s="10">
        <v>24</v>
      </c>
      <c r="AG45" s="10">
        <v>24</v>
      </c>
      <c r="AH45" s="10">
        <v>27</v>
      </c>
      <c r="AI45" s="10">
        <v>27</v>
      </c>
      <c r="AJ45" s="10">
        <v>27</v>
      </c>
      <c r="AK45" s="10">
        <v>27</v>
      </c>
      <c r="AL45" s="10">
        <v>30</v>
      </c>
      <c r="AM45" s="10">
        <v>30</v>
      </c>
      <c r="AN45" s="10">
        <v>31</v>
      </c>
      <c r="AO45" s="10">
        <v>31</v>
      </c>
      <c r="AP45" s="10">
        <v>33</v>
      </c>
      <c r="AQ45" s="10">
        <v>35</v>
      </c>
      <c r="AR45" s="10">
        <v>35</v>
      </c>
      <c r="AS45" s="10">
        <v>39</v>
      </c>
      <c r="AT45" s="10">
        <v>40</v>
      </c>
      <c r="AU45" s="10">
        <v>42</v>
      </c>
      <c r="AV45" s="10">
        <v>41</v>
      </c>
      <c r="AW45" s="10">
        <v>41</v>
      </c>
      <c r="AX45" s="10">
        <v>41</v>
      </c>
      <c r="AY45" s="10">
        <v>45</v>
      </c>
      <c r="AZ45" s="10">
        <v>48</v>
      </c>
      <c r="BA45" s="10">
        <v>53</v>
      </c>
    </row>
    <row r="46" spans="1:53" x14ac:dyDescent="0.4">
      <c r="A46" s="30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  <c r="W46" s="10">
        <v>2</v>
      </c>
      <c r="X46" s="10">
        <v>2</v>
      </c>
      <c r="Y46" s="10">
        <v>12</v>
      </c>
      <c r="Z46" s="10">
        <v>12</v>
      </c>
      <c r="AA46" s="10">
        <v>12</v>
      </c>
      <c r="AB46" s="10">
        <v>12</v>
      </c>
      <c r="AC46" s="10">
        <v>12</v>
      </c>
      <c r="AD46" s="10">
        <v>12</v>
      </c>
      <c r="AE46" s="10">
        <v>12</v>
      </c>
      <c r="AF46" s="10">
        <v>12</v>
      </c>
      <c r="AG46" s="10">
        <v>12</v>
      </c>
      <c r="AH46" s="10">
        <v>12</v>
      </c>
      <c r="AI46" s="10">
        <v>12</v>
      </c>
      <c r="AJ46" s="10">
        <v>13</v>
      </c>
      <c r="AK46" s="10">
        <v>13</v>
      </c>
      <c r="AL46" s="10">
        <v>14</v>
      </c>
      <c r="AM46" s="10">
        <v>16</v>
      </c>
      <c r="AN46" s="10">
        <v>16</v>
      </c>
      <c r="AO46" s="10">
        <v>16</v>
      </c>
      <c r="AP46" s="10">
        <v>16</v>
      </c>
      <c r="AQ46" s="10">
        <v>16</v>
      </c>
      <c r="AR46" s="10">
        <v>16</v>
      </c>
      <c r="AS46" s="10">
        <v>16</v>
      </c>
      <c r="AT46" s="10">
        <v>16</v>
      </c>
      <c r="AU46" s="10">
        <v>16</v>
      </c>
      <c r="AV46" s="10">
        <v>16</v>
      </c>
      <c r="AW46" s="10">
        <v>16</v>
      </c>
      <c r="AX46" s="10">
        <v>16</v>
      </c>
      <c r="AY46" s="10">
        <v>16</v>
      </c>
      <c r="AZ46" s="10">
        <v>16</v>
      </c>
      <c r="BA46" s="10">
        <v>16</v>
      </c>
    </row>
    <row r="47" spans="1:53" x14ac:dyDescent="0.4">
      <c r="A47" s="31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</row>
    <row r="48" spans="1:53" x14ac:dyDescent="0.4">
      <c r="A48" s="31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3</v>
      </c>
      <c r="AK48" s="10">
        <v>3</v>
      </c>
      <c r="AL48" s="10">
        <v>3</v>
      </c>
      <c r="AM48" s="10">
        <v>3</v>
      </c>
      <c r="AN48" s="10">
        <v>3</v>
      </c>
      <c r="AO48" s="10">
        <v>3</v>
      </c>
      <c r="AP48" s="10">
        <v>4</v>
      </c>
      <c r="AQ48" s="10">
        <v>5</v>
      </c>
      <c r="AR48" s="10">
        <v>5</v>
      </c>
      <c r="AS48" s="10">
        <v>5</v>
      </c>
      <c r="AT48" s="10">
        <v>5</v>
      </c>
      <c r="AU48" s="10">
        <v>6</v>
      </c>
      <c r="AV48" s="10">
        <v>6</v>
      </c>
      <c r="AW48" s="10">
        <v>6</v>
      </c>
      <c r="AX48" s="10">
        <v>6</v>
      </c>
      <c r="AY48" s="10">
        <v>6</v>
      </c>
      <c r="AZ48" s="10">
        <v>6</v>
      </c>
      <c r="BA48" s="10">
        <v>6</v>
      </c>
    </row>
    <row r="49" spans="1:53" x14ac:dyDescent="0.4">
      <c r="A49" s="32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  <c r="AF49" s="10">
        <v>4</v>
      </c>
      <c r="AG49" s="10">
        <v>4</v>
      </c>
      <c r="AH49" s="10">
        <v>4</v>
      </c>
      <c r="AI49" s="10">
        <v>4</v>
      </c>
      <c r="AJ49" s="10">
        <v>4</v>
      </c>
      <c r="AK49" s="10">
        <v>4</v>
      </c>
      <c r="AL49" s="10">
        <v>5</v>
      </c>
      <c r="AM49" s="10">
        <v>5</v>
      </c>
      <c r="AN49" s="10">
        <v>6</v>
      </c>
      <c r="AO49" s="10">
        <v>6</v>
      </c>
      <c r="AP49" s="10">
        <v>6</v>
      </c>
      <c r="AQ49" s="10">
        <v>6</v>
      </c>
      <c r="AR49" s="10">
        <v>6</v>
      </c>
      <c r="AS49" s="10">
        <v>6</v>
      </c>
      <c r="AT49" s="10">
        <v>6</v>
      </c>
      <c r="AU49" s="10">
        <v>6</v>
      </c>
      <c r="AV49" s="10">
        <v>6</v>
      </c>
      <c r="AW49" s="10">
        <v>6</v>
      </c>
      <c r="AX49" s="10">
        <v>6</v>
      </c>
      <c r="AY49" s="10">
        <v>7</v>
      </c>
      <c r="AZ49" s="10">
        <v>7</v>
      </c>
      <c r="BA49" s="10">
        <v>7</v>
      </c>
    </row>
    <row r="50" spans="1:53" x14ac:dyDescent="0.4">
      <c r="A50" s="33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  <c r="W50" s="10">
        <v>15</v>
      </c>
      <c r="X50" s="10">
        <v>15</v>
      </c>
      <c r="Y50" s="10">
        <v>15</v>
      </c>
      <c r="Z50" s="10">
        <v>15</v>
      </c>
      <c r="AA50" s="10">
        <v>19</v>
      </c>
      <c r="AB50" s="10">
        <v>28</v>
      </c>
      <c r="AC50" s="10">
        <v>33</v>
      </c>
      <c r="AD50" s="10">
        <v>42</v>
      </c>
      <c r="AE50" s="10">
        <v>52</v>
      </c>
      <c r="AF50" s="10">
        <v>52</v>
      </c>
      <c r="AG50" s="10">
        <v>59</v>
      </c>
      <c r="AH50" s="10">
        <v>76</v>
      </c>
      <c r="AI50" s="10">
        <v>100</v>
      </c>
      <c r="AJ50" s="10">
        <v>146</v>
      </c>
      <c r="AK50" s="10">
        <v>187</v>
      </c>
      <c r="AL50" s="10">
        <v>195</v>
      </c>
      <c r="AM50" s="10">
        <v>223</v>
      </c>
      <c r="AN50" s="10">
        <v>229</v>
      </c>
      <c r="AO50" s="10">
        <v>264</v>
      </c>
      <c r="AP50" s="10">
        <v>303</v>
      </c>
      <c r="AQ50" s="10">
        <v>353</v>
      </c>
      <c r="AR50" s="10">
        <v>400</v>
      </c>
      <c r="AS50" s="10">
        <v>425</v>
      </c>
      <c r="AT50" s="10">
        <v>429</v>
      </c>
      <c r="AU50" s="10">
        <v>433</v>
      </c>
      <c r="AV50" s="10">
        <v>463</v>
      </c>
      <c r="AW50" s="10">
        <v>463</v>
      </c>
      <c r="AX50" s="10">
        <v>496</v>
      </c>
      <c r="AY50" s="10">
        <v>508</v>
      </c>
      <c r="AZ50" s="10">
        <v>524</v>
      </c>
      <c r="BA50" s="10">
        <v>530</v>
      </c>
    </row>
    <row r="51" spans="1:53" x14ac:dyDescent="0.4">
      <c r="A51" s="35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  <c r="W51" s="10">
        <v>4</v>
      </c>
      <c r="X51" s="10">
        <v>4</v>
      </c>
      <c r="Y51" s="10">
        <v>4</v>
      </c>
      <c r="Z51" s="10">
        <v>4</v>
      </c>
      <c r="AA51" s="10">
        <v>4</v>
      </c>
      <c r="AB51" s="10">
        <v>5</v>
      </c>
      <c r="AC51" s="10">
        <v>5</v>
      </c>
      <c r="AD51" s="10">
        <v>7</v>
      </c>
      <c r="AE51" s="10">
        <v>7</v>
      </c>
      <c r="AF51" s="10">
        <v>7</v>
      </c>
      <c r="AG51" s="10">
        <v>8</v>
      </c>
      <c r="AH51" s="10">
        <v>12</v>
      </c>
      <c r="AI51" s="10">
        <v>15</v>
      </c>
      <c r="AJ51" s="10">
        <v>20</v>
      </c>
      <c r="AK51" s="10">
        <v>24</v>
      </c>
      <c r="AL51" s="10">
        <v>28</v>
      </c>
      <c r="AM51" s="10">
        <v>35</v>
      </c>
      <c r="AN51" s="10">
        <v>36</v>
      </c>
      <c r="AO51" s="10">
        <v>64</v>
      </c>
      <c r="AP51" s="10">
        <v>82</v>
      </c>
      <c r="AQ51" s="10">
        <v>94</v>
      </c>
      <c r="AR51" s="10">
        <v>134</v>
      </c>
      <c r="AS51" s="10">
        <v>139</v>
      </c>
      <c r="AT51" s="10">
        <v>140</v>
      </c>
      <c r="AU51" s="10">
        <v>143</v>
      </c>
      <c r="AV51" s="10">
        <v>149</v>
      </c>
      <c r="AW51" s="10">
        <v>149</v>
      </c>
      <c r="AX51" s="10">
        <v>159</v>
      </c>
      <c r="AY51" s="10">
        <v>163</v>
      </c>
      <c r="AZ51" s="10">
        <v>170</v>
      </c>
      <c r="BA51" s="10">
        <v>171</v>
      </c>
    </row>
    <row r="52" spans="1:53" x14ac:dyDescent="0.4">
      <c r="A52" s="30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  <c r="W52" s="10">
        <v>1008</v>
      </c>
      <c r="X52" s="10">
        <v>1164</v>
      </c>
      <c r="Y52" s="10">
        <v>1207</v>
      </c>
      <c r="Z52" s="10">
        <v>1298</v>
      </c>
      <c r="AA52" s="10">
        <v>1375</v>
      </c>
      <c r="AB52" s="10">
        <v>1476</v>
      </c>
      <c r="AC52" s="10">
        <v>1633</v>
      </c>
      <c r="AD52" s="10">
        <v>1809</v>
      </c>
      <c r="AE52" s="10">
        <v>1925</v>
      </c>
      <c r="AF52" s="10">
        <v>2077</v>
      </c>
      <c r="AG52" s="10">
        <v>2256</v>
      </c>
      <c r="AH52" s="10">
        <v>2362</v>
      </c>
      <c r="AI52" s="10">
        <v>2534</v>
      </c>
      <c r="AJ52" s="10">
        <v>2745</v>
      </c>
      <c r="AK52" s="10">
        <v>2889</v>
      </c>
      <c r="AL52" s="10">
        <v>3002</v>
      </c>
      <c r="AM52" s="10">
        <v>3278</v>
      </c>
      <c r="AN52" s="10">
        <v>3448</v>
      </c>
      <c r="AO52" s="10">
        <v>3611</v>
      </c>
      <c r="AP52" s="10">
        <v>3897</v>
      </c>
      <c r="AQ52" s="10">
        <v>4046</v>
      </c>
      <c r="AR52" s="10">
        <v>4340</v>
      </c>
      <c r="AS52" s="10">
        <v>4615</v>
      </c>
      <c r="AT52" s="10">
        <v>4834</v>
      </c>
      <c r="AU52" s="10">
        <v>5016</v>
      </c>
      <c r="AV52" s="10">
        <v>5045</v>
      </c>
      <c r="AW52" s="10">
        <v>5338</v>
      </c>
      <c r="AX52" s="10">
        <v>5610</v>
      </c>
      <c r="AY52" s="10">
        <v>5892</v>
      </c>
      <c r="AZ52" s="10">
        <v>6200</v>
      </c>
      <c r="BA52" s="10">
        <v>6470</v>
      </c>
    </row>
    <row r="53" spans="1:53" x14ac:dyDescent="0.4">
      <c r="A53" s="31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  <c r="W53" s="10">
        <v>1</v>
      </c>
      <c r="X53" s="10">
        <v>1</v>
      </c>
      <c r="Y53" s="10">
        <v>0</v>
      </c>
      <c r="Z53" s="10">
        <v>0</v>
      </c>
      <c r="AA53" s="10">
        <v>0</v>
      </c>
      <c r="AB53" s="10">
        <v>2</v>
      </c>
      <c r="AC53" s="10">
        <v>3</v>
      </c>
      <c r="AD53" s="10">
        <v>11</v>
      </c>
      <c r="AE53" s="10">
        <v>21</v>
      </c>
      <c r="AF53" s="10">
        <v>22</v>
      </c>
      <c r="AG53" s="10">
        <v>25</v>
      </c>
      <c r="AH53" s="10">
        <v>26</v>
      </c>
      <c r="AI53" s="10">
        <v>26</v>
      </c>
      <c r="AJ53" s="10">
        <v>26</v>
      </c>
      <c r="AK53" s="10">
        <v>26</v>
      </c>
      <c r="AL53" s="10">
        <v>27</v>
      </c>
      <c r="AM53" s="10">
        <v>27</v>
      </c>
      <c r="AN53" s="10">
        <v>27</v>
      </c>
      <c r="AO53" s="10">
        <v>27</v>
      </c>
      <c r="AP53" s="10">
        <v>29</v>
      </c>
      <c r="AQ53" s="10">
        <v>29</v>
      </c>
      <c r="AR53" s="10">
        <v>32</v>
      </c>
      <c r="AS53" s="10">
        <v>33</v>
      </c>
      <c r="AT53" s="10">
        <v>33</v>
      </c>
      <c r="AU53" s="10">
        <v>34</v>
      </c>
      <c r="AV53" s="10">
        <v>35</v>
      </c>
      <c r="AW53" s="10">
        <v>39</v>
      </c>
      <c r="AX53" s="10">
        <v>39</v>
      </c>
      <c r="AY53" s="10">
        <v>39</v>
      </c>
      <c r="AZ53" s="10">
        <v>39</v>
      </c>
      <c r="BA53" s="10">
        <v>40</v>
      </c>
    </row>
    <row r="54" spans="1:53" x14ac:dyDescent="0.4">
      <c r="A54" s="32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2</v>
      </c>
      <c r="X54" s="10">
        <v>2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24</v>
      </c>
      <c r="AF54" s="10">
        <v>24</v>
      </c>
      <c r="AG54" s="10">
        <v>25</v>
      </c>
      <c r="AH54" s="10">
        <v>25</v>
      </c>
      <c r="AI54" s="10">
        <v>24</v>
      </c>
      <c r="AJ54" s="10">
        <v>26</v>
      </c>
      <c r="AK54" s="10">
        <v>26</v>
      </c>
      <c r="AL54" s="10">
        <v>26</v>
      </c>
      <c r="AM54" s="10">
        <v>26</v>
      </c>
      <c r="AN54" s="10">
        <v>26</v>
      </c>
      <c r="AO54" s="10">
        <v>26</v>
      </c>
      <c r="AP54" s="10">
        <v>26</v>
      </c>
      <c r="AQ54" s="10">
        <v>26</v>
      </c>
      <c r="AR54" s="10">
        <v>35</v>
      </c>
      <c r="AS54" s="10">
        <v>36</v>
      </c>
      <c r="AT54" s="10">
        <v>36</v>
      </c>
      <c r="AU54" s="10">
        <v>36</v>
      </c>
      <c r="AV54" s="10">
        <v>36</v>
      </c>
      <c r="AW54" s="10">
        <v>37</v>
      </c>
      <c r="AX54" s="10">
        <v>37</v>
      </c>
      <c r="AY54" s="10">
        <v>37</v>
      </c>
      <c r="AZ54" s="10">
        <v>37</v>
      </c>
      <c r="BA54" s="10">
        <v>37</v>
      </c>
    </row>
    <row r="55" spans="1:53" x14ac:dyDescent="0.4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  <c r="W55" s="10">
        <v>65</v>
      </c>
      <c r="X55" s="10">
        <v>72</v>
      </c>
      <c r="Y55" s="10">
        <v>73</v>
      </c>
      <c r="Z55" s="10">
        <v>75</v>
      </c>
      <c r="AA55" s="10">
        <v>77</v>
      </c>
      <c r="AB55" s="10">
        <v>78</v>
      </c>
      <c r="AC55" s="10">
        <v>79</v>
      </c>
      <c r="AD55" s="10">
        <v>83</v>
      </c>
      <c r="AE55" s="10">
        <v>90</v>
      </c>
      <c r="AF55" s="10">
        <v>92</v>
      </c>
      <c r="AG55" s="10">
        <v>97</v>
      </c>
      <c r="AH55" s="10">
        <v>99</v>
      </c>
      <c r="AI55" s="10">
        <v>99</v>
      </c>
      <c r="AJ55" s="10">
        <v>101</v>
      </c>
      <c r="AK55" s="10">
        <v>104</v>
      </c>
      <c r="AL55" s="10">
        <v>108</v>
      </c>
      <c r="AM55" s="10">
        <v>108</v>
      </c>
      <c r="AN55" s="10">
        <v>109</v>
      </c>
      <c r="AO55" s="10">
        <v>115</v>
      </c>
      <c r="AP55" s="10">
        <v>119</v>
      </c>
      <c r="AQ55" s="10">
        <v>122</v>
      </c>
      <c r="AR55" s="10">
        <v>123</v>
      </c>
      <c r="AS55" s="10">
        <v>128</v>
      </c>
      <c r="AT55" s="10">
        <v>128</v>
      </c>
      <c r="AU55" s="10">
        <v>131</v>
      </c>
      <c r="AV55" s="10">
        <v>131</v>
      </c>
      <c r="AW55" s="10">
        <v>135</v>
      </c>
      <c r="AX55" s="10">
        <v>138</v>
      </c>
      <c r="AY55" s="10">
        <v>144</v>
      </c>
      <c r="AZ55" s="10">
        <v>146</v>
      </c>
      <c r="BA55" s="10">
        <v>147</v>
      </c>
    </row>
    <row r="56" spans="1:53" x14ac:dyDescent="0.4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  <c r="W56" s="10">
        <v>379</v>
      </c>
      <c r="X56" s="10">
        <v>397</v>
      </c>
      <c r="Y56" s="10">
        <v>432</v>
      </c>
      <c r="Z56" s="10">
        <v>453</v>
      </c>
      <c r="AA56" s="10">
        <v>497</v>
      </c>
      <c r="AB56" s="10">
        <v>532</v>
      </c>
      <c r="AC56" s="10">
        <v>559</v>
      </c>
      <c r="AD56" s="10">
        <v>584</v>
      </c>
      <c r="AE56" s="10">
        <v>598</v>
      </c>
      <c r="AF56" s="10">
        <v>621</v>
      </c>
      <c r="AG56" s="10">
        <v>684</v>
      </c>
      <c r="AH56" s="10">
        <v>718</v>
      </c>
      <c r="AI56" s="10">
        <v>729</v>
      </c>
      <c r="AJ56" s="10">
        <v>764</v>
      </c>
      <c r="AK56" s="10">
        <v>792</v>
      </c>
      <c r="AL56" s="10">
        <v>817</v>
      </c>
      <c r="AM56" s="10">
        <v>835</v>
      </c>
      <c r="AN56" s="10">
        <v>846</v>
      </c>
      <c r="AO56" s="10">
        <v>876</v>
      </c>
      <c r="AP56" s="10">
        <v>898</v>
      </c>
      <c r="AQ56" s="10">
        <v>926</v>
      </c>
      <c r="AR56" s="10">
        <v>954</v>
      </c>
      <c r="AS56" s="10">
        <v>964</v>
      </c>
      <c r="AT56" s="10">
        <v>985</v>
      </c>
      <c r="AU56" s="10">
        <v>1000</v>
      </c>
      <c r="AV56" s="10">
        <v>1025</v>
      </c>
      <c r="AW56" s="10">
        <v>1032</v>
      </c>
      <c r="AX56" s="10">
        <v>1054</v>
      </c>
      <c r="AY56" s="10">
        <v>1067</v>
      </c>
      <c r="AZ56" s="10">
        <v>1083</v>
      </c>
      <c r="BA56" s="10">
        <v>1106</v>
      </c>
    </row>
    <row r="57" spans="1:53" x14ac:dyDescent="0.4">
      <c r="A57" s="33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  <c r="W57" s="10">
        <v>6</v>
      </c>
      <c r="X57" s="10">
        <v>7</v>
      </c>
      <c r="Y57" s="10">
        <v>6</v>
      </c>
      <c r="Z57" s="10">
        <v>6</v>
      </c>
      <c r="AA57" s="10">
        <v>6</v>
      </c>
      <c r="AB57" s="10">
        <v>7</v>
      </c>
      <c r="AC57" s="10">
        <v>7</v>
      </c>
      <c r="AD57" s="10">
        <v>7</v>
      </c>
      <c r="AE57" s="10">
        <v>7</v>
      </c>
      <c r="AF57" s="10">
        <v>7</v>
      </c>
      <c r="AG57" s="10">
        <v>7</v>
      </c>
      <c r="AH57" s="10">
        <v>7</v>
      </c>
      <c r="AI57" s="10">
        <v>8</v>
      </c>
      <c r="AJ57" s="10">
        <v>8</v>
      </c>
      <c r="AK57" s="10">
        <v>8</v>
      </c>
      <c r="AL57" s="10">
        <v>8</v>
      </c>
      <c r="AM57" s="10">
        <v>9</v>
      </c>
      <c r="AN57" s="10">
        <v>9</v>
      </c>
      <c r="AO57" s="10">
        <v>9</v>
      </c>
      <c r="AP57" s="10">
        <v>10</v>
      </c>
      <c r="AQ57" s="10">
        <v>10</v>
      </c>
      <c r="AR57" s="10">
        <v>10</v>
      </c>
      <c r="AS57" s="10">
        <v>10</v>
      </c>
      <c r="AT57" s="10">
        <v>10</v>
      </c>
      <c r="AU57" s="10">
        <v>10</v>
      </c>
      <c r="AV57" s="10">
        <v>10</v>
      </c>
      <c r="AW57" s="10">
        <v>10</v>
      </c>
      <c r="AX57" s="10">
        <v>10</v>
      </c>
      <c r="AY57" s="10">
        <v>10</v>
      </c>
      <c r="AZ57" s="10">
        <v>10</v>
      </c>
      <c r="BA57" s="10">
        <v>10</v>
      </c>
    </row>
    <row r="58" spans="1:53" x14ac:dyDescent="0.4">
      <c r="A58" s="34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  <c r="W58" s="10">
        <v>3</v>
      </c>
      <c r="X58" s="10">
        <v>3</v>
      </c>
      <c r="Y58" s="10">
        <v>3</v>
      </c>
      <c r="Z58" s="10">
        <v>3</v>
      </c>
      <c r="AA58" s="10">
        <v>3</v>
      </c>
      <c r="AB58" s="10">
        <v>3</v>
      </c>
      <c r="AC58" s="10">
        <v>4</v>
      </c>
      <c r="AD58" s="10">
        <v>4</v>
      </c>
      <c r="AE58" s="10">
        <v>4</v>
      </c>
      <c r="AF58" s="10">
        <v>5</v>
      </c>
      <c r="AG58" s="10">
        <v>5</v>
      </c>
      <c r="AH58" s="10">
        <v>5</v>
      </c>
      <c r="AI58" s="10">
        <v>5</v>
      </c>
      <c r="AJ58" s="10">
        <v>5</v>
      </c>
      <c r="AK58" s="10">
        <v>6</v>
      </c>
      <c r="AL58" s="10">
        <v>6</v>
      </c>
      <c r="AM58" s="10">
        <v>7</v>
      </c>
      <c r="AN58" s="10">
        <v>7</v>
      </c>
      <c r="AO58" s="10">
        <v>7</v>
      </c>
      <c r="AP58" s="10">
        <v>7</v>
      </c>
      <c r="AQ58" s="10">
        <v>7</v>
      </c>
      <c r="AR58" s="10">
        <v>7</v>
      </c>
      <c r="AS58" s="10">
        <v>7</v>
      </c>
      <c r="AT58" s="10">
        <v>7</v>
      </c>
      <c r="AU58" s="10">
        <v>7</v>
      </c>
      <c r="AV58" s="10">
        <v>7</v>
      </c>
      <c r="AW58" s="10">
        <v>7</v>
      </c>
      <c r="AX58" s="10">
        <v>7</v>
      </c>
      <c r="AY58" s="10">
        <v>7</v>
      </c>
      <c r="AZ58" s="10">
        <v>7</v>
      </c>
      <c r="BA58" s="10">
        <v>7</v>
      </c>
    </row>
    <row r="59" spans="1:53" x14ac:dyDescent="0.4">
      <c r="A59" s="34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  <c r="W59" s="10">
        <v>8</v>
      </c>
      <c r="X59" s="10">
        <v>13</v>
      </c>
      <c r="Y59" s="10">
        <v>14</v>
      </c>
      <c r="Z59" s="10">
        <v>15</v>
      </c>
      <c r="AA59" s="10">
        <v>18</v>
      </c>
      <c r="AB59" s="10">
        <v>17</v>
      </c>
      <c r="AC59" s="10">
        <v>18</v>
      </c>
      <c r="AD59" s="10">
        <v>18</v>
      </c>
      <c r="AE59" s="10">
        <v>18</v>
      </c>
      <c r="AF59" s="10">
        <v>18</v>
      </c>
      <c r="AG59" s="10">
        <v>18</v>
      </c>
      <c r="AH59" s="10">
        <v>20</v>
      </c>
      <c r="AI59" s="10">
        <v>20</v>
      </c>
      <c r="AJ59" s="10">
        <v>20</v>
      </c>
      <c r="AK59" s="10">
        <v>20</v>
      </c>
      <c r="AL59" s="10">
        <v>21</v>
      </c>
      <c r="AM59" s="10">
        <v>22</v>
      </c>
      <c r="AN59" s="10">
        <v>22</v>
      </c>
      <c r="AO59" s="10">
        <v>22</v>
      </c>
      <c r="AP59" s="10">
        <v>22</v>
      </c>
      <c r="AQ59" s="10">
        <v>22</v>
      </c>
      <c r="AR59" s="10">
        <v>22</v>
      </c>
      <c r="AS59" s="10">
        <v>22</v>
      </c>
      <c r="AT59" s="10">
        <v>22</v>
      </c>
      <c r="AU59" s="10">
        <v>22</v>
      </c>
      <c r="AV59" s="10">
        <v>22</v>
      </c>
      <c r="AW59" s="10">
        <v>22</v>
      </c>
      <c r="AX59" s="10">
        <v>22</v>
      </c>
      <c r="AY59" s="10">
        <v>22</v>
      </c>
      <c r="AZ59" s="10">
        <v>22</v>
      </c>
      <c r="BA59" s="10">
        <v>22</v>
      </c>
    </row>
    <row r="60" spans="1:53" x14ac:dyDescent="0.4">
      <c r="A60" s="35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1</v>
      </c>
      <c r="AD60" s="10">
        <v>2</v>
      </c>
      <c r="AE60" s="10">
        <v>2</v>
      </c>
      <c r="AF60" s="10">
        <v>2</v>
      </c>
      <c r="AG60" s="10">
        <v>2</v>
      </c>
      <c r="AH60" s="10">
        <v>2</v>
      </c>
      <c r="AI60" s="10">
        <v>2</v>
      </c>
      <c r="AJ60" s="10">
        <v>2</v>
      </c>
      <c r="AK60" s="10">
        <v>2</v>
      </c>
      <c r="AL60" s="10">
        <v>2</v>
      </c>
      <c r="AM60" s="10">
        <v>2</v>
      </c>
      <c r="AN60" s="10">
        <v>2</v>
      </c>
      <c r="AO60" s="10">
        <v>2</v>
      </c>
      <c r="AP60" s="10">
        <v>2</v>
      </c>
      <c r="AQ60" s="10">
        <v>2</v>
      </c>
      <c r="AR60" s="10">
        <v>2</v>
      </c>
      <c r="AS60" s="10">
        <v>2</v>
      </c>
      <c r="AT60" s="10">
        <v>2</v>
      </c>
      <c r="AU60" s="10">
        <v>2</v>
      </c>
      <c r="AV60" s="10">
        <v>2</v>
      </c>
      <c r="AW60" s="10">
        <v>2</v>
      </c>
      <c r="AX60" s="10">
        <v>2</v>
      </c>
      <c r="AY60" s="10">
        <v>2</v>
      </c>
      <c r="AZ60" s="10">
        <v>2</v>
      </c>
      <c r="BA60" s="10">
        <v>2</v>
      </c>
    </row>
    <row r="61" spans="1:53" x14ac:dyDescent="0.4">
      <c r="A61" s="30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  <c r="W61" s="10">
        <v>3</v>
      </c>
      <c r="X61" s="10">
        <v>3</v>
      </c>
      <c r="Y61" s="10">
        <v>5</v>
      </c>
      <c r="Z61" s="10">
        <v>6</v>
      </c>
      <c r="AA61" s="10">
        <v>6</v>
      </c>
      <c r="AB61" s="10">
        <v>6</v>
      </c>
      <c r="AC61" s="10">
        <v>6</v>
      </c>
      <c r="AD61" s="10">
        <v>6</v>
      </c>
      <c r="AE61" s="10">
        <v>6</v>
      </c>
      <c r="AF61" s="10">
        <v>6</v>
      </c>
      <c r="AG61" s="10">
        <v>6</v>
      </c>
      <c r="AH61" s="10">
        <v>7</v>
      </c>
      <c r="AI61" s="10">
        <v>7</v>
      </c>
      <c r="AJ61" s="10">
        <v>7</v>
      </c>
      <c r="AK61" s="10">
        <v>7</v>
      </c>
      <c r="AL61" s="10">
        <v>7</v>
      </c>
      <c r="AM61" s="10">
        <v>7</v>
      </c>
      <c r="AN61" s="10">
        <v>8</v>
      </c>
      <c r="AO61" s="10">
        <v>8</v>
      </c>
      <c r="AP61" s="10">
        <v>9</v>
      </c>
      <c r="AQ61" s="10">
        <v>10</v>
      </c>
      <c r="AR61" s="10">
        <v>10</v>
      </c>
      <c r="AS61" s="10">
        <v>10</v>
      </c>
      <c r="AT61" s="10">
        <v>12</v>
      </c>
      <c r="AU61" s="10">
        <v>15</v>
      </c>
      <c r="AV61" s="10">
        <v>16</v>
      </c>
      <c r="AW61" s="10">
        <v>16</v>
      </c>
      <c r="AX61" s="10">
        <v>16</v>
      </c>
      <c r="AY61" s="10">
        <v>16</v>
      </c>
      <c r="AZ61" s="10">
        <v>16</v>
      </c>
      <c r="BA61" s="10">
        <v>16</v>
      </c>
    </row>
    <row r="62" spans="1:53" x14ac:dyDescent="0.4">
      <c r="A62" s="31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  <c r="W62" s="10">
        <v>65</v>
      </c>
      <c r="X62" s="10">
        <v>66</v>
      </c>
      <c r="Y62" s="10">
        <v>71</v>
      </c>
      <c r="Z62" s="10">
        <v>73</v>
      </c>
      <c r="AA62" s="10">
        <v>72</v>
      </c>
      <c r="AB62" s="10">
        <v>76</v>
      </c>
      <c r="AC62" s="10">
        <v>81</v>
      </c>
      <c r="AD62" s="10">
        <v>81</v>
      </c>
      <c r="AE62" s="10">
        <v>81</v>
      </c>
      <c r="AF62" s="10">
        <v>83</v>
      </c>
      <c r="AG62" s="10">
        <v>86</v>
      </c>
      <c r="AH62" s="10">
        <v>87</v>
      </c>
      <c r="AI62" s="10">
        <v>87</v>
      </c>
      <c r="AJ62" s="10">
        <v>93</v>
      </c>
      <c r="AK62" s="10">
        <v>93</v>
      </c>
      <c r="AL62" s="10">
        <v>95</v>
      </c>
      <c r="AM62" s="10">
        <v>97</v>
      </c>
      <c r="AN62" s="10">
        <v>101</v>
      </c>
      <c r="AO62" s="10">
        <v>105</v>
      </c>
      <c r="AP62" s="10">
        <v>115</v>
      </c>
      <c r="AQ62" s="10">
        <v>115</v>
      </c>
      <c r="AR62" s="10">
        <v>121</v>
      </c>
      <c r="AS62" s="10">
        <v>126</v>
      </c>
      <c r="AT62" s="10">
        <v>132</v>
      </c>
      <c r="AU62" s="10">
        <v>144</v>
      </c>
      <c r="AV62" s="10">
        <v>147</v>
      </c>
      <c r="AW62" s="10">
        <v>150</v>
      </c>
      <c r="AX62" s="10">
        <v>162</v>
      </c>
      <c r="AY62" s="10">
        <v>164</v>
      </c>
      <c r="AZ62" s="10">
        <v>166</v>
      </c>
      <c r="BA62" s="10">
        <v>175</v>
      </c>
    </row>
    <row r="63" spans="1:53" x14ac:dyDescent="0.4">
      <c r="A63" s="31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  <c r="W63" s="10">
        <v>6</v>
      </c>
      <c r="X63" s="10">
        <v>6</v>
      </c>
      <c r="Y63" s="10">
        <v>6</v>
      </c>
      <c r="Z63" s="10">
        <v>6</v>
      </c>
      <c r="AA63" s="10">
        <v>7</v>
      </c>
      <c r="AB63" s="10">
        <v>10</v>
      </c>
      <c r="AC63" s="10">
        <v>13</v>
      </c>
      <c r="AD63" s="10">
        <v>13</v>
      </c>
      <c r="AE63" s="10">
        <v>14</v>
      </c>
      <c r="AF63" s="10">
        <v>14</v>
      </c>
      <c r="AG63" s="10">
        <v>16</v>
      </c>
      <c r="AH63" s="10">
        <v>22</v>
      </c>
      <c r="AI63" s="10">
        <v>30</v>
      </c>
      <c r="AJ63" s="10">
        <v>82</v>
      </c>
      <c r="AK63" s="10">
        <v>84</v>
      </c>
      <c r="AL63" s="10">
        <v>87</v>
      </c>
      <c r="AM63" s="10">
        <v>89</v>
      </c>
      <c r="AN63" s="10">
        <v>91</v>
      </c>
      <c r="AO63" s="10">
        <v>100</v>
      </c>
      <c r="AP63" s="10">
        <v>104</v>
      </c>
      <c r="AQ63" s="10">
        <v>107</v>
      </c>
      <c r="AR63" s="10">
        <v>109</v>
      </c>
      <c r="AS63" s="10">
        <v>113</v>
      </c>
      <c r="AT63" s="10">
        <v>113</v>
      </c>
      <c r="AU63" s="10">
        <v>120</v>
      </c>
      <c r="AV63" s="10">
        <v>122</v>
      </c>
      <c r="AW63" s="10">
        <v>123</v>
      </c>
      <c r="AX63" s="10">
        <v>128</v>
      </c>
      <c r="AY63" s="10">
        <v>128</v>
      </c>
      <c r="AZ63" s="10">
        <v>129</v>
      </c>
      <c r="BA63" s="10">
        <v>129</v>
      </c>
    </row>
    <row r="64" spans="1:53" x14ac:dyDescent="0.4">
      <c r="A64" s="31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  <c r="W64" s="10">
        <v>17</v>
      </c>
      <c r="X64" s="10">
        <v>17</v>
      </c>
      <c r="Y64" s="10">
        <v>23</v>
      </c>
      <c r="Z64" s="10">
        <v>27</v>
      </c>
      <c r="AA64" s="10">
        <v>28</v>
      </c>
      <c r="AB64" s="10">
        <v>33</v>
      </c>
      <c r="AC64" s="10">
        <v>39</v>
      </c>
      <c r="AD64" s="10">
        <v>39</v>
      </c>
      <c r="AE64" s="10">
        <v>41</v>
      </c>
      <c r="AF64" s="10">
        <v>45</v>
      </c>
      <c r="AG64" s="10">
        <v>53</v>
      </c>
      <c r="AH64" s="10">
        <v>58</v>
      </c>
      <c r="AI64" s="10">
        <v>65</v>
      </c>
      <c r="AJ64" s="10">
        <v>72</v>
      </c>
      <c r="AK64" s="10">
        <v>74</v>
      </c>
      <c r="AL64" s="10">
        <v>78</v>
      </c>
      <c r="AM64" s="10">
        <v>79</v>
      </c>
      <c r="AN64" s="10">
        <v>95</v>
      </c>
      <c r="AO64" s="10">
        <v>108</v>
      </c>
      <c r="AP64" s="10">
        <v>120</v>
      </c>
      <c r="AQ64" s="10">
        <v>134</v>
      </c>
      <c r="AR64" s="10">
        <v>145</v>
      </c>
      <c r="AS64" s="10">
        <v>149</v>
      </c>
      <c r="AT64" s="10">
        <v>165</v>
      </c>
      <c r="AU64" s="10">
        <v>190</v>
      </c>
      <c r="AV64" s="10">
        <v>213</v>
      </c>
      <c r="AW64" s="10">
        <v>236</v>
      </c>
      <c r="AX64" s="10">
        <v>242</v>
      </c>
      <c r="AY64" s="10">
        <v>245</v>
      </c>
      <c r="AZ64" s="10">
        <v>250</v>
      </c>
      <c r="BA64" s="10">
        <v>260</v>
      </c>
    </row>
    <row r="65" spans="1:53" x14ac:dyDescent="0.4">
      <c r="A65" s="31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  <c r="W65" s="10">
        <v>15</v>
      </c>
      <c r="X65" s="10">
        <v>17</v>
      </c>
      <c r="Y65" s="10">
        <v>19</v>
      </c>
      <c r="Z65" s="10">
        <v>20</v>
      </c>
      <c r="AA65" s="10">
        <v>21</v>
      </c>
      <c r="AB65" s="10">
        <v>22</v>
      </c>
      <c r="AC65" s="10">
        <v>24</v>
      </c>
      <c r="AD65" s="10">
        <v>24</v>
      </c>
      <c r="AE65" s="10">
        <v>24</v>
      </c>
      <c r="AF65" s="10">
        <v>26</v>
      </c>
      <c r="AG65" s="10">
        <v>27</v>
      </c>
      <c r="AH65" s="10">
        <v>30</v>
      </c>
      <c r="AI65" s="10">
        <v>36</v>
      </c>
      <c r="AJ65" s="10">
        <v>42</v>
      </c>
      <c r="AK65" s="10">
        <v>43</v>
      </c>
      <c r="AL65" s="10">
        <v>44</v>
      </c>
      <c r="AM65" s="10">
        <v>47</v>
      </c>
      <c r="AN65" s="10">
        <v>51</v>
      </c>
      <c r="AO65" s="10">
        <v>52</v>
      </c>
      <c r="AP65" s="10">
        <v>57</v>
      </c>
      <c r="AQ65" s="10">
        <v>61</v>
      </c>
      <c r="AR65" s="10">
        <v>61</v>
      </c>
      <c r="AS65" s="10">
        <v>63</v>
      </c>
      <c r="AT65" s="10">
        <v>68</v>
      </c>
      <c r="AU65" s="10">
        <v>71</v>
      </c>
      <c r="AV65" s="10">
        <v>75</v>
      </c>
      <c r="AW65" s="10">
        <v>78</v>
      </c>
      <c r="AX65" s="10">
        <v>82</v>
      </c>
      <c r="AY65" s="10">
        <v>85</v>
      </c>
      <c r="AZ65" s="10">
        <v>86</v>
      </c>
      <c r="BA65" s="10">
        <v>87</v>
      </c>
    </row>
    <row r="66" spans="1:53" x14ac:dyDescent="0.4">
      <c r="A66" s="32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  <c r="W66" s="10">
        <v>19</v>
      </c>
      <c r="X66" s="10">
        <v>20</v>
      </c>
      <c r="Y66" s="10">
        <v>20</v>
      </c>
      <c r="Z66" s="10">
        <v>21</v>
      </c>
      <c r="AA66" s="10">
        <v>21</v>
      </c>
      <c r="AB66" s="10">
        <v>22</v>
      </c>
      <c r="AC66" s="10">
        <v>25</v>
      </c>
      <c r="AD66" s="10">
        <v>25</v>
      </c>
      <c r="AE66" s="10">
        <v>25</v>
      </c>
      <c r="AF66" s="10">
        <v>27</v>
      </c>
      <c r="AG66" s="10">
        <v>29</v>
      </c>
      <c r="AH66" s="10">
        <v>30</v>
      </c>
      <c r="AI66" s="10">
        <v>31</v>
      </c>
      <c r="AJ66" s="10">
        <v>33</v>
      </c>
      <c r="AK66" s="10">
        <v>33</v>
      </c>
      <c r="AL66" s="10">
        <v>33</v>
      </c>
      <c r="AM66" s="10">
        <v>36</v>
      </c>
      <c r="AN66" s="10">
        <v>36</v>
      </c>
      <c r="AO66" s="10">
        <v>37</v>
      </c>
      <c r="AP66" s="10">
        <v>41</v>
      </c>
      <c r="AQ66" s="10">
        <v>46</v>
      </c>
      <c r="AR66" s="10">
        <v>49</v>
      </c>
      <c r="AS66" s="10">
        <v>50</v>
      </c>
      <c r="AT66" s="10">
        <v>56</v>
      </c>
      <c r="AU66" s="10">
        <v>60</v>
      </c>
      <c r="AV66" s="10">
        <v>61</v>
      </c>
      <c r="AW66" s="10">
        <v>61</v>
      </c>
      <c r="AX66" s="10">
        <v>64</v>
      </c>
      <c r="AY66" s="10">
        <v>66</v>
      </c>
      <c r="AZ66" s="10">
        <v>66</v>
      </c>
      <c r="BA66" s="10">
        <v>69</v>
      </c>
    </row>
    <row r="67" spans="1:53" x14ac:dyDescent="0.4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  <c r="W67" s="10">
        <v>309</v>
      </c>
      <c r="X67" s="10">
        <v>324</v>
      </c>
      <c r="Y67" s="10">
        <v>344</v>
      </c>
      <c r="Z67" s="10">
        <v>367</v>
      </c>
      <c r="AA67" s="10">
        <v>378</v>
      </c>
      <c r="AB67" s="10">
        <v>385</v>
      </c>
      <c r="AC67" s="10">
        <v>413</v>
      </c>
      <c r="AD67" s="10">
        <v>425</v>
      </c>
      <c r="AE67" s="10">
        <v>446</v>
      </c>
      <c r="AF67" s="10">
        <v>468</v>
      </c>
      <c r="AG67" s="10">
        <v>475</v>
      </c>
      <c r="AH67" s="10">
        <v>498</v>
      </c>
      <c r="AI67" s="10">
        <v>529</v>
      </c>
      <c r="AJ67" s="10">
        <v>564</v>
      </c>
      <c r="AK67" s="10">
        <v>596</v>
      </c>
      <c r="AL67" s="10">
        <v>628</v>
      </c>
      <c r="AM67" s="10">
        <v>688</v>
      </c>
      <c r="AN67" s="10">
        <v>727</v>
      </c>
      <c r="AO67" s="10">
        <v>746</v>
      </c>
      <c r="AP67" s="10">
        <v>832</v>
      </c>
      <c r="AQ67" s="10">
        <v>881</v>
      </c>
      <c r="AR67" s="10">
        <v>931</v>
      </c>
      <c r="AS67" s="10">
        <v>961</v>
      </c>
      <c r="AT67" s="10">
        <v>998</v>
      </c>
      <c r="AU67" s="10">
        <v>1025</v>
      </c>
      <c r="AV67" s="10">
        <v>1043</v>
      </c>
      <c r="AW67" s="10">
        <v>1070</v>
      </c>
      <c r="AX67" s="10">
        <v>1127</v>
      </c>
      <c r="AY67" s="10">
        <v>1159</v>
      </c>
      <c r="AZ67" s="10">
        <v>1195</v>
      </c>
      <c r="BA67" s="10">
        <v>1210</v>
      </c>
    </row>
    <row r="68" spans="1:53" x14ac:dyDescent="0.4">
      <c r="A68" s="30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</row>
    <row r="69" spans="1:53" x14ac:dyDescent="0.4">
      <c r="A69" s="31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  <c r="Y69" s="10">
        <v>3</v>
      </c>
      <c r="Z69" s="10">
        <v>3</v>
      </c>
      <c r="AA69" s="10">
        <v>3</v>
      </c>
      <c r="AB69" s="10">
        <v>3</v>
      </c>
      <c r="AC69" s="10">
        <v>3</v>
      </c>
      <c r="AD69" s="10">
        <v>3</v>
      </c>
      <c r="AE69" s="10">
        <v>3</v>
      </c>
      <c r="AF69" s="10">
        <v>3</v>
      </c>
      <c r="AG69" s="10">
        <v>3</v>
      </c>
      <c r="AH69" s="10">
        <v>3</v>
      </c>
      <c r="AI69" s="10">
        <v>3</v>
      </c>
      <c r="AJ69" s="10">
        <v>3</v>
      </c>
      <c r="AK69" s="10">
        <v>3</v>
      </c>
      <c r="AL69" s="10">
        <v>4</v>
      </c>
      <c r="AM69" s="10">
        <v>4</v>
      </c>
      <c r="AN69" s="10">
        <v>9</v>
      </c>
      <c r="AO69" s="10">
        <v>11</v>
      </c>
      <c r="AP69" s="10">
        <v>12</v>
      </c>
      <c r="AQ69" s="10">
        <v>13</v>
      </c>
      <c r="AR69" s="10">
        <v>15</v>
      </c>
      <c r="AS69" s="10">
        <v>19</v>
      </c>
      <c r="AT69" s="10">
        <v>19</v>
      </c>
      <c r="AU69" s="10">
        <v>21</v>
      </c>
      <c r="AV69" s="10">
        <v>25</v>
      </c>
      <c r="AW69" s="10">
        <v>26</v>
      </c>
      <c r="AX69" s="10">
        <v>28</v>
      </c>
      <c r="AY69" s="10">
        <v>33</v>
      </c>
      <c r="AZ69" s="10">
        <v>34</v>
      </c>
      <c r="BA69" s="10">
        <v>34</v>
      </c>
    </row>
    <row r="70" spans="1:53" x14ac:dyDescent="0.4">
      <c r="A70" s="31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1</v>
      </c>
      <c r="AN70" s="10">
        <v>1</v>
      </c>
      <c r="AO70" s="10">
        <v>2</v>
      </c>
      <c r="AP70" s="10">
        <v>2</v>
      </c>
      <c r="AQ70" s="10">
        <v>2</v>
      </c>
      <c r="AR70" s="10">
        <v>2</v>
      </c>
      <c r="AS70" s="10">
        <v>4</v>
      </c>
      <c r="AT70" s="10">
        <v>5</v>
      </c>
      <c r="AU70" s="10">
        <v>5</v>
      </c>
      <c r="AV70" s="10">
        <v>5</v>
      </c>
      <c r="AW70" s="10">
        <v>5</v>
      </c>
      <c r="AX70" s="10">
        <v>5</v>
      </c>
      <c r="AY70" s="10">
        <v>12</v>
      </c>
      <c r="AZ70" s="10">
        <v>15</v>
      </c>
      <c r="BA70" s="10">
        <v>16</v>
      </c>
    </row>
    <row r="71" spans="1:53" x14ac:dyDescent="0.4">
      <c r="A71" s="31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  <c r="W71" s="10">
        <v>9</v>
      </c>
      <c r="X71" s="10">
        <v>11</v>
      </c>
      <c r="Y71" s="10">
        <v>11</v>
      </c>
      <c r="Z71" s="10">
        <v>11</v>
      </c>
      <c r="AA71" s="10">
        <v>11</v>
      </c>
      <c r="AB71" s="10">
        <v>11</v>
      </c>
      <c r="AC71" s="10">
        <v>12</v>
      </c>
      <c r="AD71" s="10">
        <v>12</v>
      </c>
      <c r="AE71" s="10">
        <v>13</v>
      </c>
      <c r="AF71" s="10">
        <v>13</v>
      </c>
      <c r="AG71" s="10">
        <v>13</v>
      </c>
      <c r="AH71" s="10">
        <v>13</v>
      </c>
      <c r="AI71" s="10">
        <v>13</v>
      </c>
      <c r="AJ71" s="10">
        <v>13</v>
      </c>
      <c r="AK71" s="10">
        <v>13</v>
      </c>
      <c r="AL71" s="10">
        <v>13</v>
      </c>
      <c r="AM71" s="10">
        <v>13</v>
      </c>
      <c r="AN71" s="10">
        <v>13</v>
      </c>
      <c r="AO71" s="10">
        <v>13</v>
      </c>
      <c r="AP71" s="10">
        <v>13</v>
      </c>
      <c r="AQ71" s="10">
        <v>13</v>
      </c>
      <c r="AR71" s="10">
        <v>13</v>
      </c>
      <c r="AS71" s="10">
        <v>13</v>
      </c>
      <c r="AT71" s="10">
        <v>13</v>
      </c>
      <c r="AU71" s="10">
        <v>13</v>
      </c>
      <c r="AV71" s="10">
        <v>13</v>
      </c>
      <c r="AW71" s="10">
        <v>13</v>
      </c>
      <c r="AX71" s="10">
        <v>13</v>
      </c>
      <c r="AY71" s="10">
        <v>13</v>
      </c>
      <c r="AZ71" s="10">
        <v>13</v>
      </c>
      <c r="BA71" s="10">
        <v>13</v>
      </c>
    </row>
    <row r="72" spans="1:53" x14ac:dyDescent="0.4">
      <c r="A72" s="31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  <c r="W72" s="10">
        <v>24</v>
      </c>
      <c r="X72" s="10">
        <v>28</v>
      </c>
      <c r="Y72" s="10">
        <v>27</v>
      </c>
      <c r="Z72" s="10">
        <v>27</v>
      </c>
      <c r="AA72" s="10">
        <v>27</v>
      </c>
      <c r="AB72" s="10">
        <v>28</v>
      </c>
      <c r="AC72" s="10">
        <v>27</v>
      </c>
      <c r="AD72" s="10">
        <v>29</v>
      </c>
      <c r="AE72" s="10">
        <v>29</v>
      </c>
      <c r="AF72" s="10">
        <v>29</v>
      </c>
      <c r="AG72" s="10">
        <v>29</v>
      </c>
      <c r="AH72" s="10">
        <v>30</v>
      </c>
      <c r="AI72" s="10">
        <v>30</v>
      </c>
      <c r="AJ72" s="10">
        <v>30</v>
      </c>
      <c r="AK72" s="10">
        <v>34</v>
      </c>
      <c r="AL72" s="10">
        <v>34</v>
      </c>
      <c r="AM72" s="10">
        <v>34</v>
      </c>
      <c r="AN72" s="10">
        <v>36</v>
      </c>
      <c r="AO72" s="10">
        <v>36</v>
      </c>
      <c r="AP72" s="10">
        <v>38</v>
      </c>
      <c r="AQ72" s="10">
        <v>39</v>
      </c>
      <c r="AR72" s="10">
        <v>39</v>
      </c>
      <c r="AS72" s="10">
        <v>39</v>
      </c>
      <c r="AT72" s="10">
        <v>40</v>
      </c>
      <c r="AU72" s="10">
        <v>41</v>
      </c>
      <c r="AV72" s="10">
        <v>41</v>
      </c>
      <c r="AW72" s="10">
        <v>42</v>
      </c>
      <c r="AX72" s="10">
        <v>42</v>
      </c>
      <c r="AY72" s="10">
        <v>49</v>
      </c>
      <c r="AZ72" s="10">
        <v>49</v>
      </c>
      <c r="BA72" s="10">
        <v>48</v>
      </c>
    </row>
    <row r="73" spans="1:53" x14ac:dyDescent="0.4">
      <c r="A73" s="31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  <c r="W73" s="10">
        <v>7</v>
      </c>
      <c r="X73" s="10">
        <v>7</v>
      </c>
      <c r="Y73" s="10">
        <v>7</v>
      </c>
      <c r="Z73" s="10">
        <v>7</v>
      </c>
      <c r="AA73" s="10">
        <v>7</v>
      </c>
      <c r="AB73" s="10">
        <v>8</v>
      </c>
      <c r="AC73" s="10">
        <v>8</v>
      </c>
      <c r="AD73" s="10">
        <v>10</v>
      </c>
      <c r="AE73" s="10">
        <v>10</v>
      </c>
      <c r="AF73" s="10">
        <v>10</v>
      </c>
      <c r="AG73" s="10">
        <v>11</v>
      </c>
      <c r="AH73" s="10">
        <v>11</v>
      </c>
      <c r="AI73" s="10">
        <v>11</v>
      </c>
      <c r="AJ73" s="10">
        <v>11</v>
      </c>
      <c r="AK73" s="10">
        <v>11</v>
      </c>
      <c r="AL73" s="10">
        <v>11</v>
      </c>
      <c r="AM73" s="10">
        <v>11</v>
      </c>
      <c r="AN73" s="10">
        <v>11</v>
      </c>
      <c r="AO73" s="10">
        <v>11</v>
      </c>
      <c r="AP73" s="10">
        <v>11</v>
      </c>
      <c r="AQ73" s="10">
        <v>11</v>
      </c>
      <c r="AR73" s="10">
        <v>12</v>
      </c>
      <c r="AS73" s="10">
        <v>12</v>
      </c>
      <c r="AT73" s="10">
        <v>12</v>
      </c>
      <c r="AU73" s="10">
        <v>12</v>
      </c>
      <c r="AV73" s="10">
        <v>12</v>
      </c>
      <c r="AW73" s="10">
        <v>12</v>
      </c>
      <c r="AX73" s="10">
        <v>13</v>
      </c>
      <c r="AY73" s="10">
        <v>13</v>
      </c>
      <c r="AZ73" s="10">
        <v>13</v>
      </c>
      <c r="BA73" s="10">
        <v>14</v>
      </c>
    </row>
    <row r="74" spans="1:53" x14ac:dyDescent="0.4">
      <c r="A74" s="31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10">
        <v>1</v>
      </c>
      <c r="AB74" s="10">
        <v>1</v>
      </c>
      <c r="AC74" s="10">
        <v>1</v>
      </c>
      <c r="AD74" s="10">
        <v>1</v>
      </c>
      <c r="AE74" s="10">
        <v>1</v>
      </c>
      <c r="AF74" s="10">
        <v>1</v>
      </c>
      <c r="AG74" s="10">
        <v>1</v>
      </c>
      <c r="AH74" s="10">
        <v>1</v>
      </c>
      <c r="AI74" s="10">
        <v>1</v>
      </c>
      <c r="AJ74" s="10">
        <v>1</v>
      </c>
      <c r="AK74" s="10">
        <v>1</v>
      </c>
      <c r="AL74" s="10">
        <v>1</v>
      </c>
      <c r="AM74" s="10">
        <v>1</v>
      </c>
      <c r="AN74" s="10">
        <v>1</v>
      </c>
      <c r="AO74" s="10">
        <v>1</v>
      </c>
      <c r="AP74" s="10">
        <v>1</v>
      </c>
      <c r="AQ74" s="10">
        <v>1</v>
      </c>
      <c r="AR74" s="10">
        <v>2</v>
      </c>
      <c r="AS74" s="10">
        <v>2</v>
      </c>
      <c r="AT74" s="10">
        <v>2</v>
      </c>
      <c r="AU74" s="10">
        <v>2</v>
      </c>
      <c r="AV74" s="10">
        <v>2</v>
      </c>
      <c r="AW74" s="10">
        <v>2</v>
      </c>
      <c r="AX74" s="10">
        <v>2</v>
      </c>
      <c r="AY74" s="10">
        <v>3</v>
      </c>
      <c r="AZ74" s="10">
        <v>3</v>
      </c>
      <c r="BA74" s="10">
        <v>3</v>
      </c>
    </row>
    <row r="75" spans="1:53" x14ac:dyDescent="0.4">
      <c r="A75" s="32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  <c r="AB75" s="10">
        <v>1</v>
      </c>
      <c r="AC75" s="10">
        <v>1</v>
      </c>
      <c r="AD75" s="10">
        <v>1</v>
      </c>
      <c r="AE75" s="10">
        <v>1</v>
      </c>
      <c r="AF75" s="10">
        <v>1</v>
      </c>
      <c r="AG75" s="10">
        <v>1</v>
      </c>
      <c r="AH75" s="10">
        <v>1</v>
      </c>
      <c r="AI75" s="10">
        <v>1</v>
      </c>
      <c r="AJ75" s="10">
        <v>1</v>
      </c>
      <c r="AK75" s="10">
        <v>4</v>
      </c>
      <c r="AL75" s="10">
        <v>3</v>
      </c>
      <c r="AM75" s="10">
        <v>4</v>
      </c>
      <c r="AN75" s="10">
        <v>4</v>
      </c>
      <c r="AO75" s="10">
        <v>4</v>
      </c>
      <c r="AP75" s="10">
        <v>9</v>
      </c>
      <c r="AQ75" s="10">
        <v>10</v>
      </c>
      <c r="AR75" s="10">
        <v>12</v>
      </c>
      <c r="AS75" s="10">
        <v>25</v>
      </c>
      <c r="AT75" s="10">
        <v>25</v>
      </c>
      <c r="AU75" s="10">
        <v>31</v>
      </c>
      <c r="AV75" s="10">
        <v>32</v>
      </c>
      <c r="AW75" s="10">
        <v>33</v>
      </c>
      <c r="AX75" s="10">
        <v>34</v>
      </c>
      <c r="AY75" s="10">
        <v>45</v>
      </c>
      <c r="AZ75" s="10">
        <v>55</v>
      </c>
      <c r="BA75" s="10">
        <v>56</v>
      </c>
    </row>
    <row r="76" spans="1:53" x14ac:dyDescent="0.4">
      <c r="A76" s="33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  <c r="AA76" s="10">
        <v>1</v>
      </c>
      <c r="AB76" s="10">
        <v>1</v>
      </c>
      <c r="AC76" s="10">
        <v>1</v>
      </c>
      <c r="AD76" s="10">
        <v>1</v>
      </c>
      <c r="AE76" s="10">
        <v>1</v>
      </c>
      <c r="AF76" s="10">
        <v>1</v>
      </c>
      <c r="AG76" s="10">
        <v>1</v>
      </c>
      <c r="AH76" s="10">
        <v>1</v>
      </c>
      <c r="AI76" s="10">
        <v>1</v>
      </c>
      <c r="AJ76" s="10">
        <v>1</v>
      </c>
      <c r="AK76" s="10">
        <v>1</v>
      </c>
      <c r="AL76" s="10">
        <v>1</v>
      </c>
      <c r="AM76" s="10">
        <v>1</v>
      </c>
      <c r="AN76" s="10">
        <v>2</v>
      </c>
      <c r="AO76" s="10">
        <v>2</v>
      </c>
      <c r="AP76" s="10">
        <v>3</v>
      </c>
      <c r="AQ76" s="10">
        <v>3</v>
      </c>
      <c r="AR76" s="10">
        <v>3</v>
      </c>
      <c r="AS76" s="10">
        <v>3</v>
      </c>
      <c r="AT76" s="10">
        <v>3</v>
      </c>
      <c r="AU76" s="10">
        <v>3</v>
      </c>
      <c r="AV76" s="10">
        <v>3</v>
      </c>
      <c r="AW76" s="10">
        <v>3</v>
      </c>
      <c r="AX76" s="10">
        <v>3</v>
      </c>
      <c r="AY76" s="10">
        <v>3</v>
      </c>
      <c r="AZ76" s="10">
        <v>3</v>
      </c>
      <c r="BA76" s="10">
        <v>3</v>
      </c>
    </row>
    <row r="77" spans="1:53" x14ac:dyDescent="0.4">
      <c r="A77" s="34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W77" s="10">
        <v>3</v>
      </c>
      <c r="X77" s="10">
        <v>4</v>
      </c>
      <c r="Y77" s="10">
        <v>4</v>
      </c>
      <c r="Z77" s="10">
        <v>4</v>
      </c>
      <c r="AA77" s="10">
        <v>4</v>
      </c>
      <c r="AB77" s="10">
        <v>4</v>
      </c>
      <c r="AC77" s="10">
        <v>4</v>
      </c>
      <c r="AD77" s="10">
        <v>4</v>
      </c>
      <c r="AE77" s="10">
        <v>4</v>
      </c>
      <c r="AF77" s="10">
        <v>4</v>
      </c>
      <c r="AG77" s="10">
        <v>4</v>
      </c>
      <c r="AH77" s="10">
        <v>4</v>
      </c>
      <c r="AI77" s="10">
        <v>4</v>
      </c>
      <c r="AJ77" s="10">
        <v>4</v>
      </c>
      <c r="AK77" s="10">
        <v>4</v>
      </c>
      <c r="AL77" s="10">
        <v>4</v>
      </c>
      <c r="AM77" s="10">
        <v>4</v>
      </c>
      <c r="AN77" s="10">
        <v>4</v>
      </c>
      <c r="AO77" s="10">
        <v>4</v>
      </c>
      <c r="AP77" s="10">
        <v>4</v>
      </c>
      <c r="AQ77" s="10">
        <v>4</v>
      </c>
      <c r="AR77" s="10">
        <v>4</v>
      </c>
      <c r="AS77" s="10">
        <v>4</v>
      </c>
      <c r="AT77" s="10">
        <v>4</v>
      </c>
      <c r="AU77" s="10">
        <v>4</v>
      </c>
      <c r="AV77" s="10">
        <v>4</v>
      </c>
      <c r="AW77" s="10">
        <v>4</v>
      </c>
      <c r="AX77" s="10">
        <v>8</v>
      </c>
      <c r="AY77" s="10">
        <v>8</v>
      </c>
      <c r="AZ77" s="10">
        <v>8</v>
      </c>
      <c r="BA77" s="10">
        <v>8</v>
      </c>
    </row>
    <row r="78" spans="1:53" x14ac:dyDescent="0.4">
      <c r="A78" s="34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  <c r="W78" s="10">
        <v>32</v>
      </c>
      <c r="X78" s="10">
        <v>32</v>
      </c>
      <c r="Y78" s="10">
        <v>33</v>
      </c>
      <c r="Z78" s="10">
        <v>34</v>
      </c>
      <c r="AA78" s="10">
        <v>34</v>
      </c>
      <c r="AB78" s="10">
        <v>40</v>
      </c>
      <c r="AC78" s="10">
        <v>42</v>
      </c>
      <c r="AD78" s="10">
        <v>42</v>
      </c>
      <c r="AE78" s="10">
        <v>44</v>
      </c>
      <c r="AF78" s="10">
        <v>48</v>
      </c>
      <c r="AG78" s="10">
        <v>50</v>
      </c>
      <c r="AH78" s="10">
        <v>50</v>
      </c>
      <c r="AI78" s="10">
        <v>50</v>
      </c>
      <c r="AJ78" s="10">
        <v>51</v>
      </c>
      <c r="AK78" s="10">
        <v>51</v>
      </c>
      <c r="AL78" s="10">
        <v>54</v>
      </c>
      <c r="AM78" s="10">
        <v>54</v>
      </c>
      <c r="AN78" s="10">
        <v>55</v>
      </c>
      <c r="AO78" s="10">
        <v>56</v>
      </c>
      <c r="AP78" s="10">
        <v>56</v>
      </c>
      <c r="AQ78" s="10">
        <v>56</v>
      </c>
      <c r="AR78" s="10">
        <v>56</v>
      </c>
      <c r="AS78" s="10">
        <v>59</v>
      </c>
      <c r="AT78" s="10">
        <v>61</v>
      </c>
      <c r="AU78" s="10">
        <v>61</v>
      </c>
      <c r="AV78" s="10">
        <v>61</v>
      </c>
      <c r="AW78" s="10">
        <v>61</v>
      </c>
      <c r="AX78" s="10">
        <v>64</v>
      </c>
      <c r="AY78" s="10">
        <v>65</v>
      </c>
      <c r="AZ78" s="10">
        <v>66</v>
      </c>
      <c r="BA78" s="10">
        <v>66</v>
      </c>
    </row>
    <row r="79" spans="1:53" x14ac:dyDescent="0.4">
      <c r="A79" s="34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  <c r="W79" s="10">
        <v>4</v>
      </c>
      <c r="X79" s="10">
        <v>4</v>
      </c>
      <c r="Y79" s="10">
        <v>4</v>
      </c>
      <c r="Z79" s="10">
        <v>4</v>
      </c>
      <c r="AA79" s="10">
        <v>5</v>
      </c>
      <c r="AB79" s="10">
        <v>8</v>
      </c>
      <c r="AC79" s="10">
        <v>8</v>
      </c>
      <c r="AD79" s="10">
        <v>8</v>
      </c>
      <c r="AE79" s="10">
        <v>8</v>
      </c>
      <c r="AF79" s="10">
        <v>8</v>
      </c>
      <c r="AG79" s="10">
        <v>9</v>
      </c>
      <c r="AH79" s="10">
        <v>9</v>
      </c>
      <c r="AI79" s="10">
        <v>10</v>
      </c>
      <c r="AJ79" s="10">
        <v>10</v>
      </c>
      <c r="AK79" s="10">
        <v>10</v>
      </c>
      <c r="AL79" s="10">
        <v>9</v>
      </c>
      <c r="AM79" s="10">
        <v>9</v>
      </c>
      <c r="AN79" s="10">
        <v>9</v>
      </c>
      <c r="AO79" s="10">
        <v>9</v>
      </c>
      <c r="AP79" s="10">
        <v>9</v>
      </c>
      <c r="AQ79" s="10">
        <v>9</v>
      </c>
      <c r="AR79" s="10">
        <v>9</v>
      </c>
      <c r="AS79" s="10">
        <v>9</v>
      </c>
      <c r="AT79" s="10">
        <v>9</v>
      </c>
      <c r="AU79" s="10">
        <v>9</v>
      </c>
      <c r="AV79" s="10">
        <v>9</v>
      </c>
      <c r="AW79" s="10">
        <v>9</v>
      </c>
      <c r="AX79" s="10">
        <v>9</v>
      </c>
      <c r="AY79" s="10">
        <v>9</v>
      </c>
      <c r="AZ79" s="10">
        <v>9</v>
      </c>
      <c r="BA79" s="10">
        <v>9</v>
      </c>
    </row>
    <row r="80" spans="1:53" x14ac:dyDescent="0.4">
      <c r="A80" s="35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10">
        <v>1</v>
      </c>
      <c r="AC80" s="10">
        <v>1</v>
      </c>
      <c r="AD80" s="10">
        <v>1</v>
      </c>
      <c r="AE80" s="10">
        <v>1</v>
      </c>
      <c r="AF80" s="10">
        <v>1</v>
      </c>
      <c r="AG80" s="10">
        <v>2</v>
      </c>
      <c r="AH80" s="10">
        <v>2</v>
      </c>
      <c r="AI80" s="10">
        <v>2</v>
      </c>
      <c r="AJ80" s="10">
        <v>3</v>
      </c>
      <c r="AK80" s="10">
        <v>3</v>
      </c>
      <c r="AL80" s="10">
        <v>3</v>
      </c>
      <c r="AM80" s="10">
        <v>3</v>
      </c>
      <c r="AN80" s="10">
        <v>3</v>
      </c>
      <c r="AO80" s="10">
        <v>3</v>
      </c>
      <c r="AP80" s="10">
        <v>3</v>
      </c>
      <c r="AQ80" s="10">
        <v>3</v>
      </c>
      <c r="AR80" s="10">
        <v>3</v>
      </c>
      <c r="AS80" s="10">
        <v>3</v>
      </c>
      <c r="AT80" s="10">
        <v>3</v>
      </c>
      <c r="AU80" s="10">
        <v>3</v>
      </c>
      <c r="AV80" s="10">
        <v>3</v>
      </c>
      <c r="AW80" s="10">
        <v>3</v>
      </c>
      <c r="AX80" s="10">
        <v>3</v>
      </c>
      <c r="AY80" s="10">
        <v>3</v>
      </c>
      <c r="AZ80" s="10">
        <v>3</v>
      </c>
      <c r="BA80" s="10">
        <v>3</v>
      </c>
    </row>
    <row r="81" spans="1:53" x14ac:dyDescent="0.4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  <c r="W81" s="10">
        <v>90</v>
      </c>
      <c r="X81" s="10">
        <v>99</v>
      </c>
      <c r="Y81" s="10">
        <v>97</v>
      </c>
      <c r="Z81" s="10">
        <v>99</v>
      </c>
      <c r="AA81" s="10">
        <v>105</v>
      </c>
      <c r="AB81" s="10">
        <v>108</v>
      </c>
      <c r="AC81" s="10">
        <v>109</v>
      </c>
      <c r="AD81" s="10">
        <v>111</v>
      </c>
      <c r="AE81" s="10">
        <v>113</v>
      </c>
      <c r="AF81" s="10">
        <v>118</v>
      </c>
      <c r="AG81" s="10">
        <v>126</v>
      </c>
      <c r="AH81" s="10">
        <v>136</v>
      </c>
      <c r="AI81" s="10">
        <v>141</v>
      </c>
      <c r="AJ81" s="10">
        <v>169</v>
      </c>
      <c r="AK81" s="10">
        <v>179</v>
      </c>
      <c r="AL81" s="10">
        <v>184</v>
      </c>
      <c r="AM81" s="10">
        <v>188</v>
      </c>
      <c r="AN81" s="10">
        <v>192</v>
      </c>
      <c r="AO81" s="10">
        <v>198</v>
      </c>
      <c r="AP81" s="10">
        <v>204</v>
      </c>
      <c r="AQ81" s="10">
        <v>211</v>
      </c>
      <c r="AR81" s="10">
        <v>221</v>
      </c>
      <c r="AS81" s="10">
        <v>239</v>
      </c>
      <c r="AT81" s="10">
        <v>251</v>
      </c>
      <c r="AU81" s="10">
        <v>257</v>
      </c>
      <c r="AV81" s="10">
        <v>270</v>
      </c>
      <c r="AW81" s="10">
        <v>274</v>
      </c>
      <c r="AX81" s="10">
        <v>290</v>
      </c>
      <c r="AY81" s="10">
        <v>304</v>
      </c>
      <c r="AZ81" s="10">
        <v>308</v>
      </c>
      <c r="BA81" s="10">
        <v>319</v>
      </c>
    </row>
    <row r="82" spans="1:53" x14ac:dyDescent="0.4">
      <c r="A82" s="33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  <c r="W82" s="10">
        <v>126</v>
      </c>
      <c r="X82" s="10">
        <v>126</v>
      </c>
      <c r="Y82" s="10">
        <v>128</v>
      </c>
      <c r="Z82" s="10">
        <v>132</v>
      </c>
      <c r="AA82" s="10">
        <v>135</v>
      </c>
      <c r="AB82" s="10">
        <v>138</v>
      </c>
      <c r="AC82" s="10">
        <v>139</v>
      </c>
      <c r="AD82" s="10">
        <v>141</v>
      </c>
      <c r="AE82" s="10">
        <v>141</v>
      </c>
      <c r="AF82" s="10">
        <v>146</v>
      </c>
      <c r="AG82" s="10">
        <v>147</v>
      </c>
      <c r="AH82" s="10">
        <v>149</v>
      </c>
      <c r="AI82" s="10">
        <v>150</v>
      </c>
      <c r="AJ82" s="10">
        <v>151</v>
      </c>
      <c r="AK82" s="10">
        <v>153</v>
      </c>
      <c r="AL82" s="10">
        <v>154</v>
      </c>
      <c r="AM82" s="10">
        <v>155</v>
      </c>
      <c r="AN82" s="10">
        <v>155</v>
      </c>
      <c r="AO82" s="10">
        <v>158</v>
      </c>
      <c r="AP82" s="10">
        <v>160</v>
      </c>
      <c r="AQ82" s="10">
        <v>161</v>
      </c>
      <c r="AR82" s="10">
        <v>163</v>
      </c>
      <c r="AS82" s="10">
        <v>167</v>
      </c>
      <c r="AT82" s="10">
        <v>166</v>
      </c>
      <c r="AU82" s="10">
        <v>166</v>
      </c>
      <c r="AV82" s="10">
        <v>167</v>
      </c>
      <c r="AW82" s="10">
        <v>170</v>
      </c>
      <c r="AX82" s="10">
        <v>169</v>
      </c>
      <c r="AY82" s="10">
        <v>173</v>
      </c>
      <c r="AZ82" s="10">
        <v>173</v>
      </c>
      <c r="BA82" s="10">
        <v>174</v>
      </c>
    </row>
    <row r="83" spans="1:53" x14ac:dyDescent="0.4">
      <c r="A83" s="34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  <c r="W83" s="10">
        <v>29</v>
      </c>
      <c r="X83" s="10">
        <v>33</v>
      </c>
      <c r="Y83" s="10">
        <v>35</v>
      </c>
      <c r="Z83" s="10">
        <v>35</v>
      </c>
      <c r="AA83" s="10">
        <v>37</v>
      </c>
      <c r="AB83" s="10">
        <v>38</v>
      </c>
      <c r="AC83" s="10">
        <v>38</v>
      </c>
      <c r="AD83" s="10">
        <v>44</v>
      </c>
      <c r="AE83" s="10">
        <v>44</v>
      </c>
      <c r="AF83" s="10">
        <v>43</v>
      </c>
      <c r="AG83" s="10">
        <v>43</v>
      </c>
      <c r="AH83" s="10">
        <v>43</v>
      </c>
      <c r="AI83" s="10">
        <v>43</v>
      </c>
      <c r="AJ83" s="10">
        <v>44</v>
      </c>
      <c r="AK83" s="10">
        <v>44</v>
      </c>
      <c r="AL83" s="10">
        <v>44</v>
      </c>
      <c r="AM83" s="10">
        <v>45</v>
      </c>
      <c r="AN83" s="10">
        <v>45</v>
      </c>
      <c r="AO83" s="10">
        <v>46</v>
      </c>
      <c r="AP83" s="10">
        <v>46</v>
      </c>
      <c r="AQ83" s="10">
        <v>46</v>
      </c>
      <c r="AR83" s="10">
        <v>47</v>
      </c>
      <c r="AS83" s="10">
        <v>47</v>
      </c>
      <c r="AT83" s="10">
        <v>48</v>
      </c>
      <c r="AU83" s="10">
        <v>50</v>
      </c>
      <c r="AV83" s="10">
        <v>51</v>
      </c>
      <c r="AW83" s="10">
        <v>55</v>
      </c>
      <c r="AX83" s="10">
        <v>55</v>
      </c>
      <c r="AY83" s="10">
        <v>56</v>
      </c>
      <c r="AZ83" s="10">
        <v>57</v>
      </c>
      <c r="BA83" s="10">
        <v>59</v>
      </c>
    </row>
    <row r="84" spans="1:53" x14ac:dyDescent="0.4">
      <c r="A84" s="34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  <c r="W84" s="10">
        <v>78</v>
      </c>
      <c r="X84" s="10">
        <v>88</v>
      </c>
      <c r="Y84" s="10">
        <v>93</v>
      </c>
      <c r="Z84" s="10">
        <v>95</v>
      </c>
      <c r="AA84" s="10">
        <v>97</v>
      </c>
      <c r="AB84" s="10">
        <v>100</v>
      </c>
      <c r="AC84" s="10">
        <v>102</v>
      </c>
      <c r="AD84" s="10">
        <v>101</v>
      </c>
      <c r="AE84" s="10">
        <v>102</v>
      </c>
      <c r="AF84" s="10">
        <v>101</v>
      </c>
      <c r="AG84" s="10">
        <v>101</v>
      </c>
      <c r="AH84" s="10">
        <v>105</v>
      </c>
      <c r="AI84" s="10">
        <v>107</v>
      </c>
      <c r="AJ84" s="10">
        <v>109</v>
      </c>
      <c r="AK84" s="10">
        <v>111</v>
      </c>
      <c r="AL84" s="10">
        <v>112</v>
      </c>
      <c r="AM84" s="10">
        <v>112</v>
      </c>
      <c r="AN84" s="10">
        <v>114</v>
      </c>
      <c r="AO84" s="10">
        <v>118</v>
      </c>
      <c r="AP84" s="10">
        <v>120</v>
      </c>
      <c r="AQ84" s="10">
        <v>123</v>
      </c>
      <c r="AR84" s="10">
        <v>125</v>
      </c>
      <c r="AS84" s="10">
        <v>132</v>
      </c>
      <c r="AT84" s="10">
        <v>133</v>
      </c>
      <c r="AU84" s="10">
        <v>134</v>
      </c>
      <c r="AV84" s="10">
        <v>137</v>
      </c>
      <c r="AW84" s="10">
        <v>144</v>
      </c>
      <c r="AX84" s="10">
        <v>152</v>
      </c>
      <c r="AY84" s="10">
        <v>159</v>
      </c>
      <c r="AZ84" s="10">
        <v>164</v>
      </c>
      <c r="BA84" s="10">
        <v>166</v>
      </c>
    </row>
    <row r="85" spans="1:53" x14ac:dyDescent="0.4">
      <c r="A85" s="34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  <c r="W85" s="10">
        <v>6</v>
      </c>
      <c r="X85" s="10">
        <v>6</v>
      </c>
      <c r="Y85" s="10">
        <v>6</v>
      </c>
      <c r="Z85" s="10">
        <v>6</v>
      </c>
      <c r="AA85" s="10">
        <v>6</v>
      </c>
      <c r="AB85" s="10">
        <v>6</v>
      </c>
      <c r="AC85" s="10">
        <v>6</v>
      </c>
      <c r="AD85" s="10">
        <v>6</v>
      </c>
      <c r="AE85" s="10">
        <v>6</v>
      </c>
      <c r="AF85" s="10">
        <v>6</v>
      </c>
      <c r="AG85" s="10">
        <v>6</v>
      </c>
      <c r="AH85" s="10">
        <v>6</v>
      </c>
      <c r="AI85" s="10">
        <v>6</v>
      </c>
      <c r="AJ85" s="10">
        <v>6</v>
      </c>
      <c r="AK85" s="10">
        <v>6</v>
      </c>
      <c r="AL85" s="10">
        <v>6</v>
      </c>
      <c r="AM85" s="10">
        <v>6</v>
      </c>
      <c r="AN85" s="10">
        <v>6</v>
      </c>
      <c r="AO85" s="10">
        <v>6</v>
      </c>
      <c r="AP85" s="10">
        <v>6</v>
      </c>
      <c r="AQ85" s="10">
        <v>6</v>
      </c>
      <c r="AR85" s="10">
        <v>6</v>
      </c>
      <c r="AS85" s="10">
        <v>6</v>
      </c>
      <c r="AT85" s="10">
        <v>7</v>
      </c>
      <c r="AU85" s="10">
        <v>7</v>
      </c>
      <c r="AV85" s="10">
        <v>7</v>
      </c>
      <c r="AW85" s="10">
        <v>7</v>
      </c>
      <c r="AX85" s="10">
        <v>7</v>
      </c>
      <c r="AY85" s="10">
        <v>7</v>
      </c>
      <c r="AZ85" s="10">
        <v>7</v>
      </c>
      <c r="BA85" s="10">
        <v>7</v>
      </c>
    </row>
    <row r="86" spans="1:53" x14ac:dyDescent="0.4">
      <c r="A86" s="35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  <c r="W86" s="10">
        <v>17</v>
      </c>
      <c r="X86" s="10">
        <v>20</v>
      </c>
      <c r="Y86" s="10">
        <v>20</v>
      </c>
      <c r="Z86" s="10">
        <v>19</v>
      </c>
      <c r="AA86" s="10">
        <v>19</v>
      </c>
      <c r="AB86" s="10">
        <v>19</v>
      </c>
      <c r="AC86" s="10">
        <v>19</v>
      </c>
      <c r="AD86" s="10">
        <v>19</v>
      </c>
      <c r="AE86" s="10">
        <v>19</v>
      </c>
      <c r="AF86" s="10">
        <v>15</v>
      </c>
      <c r="AG86" s="10">
        <v>14</v>
      </c>
      <c r="AH86" s="10">
        <v>14</v>
      </c>
      <c r="AI86" s="10">
        <v>14</v>
      </c>
      <c r="AJ86" s="10">
        <v>15</v>
      </c>
      <c r="AK86" s="10">
        <v>15</v>
      </c>
      <c r="AL86" s="10">
        <v>15</v>
      </c>
      <c r="AM86" s="10">
        <v>18</v>
      </c>
      <c r="AN86" s="10">
        <v>18</v>
      </c>
      <c r="AO86" s="10">
        <v>18</v>
      </c>
      <c r="AP86" s="10">
        <v>20</v>
      </c>
      <c r="AQ86" s="10">
        <v>21</v>
      </c>
      <c r="AR86" s="10">
        <v>22</v>
      </c>
      <c r="AS86" s="10">
        <v>23</v>
      </c>
      <c r="AT86" s="10">
        <v>27</v>
      </c>
      <c r="AU86" s="10">
        <v>29</v>
      </c>
      <c r="AV86" s="10">
        <v>29</v>
      </c>
      <c r="AW86" s="10">
        <v>31</v>
      </c>
      <c r="AX86" s="10">
        <v>31</v>
      </c>
      <c r="AY86" s="10">
        <v>39</v>
      </c>
      <c r="AZ86" s="10">
        <v>42</v>
      </c>
      <c r="BA86" s="10">
        <v>42</v>
      </c>
    </row>
    <row r="87" spans="1:53" x14ac:dyDescent="0.4">
      <c r="A87" s="30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  <c r="W87" s="10">
        <v>9</v>
      </c>
      <c r="X87" s="10">
        <v>9</v>
      </c>
      <c r="Y87" s="10">
        <v>9</v>
      </c>
      <c r="Z87" s="10">
        <v>10</v>
      </c>
      <c r="AA87" s="10">
        <v>13</v>
      </c>
      <c r="AB87" s="10">
        <v>13</v>
      </c>
      <c r="AC87" s="10">
        <v>13</v>
      </c>
      <c r="AD87" s="10">
        <v>14</v>
      </c>
      <c r="AE87" s="10">
        <v>14</v>
      </c>
      <c r="AF87" s="10">
        <v>15</v>
      </c>
      <c r="AG87" s="10">
        <v>15</v>
      </c>
      <c r="AH87" s="10">
        <v>15</v>
      </c>
      <c r="AI87" s="10">
        <v>15</v>
      </c>
      <c r="AJ87" s="10">
        <v>15</v>
      </c>
      <c r="AK87" s="10">
        <v>15</v>
      </c>
      <c r="AL87" s="10">
        <v>15</v>
      </c>
      <c r="AM87" s="10">
        <v>15</v>
      </c>
      <c r="AN87" s="10">
        <v>15</v>
      </c>
      <c r="AO87" s="10">
        <v>15</v>
      </c>
      <c r="AP87" s="10">
        <v>16</v>
      </c>
      <c r="AQ87" s="10">
        <v>16</v>
      </c>
      <c r="AR87" s="10">
        <v>16</v>
      </c>
      <c r="AS87" s="10">
        <v>16</v>
      </c>
      <c r="AT87" s="10">
        <v>18</v>
      </c>
      <c r="AU87" s="10">
        <v>18</v>
      </c>
      <c r="AV87" s="10">
        <v>17</v>
      </c>
      <c r="AW87" s="10">
        <v>17</v>
      </c>
      <c r="AX87" s="10">
        <v>17</v>
      </c>
      <c r="AY87" s="10">
        <v>17</v>
      </c>
      <c r="AZ87" s="10">
        <v>17</v>
      </c>
      <c r="BA87" s="10">
        <v>17</v>
      </c>
    </row>
    <row r="88" spans="1:53" x14ac:dyDescent="0.4">
      <c r="A88" s="31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  <c r="W88" s="10">
        <v>14</v>
      </c>
      <c r="X88" s="10">
        <v>16</v>
      </c>
      <c r="Y88" s="10">
        <v>18</v>
      </c>
      <c r="Z88" s="10">
        <v>22</v>
      </c>
      <c r="AA88" s="10">
        <v>23</v>
      </c>
      <c r="AB88" s="10">
        <v>24</v>
      </c>
      <c r="AC88" s="10">
        <v>25</v>
      </c>
      <c r="AD88" s="10">
        <v>26</v>
      </c>
      <c r="AE88" s="10">
        <v>26</v>
      </c>
      <c r="AF88" s="10">
        <v>27</v>
      </c>
      <c r="AG88" s="10">
        <v>27</v>
      </c>
      <c r="AH88" s="10">
        <v>31</v>
      </c>
      <c r="AI88" s="10">
        <v>31</v>
      </c>
      <c r="AJ88" s="10">
        <v>34</v>
      </c>
      <c r="AK88" s="10">
        <v>35</v>
      </c>
      <c r="AL88" s="10">
        <v>45</v>
      </c>
      <c r="AM88" s="10">
        <v>55</v>
      </c>
      <c r="AN88" s="10">
        <v>55</v>
      </c>
      <c r="AO88" s="10">
        <v>58</v>
      </c>
      <c r="AP88" s="10">
        <v>94</v>
      </c>
      <c r="AQ88" s="10">
        <v>137</v>
      </c>
      <c r="AR88" s="10">
        <v>137</v>
      </c>
      <c r="AS88" s="10">
        <v>137</v>
      </c>
      <c r="AT88" s="10">
        <v>171</v>
      </c>
      <c r="AU88" s="10">
        <v>201</v>
      </c>
      <c r="AV88" s="10">
        <v>225</v>
      </c>
      <c r="AW88" s="10">
        <v>225</v>
      </c>
      <c r="AX88" s="10">
        <v>246</v>
      </c>
      <c r="AY88" s="10">
        <v>246</v>
      </c>
      <c r="AZ88" s="10">
        <v>246</v>
      </c>
      <c r="BA88" s="10">
        <v>301</v>
      </c>
    </row>
    <row r="89" spans="1:53" x14ac:dyDescent="0.4">
      <c r="A89" s="31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  <c r="W89" s="10">
        <v>4</v>
      </c>
      <c r="X89" s="10">
        <v>4</v>
      </c>
      <c r="Y89" s="10">
        <v>4</v>
      </c>
      <c r="Z89" s="10">
        <v>5</v>
      </c>
      <c r="AA89" s="10">
        <v>8</v>
      </c>
      <c r="AB89" s="10">
        <v>8</v>
      </c>
      <c r="AC89" s="10">
        <v>8</v>
      </c>
      <c r="AD89" s="10">
        <v>8</v>
      </c>
      <c r="AE89" s="10">
        <v>8</v>
      </c>
      <c r="AF89" s="10">
        <v>8</v>
      </c>
      <c r="AG89" s="10">
        <v>8</v>
      </c>
      <c r="AH89" s="10">
        <v>8</v>
      </c>
      <c r="AI89" s="10">
        <v>8</v>
      </c>
      <c r="AJ89" s="10">
        <v>7</v>
      </c>
      <c r="AK89" s="10">
        <v>7</v>
      </c>
      <c r="AL89" s="10">
        <v>7</v>
      </c>
      <c r="AM89" s="10">
        <v>7</v>
      </c>
      <c r="AN89" s="10">
        <v>7</v>
      </c>
      <c r="AO89" s="10">
        <v>7</v>
      </c>
      <c r="AP89" s="10">
        <v>8</v>
      </c>
      <c r="AQ89" s="10">
        <v>9</v>
      </c>
      <c r="AR89" s="10">
        <v>9</v>
      </c>
      <c r="AS89" s="10">
        <v>10</v>
      </c>
      <c r="AT89" s="10">
        <v>11</v>
      </c>
      <c r="AU89" s="10">
        <v>11</v>
      </c>
      <c r="AV89" s="10">
        <v>11</v>
      </c>
      <c r="AW89" s="10">
        <v>11</v>
      </c>
      <c r="AX89" s="10">
        <v>12</v>
      </c>
      <c r="AY89" s="10">
        <v>11</v>
      </c>
      <c r="AZ89" s="10">
        <v>11</v>
      </c>
      <c r="BA89" s="10">
        <v>11</v>
      </c>
    </row>
    <row r="90" spans="1:53" x14ac:dyDescent="0.4">
      <c r="A90" s="31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  <c r="W90" s="10">
        <v>8</v>
      </c>
      <c r="X90" s="10">
        <v>8</v>
      </c>
      <c r="Y90" s="10">
        <v>8</v>
      </c>
      <c r="Z90" s="10">
        <v>8</v>
      </c>
      <c r="AA90" s="10">
        <v>7</v>
      </c>
      <c r="AB90" s="10">
        <v>8</v>
      </c>
      <c r="AC90" s="10">
        <v>10</v>
      </c>
      <c r="AD90" s="10">
        <v>10</v>
      </c>
      <c r="AE90" s="10">
        <v>10</v>
      </c>
      <c r="AF90" s="10">
        <v>10</v>
      </c>
      <c r="AG90" s="10">
        <v>10</v>
      </c>
      <c r="AH90" s="10">
        <v>10</v>
      </c>
      <c r="AI90" s="10">
        <v>10</v>
      </c>
      <c r="AJ90" s="10">
        <v>10</v>
      </c>
      <c r="AK90" s="10">
        <v>10</v>
      </c>
      <c r="AL90" s="10">
        <v>10</v>
      </c>
      <c r="AM90" s="10">
        <v>11</v>
      </c>
      <c r="AN90" s="10">
        <v>11</v>
      </c>
      <c r="AO90" s="10">
        <v>13</v>
      </c>
      <c r="AP90" s="10">
        <v>13</v>
      </c>
      <c r="AQ90" s="10">
        <v>12</v>
      </c>
      <c r="AR90" s="10">
        <v>12</v>
      </c>
      <c r="AS90" s="10">
        <v>12</v>
      </c>
      <c r="AT90" s="10">
        <v>12</v>
      </c>
      <c r="AU90" s="10">
        <v>12</v>
      </c>
      <c r="AV90" s="10">
        <v>12</v>
      </c>
      <c r="AW90" s="10">
        <v>13</v>
      </c>
      <c r="AX90" s="10">
        <v>13</v>
      </c>
      <c r="AY90" s="10">
        <v>13</v>
      </c>
      <c r="AZ90" s="10">
        <v>13</v>
      </c>
      <c r="BA90" s="10">
        <v>16</v>
      </c>
    </row>
    <row r="91" spans="1:53" x14ac:dyDescent="0.4">
      <c r="A91" s="31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  <c r="W91" s="10">
        <v>3</v>
      </c>
      <c r="X91" s="10">
        <v>4</v>
      </c>
      <c r="Y91" s="10">
        <v>3</v>
      </c>
      <c r="Z91" s="10">
        <v>3</v>
      </c>
      <c r="AA91" s="10">
        <v>3</v>
      </c>
      <c r="AB91" s="10">
        <v>3</v>
      </c>
      <c r="AC91" s="10">
        <v>3</v>
      </c>
      <c r="AD91" s="10">
        <v>3</v>
      </c>
      <c r="AE91" s="10">
        <v>3</v>
      </c>
      <c r="AF91" s="10">
        <v>3</v>
      </c>
      <c r="AG91" s="10">
        <v>3</v>
      </c>
      <c r="AH91" s="10">
        <v>3</v>
      </c>
      <c r="AI91" s="10">
        <v>3</v>
      </c>
      <c r="AJ91" s="10">
        <v>4</v>
      </c>
      <c r="AK91" s="10">
        <v>4</v>
      </c>
      <c r="AL91" s="10">
        <v>4</v>
      </c>
      <c r="AM91" s="10">
        <v>4</v>
      </c>
      <c r="AN91" s="10">
        <v>4</v>
      </c>
      <c r="AO91" s="10">
        <v>4</v>
      </c>
      <c r="AP91" s="10">
        <v>4</v>
      </c>
      <c r="AQ91" s="10">
        <v>4</v>
      </c>
      <c r="AR91" s="10">
        <v>4</v>
      </c>
      <c r="AS91" s="10">
        <v>4</v>
      </c>
      <c r="AT91" s="10">
        <v>4</v>
      </c>
      <c r="AU91" s="10">
        <v>4</v>
      </c>
      <c r="AV91" s="10">
        <v>4</v>
      </c>
      <c r="AW91" s="10">
        <v>5</v>
      </c>
      <c r="AX91" s="10">
        <v>6</v>
      </c>
      <c r="AY91" s="10">
        <v>6</v>
      </c>
      <c r="AZ91" s="10">
        <v>6</v>
      </c>
      <c r="BA91" s="10">
        <v>6</v>
      </c>
    </row>
    <row r="92" spans="1:53" x14ac:dyDescent="0.4">
      <c r="A92" s="31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5</v>
      </c>
      <c r="X92" s="10">
        <v>5</v>
      </c>
      <c r="Y92" s="10">
        <v>5</v>
      </c>
      <c r="Z92" s="10">
        <v>5</v>
      </c>
      <c r="AA92" s="10">
        <v>5</v>
      </c>
      <c r="AB92" s="10">
        <v>5</v>
      </c>
      <c r="AC92" s="10">
        <v>6</v>
      </c>
      <c r="AD92" s="10">
        <v>8</v>
      </c>
      <c r="AE92" s="10">
        <v>8</v>
      </c>
      <c r="AF92" s="10">
        <v>8</v>
      </c>
      <c r="AG92" s="10">
        <v>8</v>
      </c>
      <c r="AH92" s="10">
        <v>8</v>
      </c>
      <c r="AI92" s="10">
        <v>10</v>
      </c>
      <c r="AJ92" s="10">
        <v>11</v>
      </c>
      <c r="AK92" s="10">
        <v>11</v>
      </c>
      <c r="AL92" s="10">
        <v>11</v>
      </c>
      <c r="AM92" s="10">
        <v>11</v>
      </c>
      <c r="AN92" s="10">
        <v>12</v>
      </c>
      <c r="AO92" s="10">
        <v>12</v>
      </c>
      <c r="AP92" s="10">
        <v>13</v>
      </c>
      <c r="AQ92" s="10">
        <v>13</v>
      </c>
      <c r="AR92" s="10">
        <v>13</v>
      </c>
      <c r="AS92" s="10">
        <v>14</v>
      </c>
      <c r="AT92" s="10">
        <v>14</v>
      </c>
      <c r="AU92" s="10">
        <v>14</v>
      </c>
      <c r="AV92" s="10">
        <v>14</v>
      </c>
      <c r="AW92" s="10">
        <v>14</v>
      </c>
      <c r="AX92" s="10">
        <v>14</v>
      </c>
      <c r="AY92" s="10">
        <v>14</v>
      </c>
      <c r="AZ92" s="10">
        <v>14</v>
      </c>
      <c r="BA92" s="10">
        <v>14</v>
      </c>
    </row>
    <row r="93" spans="1:53" x14ac:dyDescent="0.4">
      <c r="A93" s="32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  <c r="W93" s="10">
        <v>9</v>
      </c>
      <c r="X93" s="10">
        <v>13</v>
      </c>
      <c r="Y93" s="10">
        <v>13</v>
      </c>
      <c r="Z93" s="10">
        <v>15</v>
      </c>
      <c r="AA93" s="10">
        <v>15</v>
      </c>
      <c r="AB93" s="10">
        <v>17</v>
      </c>
      <c r="AC93" s="10">
        <v>17</v>
      </c>
      <c r="AD93" s="10">
        <v>17</v>
      </c>
      <c r="AE93" s="10">
        <v>17</v>
      </c>
      <c r="AF93" s="10">
        <v>19</v>
      </c>
      <c r="AG93" s="10">
        <v>19</v>
      </c>
      <c r="AH93" s="10">
        <v>29</v>
      </c>
      <c r="AI93" s="10">
        <v>34</v>
      </c>
      <c r="AJ93" s="10">
        <v>37</v>
      </c>
      <c r="AK93" s="10">
        <v>41</v>
      </c>
      <c r="AL93" s="10">
        <v>41</v>
      </c>
      <c r="AM93" s="10">
        <v>41</v>
      </c>
      <c r="AN93" s="10">
        <v>46</v>
      </c>
      <c r="AO93" s="10">
        <v>49</v>
      </c>
      <c r="AP93" s="10">
        <v>51</v>
      </c>
      <c r="AQ93" s="10">
        <v>55</v>
      </c>
      <c r="AR93" s="10">
        <v>55</v>
      </c>
      <c r="AS93" s="10">
        <v>55</v>
      </c>
      <c r="AT93" s="10">
        <v>58</v>
      </c>
      <c r="AU93" s="10">
        <v>62</v>
      </c>
      <c r="AV93" s="10">
        <v>63</v>
      </c>
      <c r="AW93" s="10">
        <v>65</v>
      </c>
      <c r="AX93" s="10">
        <v>66</v>
      </c>
      <c r="AY93" s="10">
        <v>66</v>
      </c>
      <c r="AZ93" s="10">
        <v>66</v>
      </c>
      <c r="BA93" s="10">
        <v>68</v>
      </c>
    </row>
    <row r="94" spans="1:53" x14ac:dyDescent="0.4">
      <c r="A94" s="33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4</v>
      </c>
      <c r="X94" s="10">
        <v>4</v>
      </c>
      <c r="Y94" s="10">
        <v>4</v>
      </c>
      <c r="Z94" s="10">
        <v>4</v>
      </c>
      <c r="AA94" s="10">
        <v>5</v>
      </c>
      <c r="AB94" s="10">
        <v>6</v>
      </c>
      <c r="AC94" s="10">
        <v>6</v>
      </c>
      <c r="AD94" s="10">
        <v>6</v>
      </c>
      <c r="AE94" s="10">
        <v>6</v>
      </c>
      <c r="AF94" s="10">
        <v>7</v>
      </c>
      <c r="AG94" s="10">
        <v>9</v>
      </c>
      <c r="AH94" s="10">
        <v>11</v>
      </c>
      <c r="AI94" s="10">
        <v>11</v>
      </c>
      <c r="AJ94" s="10">
        <v>11</v>
      </c>
      <c r="AK94" s="10">
        <v>11</v>
      </c>
      <c r="AL94" s="10">
        <v>11</v>
      </c>
      <c r="AM94" s="10">
        <v>11</v>
      </c>
      <c r="AN94" s="10">
        <v>12</v>
      </c>
      <c r="AO94" s="10">
        <v>13</v>
      </c>
      <c r="AP94" s="10">
        <v>13</v>
      </c>
      <c r="AQ94" s="10">
        <v>14</v>
      </c>
      <c r="AR94" s="10">
        <v>14</v>
      </c>
      <c r="AS94" s="10">
        <v>15</v>
      </c>
      <c r="AT94" s="10">
        <v>16</v>
      </c>
      <c r="AU94" s="10">
        <v>17</v>
      </c>
      <c r="AV94" s="10">
        <v>17</v>
      </c>
      <c r="AW94" s="10">
        <v>17</v>
      </c>
      <c r="AX94" s="10">
        <v>17</v>
      </c>
      <c r="AY94" s="10">
        <v>17</v>
      </c>
      <c r="AZ94" s="10">
        <v>17</v>
      </c>
      <c r="BA94" s="10">
        <v>17</v>
      </c>
    </row>
    <row r="95" spans="1:53" x14ac:dyDescent="0.4">
      <c r="A95" s="35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  <c r="W95" s="10">
        <v>20</v>
      </c>
      <c r="X95" s="10">
        <v>21</v>
      </c>
      <c r="Y95" s="10">
        <v>22</v>
      </c>
      <c r="Z95" s="10">
        <v>22</v>
      </c>
      <c r="AA95" s="10">
        <v>22</v>
      </c>
      <c r="AB95" s="10">
        <v>22</v>
      </c>
      <c r="AC95" s="10">
        <v>24</v>
      </c>
      <c r="AD95" s="10">
        <v>27</v>
      </c>
      <c r="AE95" s="10">
        <v>28</v>
      </c>
      <c r="AF95" s="10">
        <v>29</v>
      </c>
      <c r="AG95" s="10">
        <v>29</v>
      </c>
      <c r="AH95" s="10">
        <v>31</v>
      </c>
      <c r="AI95" s="10">
        <v>31</v>
      </c>
      <c r="AJ95" s="10">
        <v>32</v>
      </c>
      <c r="AK95" s="10">
        <v>33</v>
      </c>
      <c r="AL95" s="10">
        <v>33</v>
      </c>
      <c r="AM95" s="10">
        <v>33</v>
      </c>
      <c r="AN95" s="10">
        <v>34</v>
      </c>
      <c r="AO95" s="10">
        <v>35</v>
      </c>
      <c r="AP95" s="10">
        <v>35</v>
      </c>
      <c r="AQ95" s="10">
        <v>37</v>
      </c>
      <c r="AR95" s="10">
        <v>37</v>
      </c>
      <c r="AS95" s="10">
        <v>37</v>
      </c>
      <c r="AT95" s="10">
        <v>37</v>
      </c>
      <c r="AU95" s="10">
        <v>38</v>
      </c>
      <c r="AV95" s="10">
        <v>38</v>
      </c>
      <c r="AW95" s="10">
        <v>39</v>
      </c>
      <c r="AX95" s="10">
        <v>39</v>
      </c>
      <c r="AY95" s="10">
        <v>38</v>
      </c>
      <c r="AZ95" s="10">
        <v>39</v>
      </c>
      <c r="BA95" s="10">
        <v>41</v>
      </c>
    </row>
    <row r="96" spans="1:53" x14ac:dyDescent="0.4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  <c r="W96" s="10">
        <v>51</v>
      </c>
      <c r="X96" s="10">
        <v>54</v>
      </c>
      <c r="Y96" s="10">
        <v>59</v>
      </c>
      <c r="Z96" s="10">
        <v>59</v>
      </c>
      <c r="AA96" s="10">
        <v>62</v>
      </c>
      <c r="AB96" s="10">
        <v>63</v>
      </c>
      <c r="AC96" s="10">
        <v>65</v>
      </c>
      <c r="AD96" s="10">
        <v>65</v>
      </c>
      <c r="AE96" s="10">
        <v>65</v>
      </c>
      <c r="AF96" s="10">
        <v>82</v>
      </c>
      <c r="AG96" s="10">
        <v>93</v>
      </c>
      <c r="AH96" s="10">
        <v>98</v>
      </c>
      <c r="AI96" s="10">
        <v>100</v>
      </c>
      <c r="AJ96" s="10">
        <v>103</v>
      </c>
      <c r="AK96" s="10">
        <v>108</v>
      </c>
      <c r="AL96" s="10">
        <v>114</v>
      </c>
      <c r="AM96" s="10">
        <v>149</v>
      </c>
      <c r="AN96" s="10">
        <v>150</v>
      </c>
      <c r="AO96" s="10">
        <v>158</v>
      </c>
      <c r="AP96" s="10">
        <v>170</v>
      </c>
      <c r="AQ96" s="10">
        <v>173</v>
      </c>
      <c r="AR96" s="10">
        <v>183</v>
      </c>
      <c r="AS96" s="10">
        <v>183</v>
      </c>
      <c r="AT96" s="10">
        <v>187</v>
      </c>
      <c r="AU96" s="10">
        <v>189</v>
      </c>
      <c r="AV96" s="10">
        <v>193</v>
      </c>
      <c r="AW96" s="10">
        <v>194</v>
      </c>
      <c r="AX96" s="10">
        <v>202</v>
      </c>
      <c r="AY96" s="10">
        <v>202</v>
      </c>
      <c r="AZ96" s="10">
        <v>208</v>
      </c>
      <c r="BA96" s="10">
        <v>210</v>
      </c>
    </row>
    <row r="97" spans="1:53" x14ac:dyDescent="0.4">
      <c r="A97" s="33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  <c r="W97" s="10">
        <v>389</v>
      </c>
      <c r="X97" s="10">
        <v>434</v>
      </c>
      <c r="Y97" s="10">
        <v>508</v>
      </c>
      <c r="Z97" s="10">
        <v>536</v>
      </c>
      <c r="AA97" s="10">
        <v>582</v>
      </c>
      <c r="AB97" s="10">
        <v>644</v>
      </c>
      <c r="AC97" s="10">
        <v>700</v>
      </c>
      <c r="AD97" s="10">
        <v>742</v>
      </c>
      <c r="AE97" s="10">
        <v>793</v>
      </c>
      <c r="AF97" s="10">
        <v>867</v>
      </c>
      <c r="AG97" s="10">
        <v>924</v>
      </c>
      <c r="AH97" s="10">
        <v>1027</v>
      </c>
      <c r="AI97" s="10">
        <v>1110</v>
      </c>
      <c r="AJ97" s="10">
        <v>1184</v>
      </c>
      <c r="AK97" s="10">
        <v>1265</v>
      </c>
      <c r="AL97" s="10">
        <v>1353</v>
      </c>
      <c r="AM97" s="10">
        <v>1449</v>
      </c>
      <c r="AN97" s="10">
        <v>1527</v>
      </c>
      <c r="AO97" s="10">
        <v>1645</v>
      </c>
      <c r="AP97" s="10">
        <v>1781</v>
      </c>
      <c r="AQ97" s="10">
        <v>1900</v>
      </c>
      <c r="AR97" s="10">
        <v>2026</v>
      </c>
      <c r="AS97" s="10">
        <v>2146</v>
      </c>
      <c r="AT97" s="10">
        <v>2223</v>
      </c>
      <c r="AU97" s="10">
        <v>2304</v>
      </c>
      <c r="AV97" s="10">
        <v>2398</v>
      </c>
      <c r="AW97" s="10">
        <v>2474</v>
      </c>
      <c r="AX97" s="10">
        <v>2548</v>
      </c>
      <c r="AY97" s="10">
        <v>2740</v>
      </c>
      <c r="AZ97" s="10">
        <v>2991</v>
      </c>
      <c r="BA97" s="10">
        <v>3078</v>
      </c>
    </row>
    <row r="98" spans="1:53" x14ac:dyDescent="0.4">
      <c r="A98" s="34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  <c r="W98" s="10">
        <v>34</v>
      </c>
      <c r="X98" s="10">
        <v>41</v>
      </c>
      <c r="Y98" s="10">
        <v>49</v>
      </c>
      <c r="Z98" s="10">
        <v>53</v>
      </c>
      <c r="AA98" s="10">
        <v>62</v>
      </c>
      <c r="AB98" s="10">
        <v>72</v>
      </c>
      <c r="AC98" s="10">
        <v>82</v>
      </c>
      <c r="AD98" s="10">
        <v>93</v>
      </c>
      <c r="AE98" s="10">
        <v>96</v>
      </c>
      <c r="AF98" s="10">
        <v>110</v>
      </c>
      <c r="AG98" s="10">
        <v>117</v>
      </c>
      <c r="AH98" s="10">
        <v>127</v>
      </c>
      <c r="AI98" s="10">
        <v>137</v>
      </c>
      <c r="AJ98" s="10">
        <v>154</v>
      </c>
      <c r="AK98" s="10">
        <v>158</v>
      </c>
      <c r="AL98" s="10">
        <v>165</v>
      </c>
      <c r="AM98" s="10">
        <v>175</v>
      </c>
      <c r="AN98" s="10">
        <v>196</v>
      </c>
      <c r="AO98" s="10">
        <v>216</v>
      </c>
      <c r="AP98" s="10">
        <v>222</v>
      </c>
      <c r="AQ98" s="10">
        <v>258</v>
      </c>
      <c r="AR98" s="10">
        <v>266</v>
      </c>
      <c r="AS98" s="10">
        <v>273</v>
      </c>
      <c r="AT98" s="10">
        <v>289</v>
      </c>
      <c r="AU98" s="10">
        <v>310</v>
      </c>
      <c r="AV98" s="10">
        <v>332</v>
      </c>
      <c r="AW98" s="10">
        <v>355</v>
      </c>
      <c r="AX98" s="10">
        <v>358</v>
      </c>
      <c r="AY98" s="10">
        <v>381</v>
      </c>
      <c r="AZ98" s="10">
        <v>428</v>
      </c>
      <c r="BA98" s="10">
        <v>430</v>
      </c>
    </row>
    <row r="99" spans="1:53" x14ac:dyDescent="0.4">
      <c r="A99" s="35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  <c r="W99" s="10">
        <v>10</v>
      </c>
      <c r="X99" s="10">
        <v>10</v>
      </c>
      <c r="Y99" s="10">
        <v>13</v>
      </c>
      <c r="Z99" s="10">
        <v>14</v>
      </c>
      <c r="AA99" s="10">
        <v>16</v>
      </c>
      <c r="AB99" s="10">
        <v>21</v>
      </c>
      <c r="AC99" s="10">
        <v>21</v>
      </c>
      <c r="AD99" s="10">
        <v>25</v>
      </c>
      <c r="AE99" s="10">
        <v>30</v>
      </c>
      <c r="AF99" s="10">
        <v>31</v>
      </c>
      <c r="AG99" s="10">
        <v>34</v>
      </c>
      <c r="AH99" s="10">
        <v>38</v>
      </c>
      <c r="AI99" s="10">
        <v>44</v>
      </c>
      <c r="AJ99" s="10">
        <v>44</v>
      </c>
      <c r="AK99" s="10">
        <v>45</v>
      </c>
      <c r="AL99" s="10">
        <v>50</v>
      </c>
      <c r="AM99" s="10">
        <v>53</v>
      </c>
      <c r="AN99" s="10">
        <v>60</v>
      </c>
      <c r="AO99" s="10">
        <v>61</v>
      </c>
      <c r="AP99" s="10">
        <v>68</v>
      </c>
      <c r="AQ99" s="10">
        <v>76</v>
      </c>
      <c r="AR99" s="10">
        <v>82</v>
      </c>
      <c r="AS99" s="10">
        <v>88</v>
      </c>
      <c r="AT99" s="10">
        <v>96</v>
      </c>
      <c r="AU99" s="10">
        <v>101</v>
      </c>
      <c r="AV99" s="10">
        <v>106</v>
      </c>
      <c r="AW99" s="10">
        <v>114</v>
      </c>
      <c r="AX99" s="10">
        <v>116</v>
      </c>
      <c r="AY99" s="10">
        <v>120</v>
      </c>
      <c r="AZ99" s="10">
        <v>135</v>
      </c>
      <c r="BA99" s="10">
        <v>139</v>
      </c>
    </row>
    <row r="100" spans="1:53" x14ac:dyDescent="0.4">
      <c r="A100" s="30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  <c r="W100" s="10">
        <v>6</v>
      </c>
      <c r="X100" s="10">
        <v>6</v>
      </c>
      <c r="Y100" s="10">
        <v>7</v>
      </c>
      <c r="Z100" s="10">
        <v>9</v>
      </c>
      <c r="AA100" s="10">
        <v>11</v>
      </c>
      <c r="AB100" s="10">
        <v>11</v>
      </c>
      <c r="AC100" s="10">
        <v>13</v>
      </c>
      <c r="AD100" s="10">
        <v>13</v>
      </c>
      <c r="AE100" s="10">
        <v>14</v>
      </c>
      <c r="AF100" s="10">
        <v>17</v>
      </c>
      <c r="AG100" s="10">
        <v>20</v>
      </c>
      <c r="AH100" s="10">
        <v>21</v>
      </c>
      <c r="AI100" s="10">
        <v>21</v>
      </c>
      <c r="AJ100" s="10">
        <v>21</v>
      </c>
      <c r="AK100" s="10">
        <v>21</v>
      </c>
      <c r="AL100" s="10">
        <v>21</v>
      </c>
      <c r="AM100" s="10">
        <v>22</v>
      </c>
      <c r="AN100" s="10">
        <v>25</v>
      </c>
      <c r="AO100" s="10">
        <v>27</v>
      </c>
      <c r="AP100" s="10">
        <v>32</v>
      </c>
      <c r="AQ100" s="10">
        <v>29</v>
      </c>
      <c r="AR100" s="10">
        <v>31</v>
      </c>
      <c r="AS100" s="10">
        <v>32</v>
      </c>
      <c r="AT100" s="10">
        <v>34</v>
      </c>
      <c r="AU100" s="10">
        <v>35</v>
      </c>
      <c r="AV100" s="10">
        <v>36</v>
      </c>
      <c r="AW100" s="10">
        <v>37</v>
      </c>
      <c r="AX100" s="10">
        <v>38</v>
      </c>
      <c r="AY100" s="10">
        <v>38</v>
      </c>
      <c r="AZ100" s="10">
        <v>38</v>
      </c>
      <c r="BA100" s="10">
        <v>38</v>
      </c>
    </row>
    <row r="101" spans="1:53" x14ac:dyDescent="0.4">
      <c r="A101" s="31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  <c r="W101" s="10">
        <v>14</v>
      </c>
      <c r="X101" s="10">
        <v>14</v>
      </c>
      <c r="Y101" s="10">
        <v>16</v>
      </c>
      <c r="Z101" s="10">
        <v>17</v>
      </c>
      <c r="AA101" s="10">
        <v>18</v>
      </c>
      <c r="AB101" s="10">
        <v>18</v>
      </c>
      <c r="AC101" s="10">
        <v>18</v>
      </c>
      <c r="AD101" s="10">
        <v>18</v>
      </c>
      <c r="AE101" s="10">
        <v>18</v>
      </c>
      <c r="AF101" s="10">
        <v>19</v>
      </c>
      <c r="AG101" s="10">
        <v>20</v>
      </c>
      <c r="AH101" s="10">
        <v>21</v>
      </c>
      <c r="AI101" s="10">
        <v>23</v>
      </c>
      <c r="AJ101" s="10">
        <v>25</v>
      </c>
      <c r="AK101" s="10">
        <v>27</v>
      </c>
      <c r="AL101" s="10">
        <v>28</v>
      </c>
      <c r="AM101" s="10">
        <v>30</v>
      </c>
      <c r="AN101" s="10">
        <v>30</v>
      </c>
      <c r="AO101" s="10">
        <v>32</v>
      </c>
      <c r="AP101" s="10">
        <v>34</v>
      </c>
      <c r="AQ101" s="10">
        <v>33</v>
      </c>
      <c r="AR101" s="10">
        <v>35</v>
      </c>
      <c r="AS101" s="10">
        <v>35</v>
      </c>
      <c r="AT101" s="10">
        <v>36</v>
      </c>
      <c r="AU101" s="10">
        <v>38</v>
      </c>
      <c r="AV101" s="10">
        <v>38</v>
      </c>
      <c r="AW101" s="10">
        <v>38</v>
      </c>
      <c r="AX101" s="10">
        <v>38</v>
      </c>
      <c r="AY101" s="10">
        <v>41</v>
      </c>
      <c r="AZ101" s="10">
        <v>42</v>
      </c>
      <c r="BA101" s="10">
        <v>44</v>
      </c>
    </row>
    <row r="102" spans="1:53" x14ac:dyDescent="0.4">
      <c r="A102" s="31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  <c r="W102" s="10">
        <v>50</v>
      </c>
      <c r="X102" s="10">
        <v>51</v>
      </c>
      <c r="Y102" s="10">
        <v>56</v>
      </c>
      <c r="Z102" s="10">
        <v>60</v>
      </c>
      <c r="AA102" s="10">
        <v>62</v>
      </c>
      <c r="AB102" s="10">
        <v>69</v>
      </c>
      <c r="AC102" s="10">
        <v>72</v>
      </c>
      <c r="AD102" s="10">
        <v>74</v>
      </c>
      <c r="AE102" s="10">
        <v>77</v>
      </c>
      <c r="AF102" s="10">
        <v>79</v>
      </c>
      <c r="AG102" s="10">
        <v>83</v>
      </c>
      <c r="AH102" s="10">
        <v>94</v>
      </c>
      <c r="AI102" s="10">
        <v>97</v>
      </c>
      <c r="AJ102" s="10">
        <v>101</v>
      </c>
      <c r="AK102" s="10">
        <v>107</v>
      </c>
      <c r="AL102" s="10">
        <v>119</v>
      </c>
      <c r="AM102" s="10">
        <v>126</v>
      </c>
      <c r="AN102" s="10">
        <v>131</v>
      </c>
      <c r="AO102" s="10">
        <v>143</v>
      </c>
      <c r="AP102" s="10">
        <v>155</v>
      </c>
      <c r="AQ102" s="10">
        <v>174</v>
      </c>
      <c r="AR102" s="10">
        <v>186</v>
      </c>
      <c r="AS102" s="10">
        <v>195</v>
      </c>
      <c r="AT102" s="10">
        <v>206</v>
      </c>
      <c r="AU102" s="10">
        <v>223</v>
      </c>
      <c r="AV102" s="10">
        <v>230</v>
      </c>
      <c r="AW102" s="10">
        <v>233</v>
      </c>
      <c r="AX102" s="10">
        <v>239</v>
      </c>
      <c r="AY102" s="10">
        <v>248</v>
      </c>
      <c r="AZ102" s="10">
        <v>257</v>
      </c>
      <c r="BA102" s="10">
        <v>261</v>
      </c>
    </row>
    <row r="103" spans="1:53" x14ac:dyDescent="0.4">
      <c r="A103" s="31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  <c r="W103" s="10">
        <v>72</v>
      </c>
      <c r="X103" s="10">
        <v>87</v>
      </c>
      <c r="Y103" s="10">
        <v>95</v>
      </c>
      <c r="Z103" s="10">
        <v>108</v>
      </c>
      <c r="AA103" s="10">
        <v>120</v>
      </c>
      <c r="AB103" s="10">
        <v>128</v>
      </c>
      <c r="AC103" s="10">
        <v>143</v>
      </c>
      <c r="AD103" s="10">
        <v>152</v>
      </c>
      <c r="AE103" s="10">
        <v>161</v>
      </c>
      <c r="AF103" s="10">
        <v>164</v>
      </c>
      <c r="AG103" s="10">
        <v>170</v>
      </c>
      <c r="AH103" s="10">
        <v>180</v>
      </c>
      <c r="AI103" s="10">
        <v>193</v>
      </c>
      <c r="AJ103" s="10">
        <v>198</v>
      </c>
      <c r="AK103" s="10">
        <v>213</v>
      </c>
      <c r="AL103" s="10">
        <v>218</v>
      </c>
      <c r="AM103" s="10">
        <v>221</v>
      </c>
      <c r="AN103" s="10">
        <v>225</v>
      </c>
      <c r="AO103" s="10">
        <v>240</v>
      </c>
      <c r="AP103" s="10">
        <v>251</v>
      </c>
      <c r="AQ103" s="10">
        <v>262</v>
      </c>
      <c r="AR103" s="10">
        <v>271</v>
      </c>
      <c r="AS103" s="10">
        <v>288</v>
      </c>
      <c r="AT103" s="10">
        <v>308</v>
      </c>
      <c r="AU103" s="10">
        <v>321</v>
      </c>
      <c r="AV103" s="10">
        <v>334</v>
      </c>
      <c r="AW103" s="10">
        <v>344</v>
      </c>
      <c r="AX103" s="10">
        <v>354</v>
      </c>
      <c r="AY103" s="10">
        <v>374</v>
      </c>
      <c r="AZ103" s="10">
        <v>384</v>
      </c>
      <c r="BA103" s="10">
        <v>396</v>
      </c>
    </row>
    <row r="104" spans="1:53" x14ac:dyDescent="0.4">
      <c r="A104" s="32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  <c r="W104" s="10">
        <v>12</v>
      </c>
      <c r="X104" s="10">
        <v>13</v>
      </c>
      <c r="Y104" s="10">
        <v>14</v>
      </c>
      <c r="Z104" s="10">
        <v>15</v>
      </c>
      <c r="AA104" s="10">
        <v>15</v>
      </c>
      <c r="AB104" s="10">
        <v>15</v>
      </c>
      <c r="AC104" s="10">
        <v>15</v>
      </c>
      <c r="AD104" s="10">
        <v>17</v>
      </c>
      <c r="AE104" s="10">
        <v>17</v>
      </c>
      <c r="AF104" s="10">
        <v>17</v>
      </c>
      <c r="AG104" s="10">
        <v>17</v>
      </c>
      <c r="AH104" s="10">
        <v>20</v>
      </c>
      <c r="AI104" s="10">
        <v>21</v>
      </c>
      <c r="AJ104" s="10">
        <v>23</v>
      </c>
      <c r="AK104" s="10">
        <v>23</v>
      </c>
      <c r="AL104" s="10">
        <v>24</v>
      </c>
      <c r="AM104" s="10">
        <v>27</v>
      </c>
      <c r="AN104" s="10">
        <v>28</v>
      </c>
      <c r="AO104" s="10">
        <v>33</v>
      </c>
      <c r="AP104" s="10">
        <v>34</v>
      </c>
      <c r="AQ104" s="10">
        <v>37</v>
      </c>
      <c r="AR104" s="10">
        <v>39</v>
      </c>
      <c r="AS104" s="10">
        <v>45</v>
      </c>
      <c r="AT104" s="10">
        <v>45</v>
      </c>
      <c r="AU104" s="10">
        <v>48</v>
      </c>
      <c r="AV104" s="10">
        <v>52</v>
      </c>
      <c r="AW104" s="10">
        <v>55</v>
      </c>
      <c r="AX104" s="10">
        <v>58</v>
      </c>
      <c r="AY104" s="10">
        <v>61</v>
      </c>
      <c r="AZ104" s="10">
        <v>61</v>
      </c>
      <c r="BA104" s="10">
        <v>66</v>
      </c>
    </row>
    <row r="105" spans="1:53" x14ac:dyDescent="0.4">
      <c r="A105" s="33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  <c r="W105" s="10">
        <v>19</v>
      </c>
      <c r="X105" s="10">
        <v>20</v>
      </c>
      <c r="Y105" s="10">
        <v>24</v>
      </c>
      <c r="Z105" s="10">
        <v>25</v>
      </c>
      <c r="AA105" s="10">
        <v>29</v>
      </c>
      <c r="AB105" s="10">
        <v>32</v>
      </c>
      <c r="AC105" s="10">
        <v>39</v>
      </c>
      <c r="AD105" s="10">
        <v>43</v>
      </c>
      <c r="AE105" s="10">
        <v>51</v>
      </c>
      <c r="AF105" s="10">
        <v>65</v>
      </c>
      <c r="AG105" s="10">
        <v>73</v>
      </c>
      <c r="AH105" s="10">
        <v>84</v>
      </c>
      <c r="AI105" s="10">
        <v>90</v>
      </c>
      <c r="AJ105" s="10">
        <v>95</v>
      </c>
      <c r="AK105" s="10">
        <v>103</v>
      </c>
      <c r="AL105" s="10">
        <v>113</v>
      </c>
      <c r="AM105" s="10">
        <v>126</v>
      </c>
      <c r="AN105" s="10">
        <v>129</v>
      </c>
      <c r="AO105" s="10">
        <v>141</v>
      </c>
      <c r="AP105" s="10">
        <v>162</v>
      </c>
      <c r="AQ105" s="10">
        <v>177</v>
      </c>
      <c r="AR105" s="10">
        <v>191</v>
      </c>
      <c r="AS105" s="10">
        <v>196</v>
      </c>
      <c r="AT105" s="10">
        <v>201</v>
      </c>
      <c r="AU105" s="10">
        <v>209</v>
      </c>
      <c r="AV105" s="10">
        <v>217</v>
      </c>
      <c r="AW105" s="10">
        <v>239</v>
      </c>
      <c r="AX105" s="10">
        <v>253</v>
      </c>
      <c r="AY105" s="10">
        <v>264</v>
      </c>
      <c r="AZ105" s="10">
        <v>276</v>
      </c>
      <c r="BA105" s="10">
        <v>291</v>
      </c>
    </row>
    <row r="106" spans="1:53" x14ac:dyDescent="0.4">
      <c r="A106" s="34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  <c r="W106" s="10">
        <v>25</v>
      </c>
      <c r="X106" s="10">
        <v>28</v>
      </c>
      <c r="Y106" s="10">
        <v>28</v>
      </c>
      <c r="Z106" s="10">
        <v>29</v>
      </c>
      <c r="AA106" s="10">
        <v>32</v>
      </c>
      <c r="AB106" s="10">
        <v>35</v>
      </c>
      <c r="AC106" s="10">
        <v>36</v>
      </c>
      <c r="AD106" s="10">
        <v>39</v>
      </c>
      <c r="AE106" s="10">
        <v>41</v>
      </c>
      <c r="AF106" s="10">
        <v>49</v>
      </c>
      <c r="AG106" s="10">
        <v>56</v>
      </c>
      <c r="AH106" s="10">
        <v>64</v>
      </c>
      <c r="AI106" s="10">
        <v>73</v>
      </c>
      <c r="AJ106" s="10">
        <v>80</v>
      </c>
      <c r="AK106" s="10">
        <v>87</v>
      </c>
      <c r="AL106" s="10">
        <v>96</v>
      </c>
      <c r="AM106" s="10">
        <v>105</v>
      </c>
      <c r="AN106" s="10">
        <v>109</v>
      </c>
      <c r="AO106" s="10">
        <v>111</v>
      </c>
      <c r="AP106" s="10">
        <v>128</v>
      </c>
      <c r="AQ106" s="10">
        <v>128</v>
      </c>
      <c r="AR106" s="10">
        <v>133</v>
      </c>
      <c r="AS106" s="10">
        <v>140</v>
      </c>
      <c r="AT106" s="10">
        <v>147</v>
      </c>
      <c r="AU106" s="10">
        <v>148</v>
      </c>
      <c r="AV106" s="10">
        <v>149</v>
      </c>
      <c r="AW106" s="10">
        <v>153</v>
      </c>
      <c r="AX106" s="10">
        <v>168</v>
      </c>
      <c r="AY106" s="10">
        <v>172</v>
      </c>
      <c r="AZ106" s="10">
        <v>180</v>
      </c>
      <c r="BA106" s="10">
        <v>180</v>
      </c>
    </row>
    <row r="107" spans="1:53" x14ac:dyDescent="0.4">
      <c r="A107" s="34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  <c r="W107" s="10">
        <v>6</v>
      </c>
      <c r="X107" s="10">
        <v>6</v>
      </c>
      <c r="Y107" s="10">
        <v>7</v>
      </c>
      <c r="Z107" s="10">
        <v>8</v>
      </c>
      <c r="AA107" s="10">
        <v>8</v>
      </c>
      <c r="AB107" s="10">
        <v>8</v>
      </c>
      <c r="AC107" s="10">
        <v>8</v>
      </c>
      <c r="AD107" s="10">
        <v>8</v>
      </c>
      <c r="AE107" s="10">
        <v>8</v>
      </c>
      <c r="AF107" s="10">
        <v>12</v>
      </c>
      <c r="AG107" s="10">
        <v>12</v>
      </c>
      <c r="AH107" s="10">
        <v>14</v>
      </c>
      <c r="AI107" s="10">
        <v>14</v>
      </c>
      <c r="AJ107" s="10">
        <v>14</v>
      </c>
      <c r="AK107" s="10">
        <v>14</v>
      </c>
      <c r="AL107" s="10">
        <v>14</v>
      </c>
      <c r="AM107" s="10">
        <v>14</v>
      </c>
      <c r="AN107" s="10">
        <v>14</v>
      </c>
      <c r="AO107" s="10">
        <v>14</v>
      </c>
      <c r="AP107" s="10">
        <v>14</v>
      </c>
      <c r="AQ107" s="10">
        <v>15</v>
      </c>
      <c r="AR107" s="10">
        <v>15</v>
      </c>
      <c r="AS107" s="10">
        <v>16</v>
      </c>
      <c r="AT107" s="10">
        <v>17</v>
      </c>
      <c r="AU107" s="10">
        <v>18</v>
      </c>
      <c r="AV107" s="10">
        <v>18</v>
      </c>
      <c r="AW107" s="10">
        <v>20</v>
      </c>
      <c r="AX107" s="10">
        <v>20</v>
      </c>
      <c r="AY107" s="10">
        <v>21</v>
      </c>
      <c r="AZ107" s="10">
        <v>21</v>
      </c>
      <c r="BA107" s="10">
        <v>21</v>
      </c>
    </row>
    <row r="108" spans="1:53" x14ac:dyDescent="0.4">
      <c r="A108" s="34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  <c r="W108" s="10">
        <v>13</v>
      </c>
      <c r="X108" s="10">
        <v>14</v>
      </c>
      <c r="Y108" s="10">
        <v>15</v>
      </c>
      <c r="Z108" s="10">
        <v>17</v>
      </c>
      <c r="AA108" s="10">
        <v>18</v>
      </c>
      <c r="AB108" s="10">
        <v>19</v>
      </c>
      <c r="AC108" s="10">
        <v>20</v>
      </c>
      <c r="AD108" s="10">
        <v>20</v>
      </c>
      <c r="AE108" s="10">
        <v>21</v>
      </c>
      <c r="AF108" s="10">
        <v>21</v>
      </c>
      <c r="AG108" s="10">
        <v>22</v>
      </c>
      <c r="AH108" s="10">
        <v>22</v>
      </c>
      <c r="AI108" s="10">
        <v>22</v>
      </c>
      <c r="AJ108" s="10">
        <v>25</v>
      </c>
      <c r="AK108" s="10">
        <v>26</v>
      </c>
      <c r="AL108" s="10">
        <v>26</v>
      </c>
      <c r="AM108" s="10">
        <v>27</v>
      </c>
      <c r="AN108" s="10">
        <v>27</v>
      </c>
      <c r="AO108" s="10">
        <v>31</v>
      </c>
      <c r="AP108" s="10">
        <v>36</v>
      </c>
      <c r="AQ108" s="10">
        <v>37</v>
      </c>
      <c r="AR108" s="10">
        <v>37</v>
      </c>
      <c r="AS108" s="10">
        <v>39</v>
      </c>
      <c r="AT108" s="10">
        <v>41</v>
      </c>
      <c r="AU108" s="10">
        <v>42</v>
      </c>
      <c r="AV108" s="10">
        <v>43</v>
      </c>
      <c r="AW108" s="10">
        <v>43</v>
      </c>
      <c r="AX108" s="10">
        <v>44</v>
      </c>
      <c r="AY108" s="10">
        <v>46</v>
      </c>
      <c r="AZ108" s="10">
        <v>47</v>
      </c>
      <c r="BA108" s="10">
        <v>48</v>
      </c>
    </row>
    <row r="109" spans="1:53" x14ac:dyDescent="0.4">
      <c r="A109" s="35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  <c r="Y109" s="10">
        <v>1</v>
      </c>
      <c r="Z109" s="10">
        <v>1</v>
      </c>
      <c r="AA109" s="10">
        <v>1</v>
      </c>
      <c r="AB109" s="10">
        <v>1</v>
      </c>
      <c r="AC109" s="10">
        <v>1</v>
      </c>
      <c r="AD109" s="10">
        <v>1</v>
      </c>
      <c r="AE109" s="10">
        <v>1</v>
      </c>
      <c r="AF109" s="10">
        <v>1</v>
      </c>
      <c r="AG109" s="10">
        <v>1</v>
      </c>
      <c r="AH109" s="10">
        <v>1</v>
      </c>
      <c r="AI109" s="10">
        <v>1</v>
      </c>
      <c r="AJ109" s="10">
        <v>2</v>
      </c>
      <c r="AK109" s="10">
        <v>2</v>
      </c>
      <c r="AL109" s="10">
        <v>1</v>
      </c>
      <c r="AM109" s="10">
        <v>3</v>
      </c>
      <c r="AN109" s="10">
        <v>3</v>
      </c>
      <c r="AO109" s="10">
        <v>5</v>
      </c>
      <c r="AP109" s="10">
        <v>5</v>
      </c>
      <c r="AQ109" s="10">
        <v>6</v>
      </c>
      <c r="AR109" s="10">
        <v>6</v>
      </c>
      <c r="AS109" s="10">
        <v>6</v>
      </c>
      <c r="AT109" s="10">
        <v>6</v>
      </c>
      <c r="AU109" s="10">
        <v>6</v>
      </c>
      <c r="AV109" s="10">
        <v>7</v>
      </c>
      <c r="AW109" s="10">
        <v>6</v>
      </c>
      <c r="AX109" s="10">
        <v>7</v>
      </c>
      <c r="AY109" s="10">
        <v>8</v>
      </c>
      <c r="AZ109" s="10">
        <v>10</v>
      </c>
      <c r="BA109" s="10">
        <v>10</v>
      </c>
    </row>
    <row r="110" spans="1:53" x14ac:dyDescent="0.4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  <c r="W110" s="10">
        <v>154</v>
      </c>
      <c r="X110" s="10">
        <v>167</v>
      </c>
      <c r="Y110" s="10">
        <v>175</v>
      </c>
      <c r="Z110" s="10">
        <v>177</v>
      </c>
      <c r="AA110" s="10">
        <v>188</v>
      </c>
      <c r="AB110" s="10">
        <v>201</v>
      </c>
      <c r="AC110" s="10">
        <v>211</v>
      </c>
      <c r="AD110" s="10">
        <v>231</v>
      </c>
      <c r="AE110" s="10">
        <v>236</v>
      </c>
      <c r="AF110" s="10">
        <v>246</v>
      </c>
      <c r="AG110" s="10">
        <v>250</v>
      </c>
      <c r="AH110" s="10">
        <v>259</v>
      </c>
      <c r="AI110" s="10">
        <v>267</v>
      </c>
      <c r="AJ110" s="10">
        <v>287</v>
      </c>
      <c r="AK110" s="10">
        <v>301</v>
      </c>
      <c r="AL110" s="10">
        <v>304</v>
      </c>
      <c r="AM110" s="10">
        <v>312</v>
      </c>
      <c r="AN110" s="10">
        <v>323</v>
      </c>
      <c r="AO110" s="10">
        <v>339</v>
      </c>
      <c r="AP110" s="10">
        <v>364</v>
      </c>
      <c r="AQ110" s="10">
        <v>382</v>
      </c>
      <c r="AR110" s="10">
        <v>403</v>
      </c>
      <c r="AS110" s="10">
        <v>419</v>
      </c>
      <c r="AT110" s="10">
        <v>438</v>
      </c>
      <c r="AU110" s="10">
        <v>453</v>
      </c>
      <c r="AV110" s="10">
        <v>473</v>
      </c>
      <c r="AW110" s="10">
        <v>494</v>
      </c>
      <c r="AX110" s="10">
        <v>512</v>
      </c>
      <c r="AY110" s="10">
        <v>530</v>
      </c>
      <c r="AZ110" s="10">
        <v>546</v>
      </c>
      <c r="BA110" s="10">
        <v>565</v>
      </c>
    </row>
    <row r="111" spans="1:53" x14ac:dyDescent="0.4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  <c r="W111" s="10">
        <v>20</v>
      </c>
      <c r="X111" s="10">
        <v>21</v>
      </c>
      <c r="Y111" s="10">
        <v>21</v>
      </c>
      <c r="Z111" s="10">
        <v>22</v>
      </c>
      <c r="AA111" s="10">
        <v>24</v>
      </c>
      <c r="AB111" s="10">
        <v>24</v>
      </c>
      <c r="AC111" s="10">
        <v>24</v>
      </c>
      <c r="AD111" s="10">
        <v>24</v>
      </c>
      <c r="AE111" s="10">
        <v>24</v>
      </c>
      <c r="AF111" s="10">
        <v>25</v>
      </c>
      <c r="AG111" s="10">
        <v>27</v>
      </c>
      <c r="AH111" s="10">
        <v>28</v>
      </c>
      <c r="AI111" s="10">
        <v>33</v>
      </c>
      <c r="AJ111" s="10">
        <v>33</v>
      </c>
      <c r="AK111" s="10">
        <v>33</v>
      </c>
      <c r="AL111" s="10">
        <v>33</v>
      </c>
      <c r="AM111" s="10">
        <v>35</v>
      </c>
      <c r="AN111" s="10">
        <v>57</v>
      </c>
      <c r="AO111" s="10">
        <v>73</v>
      </c>
      <c r="AP111" s="10">
        <v>80</v>
      </c>
      <c r="AQ111" s="10">
        <v>80</v>
      </c>
      <c r="AR111" s="10">
        <v>81</v>
      </c>
      <c r="AS111" s="10">
        <v>81</v>
      </c>
      <c r="AT111" s="10">
        <v>82</v>
      </c>
      <c r="AU111" s="10">
        <v>84</v>
      </c>
      <c r="AV111" s="10">
        <v>88</v>
      </c>
      <c r="AW111" s="10">
        <v>91</v>
      </c>
      <c r="AX111" s="10">
        <v>93</v>
      </c>
      <c r="AY111" s="10">
        <v>93</v>
      </c>
      <c r="AZ111" s="10">
        <v>106</v>
      </c>
      <c r="BA111" s="10">
        <v>108</v>
      </c>
    </row>
    <row r="112" spans="1:53" x14ac:dyDescent="0.4">
      <c r="A112" s="30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  <c r="W112" s="10">
        <v>3</v>
      </c>
      <c r="X112" s="10">
        <v>3</v>
      </c>
      <c r="Y112" s="10">
        <v>9</v>
      </c>
      <c r="Z112" s="10">
        <v>9</v>
      </c>
      <c r="AA112" s="10">
        <v>10</v>
      </c>
      <c r="AB112" s="10">
        <v>10</v>
      </c>
      <c r="AC112" s="10">
        <v>12</v>
      </c>
      <c r="AD112" s="10">
        <v>12</v>
      </c>
      <c r="AE112" s="10">
        <v>12</v>
      </c>
      <c r="AF112" s="10">
        <v>12</v>
      </c>
      <c r="AG112" s="10">
        <v>13</v>
      </c>
      <c r="AH112" s="10">
        <v>13</v>
      </c>
      <c r="AI112" s="10">
        <v>14</v>
      </c>
      <c r="AJ112" s="10">
        <v>14</v>
      </c>
      <c r="AK112" s="10">
        <v>14</v>
      </c>
      <c r="AL112" s="10">
        <v>14</v>
      </c>
      <c r="AM112" s="10">
        <v>13</v>
      </c>
      <c r="AN112" s="10">
        <v>14</v>
      </c>
      <c r="AO112" s="10">
        <v>14</v>
      </c>
      <c r="AP112" s="10">
        <v>14</v>
      </c>
      <c r="AQ112" s="10">
        <v>15</v>
      </c>
      <c r="AR112" s="10">
        <v>15</v>
      </c>
      <c r="AS112" s="10">
        <v>15</v>
      </c>
      <c r="AT112" s="10">
        <v>15</v>
      </c>
      <c r="AU112" s="10">
        <v>15</v>
      </c>
      <c r="AV112" s="10">
        <v>16</v>
      </c>
      <c r="AW112" s="10">
        <v>17</v>
      </c>
      <c r="AX112" s="10">
        <v>17</v>
      </c>
      <c r="AY112" s="10">
        <v>18</v>
      </c>
      <c r="AZ112" s="10">
        <v>19</v>
      </c>
      <c r="BA112" s="10">
        <v>20</v>
      </c>
    </row>
    <row r="113" spans="1:53" x14ac:dyDescent="0.4">
      <c r="A113" s="31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  <c r="W113" s="10">
        <v>7</v>
      </c>
      <c r="X113" s="10">
        <v>7</v>
      </c>
      <c r="Y113" s="10">
        <v>7</v>
      </c>
      <c r="Z113" s="10">
        <v>7</v>
      </c>
      <c r="AA113" s="10">
        <v>7</v>
      </c>
      <c r="AB113" s="10">
        <v>7</v>
      </c>
      <c r="AC113" s="10">
        <v>8</v>
      </c>
      <c r="AD113" s="10">
        <v>8</v>
      </c>
      <c r="AE113" s="10">
        <v>10</v>
      </c>
      <c r="AF113" s="10">
        <v>12</v>
      </c>
      <c r="AG113" s="10">
        <v>12</v>
      </c>
      <c r="AH113" s="10">
        <v>13</v>
      </c>
      <c r="AI113" s="10">
        <v>16</v>
      </c>
      <c r="AJ113" s="10">
        <v>16</v>
      </c>
      <c r="AK113" s="10">
        <v>17</v>
      </c>
      <c r="AL113" s="10">
        <v>17</v>
      </c>
      <c r="AM113" s="10">
        <v>17</v>
      </c>
      <c r="AN113" s="10">
        <v>17</v>
      </c>
      <c r="AO113" s="10">
        <v>18</v>
      </c>
      <c r="AP113" s="10">
        <v>18</v>
      </c>
      <c r="AQ113" s="10">
        <v>19</v>
      </c>
      <c r="AR113" s="10">
        <v>19</v>
      </c>
      <c r="AS113" s="10">
        <v>19</v>
      </c>
      <c r="AT113" s="10">
        <v>18</v>
      </c>
      <c r="AU113" s="10">
        <v>18</v>
      </c>
      <c r="AV113" s="10">
        <v>19</v>
      </c>
      <c r="AW113" s="10">
        <v>20</v>
      </c>
      <c r="AX113" s="10">
        <v>22</v>
      </c>
      <c r="AY113" s="10">
        <v>22</v>
      </c>
      <c r="AZ113" s="10">
        <v>22</v>
      </c>
      <c r="BA113" s="10">
        <v>24</v>
      </c>
    </row>
    <row r="114" spans="1:53" x14ac:dyDescent="0.4">
      <c r="A114" s="32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  <c r="W114" s="10">
        <v>55</v>
      </c>
      <c r="X114" s="10">
        <v>57</v>
      </c>
      <c r="Y114" s="10">
        <v>57</v>
      </c>
      <c r="Z114" s="10">
        <v>57</v>
      </c>
      <c r="AA114" s="10">
        <v>61</v>
      </c>
      <c r="AB114" s="10">
        <v>62</v>
      </c>
      <c r="AC114" s="10">
        <v>64</v>
      </c>
      <c r="AD114" s="10">
        <v>65</v>
      </c>
      <c r="AE114" s="10">
        <v>65</v>
      </c>
      <c r="AF114" s="10">
        <v>68</v>
      </c>
      <c r="AG114" s="10">
        <v>69</v>
      </c>
      <c r="AH114" s="10">
        <v>71</v>
      </c>
      <c r="AI114" s="10">
        <v>74</v>
      </c>
      <c r="AJ114" s="10">
        <v>85</v>
      </c>
      <c r="AK114" s="10">
        <v>94</v>
      </c>
      <c r="AL114" s="10">
        <v>98</v>
      </c>
      <c r="AM114" s="10">
        <v>100</v>
      </c>
      <c r="AN114" s="10">
        <v>100</v>
      </c>
      <c r="AO114" s="10">
        <v>100</v>
      </c>
      <c r="AP114" s="10">
        <v>103</v>
      </c>
      <c r="AQ114" s="10">
        <v>104</v>
      </c>
      <c r="AR114" s="10">
        <v>106</v>
      </c>
      <c r="AS114" s="10">
        <v>106</v>
      </c>
      <c r="AT114" s="10">
        <v>106</v>
      </c>
      <c r="AU114" s="10">
        <v>107</v>
      </c>
      <c r="AV114" s="10">
        <v>109</v>
      </c>
      <c r="AW114" s="10">
        <v>111</v>
      </c>
      <c r="AX114" s="10">
        <v>118</v>
      </c>
      <c r="AY114" s="10">
        <v>122</v>
      </c>
      <c r="AZ114" s="10">
        <v>134</v>
      </c>
      <c r="BA114" s="10">
        <v>138</v>
      </c>
    </row>
    <row r="115" spans="1:53" x14ac:dyDescent="0.4">
      <c r="A115" s="33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  <c r="W115" s="10">
        <v>46</v>
      </c>
      <c r="X115" s="10">
        <v>49</v>
      </c>
      <c r="Y115" s="10">
        <v>50</v>
      </c>
      <c r="Z115" s="10">
        <v>53</v>
      </c>
      <c r="AA115" s="10">
        <v>54</v>
      </c>
      <c r="AB115" s="10">
        <v>56</v>
      </c>
      <c r="AC115" s="10">
        <v>56</v>
      </c>
      <c r="AD115" s="10">
        <v>57</v>
      </c>
      <c r="AE115" s="10">
        <v>61</v>
      </c>
      <c r="AF115" s="10">
        <v>66</v>
      </c>
      <c r="AG115" s="10">
        <v>68</v>
      </c>
      <c r="AH115" s="10">
        <v>71</v>
      </c>
      <c r="AI115" s="10">
        <v>72</v>
      </c>
      <c r="AJ115" s="10">
        <v>73</v>
      </c>
      <c r="AK115" s="10">
        <v>76</v>
      </c>
      <c r="AL115" s="10">
        <v>77</v>
      </c>
      <c r="AM115" s="10">
        <v>80</v>
      </c>
      <c r="AN115" s="10">
        <v>81</v>
      </c>
      <c r="AO115" s="10">
        <v>103</v>
      </c>
      <c r="AP115" s="10">
        <v>103</v>
      </c>
      <c r="AQ115" s="10">
        <v>105</v>
      </c>
      <c r="AR115" s="10">
        <v>108</v>
      </c>
      <c r="AS115" s="10">
        <v>110</v>
      </c>
      <c r="AT115" s="10">
        <v>110</v>
      </c>
      <c r="AU115" s="10">
        <v>111</v>
      </c>
      <c r="AV115" s="10">
        <v>112</v>
      </c>
      <c r="AW115" s="10">
        <v>116</v>
      </c>
      <c r="AX115" s="10">
        <v>119</v>
      </c>
      <c r="AY115" s="10">
        <v>120</v>
      </c>
      <c r="AZ115" s="10">
        <v>123</v>
      </c>
      <c r="BA115" s="10">
        <v>124</v>
      </c>
    </row>
    <row r="116" spans="1:53" x14ac:dyDescent="0.4">
      <c r="A116" s="34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  <c r="W116" s="10">
        <v>21</v>
      </c>
      <c r="X116" s="10">
        <v>23</v>
      </c>
      <c r="Y116" s="10">
        <v>40</v>
      </c>
      <c r="Z116" s="10">
        <v>62</v>
      </c>
      <c r="AA116" s="10">
        <v>64</v>
      </c>
      <c r="AB116" s="10">
        <v>64</v>
      </c>
      <c r="AC116" s="10">
        <v>66</v>
      </c>
      <c r="AD116" s="10">
        <v>66</v>
      </c>
      <c r="AE116" s="10">
        <v>68</v>
      </c>
      <c r="AF116" s="10">
        <v>68</v>
      </c>
      <c r="AG116" s="10">
        <v>69</v>
      </c>
      <c r="AH116" s="10">
        <v>72</v>
      </c>
      <c r="AI116" s="10">
        <v>72</v>
      </c>
      <c r="AJ116" s="10">
        <v>72</v>
      </c>
      <c r="AK116" s="10">
        <v>72</v>
      </c>
      <c r="AL116" s="10">
        <v>73</v>
      </c>
      <c r="AM116" s="10">
        <v>73</v>
      </c>
      <c r="AN116" s="10">
        <v>73</v>
      </c>
      <c r="AO116" s="10">
        <v>73</v>
      </c>
      <c r="AP116" s="10">
        <v>74</v>
      </c>
      <c r="AQ116" s="10">
        <v>76</v>
      </c>
      <c r="AR116" s="10">
        <v>76</v>
      </c>
      <c r="AS116" s="10">
        <v>76</v>
      </c>
      <c r="AT116" s="10">
        <v>76</v>
      </c>
      <c r="AU116" s="10">
        <v>76</v>
      </c>
      <c r="AV116" s="10">
        <v>78</v>
      </c>
      <c r="AW116" s="10">
        <v>78</v>
      </c>
      <c r="AX116" s="10">
        <v>79</v>
      </c>
      <c r="AY116" s="10">
        <v>79</v>
      </c>
      <c r="AZ116" s="10">
        <v>79</v>
      </c>
      <c r="BA116" s="10">
        <v>78</v>
      </c>
    </row>
    <row r="117" spans="1:53" x14ac:dyDescent="0.4">
      <c r="A117" s="34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  <c r="W117" s="10">
        <v>4</v>
      </c>
      <c r="X117" s="10">
        <v>5</v>
      </c>
      <c r="Y117" s="10">
        <v>5</v>
      </c>
      <c r="Z117" s="10">
        <v>5</v>
      </c>
      <c r="AA117" s="10">
        <v>5</v>
      </c>
      <c r="AB117" s="10">
        <v>7</v>
      </c>
      <c r="AC117" s="10">
        <v>8</v>
      </c>
      <c r="AD117" s="10">
        <v>8</v>
      </c>
      <c r="AE117" s="10">
        <v>8</v>
      </c>
      <c r="AF117" s="10">
        <v>8</v>
      </c>
      <c r="AG117" s="10">
        <v>9</v>
      </c>
      <c r="AH117" s="10">
        <v>10</v>
      </c>
      <c r="AI117" s="10">
        <v>10</v>
      </c>
      <c r="AJ117" s="10">
        <v>10</v>
      </c>
      <c r="AK117" s="10">
        <v>10</v>
      </c>
      <c r="AL117" s="10">
        <v>10</v>
      </c>
      <c r="AM117" s="10">
        <v>9</v>
      </c>
      <c r="AN117" s="10">
        <v>10</v>
      </c>
      <c r="AO117" s="10">
        <v>10</v>
      </c>
      <c r="AP117" s="10">
        <v>10</v>
      </c>
      <c r="AQ117" s="10">
        <v>10</v>
      </c>
      <c r="AR117" s="10">
        <v>10</v>
      </c>
      <c r="AS117" s="10">
        <v>12</v>
      </c>
      <c r="AT117" s="10">
        <v>13</v>
      </c>
      <c r="AU117" s="10">
        <v>13</v>
      </c>
      <c r="AV117" s="10">
        <v>13</v>
      </c>
      <c r="AW117" s="10">
        <v>14</v>
      </c>
      <c r="AX117" s="10">
        <v>14</v>
      </c>
      <c r="AY117" s="10">
        <v>15</v>
      </c>
      <c r="AZ117" s="10">
        <v>15</v>
      </c>
      <c r="BA117" s="10">
        <v>16</v>
      </c>
    </row>
    <row r="118" spans="1:53" x14ac:dyDescent="0.4">
      <c r="A118" s="34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  <c r="W118" s="10">
        <v>25</v>
      </c>
      <c r="X118" s="10">
        <v>27</v>
      </c>
      <c r="Y118" s="10">
        <v>27</v>
      </c>
      <c r="Z118" s="10">
        <v>29</v>
      </c>
      <c r="AA118" s="10">
        <v>30</v>
      </c>
      <c r="AB118" s="10">
        <v>33</v>
      </c>
      <c r="AC118" s="10">
        <v>33</v>
      </c>
      <c r="AD118" s="10">
        <v>33</v>
      </c>
      <c r="AE118" s="10">
        <v>33</v>
      </c>
      <c r="AF118" s="10">
        <v>35</v>
      </c>
      <c r="AG118" s="10">
        <v>37</v>
      </c>
      <c r="AH118" s="10">
        <v>38</v>
      </c>
      <c r="AI118" s="10">
        <v>38</v>
      </c>
      <c r="AJ118" s="10">
        <v>39</v>
      </c>
      <c r="AK118" s="10">
        <v>40</v>
      </c>
      <c r="AL118" s="10">
        <v>41</v>
      </c>
      <c r="AM118" s="10">
        <v>41</v>
      </c>
      <c r="AN118" s="10">
        <v>41</v>
      </c>
      <c r="AO118" s="10">
        <v>43</v>
      </c>
      <c r="AP118" s="10">
        <v>45</v>
      </c>
      <c r="AQ118" s="10">
        <v>46</v>
      </c>
      <c r="AR118" s="10">
        <v>46</v>
      </c>
      <c r="AS118" s="10">
        <v>49</v>
      </c>
      <c r="AT118" s="10">
        <v>50</v>
      </c>
      <c r="AU118" s="10">
        <v>50</v>
      </c>
      <c r="AV118" s="10">
        <v>51</v>
      </c>
      <c r="AW118" s="10">
        <v>53</v>
      </c>
      <c r="AX118" s="10">
        <v>55</v>
      </c>
      <c r="AY118" s="10">
        <v>55</v>
      </c>
      <c r="AZ118" s="10">
        <v>56</v>
      </c>
      <c r="BA118" s="10">
        <v>56</v>
      </c>
    </row>
    <row r="119" spans="1:53" x14ac:dyDescent="0.4">
      <c r="A119" s="34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  <c r="W119" s="10">
        <v>5</v>
      </c>
      <c r="X119" s="10">
        <v>5</v>
      </c>
      <c r="Y119" s="10">
        <v>5</v>
      </c>
      <c r="Z119" s="10">
        <v>5</v>
      </c>
      <c r="AA119" s="10">
        <v>5</v>
      </c>
      <c r="AB119" s="10">
        <v>5</v>
      </c>
      <c r="AC119" s="10">
        <v>5</v>
      </c>
      <c r="AD119" s="10">
        <v>5</v>
      </c>
      <c r="AE119" s="10">
        <v>5</v>
      </c>
      <c r="AF119" s="10">
        <v>6</v>
      </c>
      <c r="AG119" s="10">
        <v>7</v>
      </c>
      <c r="AH119" s="10">
        <v>7</v>
      </c>
      <c r="AI119" s="10">
        <v>7</v>
      </c>
      <c r="AJ119" s="10">
        <v>7</v>
      </c>
      <c r="AK119" s="10">
        <v>7</v>
      </c>
      <c r="AL119" s="10">
        <v>7</v>
      </c>
      <c r="AM119" s="10">
        <v>7</v>
      </c>
      <c r="AN119" s="10">
        <v>7</v>
      </c>
      <c r="AO119" s="10">
        <v>8</v>
      </c>
      <c r="AP119" s="10">
        <v>8</v>
      </c>
      <c r="AQ119" s="10">
        <v>8</v>
      </c>
      <c r="AR119" s="10">
        <v>8</v>
      </c>
      <c r="AS119" s="10">
        <v>9</v>
      </c>
      <c r="AT119" s="10">
        <v>9</v>
      </c>
      <c r="AU119" s="10">
        <v>9</v>
      </c>
      <c r="AV119" s="10">
        <v>9</v>
      </c>
      <c r="AW119" s="10">
        <v>10</v>
      </c>
      <c r="AX119" s="10">
        <v>10</v>
      </c>
      <c r="AY119" s="10">
        <v>10</v>
      </c>
      <c r="AZ119" s="10">
        <v>10</v>
      </c>
      <c r="BA119" s="10">
        <v>12</v>
      </c>
    </row>
    <row r="120" spans="1:53" x14ac:dyDescent="0.4">
      <c r="A120" s="35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  <c r="W120" s="10">
        <v>31</v>
      </c>
      <c r="X120" s="10">
        <v>33</v>
      </c>
      <c r="Y120" s="10">
        <v>36</v>
      </c>
      <c r="Z120" s="10">
        <v>38</v>
      </c>
      <c r="AA120" s="10">
        <v>38</v>
      </c>
      <c r="AB120" s="10">
        <v>40</v>
      </c>
      <c r="AC120" s="10">
        <v>41</v>
      </c>
      <c r="AD120" s="10">
        <v>41</v>
      </c>
      <c r="AE120" s="10">
        <v>41</v>
      </c>
      <c r="AF120" s="10">
        <v>41</v>
      </c>
      <c r="AG120" s="10">
        <v>44</v>
      </c>
      <c r="AH120" s="10">
        <v>44</v>
      </c>
      <c r="AI120" s="10">
        <v>45</v>
      </c>
      <c r="AJ120" s="10">
        <v>48</v>
      </c>
      <c r="AK120" s="10">
        <v>49</v>
      </c>
      <c r="AL120" s="10">
        <v>50</v>
      </c>
      <c r="AM120" s="10">
        <v>51</v>
      </c>
      <c r="AN120" s="10">
        <v>52</v>
      </c>
      <c r="AO120" s="10">
        <v>56</v>
      </c>
      <c r="AP120" s="10">
        <v>58</v>
      </c>
      <c r="AQ120" s="10">
        <v>58</v>
      </c>
      <c r="AR120" s="10">
        <v>63</v>
      </c>
      <c r="AS120" s="10">
        <v>63</v>
      </c>
      <c r="AT120" s="10">
        <v>64</v>
      </c>
      <c r="AU120" s="10">
        <v>63</v>
      </c>
      <c r="AV120" s="10">
        <v>65</v>
      </c>
      <c r="AW120" s="10">
        <v>66</v>
      </c>
      <c r="AX120" s="10">
        <v>66</v>
      </c>
      <c r="AY120" s="10">
        <v>66</v>
      </c>
      <c r="AZ120" s="10">
        <v>68</v>
      </c>
      <c r="BA120" s="10">
        <v>68</v>
      </c>
    </row>
    <row r="121" spans="1:53" x14ac:dyDescent="0.4">
      <c r="A121" s="30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2</v>
      </c>
      <c r="AB121" s="10">
        <v>2</v>
      </c>
      <c r="AC121" s="10">
        <v>2</v>
      </c>
      <c r="AD121" s="10">
        <v>2</v>
      </c>
      <c r="AE121" s="10">
        <v>2</v>
      </c>
      <c r="AF121" s="10">
        <v>2</v>
      </c>
      <c r="AG121" s="10">
        <v>2</v>
      </c>
      <c r="AH121" s="10">
        <v>3</v>
      </c>
      <c r="AI121" s="10">
        <v>3</v>
      </c>
      <c r="AJ121" s="10">
        <v>4</v>
      </c>
      <c r="AK121" s="10">
        <v>6</v>
      </c>
      <c r="AL121" s="10">
        <v>6</v>
      </c>
      <c r="AM121" s="10">
        <v>6</v>
      </c>
      <c r="AN121" s="10">
        <v>6</v>
      </c>
      <c r="AO121" s="10">
        <v>7</v>
      </c>
      <c r="AP121" s="10">
        <v>8</v>
      </c>
      <c r="AQ121" s="10">
        <v>8</v>
      </c>
      <c r="AR121" s="10">
        <v>11</v>
      </c>
      <c r="AS121" s="10">
        <v>16</v>
      </c>
      <c r="AT121" s="10">
        <v>17</v>
      </c>
      <c r="AU121" s="10">
        <v>17</v>
      </c>
      <c r="AV121" s="10">
        <v>18</v>
      </c>
      <c r="AW121" s="10">
        <v>18</v>
      </c>
      <c r="AX121" s="10">
        <v>22</v>
      </c>
      <c r="AY121" s="10">
        <v>23</v>
      </c>
      <c r="AZ121" s="10">
        <v>24</v>
      </c>
      <c r="BA121" s="10">
        <v>26</v>
      </c>
    </row>
    <row r="122" spans="1:53" x14ac:dyDescent="0.4">
      <c r="A122" s="31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  <c r="W122" s="10">
        <v>20</v>
      </c>
      <c r="X122" s="10">
        <v>20</v>
      </c>
      <c r="Y122" s="10">
        <v>20</v>
      </c>
      <c r="Z122" s="10">
        <v>20</v>
      </c>
      <c r="AA122" s="10">
        <v>20</v>
      </c>
      <c r="AB122" s="10">
        <v>20</v>
      </c>
      <c r="AC122" s="10">
        <v>21</v>
      </c>
      <c r="AD122" s="10">
        <v>21</v>
      </c>
      <c r="AE122" s="10">
        <v>21</v>
      </c>
      <c r="AF122" s="10">
        <v>21</v>
      </c>
      <c r="AG122" s="10">
        <v>21</v>
      </c>
      <c r="AH122" s="10">
        <v>21</v>
      </c>
      <c r="AI122" s="10">
        <v>21</v>
      </c>
      <c r="AJ122" s="10">
        <v>22</v>
      </c>
      <c r="AK122" s="10">
        <v>22</v>
      </c>
      <c r="AL122" s="10">
        <v>22</v>
      </c>
      <c r="AM122" s="10">
        <v>22</v>
      </c>
      <c r="AN122" s="10">
        <v>23</v>
      </c>
      <c r="AO122" s="10">
        <v>23</v>
      </c>
      <c r="AP122" s="10">
        <v>24</v>
      </c>
      <c r="AQ122" s="10">
        <v>24</v>
      </c>
      <c r="AR122" s="10">
        <v>25</v>
      </c>
      <c r="AS122" s="10">
        <v>27</v>
      </c>
      <c r="AT122" s="10">
        <v>26</v>
      </c>
      <c r="AU122" s="10">
        <v>26</v>
      </c>
      <c r="AV122" s="10">
        <v>27</v>
      </c>
      <c r="AW122" s="10">
        <v>27</v>
      </c>
      <c r="AX122" s="10">
        <v>27</v>
      </c>
      <c r="AY122" s="10">
        <v>27</v>
      </c>
      <c r="AZ122" s="10">
        <v>27</v>
      </c>
      <c r="BA122" s="10">
        <v>27</v>
      </c>
    </row>
    <row r="123" spans="1:53" x14ac:dyDescent="0.4">
      <c r="A123" s="31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  <c r="W123" s="10">
        <v>2</v>
      </c>
      <c r="X123" s="10">
        <v>2</v>
      </c>
      <c r="Y123" s="10">
        <v>2</v>
      </c>
      <c r="Z123" s="10">
        <v>2</v>
      </c>
      <c r="AA123" s="10">
        <v>2</v>
      </c>
      <c r="AB123" s="10">
        <v>2</v>
      </c>
      <c r="AC123" s="10">
        <v>2</v>
      </c>
      <c r="AD123" s="10">
        <v>2</v>
      </c>
      <c r="AE123" s="10">
        <v>2</v>
      </c>
      <c r="AF123" s="10">
        <v>2</v>
      </c>
      <c r="AG123" s="10">
        <v>2</v>
      </c>
      <c r="AH123" s="10">
        <v>2</v>
      </c>
      <c r="AI123" s="10">
        <v>2</v>
      </c>
      <c r="AJ123" s="10">
        <v>2</v>
      </c>
      <c r="AK123" s="10">
        <v>2</v>
      </c>
      <c r="AL123" s="10">
        <v>2</v>
      </c>
      <c r="AM123" s="10">
        <v>2</v>
      </c>
      <c r="AN123" s="10">
        <v>2</v>
      </c>
      <c r="AO123" s="10">
        <v>2</v>
      </c>
      <c r="AP123" s="10">
        <v>2</v>
      </c>
      <c r="AQ123" s="10">
        <v>3</v>
      </c>
      <c r="AR123" s="10">
        <v>3</v>
      </c>
      <c r="AS123" s="10">
        <v>3</v>
      </c>
      <c r="AT123" s="10">
        <v>3</v>
      </c>
      <c r="AU123" s="10">
        <v>3</v>
      </c>
      <c r="AV123" s="10">
        <v>4</v>
      </c>
      <c r="AW123" s="10">
        <v>4</v>
      </c>
      <c r="AX123" s="10">
        <v>5</v>
      </c>
      <c r="AY123" s="10">
        <v>5</v>
      </c>
      <c r="AZ123" s="10">
        <v>5</v>
      </c>
      <c r="BA123" s="10">
        <v>6</v>
      </c>
    </row>
    <row r="124" spans="1:53" x14ac:dyDescent="0.4">
      <c r="A124" s="31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  <c r="W124" s="10">
        <v>2</v>
      </c>
      <c r="X124" s="10">
        <v>2</v>
      </c>
      <c r="Y124" s="10">
        <v>2</v>
      </c>
      <c r="Z124" s="10">
        <v>2</v>
      </c>
      <c r="AA124" s="10">
        <v>2</v>
      </c>
      <c r="AB124" s="10">
        <v>2</v>
      </c>
      <c r="AC124" s="10">
        <v>2</v>
      </c>
      <c r="AD124" s="10">
        <v>2</v>
      </c>
      <c r="AE124" s="10">
        <v>2</v>
      </c>
      <c r="AF124" s="10">
        <v>2</v>
      </c>
      <c r="AG124" s="10">
        <v>2</v>
      </c>
      <c r="AH124" s="10">
        <v>3</v>
      </c>
      <c r="AI124" s="10">
        <v>3</v>
      </c>
      <c r="AJ124" s="10">
        <v>5</v>
      </c>
      <c r="AK124" s="10">
        <v>5</v>
      </c>
      <c r="AL124" s="10">
        <v>5</v>
      </c>
      <c r="AM124" s="10">
        <v>5</v>
      </c>
      <c r="AN124" s="10">
        <v>5</v>
      </c>
      <c r="AO124" s="10">
        <v>5</v>
      </c>
      <c r="AP124" s="10">
        <v>5</v>
      </c>
      <c r="AQ124" s="10">
        <v>9</v>
      </c>
      <c r="AR124" s="10">
        <v>9</v>
      </c>
      <c r="AS124" s="10">
        <v>9</v>
      </c>
      <c r="AT124" s="10">
        <v>10</v>
      </c>
      <c r="AU124" s="10">
        <v>11</v>
      </c>
      <c r="AV124" s="10">
        <v>11</v>
      </c>
      <c r="AW124" s="10">
        <v>11</v>
      </c>
      <c r="AX124" s="10">
        <v>11</v>
      </c>
      <c r="AY124" s="10">
        <v>11</v>
      </c>
      <c r="AZ124" s="10">
        <v>12</v>
      </c>
      <c r="BA124" s="10">
        <v>12</v>
      </c>
    </row>
    <row r="125" spans="1:53" x14ac:dyDescent="0.4">
      <c r="A125" s="31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  <c r="Y125" s="10">
        <v>1</v>
      </c>
      <c r="Z125" s="10">
        <v>1</v>
      </c>
      <c r="AA125" s="10">
        <v>1</v>
      </c>
      <c r="AB125" s="10">
        <v>1</v>
      </c>
      <c r="AC125" s="10">
        <v>1</v>
      </c>
      <c r="AD125" s="10">
        <v>1</v>
      </c>
      <c r="AE125" s="10">
        <v>1</v>
      </c>
      <c r="AF125" s="10">
        <v>1</v>
      </c>
      <c r="AG125" s="10">
        <v>1</v>
      </c>
      <c r="AH125" s="10">
        <v>1</v>
      </c>
      <c r="AI125" s="10">
        <v>1</v>
      </c>
      <c r="AJ125" s="10">
        <v>1</v>
      </c>
      <c r="AK125" s="10">
        <v>1</v>
      </c>
      <c r="AL125" s="10">
        <v>1</v>
      </c>
      <c r="AM125" s="10">
        <v>1</v>
      </c>
      <c r="AN125" s="10">
        <v>1</v>
      </c>
      <c r="AO125" s="10">
        <v>2</v>
      </c>
      <c r="AP125" s="10">
        <v>3</v>
      </c>
      <c r="AQ125" s="10">
        <v>3</v>
      </c>
      <c r="AR125" s="10">
        <v>4</v>
      </c>
      <c r="AS125" s="10">
        <v>5</v>
      </c>
      <c r="AT125" s="10">
        <v>5</v>
      </c>
      <c r="AU125" s="10">
        <v>5</v>
      </c>
      <c r="AV125" s="10">
        <v>6</v>
      </c>
      <c r="AW125" s="10">
        <v>6</v>
      </c>
      <c r="AX125" s="10">
        <v>6</v>
      </c>
      <c r="AY125" s="10">
        <v>6</v>
      </c>
      <c r="AZ125" s="10">
        <v>6</v>
      </c>
      <c r="BA125" s="10">
        <v>7</v>
      </c>
    </row>
    <row r="126" spans="1:53" x14ac:dyDescent="0.4">
      <c r="A126" s="31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  <c r="W126" s="10">
        <v>2</v>
      </c>
      <c r="X126" s="10">
        <v>3</v>
      </c>
      <c r="Y126" s="10">
        <v>3</v>
      </c>
      <c r="Z126" s="10">
        <v>3</v>
      </c>
      <c r="AA126" s="10">
        <v>3</v>
      </c>
      <c r="AB126" s="10">
        <v>3</v>
      </c>
      <c r="AC126" s="10">
        <v>3</v>
      </c>
      <c r="AD126" s="10">
        <v>3</v>
      </c>
      <c r="AE126" s="10">
        <v>3</v>
      </c>
      <c r="AF126" s="10">
        <v>3</v>
      </c>
      <c r="AG126" s="10">
        <v>3</v>
      </c>
      <c r="AH126" s="10">
        <v>3</v>
      </c>
      <c r="AI126" s="10">
        <v>3</v>
      </c>
      <c r="AJ126" s="10">
        <v>4</v>
      </c>
      <c r="AK126" s="10">
        <v>4</v>
      </c>
      <c r="AL126" s="10">
        <v>4</v>
      </c>
      <c r="AM126" s="10">
        <v>4</v>
      </c>
      <c r="AN126" s="10">
        <v>4</v>
      </c>
      <c r="AO126" s="10">
        <v>4</v>
      </c>
      <c r="AP126" s="10">
        <v>4</v>
      </c>
      <c r="AQ126" s="10">
        <v>4</v>
      </c>
      <c r="AR126" s="10">
        <v>4</v>
      </c>
      <c r="AS126" s="10">
        <v>4</v>
      </c>
      <c r="AT126" s="10">
        <v>4</v>
      </c>
      <c r="AU126" s="10">
        <v>4</v>
      </c>
      <c r="AV126" s="10">
        <v>4</v>
      </c>
      <c r="AW126" s="10">
        <v>4</v>
      </c>
      <c r="AX126" s="10">
        <v>5</v>
      </c>
      <c r="AY126" s="10">
        <v>5</v>
      </c>
      <c r="AZ126" s="10">
        <v>5</v>
      </c>
      <c r="BA126" s="10">
        <v>5</v>
      </c>
    </row>
    <row r="127" spans="1:53" x14ac:dyDescent="0.4">
      <c r="A127" s="31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  <c r="W127" s="10">
        <v>3</v>
      </c>
      <c r="X127" s="10">
        <v>3</v>
      </c>
      <c r="Y127" s="10">
        <v>3</v>
      </c>
      <c r="Z127" s="10">
        <v>3</v>
      </c>
      <c r="AA127" s="10">
        <v>3</v>
      </c>
      <c r="AB127" s="10">
        <v>3</v>
      </c>
      <c r="AC127" s="10">
        <v>3</v>
      </c>
      <c r="AD127" s="10">
        <v>3</v>
      </c>
      <c r="AE127" s="10">
        <v>3</v>
      </c>
      <c r="AF127" s="10">
        <v>3</v>
      </c>
      <c r="AG127" s="10">
        <v>3</v>
      </c>
      <c r="AH127" s="10">
        <v>3</v>
      </c>
      <c r="AI127" s="10">
        <v>3</v>
      </c>
      <c r="AJ127" s="10">
        <v>4</v>
      </c>
      <c r="AK127" s="10">
        <v>4</v>
      </c>
      <c r="AL127" s="10">
        <v>4</v>
      </c>
      <c r="AM127" s="10">
        <v>4</v>
      </c>
      <c r="AN127" s="10">
        <v>4</v>
      </c>
      <c r="AO127" s="10">
        <v>8</v>
      </c>
      <c r="AP127" s="10">
        <v>7</v>
      </c>
      <c r="AQ127" s="10">
        <v>7</v>
      </c>
      <c r="AR127" s="10">
        <v>7</v>
      </c>
      <c r="AS127" s="10">
        <v>7</v>
      </c>
      <c r="AT127" s="10">
        <v>7</v>
      </c>
      <c r="AU127" s="10">
        <v>7</v>
      </c>
      <c r="AV127" s="10">
        <v>7</v>
      </c>
      <c r="AW127" s="10">
        <v>10</v>
      </c>
      <c r="AX127" s="10">
        <v>10</v>
      </c>
      <c r="AY127" s="10">
        <v>10</v>
      </c>
      <c r="AZ127" s="10">
        <v>10</v>
      </c>
      <c r="BA127" s="10">
        <v>10</v>
      </c>
    </row>
    <row r="128" spans="1:53" x14ac:dyDescent="0.4">
      <c r="A128" s="31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  <c r="W128" s="10">
        <v>4</v>
      </c>
      <c r="X128" s="10">
        <v>4</v>
      </c>
      <c r="Y128" s="10">
        <v>4</v>
      </c>
      <c r="Z128" s="10">
        <v>4</v>
      </c>
      <c r="AA128" s="10">
        <v>5</v>
      </c>
      <c r="AB128" s="10">
        <v>5</v>
      </c>
      <c r="AC128" s="10">
        <v>5</v>
      </c>
      <c r="AD128" s="10">
        <v>5</v>
      </c>
      <c r="AE128" s="10">
        <v>5</v>
      </c>
      <c r="AF128" s="10">
        <v>5</v>
      </c>
      <c r="AG128" s="10">
        <v>5</v>
      </c>
      <c r="AH128" s="10">
        <v>6</v>
      </c>
      <c r="AI128" s="10">
        <v>6</v>
      </c>
      <c r="AJ128" s="10">
        <v>8</v>
      </c>
      <c r="AK128" s="10">
        <v>8</v>
      </c>
      <c r="AL128" s="10">
        <v>8</v>
      </c>
      <c r="AM128" s="10">
        <v>8</v>
      </c>
      <c r="AN128" s="10">
        <v>8</v>
      </c>
      <c r="AO128" s="10">
        <v>9</v>
      </c>
      <c r="AP128" s="10">
        <v>9</v>
      </c>
      <c r="AQ128" s="10">
        <v>9</v>
      </c>
      <c r="AR128" s="10">
        <v>9</v>
      </c>
      <c r="AS128" s="10">
        <v>9</v>
      </c>
      <c r="AT128" s="10">
        <v>9</v>
      </c>
      <c r="AU128" s="10">
        <v>9</v>
      </c>
      <c r="AV128" s="10">
        <v>9</v>
      </c>
      <c r="AW128" s="10">
        <v>9</v>
      </c>
      <c r="AX128" s="10">
        <v>9</v>
      </c>
      <c r="AY128" s="10">
        <v>10</v>
      </c>
      <c r="AZ128" s="10">
        <v>10</v>
      </c>
      <c r="BA128" s="10">
        <v>10</v>
      </c>
    </row>
    <row r="129" spans="1:53" x14ac:dyDescent="0.4">
      <c r="A129" s="31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  <c r="W129" s="10">
        <v>5</v>
      </c>
      <c r="X129" s="10">
        <v>5</v>
      </c>
      <c r="Y129" s="10">
        <v>7</v>
      </c>
      <c r="Z129" s="10">
        <v>7</v>
      </c>
      <c r="AA129" s="10">
        <v>7</v>
      </c>
      <c r="AB129" s="10">
        <v>8</v>
      </c>
      <c r="AC129" s="10">
        <v>8</v>
      </c>
      <c r="AD129" s="10">
        <v>9</v>
      </c>
      <c r="AE129" s="10">
        <v>9</v>
      </c>
      <c r="AF129" s="10">
        <v>53</v>
      </c>
      <c r="AG129" s="10">
        <v>53</v>
      </c>
      <c r="AH129" s="10">
        <v>66</v>
      </c>
      <c r="AI129" s="10">
        <v>66</v>
      </c>
      <c r="AJ129" s="10">
        <v>79</v>
      </c>
      <c r="AK129" s="10">
        <v>89</v>
      </c>
      <c r="AL129" s="10">
        <v>132</v>
      </c>
      <c r="AM129" s="10">
        <v>141</v>
      </c>
      <c r="AN129" s="10">
        <v>143</v>
      </c>
      <c r="AO129" s="10">
        <v>144</v>
      </c>
      <c r="AP129" s="10">
        <v>142</v>
      </c>
      <c r="AQ129" s="10">
        <v>143</v>
      </c>
      <c r="AR129" s="10">
        <v>145</v>
      </c>
      <c r="AS129" s="10">
        <v>145</v>
      </c>
      <c r="AT129" s="10">
        <v>143</v>
      </c>
      <c r="AU129" s="10">
        <v>144</v>
      </c>
      <c r="AV129" s="10">
        <v>187</v>
      </c>
      <c r="AW129" s="10">
        <v>187</v>
      </c>
      <c r="AX129" s="10">
        <v>188</v>
      </c>
      <c r="AY129" s="10">
        <v>189</v>
      </c>
      <c r="AZ129" s="10">
        <v>190</v>
      </c>
      <c r="BA129" s="10">
        <v>200</v>
      </c>
    </row>
    <row r="130" spans="1:53" x14ac:dyDescent="0.4">
      <c r="A130" s="32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  <c r="W130" s="10">
        <v>8</v>
      </c>
      <c r="X130" s="10">
        <v>8</v>
      </c>
      <c r="Y130" s="10">
        <v>8</v>
      </c>
      <c r="Z130" s="10">
        <v>8</v>
      </c>
      <c r="AA130" s="10">
        <v>9</v>
      </c>
      <c r="AB130" s="10">
        <v>9</v>
      </c>
      <c r="AC130" s="10">
        <v>10</v>
      </c>
      <c r="AD130" s="10">
        <v>10</v>
      </c>
      <c r="AE130" s="10">
        <v>10</v>
      </c>
      <c r="AF130" s="10">
        <v>10</v>
      </c>
      <c r="AG130" s="10">
        <v>12</v>
      </c>
      <c r="AH130" s="10">
        <v>14</v>
      </c>
      <c r="AI130" s="10">
        <v>14</v>
      </c>
      <c r="AJ130" s="10">
        <v>17</v>
      </c>
      <c r="AK130" s="10">
        <v>20</v>
      </c>
      <c r="AL130" s="10">
        <v>20</v>
      </c>
      <c r="AM130" s="10">
        <v>21</v>
      </c>
      <c r="AN130" s="10">
        <v>22</v>
      </c>
      <c r="AO130" s="10">
        <v>21</v>
      </c>
      <c r="AP130" s="10">
        <v>23</v>
      </c>
      <c r="AQ130" s="10">
        <v>25</v>
      </c>
      <c r="AR130" s="10">
        <v>26</v>
      </c>
      <c r="AS130" s="10">
        <v>31</v>
      </c>
      <c r="AT130" s="10">
        <v>30</v>
      </c>
      <c r="AU130" s="10">
        <v>31</v>
      </c>
      <c r="AV130" s="10">
        <v>33</v>
      </c>
      <c r="AW130" s="10">
        <v>35</v>
      </c>
      <c r="AX130" s="10">
        <v>37</v>
      </c>
      <c r="AY130" s="10">
        <v>38</v>
      </c>
      <c r="AZ130" s="10">
        <v>38</v>
      </c>
      <c r="BA130" s="10">
        <v>41</v>
      </c>
    </row>
    <row r="131" spans="1:53" x14ac:dyDescent="0.4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  <c r="W131" s="10">
        <v>243</v>
      </c>
      <c r="X131" s="10">
        <v>251</v>
      </c>
      <c r="Y131" s="10">
        <v>252</v>
      </c>
      <c r="Z131" s="10">
        <v>256</v>
      </c>
      <c r="AA131" s="10">
        <v>258</v>
      </c>
      <c r="AB131" s="10">
        <v>265</v>
      </c>
      <c r="AC131" s="10">
        <v>271</v>
      </c>
      <c r="AD131" s="10">
        <v>273</v>
      </c>
      <c r="AE131" s="10">
        <v>281</v>
      </c>
      <c r="AF131" s="10">
        <v>288</v>
      </c>
      <c r="AG131" s="10">
        <v>313</v>
      </c>
      <c r="AH131" s="10">
        <v>328</v>
      </c>
      <c r="AI131" s="10">
        <v>331</v>
      </c>
      <c r="AJ131" s="10">
        <v>335</v>
      </c>
      <c r="AK131" s="10">
        <v>345</v>
      </c>
      <c r="AL131" s="10">
        <v>355</v>
      </c>
      <c r="AM131" s="10">
        <v>359</v>
      </c>
      <c r="AN131" s="10">
        <v>365</v>
      </c>
      <c r="AO131" s="10">
        <v>385</v>
      </c>
      <c r="AP131" s="10">
        <v>396</v>
      </c>
      <c r="AQ131" s="10">
        <v>413</v>
      </c>
      <c r="AR131" s="10">
        <v>413</v>
      </c>
      <c r="AS131" s="10">
        <v>439</v>
      </c>
      <c r="AT131" s="10">
        <v>445</v>
      </c>
      <c r="AU131" s="10">
        <v>449</v>
      </c>
      <c r="AV131" s="10">
        <v>454</v>
      </c>
      <c r="AW131" s="10">
        <v>469</v>
      </c>
      <c r="AX131" s="10">
        <v>478</v>
      </c>
      <c r="AY131" s="10">
        <v>491</v>
      </c>
      <c r="AZ131" s="10">
        <v>505</v>
      </c>
      <c r="BA131" s="10">
        <v>509</v>
      </c>
    </row>
    <row r="132" spans="1:53" x14ac:dyDescent="0.4">
      <c r="A132" s="30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  <c r="W132" s="10">
        <v>14</v>
      </c>
      <c r="X132" s="10">
        <v>14</v>
      </c>
      <c r="Y132" s="10">
        <v>15</v>
      </c>
      <c r="Z132" s="10">
        <v>15</v>
      </c>
      <c r="AA132" s="10">
        <v>15</v>
      </c>
      <c r="AB132" s="10">
        <v>15</v>
      </c>
      <c r="AC132" s="10">
        <v>15</v>
      </c>
      <c r="AD132" s="10">
        <v>15</v>
      </c>
      <c r="AE132" s="10">
        <v>16</v>
      </c>
      <c r="AF132" s="10">
        <v>16</v>
      </c>
      <c r="AG132" s="10">
        <v>17</v>
      </c>
      <c r="AH132" s="10">
        <v>17</v>
      </c>
      <c r="AI132" s="10">
        <v>19</v>
      </c>
      <c r="AJ132" s="10">
        <v>19</v>
      </c>
      <c r="AK132" s="10">
        <v>19</v>
      </c>
      <c r="AL132" s="10">
        <v>19</v>
      </c>
      <c r="AM132" s="10">
        <v>20</v>
      </c>
      <c r="AN132" s="10">
        <v>21</v>
      </c>
      <c r="AO132" s="10">
        <v>21</v>
      </c>
      <c r="AP132" s="10">
        <v>21</v>
      </c>
      <c r="AQ132" s="10">
        <v>22</v>
      </c>
      <c r="AR132" s="10">
        <v>23</v>
      </c>
      <c r="AS132" s="10">
        <v>23</v>
      </c>
      <c r="AT132" s="10">
        <v>23</v>
      </c>
      <c r="AU132" s="10">
        <v>23</v>
      </c>
      <c r="AV132" s="10">
        <v>24</v>
      </c>
      <c r="AW132" s="10">
        <v>25</v>
      </c>
      <c r="AX132" s="10">
        <v>26</v>
      </c>
      <c r="AY132" s="10">
        <v>27</v>
      </c>
      <c r="AZ132" s="10">
        <v>28</v>
      </c>
      <c r="BA132" s="10">
        <v>28</v>
      </c>
    </row>
    <row r="133" spans="1:53" x14ac:dyDescent="0.4">
      <c r="A133" s="31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  <c r="W133" s="10">
        <v>8</v>
      </c>
      <c r="X133" s="10">
        <v>8</v>
      </c>
      <c r="Y133" s="10">
        <v>8</v>
      </c>
      <c r="Z133" s="10">
        <v>8</v>
      </c>
      <c r="AA133" s="10">
        <v>8</v>
      </c>
      <c r="AB133" s="10">
        <v>10</v>
      </c>
      <c r="AC133" s="10">
        <v>10</v>
      </c>
      <c r="AD133" s="10">
        <v>10</v>
      </c>
      <c r="AE133" s="10">
        <v>10</v>
      </c>
      <c r="AF133" s="10">
        <v>10</v>
      </c>
      <c r="AG133" s="10">
        <v>10</v>
      </c>
      <c r="AH133" s="10">
        <v>10</v>
      </c>
      <c r="AI133" s="10">
        <v>12</v>
      </c>
      <c r="AJ133" s="10">
        <v>13</v>
      </c>
      <c r="AK133" s="10">
        <v>14</v>
      </c>
      <c r="AL133" s="10">
        <v>15</v>
      </c>
      <c r="AM133" s="10">
        <v>16</v>
      </c>
      <c r="AN133" s="10">
        <v>16</v>
      </c>
      <c r="AO133" s="10">
        <v>16</v>
      </c>
      <c r="AP133" s="10">
        <v>16</v>
      </c>
      <c r="AQ133" s="10">
        <v>19</v>
      </c>
      <c r="AR133" s="10">
        <v>19</v>
      </c>
      <c r="AS133" s="10">
        <v>19</v>
      </c>
      <c r="AT133" s="10">
        <v>19</v>
      </c>
      <c r="AU133" s="10">
        <v>20</v>
      </c>
      <c r="AV133" s="10">
        <v>20</v>
      </c>
      <c r="AW133" s="10">
        <v>21</v>
      </c>
      <c r="AX133" s="10">
        <v>22</v>
      </c>
      <c r="AY133" s="10">
        <v>22</v>
      </c>
      <c r="AZ133" s="10">
        <v>25</v>
      </c>
      <c r="BA133" s="10">
        <v>27</v>
      </c>
    </row>
    <row r="134" spans="1:53" x14ac:dyDescent="0.4">
      <c r="A134" s="31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1</v>
      </c>
      <c r="AG134" s="10">
        <v>1</v>
      </c>
      <c r="AH134" s="10">
        <v>1</v>
      </c>
      <c r="AI134" s="10">
        <v>2</v>
      </c>
      <c r="AJ134" s="10">
        <v>2</v>
      </c>
      <c r="AK134" s="10">
        <v>2</v>
      </c>
      <c r="AL134" s="10">
        <v>2</v>
      </c>
      <c r="AM134" s="10">
        <v>2</v>
      </c>
      <c r="AN134" s="10">
        <v>2</v>
      </c>
      <c r="AO134" s="10">
        <v>2</v>
      </c>
      <c r="AP134" s="10">
        <v>2</v>
      </c>
      <c r="AQ134" s="10">
        <v>2</v>
      </c>
      <c r="AR134" s="10">
        <v>2</v>
      </c>
      <c r="AS134" s="10">
        <v>2</v>
      </c>
      <c r="AT134" s="10">
        <v>2</v>
      </c>
      <c r="AU134" s="10">
        <v>3</v>
      </c>
      <c r="AV134" s="10">
        <v>4</v>
      </c>
      <c r="AW134" s="10">
        <v>4</v>
      </c>
      <c r="AX134" s="10">
        <v>4</v>
      </c>
      <c r="AY134" s="10">
        <v>4</v>
      </c>
      <c r="AZ134" s="10">
        <v>4</v>
      </c>
      <c r="BA134" s="10">
        <v>5</v>
      </c>
    </row>
    <row r="135" spans="1:53" x14ac:dyDescent="0.4">
      <c r="A135" s="32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2</v>
      </c>
      <c r="AN135" s="10">
        <v>2</v>
      </c>
      <c r="AO135" s="10">
        <v>2</v>
      </c>
      <c r="AP135" s="10">
        <v>2</v>
      </c>
      <c r="AQ135" s="10">
        <v>2</v>
      </c>
      <c r="AR135" s="10">
        <v>2</v>
      </c>
      <c r="AS135" s="10">
        <v>2</v>
      </c>
      <c r="AT135" s="10">
        <v>2</v>
      </c>
      <c r="AU135" s="10">
        <v>2</v>
      </c>
      <c r="AV135" s="10">
        <v>2</v>
      </c>
      <c r="AW135" s="10">
        <v>2</v>
      </c>
      <c r="AX135" s="10">
        <v>2</v>
      </c>
      <c r="AY135" s="10">
        <v>2</v>
      </c>
      <c r="AZ135" s="10">
        <v>2</v>
      </c>
      <c r="BA135" s="10">
        <v>2</v>
      </c>
    </row>
    <row r="136" spans="1:53" x14ac:dyDescent="0.4">
      <c r="A136" s="33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  <c r="W136" s="10">
        <v>31</v>
      </c>
      <c r="X136" s="10">
        <v>33</v>
      </c>
      <c r="Y136" s="10">
        <v>60</v>
      </c>
      <c r="Z136" s="10">
        <v>60</v>
      </c>
      <c r="AA136" s="10">
        <v>63</v>
      </c>
      <c r="AB136" s="10">
        <v>69</v>
      </c>
      <c r="AC136" s="10">
        <v>83</v>
      </c>
      <c r="AD136" s="10">
        <v>86</v>
      </c>
      <c r="AE136" s="10">
        <v>86</v>
      </c>
      <c r="AF136" s="10">
        <v>88</v>
      </c>
      <c r="AG136" s="10">
        <v>90</v>
      </c>
      <c r="AH136" s="10">
        <v>91</v>
      </c>
      <c r="AI136" s="10">
        <v>91</v>
      </c>
      <c r="AJ136" s="10">
        <v>91</v>
      </c>
      <c r="AK136" s="10">
        <v>93</v>
      </c>
      <c r="AL136" s="10">
        <v>93</v>
      </c>
      <c r="AM136" s="10">
        <v>96</v>
      </c>
      <c r="AN136" s="10">
        <v>96</v>
      </c>
      <c r="AO136" s="10">
        <v>99</v>
      </c>
      <c r="AP136" s="10">
        <v>99</v>
      </c>
      <c r="AQ136" s="10">
        <v>99</v>
      </c>
      <c r="AR136" s="10">
        <v>99</v>
      </c>
      <c r="AS136" s="10">
        <v>99</v>
      </c>
      <c r="AT136" s="10">
        <v>100</v>
      </c>
      <c r="AU136" s="10">
        <v>101</v>
      </c>
      <c r="AV136" s="10">
        <v>103</v>
      </c>
      <c r="AW136" s="10">
        <v>105</v>
      </c>
      <c r="AX136" s="10">
        <v>108</v>
      </c>
      <c r="AY136" s="10">
        <v>110</v>
      </c>
      <c r="AZ136" s="10">
        <v>112</v>
      </c>
      <c r="BA136" s="10">
        <v>113</v>
      </c>
    </row>
    <row r="137" spans="1:53" x14ac:dyDescent="0.4">
      <c r="A137" s="34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  <c r="W137" s="10">
        <v>5</v>
      </c>
      <c r="X137" s="10">
        <v>5</v>
      </c>
      <c r="Y137" s="10">
        <v>6</v>
      </c>
      <c r="Z137" s="10">
        <v>6</v>
      </c>
      <c r="AA137" s="10">
        <v>6</v>
      </c>
      <c r="AB137" s="10">
        <v>7</v>
      </c>
      <c r="AC137" s="10">
        <v>9</v>
      </c>
      <c r="AD137" s="10">
        <v>16</v>
      </c>
      <c r="AE137" s="10">
        <v>17</v>
      </c>
      <c r="AF137" s="10">
        <v>18</v>
      </c>
      <c r="AG137" s="10">
        <v>19</v>
      </c>
      <c r="AH137" s="10">
        <v>71</v>
      </c>
      <c r="AI137" s="10">
        <v>75</v>
      </c>
      <c r="AJ137" s="10">
        <v>75</v>
      </c>
      <c r="AK137" s="10">
        <v>115</v>
      </c>
      <c r="AL137" s="10">
        <v>115</v>
      </c>
      <c r="AM137" s="10">
        <v>115</v>
      </c>
      <c r="AN137" s="10">
        <v>115</v>
      </c>
      <c r="AO137" s="10">
        <v>125</v>
      </c>
      <c r="AP137" s="10">
        <v>125</v>
      </c>
      <c r="AQ137" s="10">
        <v>125</v>
      </c>
      <c r="AR137" s="10">
        <v>127</v>
      </c>
      <c r="AS137" s="10">
        <v>127</v>
      </c>
      <c r="AT137" s="10">
        <v>128</v>
      </c>
      <c r="AU137" s="10">
        <v>128</v>
      </c>
      <c r="AV137" s="10">
        <v>128</v>
      </c>
      <c r="AW137" s="10">
        <v>129</v>
      </c>
      <c r="AX137" s="10">
        <v>131</v>
      </c>
      <c r="AY137" s="10">
        <v>131</v>
      </c>
      <c r="AZ137" s="10">
        <v>131</v>
      </c>
      <c r="BA137" s="10">
        <v>131</v>
      </c>
    </row>
    <row r="138" spans="1:53" x14ac:dyDescent="0.4">
      <c r="A138" s="34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  <c r="W138" s="10">
        <v>6</v>
      </c>
      <c r="X138" s="10">
        <v>7</v>
      </c>
      <c r="Y138" s="10">
        <v>7</v>
      </c>
      <c r="Z138" s="10">
        <v>7</v>
      </c>
      <c r="AA138" s="10">
        <v>9</v>
      </c>
      <c r="AB138" s="10">
        <v>9</v>
      </c>
      <c r="AC138" s="10">
        <v>12</v>
      </c>
      <c r="AD138" s="10">
        <v>12</v>
      </c>
      <c r="AE138" s="10">
        <v>12</v>
      </c>
      <c r="AF138" s="10">
        <v>12</v>
      </c>
      <c r="AG138" s="10">
        <v>14</v>
      </c>
      <c r="AH138" s="10">
        <v>15</v>
      </c>
      <c r="AI138" s="10">
        <v>15</v>
      </c>
      <c r="AJ138" s="10">
        <v>16</v>
      </c>
      <c r="AK138" s="10">
        <v>16</v>
      </c>
      <c r="AL138" s="10">
        <v>16</v>
      </c>
      <c r="AM138" s="10">
        <v>18</v>
      </c>
      <c r="AN138" s="10">
        <v>19</v>
      </c>
      <c r="AO138" s="10">
        <v>20</v>
      </c>
      <c r="AP138" s="10">
        <v>23</v>
      </c>
      <c r="AQ138" s="10">
        <v>23</v>
      </c>
      <c r="AR138" s="10">
        <v>23</v>
      </c>
      <c r="AS138" s="10">
        <v>23</v>
      </c>
      <c r="AT138" s="10">
        <v>23</v>
      </c>
      <c r="AU138" s="10">
        <v>23</v>
      </c>
      <c r="AV138" s="10">
        <v>23</v>
      </c>
      <c r="AW138" s="10">
        <v>23</v>
      </c>
      <c r="AX138" s="10">
        <v>25</v>
      </c>
      <c r="AY138" s="10">
        <v>26</v>
      </c>
      <c r="AZ138" s="10">
        <v>26</v>
      </c>
      <c r="BA138" s="10">
        <v>26</v>
      </c>
    </row>
    <row r="139" spans="1:53" x14ac:dyDescent="0.4">
      <c r="A139" s="35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  <c r="W139" s="10">
        <v>48</v>
      </c>
      <c r="X139" s="10">
        <v>51</v>
      </c>
      <c r="Y139" s="10">
        <v>57</v>
      </c>
      <c r="Z139" s="10">
        <v>59</v>
      </c>
      <c r="AA139" s="10">
        <v>65</v>
      </c>
      <c r="AB139" s="10">
        <v>70</v>
      </c>
      <c r="AC139" s="10">
        <v>81</v>
      </c>
      <c r="AD139" s="10">
        <v>91</v>
      </c>
      <c r="AE139" s="10">
        <v>92</v>
      </c>
      <c r="AF139" s="10">
        <v>111</v>
      </c>
      <c r="AG139" s="10">
        <v>126</v>
      </c>
      <c r="AH139" s="10">
        <v>136</v>
      </c>
      <c r="AI139" s="10">
        <v>138</v>
      </c>
      <c r="AJ139" s="10">
        <v>141</v>
      </c>
      <c r="AK139" s="10">
        <v>147</v>
      </c>
      <c r="AL139" s="10">
        <v>147</v>
      </c>
      <c r="AM139" s="10">
        <v>152</v>
      </c>
      <c r="AN139" s="10">
        <v>154</v>
      </c>
      <c r="AO139" s="10">
        <v>169</v>
      </c>
      <c r="AP139" s="10">
        <v>175</v>
      </c>
      <c r="AQ139" s="10">
        <v>178</v>
      </c>
      <c r="AR139" s="10">
        <v>190</v>
      </c>
      <c r="AS139" s="10">
        <v>190</v>
      </c>
      <c r="AT139" s="10">
        <v>205</v>
      </c>
      <c r="AU139" s="10">
        <v>207</v>
      </c>
      <c r="AV139" s="10">
        <v>208</v>
      </c>
      <c r="AW139" s="10">
        <v>209</v>
      </c>
      <c r="AX139" s="10">
        <v>215</v>
      </c>
      <c r="AY139" s="10">
        <v>215</v>
      </c>
      <c r="AZ139" s="10">
        <v>216</v>
      </c>
      <c r="BA139" s="10">
        <v>219</v>
      </c>
    </row>
  </sheetData>
  <mergeCells count="24"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</mergeCells>
  <conditionalFormatting sqref="BC1:BR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T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BT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BT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BT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BT1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CC19"/>
  <sheetViews>
    <sheetView zoomScale="60" zoomScaleNormal="60" workbookViewId="0">
      <pane xSplit="1" ySplit="10" topLeftCell="R11" activePane="bottomRight" state="frozen"/>
      <selection pane="topRight" activeCell="B1" sqref="B1"/>
      <selection pane="bottomLeft" activeCell="A11" sqref="A11"/>
      <selection pane="bottomRight" activeCell="B11" sqref="B11"/>
    </sheetView>
  </sheetViews>
  <sheetFormatPr defaultRowHeight="14.6" x14ac:dyDescent="0.4"/>
  <cols>
    <col min="1" max="1" width="13.3046875" bestFit="1" customWidth="1"/>
    <col min="2" max="81" width="6.15234375" customWidth="1"/>
  </cols>
  <sheetData>
    <row r="1" spans="1:81" s="10" customFormat="1" x14ac:dyDescent="0.4">
      <c r="A1" s="10" t="s">
        <v>251</v>
      </c>
      <c r="B1" s="9" t="s">
        <v>250</v>
      </c>
    </row>
    <row r="2" spans="1:81" s="10" customFormat="1" x14ac:dyDescent="0.4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0</v>
      </c>
      <c r="BK2" s="18">
        <f t="shared" si="1"/>
        <v>0</v>
      </c>
      <c r="BL2" s="18">
        <f t="shared" si="1"/>
        <v>0</v>
      </c>
      <c r="BM2" s="18">
        <f t="shared" si="1"/>
        <v>0</v>
      </c>
      <c r="BN2" s="18">
        <f t="shared" ref="BN2:CC2" si="2">(BN7/MAX(BN6,1))*100</f>
        <v>0</v>
      </c>
      <c r="BO2" s="18">
        <f t="shared" si="2"/>
        <v>0</v>
      </c>
      <c r="BP2" s="18">
        <f t="shared" si="2"/>
        <v>0</v>
      </c>
      <c r="BQ2" s="18">
        <f t="shared" si="2"/>
        <v>0</v>
      </c>
      <c r="BR2" s="18">
        <f t="shared" si="2"/>
        <v>0</v>
      </c>
      <c r="BS2" s="18">
        <f t="shared" si="2"/>
        <v>0</v>
      </c>
      <c r="BT2" s="18">
        <f t="shared" si="2"/>
        <v>0</v>
      </c>
      <c r="BU2" s="18">
        <f t="shared" si="2"/>
        <v>0</v>
      </c>
      <c r="BV2" s="18">
        <f t="shared" si="2"/>
        <v>0</v>
      </c>
      <c r="BW2" s="18">
        <f t="shared" si="2"/>
        <v>0</v>
      </c>
      <c r="BX2" s="18">
        <f t="shared" si="2"/>
        <v>0</v>
      </c>
      <c r="BY2" s="18">
        <f t="shared" si="2"/>
        <v>0</v>
      </c>
      <c r="BZ2" s="18">
        <f t="shared" si="2"/>
        <v>0</v>
      </c>
      <c r="CA2" s="18">
        <f t="shared" si="2"/>
        <v>0</v>
      </c>
      <c r="CB2" s="18">
        <f t="shared" si="2"/>
        <v>0</v>
      </c>
      <c r="CC2" s="18">
        <f t="shared" si="2"/>
        <v>0</v>
      </c>
    </row>
    <row r="3" spans="1:81" s="10" customFormat="1" x14ac:dyDescent="0.4">
      <c r="A3" s="10" t="s">
        <v>270</v>
      </c>
      <c r="B3" s="21">
        <f t="shared" ref="B3:AG3" si="3">(B8/MAX(1,B7))*100</f>
        <v>0</v>
      </c>
      <c r="C3" s="21">
        <f t="shared" si="3"/>
        <v>0</v>
      </c>
      <c r="D3" s="21">
        <f t="shared" si="3"/>
        <v>0</v>
      </c>
      <c r="E3" s="21">
        <f t="shared" si="3"/>
        <v>0</v>
      </c>
      <c r="F3" s="21">
        <f t="shared" si="3"/>
        <v>0</v>
      </c>
      <c r="G3" s="21">
        <f t="shared" si="3"/>
        <v>0</v>
      </c>
      <c r="H3" s="21">
        <f t="shared" si="3"/>
        <v>0</v>
      </c>
      <c r="I3" s="21">
        <f t="shared" si="3"/>
        <v>0</v>
      </c>
      <c r="J3" s="21">
        <f t="shared" si="3"/>
        <v>0</v>
      </c>
      <c r="K3" s="21">
        <f t="shared" si="3"/>
        <v>0</v>
      </c>
      <c r="L3" s="21">
        <f t="shared" si="3"/>
        <v>0</v>
      </c>
      <c r="M3" s="21">
        <f t="shared" si="3"/>
        <v>0</v>
      </c>
      <c r="N3" s="21">
        <f t="shared" si="3"/>
        <v>0</v>
      </c>
      <c r="O3" s="21">
        <f t="shared" si="3"/>
        <v>0</v>
      </c>
      <c r="P3" s="21">
        <f t="shared" si="3"/>
        <v>0</v>
      </c>
      <c r="Q3" s="21">
        <f t="shared" si="3"/>
        <v>0</v>
      </c>
      <c r="R3" s="21">
        <f t="shared" si="3"/>
        <v>0</v>
      </c>
      <c r="S3" s="21">
        <f t="shared" si="3"/>
        <v>0</v>
      </c>
      <c r="T3" s="21">
        <f t="shared" si="3"/>
        <v>0</v>
      </c>
      <c r="U3" s="21">
        <f t="shared" si="3"/>
        <v>0</v>
      </c>
      <c r="V3" s="21">
        <f t="shared" si="3"/>
        <v>0</v>
      </c>
      <c r="W3" s="21">
        <f t="shared" si="3"/>
        <v>0</v>
      </c>
      <c r="X3" s="21">
        <f t="shared" si="3"/>
        <v>0</v>
      </c>
      <c r="Y3" s="21">
        <f t="shared" si="3"/>
        <v>0</v>
      </c>
      <c r="Z3" s="21">
        <f t="shared" si="3"/>
        <v>0</v>
      </c>
      <c r="AA3" s="21">
        <f t="shared" si="3"/>
        <v>0</v>
      </c>
      <c r="AB3" s="21">
        <f t="shared" si="3"/>
        <v>0</v>
      </c>
      <c r="AC3" s="21">
        <f t="shared" si="3"/>
        <v>0</v>
      </c>
      <c r="AD3" s="21">
        <f t="shared" si="3"/>
        <v>0</v>
      </c>
      <c r="AE3" s="21">
        <f t="shared" si="3"/>
        <v>0</v>
      </c>
      <c r="AF3" s="21">
        <f t="shared" si="3"/>
        <v>0</v>
      </c>
      <c r="AG3" s="21">
        <f t="shared" si="3"/>
        <v>0</v>
      </c>
      <c r="AH3" s="21">
        <f t="shared" ref="AH3:BM3" si="4">(AH8/MAX(1,AH7))*100</f>
        <v>0</v>
      </c>
      <c r="AI3" s="21">
        <f t="shared" si="4"/>
        <v>0</v>
      </c>
      <c r="AJ3" s="21">
        <f t="shared" si="4"/>
        <v>0</v>
      </c>
      <c r="AK3" s="21">
        <f t="shared" si="4"/>
        <v>0</v>
      </c>
      <c r="AL3" s="21">
        <f t="shared" si="4"/>
        <v>0</v>
      </c>
      <c r="AM3" s="21">
        <f t="shared" si="4"/>
        <v>0</v>
      </c>
      <c r="AN3" s="21">
        <f t="shared" si="4"/>
        <v>0</v>
      </c>
      <c r="AO3" s="21">
        <f t="shared" si="4"/>
        <v>0</v>
      </c>
      <c r="AP3" s="21">
        <f t="shared" si="4"/>
        <v>0</v>
      </c>
      <c r="AQ3" s="21">
        <f t="shared" si="4"/>
        <v>0</v>
      </c>
      <c r="AR3" s="21">
        <f t="shared" si="4"/>
        <v>0</v>
      </c>
      <c r="AS3" s="21">
        <f t="shared" si="4"/>
        <v>0</v>
      </c>
      <c r="AT3" s="21">
        <f t="shared" si="4"/>
        <v>0</v>
      </c>
      <c r="AU3" s="21">
        <f t="shared" si="4"/>
        <v>0</v>
      </c>
      <c r="AV3" s="21">
        <f t="shared" si="4"/>
        <v>0</v>
      </c>
      <c r="AW3" s="21">
        <f t="shared" si="4"/>
        <v>0</v>
      </c>
      <c r="AX3" s="21">
        <f t="shared" si="4"/>
        <v>0</v>
      </c>
      <c r="AY3" s="21">
        <f t="shared" si="4"/>
        <v>0</v>
      </c>
      <c r="AZ3" s="21">
        <f t="shared" si="4"/>
        <v>0</v>
      </c>
      <c r="BA3" s="21">
        <f t="shared" si="4"/>
        <v>0</v>
      </c>
      <c r="BB3" s="21">
        <f t="shared" si="4"/>
        <v>0</v>
      </c>
      <c r="BC3" s="21">
        <f t="shared" si="4"/>
        <v>0</v>
      </c>
      <c r="BD3" s="21">
        <f t="shared" si="4"/>
        <v>0</v>
      </c>
      <c r="BE3" s="21">
        <f t="shared" si="4"/>
        <v>0</v>
      </c>
      <c r="BF3" s="21">
        <f t="shared" si="4"/>
        <v>0</v>
      </c>
      <c r="BG3" s="21">
        <f t="shared" si="4"/>
        <v>0</v>
      </c>
      <c r="BH3" s="21">
        <f t="shared" si="4"/>
        <v>0</v>
      </c>
      <c r="BI3" s="21">
        <f t="shared" si="4"/>
        <v>0</v>
      </c>
      <c r="BJ3" s="21">
        <f t="shared" si="4"/>
        <v>0</v>
      </c>
      <c r="BK3" s="21">
        <f t="shared" si="4"/>
        <v>0</v>
      </c>
      <c r="BL3" s="21">
        <f t="shared" si="4"/>
        <v>0</v>
      </c>
      <c r="BM3" s="21">
        <f t="shared" si="4"/>
        <v>0</v>
      </c>
      <c r="BN3" s="21">
        <f t="shared" ref="BN3:CC3" si="5">(BN8/MAX(1,BN7))*100</f>
        <v>0</v>
      </c>
      <c r="BO3" s="21">
        <f t="shared" si="5"/>
        <v>0</v>
      </c>
      <c r="BP3" s="21">
        <f t="shared" si="5"/>
        <v>0</v>
      </c>
      <c r="BQ3" s="21">
        <f t="shared" si="5"/>
        <v>0</v>
      </c>
      <c r="BR3" s="21">
        <f t="shared" si="5"/>
        <v>0</v>
      </c>
      <c r="BS3" s="21">
        <f t="shared" si="5"/>
        <v>0</v>
      </c>
      <c r="BT3" s="21">
        <f t="shared" si="5"/>
        <v>0</v>
      </c>
      <c r="BU3" s="21">
        <f t="shared" si="5"/>
        <v>0</v>
      </c>
      <c r="BV3" s="21">
        <f t="shared" si="5"/>
        <v>0</v>
      </c>
      <c r="BW3" s="21">
        <f t="shared" si="5"/>
        <v>0</v>
      </c>
      <c r="BX3" s="21">
        <f t="shared" si="5"/>
        <v>0</v>
      </c>
      <c r="BY3" s="21">
        <f t="shared" si="5"/>
        <v>0</v>
      </c>
      <c r="BZ3" s="21">
        <f t="shared" si="5"/>
        <v>0</v>
      </c>
      <c r="CA3" s="21">
        <f t="shared" si="5"/>
        <v>0</v>
      </c>
      <c r="CB3" s="21">
        <f t="shared" si="5"/>
        <v>0</v>
      </c>
      <c r="CC3" s="21">
        <f t="shared" si="5"/>
        <v>0</v>
      </c>
    </row>
    <row r="4" spans="1:81" x14ac:dyDescent="0.4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3.9370078740157481</v>
      </c>
      <c r="AM4" s="10">
        <f t="shared" si="7"/>
        <v>6.7164179104477615</v>
      </c>
      <c r="AN4" s="10">
        <f t="shared" si="7"/>
        <v>4.0935672514619883</v>
      </c>
      <c r="AO4" s="10">
        <f t="shared" si="7"/>
        <v>13.888888888888889</v>
      </c>
      <c r="AP4" s="10">
        <f t="shared" si="7"/>
        <v>7.741935483870968</v>
      </c>
      <c r="AQ4" s="10">
        <f t="shared" si="7"/>
        <v>8.3832335329341312</v>
      </c>
      <c r="AR4" s="10">
        <f t="shared" si="7"/>
        <v>7.0175438596491224</v>
      </c>
      <c r="AS4" s="10">
        <f t="shared" si="7"/>
        <v>9.1549295774647899</v>
      </c>
      <c r="AT4" s="10">
        <f t="shared" si="7"/>
        <v>13.725490196078432</v>
      </c>
      <c r="AU4" s="10">
        <f t="shared" si="7"/>
        <v>4.9019607843137258</v>
      </c>
      <c r="AV4" s="10">
        <f t="shared" si="7"/>
        <v>13.392857142857142</v>
      </c>
      <c r="AW4" s="10">
        <f t="shared" si="7"/>
        <v>8.7557603686635943</v>
      </c>
      <c r="AX4" s="10">
        <f t="shared" si="7"/>
        <v>700</v>
      </c>
      <c r="AY4" s="10">
        <f t="shared" si="7"/>
        <v>1.89873417721519</v>
      </c>
      <c r="AZ4" s="10">
        <f t="shared" si="7"/>
        <v>5.0228310502283104</v>
      </c>
      <c r="BA4" s="10">
        <f t="shared" si="7"/>
        <v>4.5454545454545459</v>
      </c>
      <c r="BB4" s="10">
        <f t="shared" si="7"/>
        <v>3.9473684210526314</v>
      </c>
      <c r="BC4" s="10">
        <f t="shared" si="7"/>
        <v>9.3525179856115113</v>
      </c>
      <c r="BD4" s="10">
        <f t="shared" si="7"/>
        <v>4.1450777202072544</v>
      </c>
      <c r="BE4" s="10">
        <f t="shared" si="7"/>
        <v>7.7551020408163263</v>
      </c>
      <c r="BF4" s="10">
        <f t="shared" si="7"/>
        <v>3.4482758620689653</v>
      </c>
      <c r="BG4" s="10">
        <f t="shared" si="7"/>
        <v>7.0588235294117645</v>
      </c>
      <c r="BH4" s="10">
        <f t="shared" si="7"/>
        <v>4.2735042735042734</v>
      </c>
      <c r="BI4" s="10">
        <f t="shared" si="7"/>
        <v>8.3333333333333321</v>
      </c>
      <c r="BJ4" s="10">
        <f t="shared" si="7"/>
        <v>0</v>
      </c>
      <c r="BK4" s="10">
        <f t="shared" si="7"/>
        <v>0</v>
      </c>
      <c r="BL4" s="10">
        <f t="shared" si="7"/>
        <v>0</v>
      </c>
      <c r="BM4" s="10">
        <f t="shared" si="7"/>
        <v>0</v>
      </c>
      <c r="BN4" s="10">
        <f t="shared" ref="BN4:CC4" si="8">(BN9/MAX(1,BN7))*100</f>
        <v>0</v>
      </c>
      <c r="BO4" s="10">
        <f t="shared" si="8"/>
        <v>0</v>
      </c>
      <c r="BP4" s="10">
        <f t="shared" si="8"/>
        <v>0</v>
      </c>
      <c r="BQ4" s="10">
        <f t="shared" si="8"/>
        <v>0</v>
      </c>
      <c r="BR4" s="10">
        <f t="shared" si="8"/>
        <v>0</v>
      </c>
      <c r="BS4" s="10">
        <f t="shared" si="8"/>
        <v>0</v>
      </c>
      <c r="BT4" s="10">
        <f t="shared" si="8"/>
        <v>0</v>
      </c>
      <c r="BU4" s="10">
        <f t="shared" si="8"/>
        <v>0</v>
      </c>
      <c r="BV4" s="10">
        <f t="shared" si="8"/>
        <v>0</v>
      </c>
      <c r="BW4" s="10">
        <f t="shared" si="8"/>
        <v>0</v>
      </c>
      <c r="BX4" s="10">
        <f t="shared" si="8"/>
        <v>0</v>
      </c>
      <c r="BY4" s="10">
        <f t="shared" si="8"/>
        <v>0</v>
      </c>
      <c r="BZ4" s="10">
        <f t="shared" si="8"/>
        <v>0</v>
      </c>
      <c r="CA4" s="10">
        <f t="shared" si="8"/>
        <v>0</v>
      </c>
      <c r="CB4" s="10">
        <f t="shared" si="8"/>
        <v>0</v>
      </c>
      <c r="CC4" s="10">
        <f t="shared" si="8"/>
        <v>0</v>
      </c>
    </row>
    <row r="5" spans="1:81" s="10" customFormat="1" x14ac:dyDescent="0.4"/>
    <row r="6" spans="1:81" x14ac:dyDescent="0.4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0</v>
      </c>
      <c r="BK6" s="12">
        <f>MAX(0, (dc!BK2-dc!BJ2))</f>
        <v>0</v>
      </c>
      <c r="BL6" s="12">
        <f>MAX(0, (dc!BL2-dc!BK2))</f>
        <v>0</v>
      </c>
      <c r="BM6" s="12">
        <f>MAX(0, (dc!BM2-dc!BL2))</f>
        <v>0</v>
      </c>
      <c r="BN6" s="12">
        <f>MAX(0, (dc!BN2-dc!BM2))</f>
        <v>0</v>
      </c>
      <c r="BO6" s="12">
        <f>MAX(0, (dc!BO2-dc!BN2))</f>
        <v>0</v>
      </c>
      <c r="BP6" s="12">
        <f>MAX(0, (dc!BP2-dc!BO2))</f>
        <v>0</v>
      </c>
      <c r="BQ6" s="12">
        <f>MAX(0, (dc!BQ2-dc!BP2))</f>
        <v>0</v>
      </c>
      <c r="BR6" s="12">
        <f>MAX(0, (dc!BR2-dc!BQ2))</f>
        <v>0</v>
      </c>
      <c r="BS6" s="12">
        <f>MAX(0, (dc!BS2-dc!BR2))</f>
        <v>0</v>
      </c>
      <c r="BT6" s="12">
        <f>MAX(0, (dc!BT2-dc!BS2))</f>
        <v>0</v>
      </c>
      <c r="BU6" s="12">
        <f>MAX(0, (dc!BU2-dc!BT2))</f>
        <v>0</v>
      </c>
      <c r="BV6" s="12">
        <f>MAX(0, (dc!BV2-dc!BU2))</f>
        <v>0</v>
      </c>
      <c r="BW6" s="12">
        <f>MAX(0, (dc!BW2-dc!BV2))</f>
        <v>0</v>
      </c>
      <c r="BX6" s="12">
        <f>MAX(0, (dc!BX2-dc!BW2))</f>
        <v>0</v>
      </c>
      <c r="BY6" s="12">
        <f>MAX(0, (dc!BY2-dc!BX2))</f>
        <v>0</v>
      </c>
      <c r="BZ6" s="12">
        <f>MAX(0, (dc!BZ2-dc!BY2))</f>
        <v>0</v>
      </c>
      <c r="CA6" s="12">
        <f>MAX(0, (dc!CA2-dc!BZ2))</f>
        <v>0</v>
      </c>
      <c r="CB6" s="12">
        <f>MAX(0, (dc!CB2-dc!CA2))</f>
        <v>0</v>
      </c>
      <c r="CC6" s="12">
        <f>MAX(0, (dc!CC2-dc!CB2))</f>
        <v>0</v>
      </c>
    </row>
    <row r="7" spans="1:81" x14ac:dyDescent="0.4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0</v>
      </c>
      <c r="BK7" s="12">
        <f>MAX(0, (dc!BK3-dc!BJ3))</f>
        <v>0</v>
      </c>
      <c r="BL7" s="12">
        <f>MAX(0, (dc!BL3-dc!BK3))</f>
        <v>0</v>
      </c>
      <c r="BM7" s="12">
        <f>MAX(0, (dc!BM3-dc!BL3))</f>
        <v>0</v>
      </c>
      <c r="BN7" s="12">
        <f>MAX(0, (dc!BN3-dc!BM3))</f>
        <v>0</v>
      </c>
      <c r="BO7" s="12">
        <f>MAX(0, (dc!BO3-dc!BN3))</f>
        <v>0</v>
      </c>
      <c r="BP7" s="12">
        <f>MAX(0, (dc!BP3-dc!BO3))</f>
        <v>0</v>
      </c>
      <c r="BQ7" s="12">
        <f>MAX(0, (dc!BQ3-dc!BP3))</f>
        <v>0</v>
      </c>
      <c r="BR7" s="12">
        <f>MAX(0, (dc!BR3-dc!BQ3))</f>
        <v>0</v>
      </c>
      <c r="BS7" s="12">
        <f>MAX(0, (dc!BS3-dc!BR3))</f>
        <v>0</v>
      </c>
      <c r="BT7" s="12">
        <f>MAX(0, (dc!BT3-dc!BS3))</f>
        <v>0</v>
      </c>
      <c r="BU7" s="12">
        <f>MAX(0, (dc!BU3-dc!BT3))</f>
        <v>0</v>
      </c>
      <c r="BV7" s="12">
        <f>MAX(0, (dc!BV3-dc!BU3))</f>
        <v>0</v>
      </c>
      <c r="BW7" s="12">
        <f>MAX(0, (dc!BW3-dc!BV3))</f>
        <v>0</v>
      </c>
      <c r="BX7" s="12">
        <f>MAX(0, (dc!BX3-dc!BW3))</f>
        <v>0</v>
      </c>
      <c r="BY7" s="12">
        <f>MAX(0, (dc!BY3-dc!BX3))</f>
        <v>0</v>
      </c>
      <c r="BZ7" s="12">
        <f>MAX(0, (dc!BZ3-dc!BY3))</f>
        <v>0</v>
      </c>
      <c r="CA7" s="12">
        <f>MAX(0, (dc!CA3-dc!BZ3))</f>
        <v>0</v>
      </c>
      <c r="CB7" s="12">
        <f>MAX(0, (dc!CB3-dc!CA3))</f>
        <v>0</v>
      </c>
      <c r="CC7" s="12">
        <f>MAX(0, (dc!CC3-dc!CB3))</f>
        <v>0</v>
      </c>
    </row>
    <row r="8" spans="1:81" x14ac:dyDescent="0.4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</row>
    <row r="9" spans="1:81" x14ac:dyDescent="0.4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0</v>
      </c>
      <c r="BK9" s="12">
        <f>MAX(0, (dc!BK5-dc!BJ5))</f>
        <v>0</v>
      </c>
      <c r="BL9" s="12">
        <f>MAX(0, (dc!BL5-dc!BK5))</f>
        <v>0</v>
      </c>
      <c r="BM9" s="12">
        <f>MAX(0, (dc!BM5-dc!BL5))</f>
        <v>0</v>
      </c>
      <c r="BN9" s="12">
        <f>MAX(0, (dc!BN5-dc!BM5))</f>
        <v>0</v>
      </c>
      <c r="BO9" s="12">
        <f>MAX(0, (dc!BO5-dc!BN5))</f>
        <v>0</v>
      </c>
      <c r="BP9" s="12">
        <f>MAX(0, (dc!BP5-dc!BO5))</f>
        <v>0</v>
      </c>
      <c r="BQ9" s="12">
        <f>MAX(0, (dc!BQ5-dc!BP5))</f>
        <v>0</v>
      </c>
      <c r="BR9" s="12">
        <f>MAX(0, (dc!BR5-dc!BQ5))</f>
        <v>0</v>
      </c>
      <c r="BS9" s="12">
        <f>MAX(0, (dc!BS5-dc!BR5))</f>
        <v>0</v>
      </c>
      <c r="BT9" s="12">
        <f>MAX(0, (dc!BT5-dc!BS5))</f>
        <v>0</v>
      </c>
      <c r="BU9" s="12">
        <f>MAX(0, (dc!BU5-dc!BT5))</f>
        <v>0</v>
      </c>
      <c r="BV9" s="12">
        <f>MAX(0, (dc!BV5-dc!BU5))</f>
        <v>0</v>
      </c>
      <c r="BW9" s="12">
        <f>MAX(0, (dc!BW5-dc!BV5))</f>
        <v>0</v>
      </c>
      <c r="BX9" s="12">
        <f>MAX(0, (dc!BX5-dc!BW5))</f>
        <v>0</v>
      </c>
      <c r="BY9" s="12">
        <f>MAX(0, (dc!BY5-dc!BX5))</f>
        <v>0</v>
      </c>
      <c r="BZ9" s="12">
        <f>MAX(0, (dc!BZ5-dc!BY5))</f>
        <v>0</v>
      </c>
      <c r="CA9" s="12">
        <f>MAX(0, (dc!CA5-dc!BZ5))</f>
        <v>0</v>
      </c>
      <c r="CB9" s="12">
        <f>MAX(0, (dc!CB5-dc!CA5))</f>
        <v>0</v>
      </c>
      <c r="CC9" s="12">
        <f>MAX(0, (dc!CC5-dc!CB5))</f>
        <v>0</v>
      </c>
    </row>
    <row r="10" spans="1:81" ht="39" x14ac:dyDescent="0.4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</row>
    <row r="11" spans="1:81" s="10" customFormat="1" x14ac:dyDescent="0.4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21</v>
      </c>
      <c r="AM11" s="10">
        <f>MAX(0,(dc!AM7-dc!AL7))</f>
        <v>14</v>
      </c>
      <c r="AN11" s="10">
        <f>MAX(0,(dc!AN7-dc!AM7))</f>
        <v>11</v>
      </c>
      <c r="AO11" s="10">
        <f>MAX(0,(dc!AO7-dc!AN7))</f>
        <v>4</v>
      </c>
      <c r="AP11" s="10">
        <f>MAX(0,(dc!AP7-dc!AO7))</f>
        <v>17</v>
      </c>
      <c r="AQ11" s="10">
        <f>MAX(0,(dc!AQ7-dc!AP7))</f>
        <v>27</v>
      </c>
      <c r="AR11" s="10">
        <f>MAX(0,(dc!AR7-dc!AQ7))</f>
        <v>24</v>
      </c>
      <c r="AS11" s="10">
        <f>MAX(0,(dc!AS7-dc!AR7))</f>
        <v>17</v>
      </c>
      <c r="AT11" s="10">
        <f>MAX(0,(dc!AT7-dc!AS7))</f>
        <v>6</v>
      </c>
      <c r="AU11" s="10">
        <f>MAX(0,(dc!AU7-dc!AT7))</f>
        <v>25</v>
      </c>
      <c r="AV11" s="10">
        <f>MAX(0,(dc!AV7-dc!AU7))</f>
        <v>28</v>
      </c>
      <c r="AW11" s="10">
        <f>MAX(0,(dc!AW7-dc!AV7))</f>
        <v>40</v>
      </c>
      <c r="AX11" s="10">
        <f>MAX(0,(dc!AX7-dc!AW7))</f>
        <v>0</v>
      </c>
      <c r="AY11" s="10">
        <f>MAX(0,(dc!AY7-dc!AX7))</f>
        <v>78</v>
      </c>
      <c r="AZ11" s="10">
        <f>MAX(0,(dc!AZ7-dc!AY7))</f>
        <v>28</v>
      </c>
      <c r="BA11" s="10">
        <f>MAX(0,(dc!BA7-dc!AZ7))</f>
        <v>19</v>
      </c>
      <c r="BB11" s="10">
        <f>MAX(0,(dc!BB7-dc!BA7))</f>
        <v>26</v>
      </c>
      <c r="BC11" s="10">
        <f>MAX(0,(dc!BC7-dc!BB7))</f>
        <v>16</v>
      </c>
      <c r="BD11" s="10">
        <f>MAX(0,(dc!BD7-dc!BC7))</f>
        <v>36</v>
      </c>
      <c r="BE11" s="10">
        <f>MAX(0,(dc!BE7-dc!BD7))</f>
        <v>28</v>
      </c>
      <c r="BF11" s="10">
        <f>MAX(0,(dc!BF7-dc!BE7))</f>
        <v>35</v>
      </c>
      <c r="BG11" s="10">
        <f>MAX(0,(dc!BG7-dc!BF7))</f>
        <v>26</v>
      </c>
      <c r="BH11" s="10">
        <f>MAX(0,(dc!BH7-dc!BG7))</f>
        <v>16</v>
      </c>
      <c r="BI11" s="10">
        <f>MAX(0,(dc!BI7-dc!BH7))</f>
        <v>21</v>
      </c>
      <c r="BJ11" s="10">
        <f>MAX(0,(dc!BJ7-dc!BI7))</f>
        <v>0</v>
      </c>
      <c r="BK11" s="10">
        <f>MAX(0,(dc!BK7-dc!BJ7))</f>
        <v>0</v>
      </c>
      <c r="BL11" s="10">
        <f>MAX(0,(dc!BL7-dc!BK7))</f>
        <v>0</v>
      </c>
      <c r="BM11" s="10">
        <f>MAX(0,(dc!BM7-dc!BL7))</f>
        <v>0</v>
      </c>
      <c r="BN11" s="10">
        <f>MAX(0,(dc!BN7-dc!BM7))</f>
        <v>0</v>
      </c>
      <c r="BO11" s="10">
        <f>MAX(0,(dc!BO7-dc!BN7))</f>
        <v>0</v>
      </c>
      <c r="BP11" s="10">
        <f>MAX(0,(dc!BP7-dc!BO7))</f>
        <v>0</v>
      </c>
      <c r="BQ11" s="10">
        <f>MAX(0,(dc!BQ7-dc!BP7))</f>
        <v>0</v>
      </c>
      <c r="BR11" s="10">
        <f>MAX(0,(dc!BR7-dc!BQ7))</f>
        <v>0</v>
      </c>
      <c r="BS11" s="10">
        <f>MAX(0,(dc!BS7-dc!BR7))</f>
        <v>0</v>
      </c>
      <c r="BT11" s="10">
        <f>MAX(0,(dc!BT7-dc!BS7))</f>
        <v>0</v>
      </c>
      <c r="BU11" s="10">
        <f>MAX(0,(dc!BU7-dc!BT7))</f>
        <v>0</v>
      </c>
      <c r="BV11" s="10">
        <f>MAX(0,(dc!BV7-dc!BU7))</f>
        <v>0</v>
      </c>
      <c r="BW11" s="10">
        <f>MAX(0,(dc!BW7-dc!BV7))</f>
        <v>0</v>
      </c>
      <c r="BX11" s="10">
        <f>MAX(0,(dc!BX7-dc!BW7))</f>
        <v>0</v>
      </c>
      <c r="BY11" s="10">
        <f>MAX(0,(dc!BY7-dc!BX7))</f>
        <v>0</v>
      </c>
      <c r="BZ11" s="10">
        <f>MAX(0,(dc!BZ7-dc!BY7))</f>
        <v>0</v>
      </c>
      <c r="CA11" s="10">
        <f>MAX(0,(dc!CA7-dc!BZ7))</f>
        <v>0</v>
      </c>
      <c r="CB11" s="10">
        <f>MAX(0,(dc!CB7-dc!CA7))</f>
        <v>0</v>
      </c>
      <c r="CC11" s="10">
        <f>MAX(0,(dc!CC7-dc!CB7))</f>
        <v>0</v>
      </c>
    </row>
    <row r="12" spans="1:81" s="10" customFormat="1" x14ac:dyDescent="0.4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3</v>
      </c>
      <c r="AM12" s="10">
        <f>MAX(0,(dc!AM8-dc!AL8))</f>
        <v>7</v>
      </c>
      <c r="AN12" s="10">
        <f>MAX(0,(dc!AN8-dc!AM8))</f>
        <v>3</v>
      </c>
      <c r="AO12" s="10">
        <f>MAX(0,(dc!AO8-dc!AN8))</f>
        <v>6</v>
      </c>
      <c r="AP12" s="10">
        <f>MAX(0,(dc!AP8-dc!AO8))</f>
        <v>18</v>
      </c>
      <c r="AQ12" s="10">
        <f>MAX(0,(dc!AQ8-dc!AP8))</f>
        <v>0</v>
      </c>
      <c r="AR12" s="10">
        <f>MAX(0,(dc!AR8-dc!AQ8))</f>
        <v>5</v>
      </c>
      <c r="AS12" s="10">
        <f>MAX(0,(dc!AS8-dc!AR8))</f>
        <v>5</v>
      </c>
      <c r="AT12" s="10">
        <f>MAX(0,(dc!AT8-dc!AS8))</f>
        <v>0</v>
      </c>
      <c r="AU12" s="10">
        <f>MAX(0,(dc!AU8-dc!AT8))</f>
        <v>5</v>
      </c>
      <c r="AV12" s="10">
        <f>MAX(0,(dc!AV8-dc!AU8))</f>
        <v>18</v>
      </c>
      <c r="AW12" s="10">
        <f>MAX(0,(dc!AW8-dc!AV8))</f>
        <v>7</v>
      </c>
      <c r="AX12" s="10">
        <f>MAX(0,(dc!AX8-dc!AW8))</f>
        <v>0</v>
      </c>
      <c r="AY12" s="10">
        <f>MAX(0,(dc!AY8-dc!AX8))</f>
        <v>27</v>
      </c>
      <c r="AZ12" s="10">
        <f>MAX(0,(dc!AZ8-dc!AY8))</f>
        <v>7</v>
      </c>
      <c r="BA12" s="10">
        <f>MAX(0,(dc!BA8-dc!AZ8))</f>
        <v>8</v>
      </c>
      <c r="BB12" s="10">
        <f>MAX(0,(dc!BB8-dc!BA8))</f>
        <v>12</v>
      </c>
      <c r="BC12" s="10">
        <f>MAX(0,(dc!BC8-dc!BB8))</f>
        <v>7</v>
      </c>
      <c r="BD12" s="10">
        <f>MAX(0,(dc!BD8-dc!BC8))</f>
        <v>5</v>
      </c>
      <c r="BE12" s="10">
        <f>MAX(0,(dc!BE8-dc!BD8))</f>
        <v>15</v>
      </c>
      <c r="BF12" s="10">
        <f>MAX(0,(dc!BF8-dc!BE8))</f>
        <v>5</v>
      </c>
      <c r="BG12" s="10">
        <f>MAX(0,(dc!BG8-dc!BF8))</f>
        <v>6</v>
      </c>
      <c r="BH12" s="10">
        <f>MAX(0,(dc!BH8-dc!BG8))</f>
        <v>9</v>
      </c>
      <c r="BI12" s="10">
        <f>MAX(0,(dc!BI8-dc!BH8))</f>
        <v>8</v>
      </c>
      <c r="BJ12" s="10">
        <f>MAX(0,(dc!BJ8-dc!BI8))</f>
        <v>0</v>
      </c>
      <c r="BK12" s="10">
        <f>MAX(0,(dc!BK8-dc!BJ8))</f>
        <v>0</v>
      </c>
      <c r="BL12" s="10">
        <f>MAX(0,(dc!BL8-dc!BK8))</f>
        <v>0</v>
      </c>
      <c r="BM12" s="10">
        <f>MAX(0,(dc!BM8-dc!BL8))</f>
        <v>0</v>
      </c>
      <c r="BN12" s="10">
        <f>MAX(0,(dc!BN8-dc!BM8))</f>
        <v>0</v>
      </c>
      <c r="BO12" s="10">
        <f>MAX(0,(dc!BO8-dc!BN8))</f>
        <v>0</v>
      </c>
      <c r="BP12" s="10">
        <f>MAX(0,(dc!BP8-dc!BO8))</f>
        <v>0</v>
      </c>
      <c r="BQ12" s="10">
        <f>MAX(0,(dc!BQ8-dc!BP8))</f>
        <v>0</v>
      </c>
      <c r="BR12" s="10">
        <f>MAX(0,(dc!BR8-dc!BQ8))</f>
        <v>0</v>
      </c>
      <c r="BS12" s="10">
        <f>MAX(0,(dc!BS8-dc!BR8))</f>
        <v>0</v>
      </c>
      <c r="BT12" s="10">
        <f>MAX(0,(dc!BT8-dc!BS8))</f>
        <v>0</v>
      </c>
      <c r="BU12" s="10">
        <f>MAX(0,(dc!BU8-dc!BT8))</f>
        <v>0</v>
      </c>
      <c r="BV12" s="10">
        <f>MAX(0,(dc!BV8-dc!BU8))</f>
        <v>0</v>
      </c>
      <c r="BW12" s="10">
        <f>MAX(0,(dc!BW8-dc!BV8))</f>
        <v>0</v>
      </c>
      <c r="BX12" s="10">
        <f>MAX(0,(dc!BX8-dc!BW8))</f>
        <v>0</v>
      </c>
      <c r="BY12" s="10">
        <f>MAX(0,(dc!BY8-dc!BX8))</f>
        <v>0</v>
      </c>
      <c r="BZ12" s="10">
        <f>MAX(0,(dc!BZ8-dc!BY8))</f>
        <v>0</v>
      </c>
      <c r="CA12" s="10">
        <f>MAX(0,(dc!CA8-dc!BZ8))</f>
        <v>0</v>
      </c>
      <c r="CB12" s="10">
        <f>MAX(0,(dc!CB8-dc!CA8))</f>
        <v>0</v>
      </c>
      <c r="CC12" s="10">
        <f>MAX(0,(dc!CC8-dc!CB8))</f>
        <v>0</v>
      </c>
    </row>
    <row r="13" spans="1:81" x14ac:dyDescent="0.4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6</v>
      </c>
      <c r="AM13" s="10">
        <f>MAX(0,(dc!AM9-dc!AL9))</f>
        <v>15</v>
      </c>
      <c r="AN13" s="10">
        <f>MAX(0,(dc!AN9-dc!AM9))</f>
        <v>0</v>
      </c>
      <c r="AO13" s="10">
        <f>MAX(0,(dc!AO9-dc!AN9))</f>
        <v>0</v>
      </c>
      <c r="AP13" s="10">
        <f>MAX(0,(dc!AP9-dc!AO9))</f>
        <v>12</v>
      </c>
      <c r="AQ13" s="10">
        <f>MAX(0,(dc!AQ9-dc!AP9))</f>
        <v>25</v>
      </c>
      <c r="AR13" s="10">
        <f>MAX(0,(dc!AR9-dc!AQ9))</f>
        <v>6</v>
      </c>
      <c r="AS13" s="10">
        <f>MAX(0,(dc!AS9-dc!AR9))</f>
        <v>10</v>
      </c>
      <c r="AT13" s="10">
        <f>MAX(0,(dc!AT9-dc!AS9))</f>
        <v>0</v>
      </c>
      <c r="AU13" s="10">
        <f>MAX(0,(dc!AU9-dc!AT9))</f>
        <v>3</v>
      </c>
      <c r="AV13" s="10">
        <f>MAX(0,(dc!AV9-dc!AU9))</f>
        <v>6</v>
      </c>
      <c r="AW13" s="10">
        <f>MAX(0,(dc!AW9-dc!AV9))</f>
        <v>12</v>
      </c>
      <c r="AX13" s="10">
        <f>MAX(0,(dc!AX9-dc!AW9))</f>
        <v>0</v>
      </c>
      <c r="AY13" s="10">
        <f>MAX(0,(dc!AY9-dc!AX9))</f>
        <v>20</v>
      </c>
      <c r="AZ13" s="10">
        <f>MAX(0,(dc!AZ9-dc!AY9))</f>
        <v>9</v>
      </c>
      <c r="BA13" s="10">
        <f>MAX(0,(dc!BA9-dc!AZ9))</f>
        <v>3</v>
      </c>
      <c r="BB13" s="10">
        <f>MAX(0,(dc!BB9-dc!BA9))</f>
        <v>3</v>
      </c>
      <c r="BC13" s="10">
        <f>MAX(0,(dc!BC9-dc!BB9))</f>
        <v>9</v>
      </c>
      <c r="BD13" s="10">
        <f>MAX(0,(dc!BD9-dc!BC9))</f>
        <v>6</v>
      </c>
      <c r="BE13" s="10">
        <f>MAX(0,(dc!BE9-dc!BD9))</f>
        <v>7</v>
      </c>
      <c r="BF13" s="10">
        <f>MAX(0,(dc!BF9-dc!BE9))</f>
        <v>4</v>
      </c>
      <c r="BG13" s="10">
        <f>MAX(0,(dc!BG9-dc!BF9))</f>
        <v>4</v>
      </c>
      <c r="BH13" s="10">
        <f>MAX(0,(dc!BH9-dc!BG9))</f>
        <v>3</v>
      </c>
      <c r="BI13" s="10">
        <f>MAX(0,(dc!BI9-dc!BH9))</f>
        <v>3</v>
      </c>
      <c r="BJ13" s="10">
        <f>MAX(0,(dc!BJ9-dc!BI9))</f>
        <v>0</v>
      </c>
      <c r="BK13" s="10">
        <f>MAX(0,(dc!BK9-dc!BJ9))</f>
        <v>0</v>
      </c>
      <c r="BL13" s="10">
        <f>MAX(0,(dc!BL9-dc!BK9))</f>
        <v>0</v>
      </c>
      <c r="BM13" s="10">
        <f>MAX(0,(dc!BM9-dc!BL9))</f>
        <v>0</v>
      </c>
      <c r="BN13" s="10">
        <f>MAX(0,(dc!BN9-dc!BM9))</f>
        <v>0</v>
      </c>
      <c r="BO13" s="10">
        <f>MAX(0,(dc!BO9-dc!BN9))</f>
        <v>0</v>
      </c>
      <c r="BP13" s="10">
        <f>MAX(0,(dc!BP9-dc!BO9))</f>
        <v>0</v>
      </c>
      <c r="BQ13" s="10">
        <f>MAX(0,(dc!BQ9-dc!BP9))</f>
        <v>0</v>
      </c>
      <c r="BR13" s="10">
        <f>MAX(0,(dc!BR9-dc!BQ9))</f>
        <v>0</v>
      </c>
      <c r="BS13" s="10">
        <f>MAX(0,(dc!BS9-dc!BR9))</f>
        <v>0</v>
      </c>
      <c r="BT13" s="10">
        <f>MAX(0,(dc!BT9-dc!BS9))</f>
        <v>0</v>
      </c>
      <c r="BU13" s="10">
        <f>MAX(0,(dc!BU9-dc!BT9))</f>
        <v>0</v>
      </c>
      <c r="BV13" s="10">
        <f>MAX(0,(dc!BV9-dc!BU9))</f>
        <v>0</v>
      </c>
      <c r="BW13" s="10">
        <f>MAX(0,(dc!BW9-dc!BV9))</f>
        <v>0</v>
      </c>
      <c r="BX13" s="10">
        <f>MAX(0,(dc!BX9-dc!BW9))</f>
        <v>0</v>
      </c>
      <c r="BY13" s="10">
        <f>MAX(0,(dc!BY9-dc!BX9))</f>
        <v>0</v>
      </c>
      <c r="BZ13" s="10">
        <f>MAX(0,(dc!BZ9-dc!BY9))</f>
        <v>0</v>
      </c>
      <c r="CA13" s="10">
        <f>MAX(0,(dc!CA9-dc!BZ9))</f>
        <v>0</v>
      </c>
      <c r="CB13" s="10">
        <f>MAX(0,(dc!CB9-dc!CA9))</f>
        <v>0</v>
      </c>
      <c r="CC13" s="10">
        <f>MAX(0,(dc!CC9-dc!CB9))</f>
        <v>0</v>
      </c>
    </row>
    <row r="14" spans="1:81" x14ac:dyDescent="0.4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18</v>
      </c>
      <c r="AM14" s="10">
        <f>MAX(0,(dc!AM10-dc!AL10))</f>
        <v>22</v>
      </c>
      <c r="AN14" s="10">
        <f>MAX(0,(dc!AN10-dc!AM10))</f>
        <v>16</v>
      </c>
      <c r="AO14" s="10">
        <f>MAX(0,(dc!AO10-dc!AN10))</f>
        <v>28</v>
      </c>
      <c r="AP14" s="10">
        <f>MAX(0,(dc!AP10-dc!AO10))</f>
        <v>19</v>
      </c>
      <c r="AQ14" s="10">
        <f>MAX(0,(dc!AQ10-dc!AP10))</f>
        <v>33</v>
      </c>
      <c r="AR14" s="10">
        <f>MAX(0,(dc!AR10-dc!AQ10))</f>
        <v>41</v>
      </c>
      <c r="AS14" s="10">
        <f>MAX(0,(dc!AS10-dc!AR10))</f>
        <v>27</v>
      </c>
      <c r="AT14" s="10">
        <f>MAX(0,(dc!AT10-dc!AS10))</f>
        <v>18</v>
      </c>
      <c r="AU14" s="10">
        <f>MAX(0,(dc!AU10-dc!AT10))</f>
        <v>21</v>
      </c>
      <c r="AV14" s="10">
        <f>MAX(0,(dc!AV10-dc!AU10))</f>
        <v>25</v>
      </c>
      <c r="AW14" s="10">
        <f>MAX(0,(dc!AW10-dc!AV10))</f>
        <v>47</v>
      </c>
      <c r="AX14" s="10">
        <f>MAX(0,(dc!AX10-dc!AW10))</f>
        <v>0</v>
      </c>
      <c r="AY14" s="10">
        <f>MAX(0,(dc!AY10-dc!AX10))</f>
        <v>115</v>
      </c>
      <c r="AZ14" s="10">
        <f>MAX(0,(dc!AZ10-dc!AY10))</f>
        <v>42</v>
      </c>
      <c r="BA14" s="10">
        <f>MAX(0,(dc!BA10-dc!AZ10))</f>
        <v>49</v>
      </c>
      <c r="BB14" s="10">
        <f>MAX(0,(dc!BB10-dc!BA10))</f>
        <v>29</v>
      </c>
      <c r="BC14" s="10">
        <f>MAX(0,(dc!BC10-dc!BB10))</f>
        <v>35</v>
      </c>
      <c r="BD14" s="10">
        <f>MAX(0,(dc!BD10-dc!BC10))</f>
        <v>45</v>
      </c>
      <c r="BE14" s="10">
        <f>MAX(0,(dc!BE10-dc!BD10))</f>
        <v>61</v>
      </c>
      <c r="BF14" s="10">
        <f>MAX(0,(dc!BF10-dc!BE10))</f>
        <v>53</v>
      </c>
      <c r="BG14" s="10">
        <f>MAX(0,(dc!BG10-dc!BF10))</f>
        <v>38</v>
      </c>
      <c r="BH14" s="10">
        <f>MAX(0,(dc!BH10-dc!BG10))</f>
        <v>34</v>
      </c>
      <c r="BI14" s="10">
        <f>MAX(0,(dc!BI10-dc!BH10))</f>
        <v>23</v>
      </c>
      <c r="BJ14" s="10">
        <f>MAX(0,(dc!BJ10-dc!BI10))</f>
        <v>0</v>
      </c>
      <c r="BK14" s="10">
        <f>MAX(0,(dc!BK10-dc!BJ10))</f>
        <v>0</v>
      </c>
      <c r="BL14" s="10">
        <f>MAX(0,(dc!BL10-dc!BK10))</f>
        <v>0</v>
      </c>
      <c r="BM14" s="10">
        <f>MAX(0,(dc!BM10-dc!BL10))</f>
        <v>0</v>
      </c>
      <c r="BN14" s="10">
        <f>MAX(0,(dc!BN10-dc!BM10))</f>
        <v>0</v>
      </c>
      <c r="BO14" s="10">
        <f>MAX(0,(dc!BO10-dc!BN10))</f>
        <v>0</v>
      </c>
      <c r="BP14" s="10">
        <f>MAX(0,(dc!BP10-dc!BO10))</f>
        <v>0</v>
      </c>
      <c r="BQ14" s="10">
        <f>MAX(0,(dc!BQ10-dc!BP10))</f>
        <v>0</v>
      </c>
      <c r="BR14" s="10">
        <f>MAX(0,(dc!BR10-dc!BQ10))</f>
        <v>0</v>
      </c>
      <c r="BS14" s="10">
        <f>MAX(0,(dc!BS10-dc!BR10))</f>
        <v>0</v>
      </c>
      <c r="BT14" s="10">
        <f>MAX(0,(dc!BT10-dc!BS10))</f>
        <v>0</v>
      </c>
      <c r="BU14" s="10">
        <f>MAX(0,(dc!BU10-dc!BT10))</f>
        <v>0</v>
      </c>
      <c r="BV14" s="10">
        <f>MAX(0,(dc!BV10-dc!BU10))</f>
        <v>0</v>
      </c>
      <c r="BW14" s="10">
        <f>MAX(0,(dc!BW10-dc!BV10))</f>
        <v>0</v>
      </c>
      <c r="BX14" s="10">
        <f>MAX(0,(dc!BX10-dc!BW10))</f>
        <v>0</v>
      </c>
      <c r="BY14" s="10">
        <f>MAX(0,(dc!BY10-dc!BX10))</f>
        <v>0</v>
      </c>
      <c r="BZ14" s="10">
        <f>MAX(0,(dc!BZ10-dc!BY10))</f>
        <v>0</v>
      </c>
      <c r="CA14" s="10">
        <f>MAX(0,(dc!CA10-dc!BZ10))</f>
        <v>0</v>
      </c>
      <c r="CB14" s="10">
        <f>MAX(0,(dc!CB10-dc!CA10))</f>
        <v>0</v>
      </c>
      <c r="CC14" s="10">
        <f>MAX(0,(dc!CC10-dc!CB10))</f>
        <v>0</v>
      </c>
    </row>
    <row r="15" spans="1:81" x14ac:dyDescent="0.4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13</v>
      </c>
      <c r="AM15" s="10">
        <f>MAX(0,(dc!AM11-dc!AL11))</f>
        <v>20</v>
      </c>
      <c r="AN15" s="10">
        <f>MAX(0,(dc!AN11-dc!AM11))</f>
        <v>21</v>
      </c>
      <c r="AO15" s="10">
        <f>MAX(0,(dc!AO11-dc!AN11))</f>
        <v>25</v>
      </c>
      <c r="AP15" s="10">
        <f>MAX(0,(dc!AP11-dc!AO11))</f>
        <v>27</v>
      </c>
      <c r="AQ15" s="10">
        <f>MAX(0,(dc!AQ11-dc!AP11))</f>
        <v>32</v>
      </c>
      <c r="AR15" s="10">
        <f>MAX(0,(dc!AR11-dc!AQ11))</f>
        <v>25</v>
      </c>
      <c r="AS15" s="10">
        <f>MAX(0,(dc!AS11-dc!AR11))</f>
        <v>39</v>
      </c>
      <c r="AT15" s="10">
        <f>MAX(0,(dc!AT11-dc!AS11))</f>
        <v>19</v>
      </c>
      <c r="AU15" s="10">
        <f>MAX(0,(dc!AU11-dc!AT11))</f>
        <v>16</v>
      </c>
      <c r="AV15" s="10">
        <f>MAX(0,(dc!AV11-dc!AU11))</f>
        <v>35</v>
      </c>
      <c r="AW15" s="10">
        <f>MAX(0,(dc!AW11-dc!AV11))</f>
        <v>24</v>
      </c>
      <c r="AX15" s="10">
        <f>MAX(0,(dc!AX11-dc!AW11))</f>
        <v>0</v>
      </c>
      <c r="AY15" s="10">
        <f>MAX(0,(dc!AY11-dc!AX11))</f>
        <v>76</v>
      </c>
      <c r="AZ15" s="10">
        <f>MAX(0,(dc!AZ11-dc!AY11))</f>
        <v>46</v>
      </c>
      <c r="BA15" s="10">
        <f>MAX(0,(dc!BA11-dc!AZ11))</f>
        <v>31</v>
      </c>
      <c r="BB15" s="10">
        <f>MAX(0,(dc!BB11-dc!BA11))</f>
        <v>20</v>
      </c>
      <c r="BC15" s="10">
        <f>MAX(0,(dc!BC11-dc!BB11))</f>
        <v>27</v>
      </c>
      <c r="BD15" s="10">
        <f>MAX(0,(dc!BD11-dc!BC11))</f>
        <v>41</v>
      </c>
      <c r="BE15" s="10">
        <f>MAX(0,(dc!BE11-dc!BD11))</f>
        <v>43</v>
      </c>
      <c r="BF15" s="10">
        <f>MAX(0,(dc!BF11-dc!BE11))</f>
        <v>41</v>
      </c>
      <c r="BG15" s="10">
        <f>MAX(0,(dc!BG11-dc!BF11))</f>
        <v>22</v>
      </c>
      <c r="BH15" s="10">
        <f>MAX(0,(dc!BH11-dc!BG11))</f>
        <v>15</v>
      </c>
      <c r="BI15" s="10">
        <f>MAX(0,(dc!BI11-dc!BH11))</f>
        <v>9</v>
      </c>
      <c r="BJ15" s="10">
        <f>MAX(0,(dc!BJ11-dc!BI11))</f>
        <v>0</v>
      </c>
      <c r="BK15" s="10">
        <f>MAX(0,(dc!BK11-dc!BJ11))</f>
        <v>0</v>
      </c>
      <c r="BL15" s="10">
        <f>MAX(0,(dc!BL11-dc!BK11))</f>
        <v>0</v>
      </c>
      <c r="BM15" s="10">
        <f>MAX(0,(dc!BM11-dc!BL11))</f>
        <v>0</v>
      </c>
      <c r="BN15" s="10">
        <f>MAX(0,(dc!BN11-dc!BM11))</f>
        <v>0</v>
      </c>
      <c r="BO15" s="10">
        <f>MAX(0,(dc!BO11-dc!BN11))</f>
        <v>0</v>
      </c>
      <c r="BP15" s="10">
        <f>MAX(0,(dc!BP11-dc!BO11))</f>
        <v>0</v>
      </c>
      <c r="BQ15" s="10">
        <f>MAX(0,(dc!BQ11-dc!BP11))</f>
        <v>0</v>
      </c>
      <c r="BR15" s="10">
        <f>MAX(0,(dc!BR11-dc!BQ11))</f>
        <v>0</v>
      </c>
      <c r="BS15" s="10">
        <f>MAX(0,(dc!BS11-dc!BR11))</f>
        <v>0</v>
      </c>
      <c r="BT15" s="10">
        <f>MAX(0,(dc!BT11-dc!BS11))</f>
        <v>0</v>
      </c>
      <c r="BU15" s="10">
        <f>MAX(0,(dc!BU11-dc!BT11))</f>
        <v>0</v>
      </c>
      <c r="BV15" s="10">
        <f>MAX(0,(dc!BV11-dc!BU11))</f>
        <v>0</v>
      </c>
      <c r="BW15" s="10">
        <f>MAX(0,(dc!BW11-dc!BV11))</f>
        <v>0</v>
      </c>
      <c r="BX15" s="10">
        <f>MAX(0,(dc!BX11-dc!BW11))</f>
        <v>0</v>
      </c>
      <c r="BY15" s="10">
        <f>MAX(0,(dc!BY11-dc!BX11))</f>
        <v>0</v>
      </c>
      <c r="BZ15" s="10">
        <f>MAX(0,(dc!BZ11-dc!BY11))</f>
        <v>0</v>
      </c>
      <c r="CA15" s="10">
        <f>MAX(0,(dc!CA11-dc!BZ11))</f>
        <v>0</v>
      </c>
      <c r="CB15" s="10">
        <f>MAX(0,(dc!CB11-dc!CA11))</f>
        <v>0</v>
      </c>
      <c r="CC15" s="10">
        <f>MAX(0,(dc!CC11-dc!CB11))</f>
        <v>0</v>
      </c>
    </row>
    <row r="16" spans="1:81" x14ac:dyDescent="0.4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2</v>
      </c>
      <c r="AM16" s="10">
        <f>MAX(0,(dc!AM12-dc!AL12))</f>
        <v>11</v>
      </c>
      <c r="AN16" s="10">
        <f>MAX(0,(dc!AN12-dc!AM12))</f>
        <v>8</v>
      </c>
      <c r="AO16" s="10">
        <f>MAX(0,(dc!AO12-dc!AN12))</f>
        <v>13</v>
      </c>
      <c r="AP16" s="10">
        <f>MAX(0,(dc!AP12-dc!AO12))</f>
        <v>19</v>
      </c>
      <c r="AQ16" s="10">
        <f>MAX(0,(dc!AQ12-dc!AP12))</f>
        <v>3</v>
      </c>
      <c r="AR16" s="10">
        <f>MAX(0,(dc!AR12-dc!AQ12))</f>
        <v>5</v>
      </c>
      <c r="AS16" s="10">
        <f>MAX(0,(dc!AS12-dc!AR12))</f>
        <v>5</v>
      </c>
      <c r="AT16" s="10">
        <f>MAX(0,(dc!AT12-dc!AS12))</f>
        <v>0</v>
      </c>
      <c r="AU16" s="10">
        <f>MAX(0,(dc!AU12-dc!AT12))</f>
        <v>9</v>
      </c>
      <c r="AV16" s="10">
        <f>MAX(0,(dc!AV12-dc!AU12))</f>
        <v>19</v>
      </c>
      <c r="AW16" s="10">
        <f>MAX(0,(dc!AW12-dc!AV12))</f>
        <v>17</v>
      </c>
      <c r="AX16" s="10">
        <f>MAX(0,(dc!AX12-dc!AW12))</f>
        <v>0</v>
      </c>
      <c r="AY16" s="10">
        <f>MAX(0,(dc!AY12-dc!AX12))</f>
        <v>26</v>
      </c>
      <c r="AZ16" s="10">
        <f>MAX(0,(dc!AZ12-dc!AY12))</f>
        <v>13</v>
      </c>
      <c r="BA16" s="10">
        <f>MAX(0,(dc!BA12-dc!AZ12))</f>
        <v>10</v>
      </c>
      <c r="BB16" s="10">
        <f>MAX(0,(dc!BB12-dc!BA12))</f>
        <v>26</v>
      </c>
      <c r="BC16" s="10">
        <f>MAX(0,(dc!BC12-dc!BB12))</f>
        <v>8</v>
      </c>
      <c r="BD16" s="10">
        <f>MAX(0,(dc!BD12-dc!BC12))</f>
        <v>15</v>
      </c>
      <c r="BE16" s="10">
        <f>MAX(0,(dc!BE12-dc!BD12))</f>
        <v>22</v>
      </c>
      <c r="BF16" s="10">
        <f>MAX(0,(dc!BF12-dc!BE12))</f>
        <v>14</v>
      </c>
      <c r="BG16" s="10">
        <f>MAX(0,(dc!BG12-dc!BF12))</f>
        <v>12</v>
      </c>
      <c r="BH16" s="10">
        <f>MAX(0,(dc!BH12-dc!BG12))</f>
        <v>6</v>
      </c>
      <c r="BI16" s="10">
        <f>MAX(0,(dc!BI12-dc!BH12))</f>
        <v>8</v>
      </c>
      <c r="BJ16" s="10">
        <f>MAX(0,(dc!BJ12-dc!BI12))</f>
        <v>0</v>
      </c>
      <c r="BK16" s="10">
        <f>MAX(0,(dc!BK12-dc!BJ12))</f>
        <v>0</v>
      </c>
      <c r="BL16" s="10">
        <f>MAX(0,(dc!BL12-dc!BK12))</f>
        <v>0</v>
      </c>
      <c r="BM16" s="10">
        <f>MAX(0,(dc!BM12-dc!BL12))</f>
        <v>0</v>
      </c>
      <c r="BN16" s="10">
        <f>MAX(0,(dc!BN12-dc!BM12))</f>
        <v>0</v>
      </c>
      <c r="BO16" s="10">
        <f>MAX(0,(dc!BO12-dc!BN12))</f>
        <v>0</v>
      </c>
      <c r="BP16" s="10">
        <f>MAX(0,(dc!BP12-dc!BO12))</f>
        <v>0</v>
      </c>
      <c r="BQ16" s="10">
        <f>MAX(0,(dc!BQ12-dc!BP12))</f>
        <v>0</v>
      </c>
      <c r="BR16" s="10">
        <f>MAX(0,(dc!BR12-dc!BQ12))</f>
        <v>0</v>
      </c>
      <c r="BS16" s="10">
        <f>MAX(0,(dc!BS12-dc!BR12))</f>
        <v>0</v>
      </c>
      <c r="BT16" s="10">
        <f>MAX(0,(dc!BT12-dc!BS12))</f>
        <v>0</v>
      </c>
      <c r="BU16" s="10">
        <f>MAX(0,(dc!BU12-dc!BT12))</f>
        <v>0</v>
      </c>
      <c r="BV16" s="10">
        <f>MAX(0,(dc!BV12-dc!BU12))</f>
        <v>0</v>
      </c>
      <c r="BW16" s="10">
        <f>MAX(0,(dc!BW12-dc!BV12))</f>
        <v>0</v>
      </c>
      <c r="BX16" s="10">
        <f>MAX(0,(dc!BX12-dc!BW12))</f>
        <v>0</v>
      </c>
      <c r="BY16" s="10">
        <f>MAX(0,(dc!BY12-dc!BX12))</f>
        <v>0</v>
      </c>
      <c r="BZ16" s="10">
        <f>MAX(0,(dc!BZ12-dc!BY12))</f>
        <v>0</v>
      </c>
      <c r="CA16" s="10">
        <f>MAX(0,(dc!CA12-dc!BZ12))</f>
        <v>0</v>
      </c>
      <c r="CB16" s="10">
        <f>MAX(0,(dc!CB12-dc!CA12))</f>
        <v>0</v>
      </c>
      <c r="CC16" s="10">
        <f>MAX(0,(dc!CC12-dc!CB12))</f>
        <v>0</v>
      </c>
    </row>
    <row r="17" spans="1:81" x14ac:dyDescent="0.4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38</v>
      </c>
      <c r="AM17" s="10">
        <f>MAX(0,(dc!AM13-dc!AL13))</f>
        <v>14</v>
      </c>
      <c r="AN17" s="10">
        <f>MAX(0,(dc!AN13-dc!AM13))</f>
        <v>28</v>
      </c>
      <c r="AO17" s="10">
        <f>MAX(0,(dc!AO13-dc!AN13))</f>
        <v>10</v>
      </c>
      <c r="AP17" s="10">
        <f>MAX(0,(dc!AP13-dc!AO13))</f>
        <v>16</v>
      </c>
      <c r="AQ17" s="10">
        <f>MAX(0,(dc!AQ13-dc!AP13))</f>
        <v>14</v>
      </c>
      <c r="AR17" s="10">
        <f>MAX(0,(dc!AR13-dc!AQ13))</f>
        <v>21</v>
      </c>
      <c r="AS17" s="10">
        <f>MAX(0,(dc!AS13-dc!AR13))</f>
        <v>27</v>
      </c>
      <c r="AT17" s="10">
        <f>MAX(0,(dc!AT13-dc!AS13))</f>
        <v>8</v>
      </c>
      <c r="AU17" s="10">
        <f>MAX(0,(dc!AU13-dc!AT13))</f>
        <v>16</v>
      </c>
      <c r="AV17" s="10">
        <f>MAX(0,(dc!AV13-dc!AU13))</f>
        <v>36</v>
      </c>
      <c r="AW17" s="10">
        <f>MAX(0,(dc!AW13-dc!AV13))</f>
        <v>29</v>
      </c>
      <c r="AX17" s="10">
        <f>MAX(0,(dc!AX13-dc!AW13))</f>
        <v>0</v>
      </c>
      <c r="AY17" s="10">
        <f>MAX(0,(dc!AY13-dc!AX13))</f>
        <v>52</v>
      </c>
      <c r="AZ17" s="10">
        <f>MAX(0,(dc!AZ13-dc!AY13))</f>
        <v>40</v>
      </c>
      <c r="BA17" s="10">
        <f>MAX(0,(dc!BA13-dc!AZ13))</f>
        <v>18</v>
      </c>
      <c r="BB17" s="10">
        <f>MAX(0,(dc!BB13-dc!BA13))</f>
        <v>22</v>
      </c>
      <c r="BC17" s="10">
        <f>MAX(0,(dc!BC13-dc!BB13))</f>
        <v>11</v>
      </c>
      <c r="BD17" s="10">
        <f>MAX(0,(dc!BD13-dc!BC13))</f>
        <v>21</v>
      </c>
      <c r="BE17" s="10">
        <f>MAX(0,(dc!BE13-dc!BD13))</f>
        <v>37</v>
      </c>
      <c r="BF17" s="10">
        <f>MAX(0,(dc!BF13-dc!BE13))</f>
        <v>22</v>
      </c>
      <c r="BG17" s="10">
        <f>MAX(0,(dc!BG13-dc!BF13))</f>
        <v>28</v>
      </c>
      <c r="BH17" s="10">
        <f>MAX(0,(dc!BH13-dc!BG13))</f>
        <v>20</v>
      </c>
      <c r="BI17" s="10">
        <f>MAX(0,(dc!BI13-dc!BH13))</f>
        <v>13</v>
      </c>
      <c r="BJ17" s="10">
        <f>MAX(0,(dc!BJ13-dc!BI13))</f>
        <v>0</v>
      </c>
      <c r="BK17" s="10">
        <f>MAX(0,(dc!BK13-dc!BJ13))</f>
        <v>0</v>
      </c>
      <c r="BL17" s="10">
        <f>MAX(0,(dc!BL13-dc!BK13))</f>
        <v>0</v>
      </c>
      <c r="BM17" s="10">
        <f>MAX(0,(dc!BM13-dc!BL13))</f>
        <v>0</v>
      </c>
      <c r="BN17" s="10">
        <f>MAX(0,(dc!BN13-dc!BM13))</f>
        <v>0</v>
      </c>
      <c r="BO17" s="10">
        <f>MAX(0,(dc!BO13-dc!BN13))</f>
        <v>0</v>
      </c>
      <c r="BP17" s="10">
        <f>MAX(0,(dc!BP13-dc!BO13))</f>
        <v>0</v>
      </c>
      <c r="BQ17" s="10">
        <f>MAX(0,(dc!BQ13-dc!BP13))</f>
        <v>0</v>
      </c>
      <c r="BR17" s="10">
        <f>MAX(0,(dc!BR13-dc!BQ13))</f>
        <v>0</v>
      </c>
      <c r="BS17" s="10">
        <f>MAX(0,(dc!BS13-dc!BR13))</f>
        <v>0</v>
      </c>
      <c r="BT17" s="10">
        <f>MAX(0,(dc!BT13-dc!BS13))</f>
        <v>0</v>
      </c>
      <c r="BU17" s="10">
        <f>MAX(0,(dc!BU13-dc!BT13))</f>
        <v>0</v>
      </c>
      <c r="BV17" s="10">
        <f>MAX(0,(dc!BV13-dc!BU13))</f>
        <v>0</v>
      </c>
      <c r="BW17" s="10">
        <f>MAX(0,(dc!BW13-dc!BV13))</f>
        <v>0</v>
      </c>
      <c r="BX17" s="10">
        <f>MAX(0,(dc!BX13-dc!BW13))</f>
        <v>0</v>
      </c>
      <c r="BY17" s="10">
        <f>MAX(0,(dc!BY13-dc!BX13))</f>
        <v>0</v>
      </c>
      <c r="BZ17" s="10">
        <f>MAX(0,(dc!BZ13-dc!BY13))</f>
        <v>0</v>
      </c>
      <c r="CA17" s="10">
        <f>MAX(0,(dc!CA13-dc!BZ13))</f>
        <v>0</v>
      </c>
      <c r="CB17" s="10">
        <f>MAX(0,(dc!CB13-dc!CA13))</f>
        <v>0</v>
      </c>
      <c r="CC17" s="10">
        <f>MAX(0,(dc!CC13-dc!CB13))</f>
        <v>0</v>
      </c>
    </row>
    <row r="18" spans="1:81" s="10" customFormat="1" x14ac:dyDescent="0.4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15</v>
      </c>
      <c r="AM18" s="10">
        <f>MAX(0,(dc!AM14-dc!AL14))</f>
        <v>22</v>
      </c>
      <c r="AN18" s="10">
        <f>MAX(0,(dc!AN14-dc!AM14))</f>
        <v>69</v>
      </c>
      <c r="AO18" s="10">
        <f>MAX(0,(dc!AO14-dc!AN14))</f>
        <v>13</v>
      </c>
      <c r="AP18" s="10">
        <f>MAX(0,(dc!AP14-dc!AO14))</f>
        <v>19</v>
      </c>
      <c r="AQ18" s="10">
        <f>MAX(0,(dc!AQ14-dc!AP14))</f>
        <v>21</v>
      </c>
      <c r="AR18" s="10">
        <f>MAX(0,(dc!AR14-dc!AQ14))</f>
        <v>20</v>
      </c>
      <c r="AS18" s="10">
        <f>MAX(0,(dc!AS14-dc!AR14))</f>
        <v>12</v>
      </c>
      <c r="AT18" s="10">
        <f>MAX(0,(dc!AT14-dc!AS14))</f>
        <v>5</v>
      </c>
      <c r="AU18" s="10">
        <f>MAX(0,(dc!AU14-dc!AT14))</f>
        <v>25</v>
      </c>
      <c r="AV18" s="10">
        <f>MAX(0,(dc!AV14-dc!AU14))</f>
        <v>37</v>
      </c>
      <c r="AW18" s="10">
        <f>MAX(0,(dc!AW14-dc!AV14))</f>
        <v>35</v>
      </c>
      <c r="AX18" s="10">
        <f>MAX(0,(dc!AX14-dc!AW14))</f>
        <v>0</v>
      </c>
      <c r="AY18" s="10">
        <f>MAX(0,(dc!AY14-dc!AX14))</f>
        <v>60</v>
      </c>
      <c r="AZ18" s="10">
        <f>MAX(0,(dc!AZ14-dc!AY14))</f>
        <v>21</v>
      </c>
      <c r="BA18" s="10">
        <f>MAX(0,(dc!BA14-dc!AZ14))</f>
        <v>24</v>
      </c>
      <c r="BB18" s="10">
        <f>MAX(0,(dc!BB14-dc!BA14))</f>
        <v>14</v>
      </c>
      <c r="BC18" s="10">
        <f>MAX(0,(dc!BC14-dc!BB14))</f>
        <v>24</v>
      </c>
      <c r="BD18" s="10">
        <f>MAX(0,(dc!BD14-dc!BC14))</f>
        <v>24</v>
      </c>
      <c r="BE18" s="10">
        <f>MAX(0,(dc!BE14-dc!BD14))</f>
        <v>31</v>
      </c>
      <c r="BF18" s="10">
        <f>MAX(0,(dc!BF14-dc!BE14))</f>
        <v>32</v>
      </c>
      <c r="BG18" s="10">
        <f>MAX(0,(dc!BG14-dc!BF14))</f>
        <v>26</v>
      </c>
      <c r="BH18" s="10">
        <f>MAX(0,(dc!BH14-dc!BG14))</f>
        <v>11</v>
      </c>
      <c r="BI18" s="10">
        <f>MAX(0,(dc!BI14-dc!BH14))</f>
        <v>10</v>
      </c>
      <c r="BJ18" s="10">
        <f>MAX(0,(dc!BJ14-dc!BI14))</f>
        <v>0</v>
      </c>
      <c r="BK18" s="10">
        <f>MAX(0,(dc!BK14-dc!BJ14))</f>
        <v>0</v>
      </c>
      <c r="BL18" s="10">
        <f>MAX(0,(dc!BL14-dc!BK14))</f>
        <v>0</v>
      </c>
      <c r="BM18" s="10">
        <f>MAX(0,(dc!BM14-dc!BL14))</f>
        <v>0</v>
      </c>
      <c r="BN18" s="10">
        <f>MAX(0,(dc!BN14-dc!BM14))</f>
        <v>0</v>
      </c>
      <c r="BO18" s="10">
        <f>MAX(0,(dc!BO14-dc!BN14))</f>
        <v>0</v>
      </c>
      <c r="BP18" s="10">
        <f>MAX(0,(dc!BP14-dc!BO14))</f>
        <v>0</v>
      </c>
      <c r="BQ18" s="10">
        <f>MAX(0,(dc!BQ14-dc!BP14))</f>
        <v>0</v>
      </c>
      <c r="BR18" s="10">
        <f>MAX(0,(dc!BR14-dc!BQ14))</f>
        <v>0</v>
      </c>
      <c r="BS18" s="10">
        <f>MAX(0,(dc!BS14-dc!BR14))</f>
        <v>0</v>
      </c>
      <c r="BT18" s="10">
        <f>MAX(0,(dc!BT14-dc!BS14))</f>
        <v>0</v>
      </c>
      <c r="BU18" s="10">
        <f>MAX(0,(dc!BU14-dc!BT14))</f>
        <v>0</v>
      </c>
      <c r="BV18" s="10">
        <f>MAX(0,(dc!BV14-dc!BU14))</f>
        <v>0</v>
      </c>
      <c r="BW18" s="10">
        <f>MAX(0,(dc!BW14-dc!BV14))</f>
        <v>0</v>
      </c>
      <c r="BX18" s="10">
        <f>MAX(0,(dc!BX14-dc!BW14))</f>
        <v>0</v>
      </c>
      <c r="BY18" s="10">
        <f>MAX(0,(dc!BY14-dc!BX14))</f>
        <v>0</v>
      </c>
      <c r="BZ18" s="10">
        <f>MAX(0,(dc!BZ14-dc!BY14))</f>
        <v>0</v>
      </c>
      <c r="CA18" s="10">
        <f>MAX(0,(dc!CA14-dc!BZ14))</f>
        <v>0</v>
      </c>
      <c r="CB18" s="10">
        <f>MAX(0,(dc!CB14-dc!CA14))</f>
        <v>0</v>
      </c>
      <c r="CC18" s="10">
        <f>MAX(0,(dc!CC14-dc!CB14))</f>
        <v>0</v>
      </c>
    </row>
    <row r="19" spans="1:81" x14ac:dyDescent="0.4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11</v>
      </c>
      <c r="AM19" s="10">
        <f>MAX(0,(dc!AM15-dc!AL15))</f>
        <v>9</v>
      </c>
      <c r="AN19" s="10">
        <f>MAX(0,(dc!AN15-dc!AM15))</f>
        <v>18</v>
      </c>
      <c r="AO19" s="10">
        <f>MAX(0,(dc!AO15-dc!AN15))</f>
        <v>17</v>
      </c>
      <c r="AP19" s="10">
        <f>MAX(0,(dc!AP15-dc!AO15))</f>
        <v>8</v>
      </c>
      <c r="AQ19" s="10">
        <f>MAX(0,(dc!AQ15-dc!AP15))</f>
        <v>13</v>
      </c>
      <c r="AR19" s="10">
        <f>MAX(0,(dc!AR15-dc!AQ15))</f>
        <v>24</v>
      </c>
      <c r="AS19" s="10">
        <f>MAX(0,(dc!AS15-dc!AR15))</f>
        <v>0</v>
      </c>
      <c r="AT19" s="10">
        <f>MAX(0,(dc!AT15-dc!AS15))</f>
        <v>16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6</v>
      </c>
      <c r="AX19" s="10">
        <f>MAX(0,(dc!AX15-dc!AW15))</f>
        <v>0</v>
      </c>
      <c r="AY19" s="10">
        <f>MAX(0,(dc!AY15-dc!AX15))</f>
        <v>20</v>
      </c>
      <c r="AZ19" s="10">
        <f>MAX(0,(dc!AZ15-dc!AY15))</f>
        <v>13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2</v>
      </c>
      <c r="BD19" s="10">
        <f>MAX(0,(dc!BD15-dc!BC15))</f>
        <v>0</v>
      </c>
      <c r="BE19" s="10">
        <f>MAX(0,(dc!BE15-dc!BD15))</f>
        <v>1</v>
      </c>
      <c r="BF19" s="10">
        <f>MAX(0,(dc!BF15-dc!BE15))</f>
        <v>0</v>
      </c>
      <c r="BG19" s="10">
        <f>MAX(0,(dc!BG15-dc!BF15))</f>
        <v>8</v>
      </c>
      <c r="BH19" s="10">
        <f>MAX(0,(dc!BH15-dc!BG15))</f>
        <v>3</v>
      </c>
      <c r="BI19" s="10">
        <f>MAX(0,(dc!BI15-dc!BH15))</f>
        <v>1</v>
      </c>
      <c r="BJ19" s="10">
        <f>MAX(0,(dc!BJ15-dc!BI15))</f>
        <v>0</v>
      </c>
      <c r="BK19" s="10">
        <f>MAX(0,(dc!BK15-dc!BJ15))</f>
        <v>0</v>
      </c>
      <c r="BL19" s="10">
        <f>MAX(0,(dc!BL15-dc!BK15))</f>
        <v>0</v>
      </c>
      <c r="BM19" s="10">
        <f>MAX(0,(dc!BM15-dc!BL15))</f>
        <v>0</v>
      </c>
      <c r="BN19" s="10">
        <f>MAX(0,(dc!BN15-dc!BM15))</f>
        <v>0</v>
      </c>
      <c r="BO19" s="10">
        <f>MAX(0,(dc!BO15-dc!BN15))</f>
        <v>0</v>
      </c>
      <c r="BP19" s="10">
        <f>MAX(0,(dc!BP15-dc!BO15))</f>
        <v>0</v>
      </c>
      <c r="BQ19" s="10">
        <f>MAX(0,(dc!BQ15-dc!BP15))</f>
        <v>0</v>
      </c>
      <c r="BR19" s="10">
        <f>MAX(0,(dc!BR15-dc!BQ15))</f>
        <v>0</v>
      </c>
      <c r="BS19" s="10">
        <f>MAX(0,(dc!BS15-dc!BR15))</f>
        <v>0</v>
      </c>
      <c r="BT19" s="10">
        <f>MAX(0,(dc!BT15-dc!BS15))</f>
        <v>0</v>
      </c>
      <c r="BU19" s="10">
        <f>MAX(0,(dc!BU15-dc!BT15))</f>
        <v>0</v>
      </c>
      <c r="BV19" s="10">
        <f>MAX(0,(dc!BV15-dc!BU15))</f>
        <v>0</v>
      </c>
      <c r="BW19" s="10">
        <f>MAX(0,(dc!BW15-dc!BV15))</f>
        <v>0</v>
      </c>
      <c r="BX19" s="10">
        <f>MAX(0,(dc!BX15-dc!BW15))</f>
        <v>0</v>
      </c>
      <c r="BY19" s="10">
        <f>MAX(0,(dc!BY15-dc!BX15))</f>
        <v>0</v>
      </c>
      <c r="BZ19" s="10">
        <f>MAX(0,(dc!BZ15-dc!BY15))</f>
        <v>0</v>
      </c>
      <c r="CA19" s="10">
        <f>MAX(0,(dc!CA15-dc!BZ15))</f>
        <v>0</v>
      </c>
      <c r="CB19" s="10">
        <f>MAX(0,(dc!CB15-dc!CA15))</f>
        <v>0</v>
      </c>
      <c r="CC19" s="10">
        <f>MAX(0,(dc!CC15-dc!CB15))</f>
        <v>0</v>
      </c>
    </row>
  </sheetData>
  <conditionalFormatting sqref="B6:CC7 B9:CC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C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C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CC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BQ70"/>
  <sheetViews>
    <sheetView zoomScale="60" zoomScaleNormal="60" workbookViewId="0">
      <pane xSplit="2" ySplit="10" topLeftCell="AB11" activePane="bottomRight" state="frozen"/>
      <selection pane="topRight" activeCell="C1" sqref="C1"/>
      <selection pane="bottomLeft" activeCell="A11" sqref="A11"/>
      <selection pane="bottomRight" activeCell="AJ20" sqref="AJ20"/>
    </sheetView>
  </sheetViews>
  <sheetFormatPr defaultRowHeight="14.6" x14ac:dyDescent="0.4"/>
  <cols>
    <col min="1" max="1" width="19.15234375" bestFit="1" customWidth="1"/>
    <col min="2" max="2" width="6.3046875" style="10" bestFit="1" customWidth="1"/>
    <col min="3" max="69" width="8.69140625" style="14" customWidth="1"/>
  </cols>
  <sheetData>
    <row r="1" spans="1:69" x14ac:dyDescent="0.4">
      <c r="A1" s="10" t="s">
        <v>247</v>
      </c>
      <c r="C1" s="15" t="s">
        <v>249</v>
      </c>
    </row>
    <row r="2" spans="1:69" s="10" customFormat="1" x14ac:dyDescent="0.4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f t="shared" ref="I2:AN2" si="0">(I7/MAX(I6,1))*100</f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ref="AO2:BQ2" si="1">(AO7/MAX(AO6,1))*100</f>
        <v>13.600110011001101</v>
      </c>
      <c r="AP2" s="20">
        <f t="shared" si="1"/>
        <v>22.518447988574149</v>
      </c>
      <c r="AQ2" s="20">
        <f t="shared" si="1"/>
        <v>22.812097812097811</v>
      </c>
      <c r="AR2" s="20">
        <f t="shared" si="1"/>
        <v>26.758761831670501</v>
      </c>
      <c r="AS2" s="20">
        <f t="shared" si="1"/>
        <v>26.3949433304272</v>
      </c>
      <c r="AT2" s="20">
        <f t="shared" si="1"/>
        <v>30.972957903540564</v>
      </c>
      <c r="AU2" s="20">
        <f t="shared" si="1"/>
        <v>27.310596198906534</v>
      </c>
      <c r="AV2" s="20">
        <f t="shared" si="1"/>
        <v>26.979246733282093</v>
      </c>
      <c r="AW2" s="20">
        <f t="shared" si="1"/>
        <v>16.209527737677874</v>
      </c>
      <c r="AX2" s="20">
        <f t="shared" si="1"/>
        <v>14.56701249206013</v>
      </c>
      <c r="AY2" s="20">
        <f t="shared" si="1"/>
        <v>0</v>
      </c>
      <c r="AZ2" s="20">
        <f t="shared" si="1"/>
        <v>0</v>
      </c>
      <c r="BA2" s="20">
        <f t="shared" si="1"/>
        <v>0</v>
      </c>
      <c r="BB2" s="20">
        <f t="shared" si="1"/>
        <v>0</v>
      </c>
      <c r="BC2" s="20">
        <f t="shared" si="1"/>
        <v>0</v>
      </c>
      <c r="BD2" s="20">
        <f t="shared" si="1"/>
        <v>0</v>
      </c>
      <c r="BE2" s="20">
        <f t="shared" si="1"/>
        <v>0</v>
      </c>
      <c r="BF2" s="20">
        <f t="shared" si="1"/>
        <v>0</v>
      </c>
      <c r="BG2" s="20">
        <f t="shared" si="1"/>
        <v>0</v>
      </c>
      <c r="BH2" s="20">
        <f t="shared" si="1"/>
        <v>0</v>
      </c>
      <c r="BI2" s="20">
        <f t="shared" si="1"/>
        <v>0</v>
      </c>
      <c r="BJ2" s="20">
        <f t="shared" si="1"/>
        <v>0</v>
      </c>
      <c r="BK2" s="20">
        <f t="shared" si="1"/>
        <v>0</v>
      </c>
      <c r="BL2" s="20">
        <f t="shared" si="1"/>
        <v>0</v>
      </c>
      <c r="BM2" s="20">
        <f t="shared" si="1"/>
        <v>0</v>
      </c>
      <c r="BN2" s="20">
        <f t="shared" si="1"/>
        <v>0</v>
      </c>
      <c r="BO2" s="20">
        <f t="shared" si="1"/>
        <v>0</v>
      </c>
      <c r="BP2" s="20">
        <f t="shared" si="1"/>
        <v>0</v>
      </c>
      <c r="BQ2" s="20">
        <f t="shared" si="1"/>
        <v>0</v>
      </c>
    </row>
    <row r="3" spans="1:69" s="10" customFormat="1" x14ac:dyDescent="0.4">
      <c r="A3" s="10" t="s">
        <v>270</v>
      </c>
      <c r="C3" s="20">
        <f t="shared" ref="C3:AH3" si="2">(C8/MAX(1,C7))*100</f>
        <v>0</v>
      </c>
      <c r="D3" s="20">
        <f t="shared" si="2"/>
        <v>21.134020618556701</v>
      </c>
      <c r="E3" s="20">
        <f t="shared" si="2"/>
        <v>24.311926605504588</v>
      </c>
      <c r="F3" s="20">
        <f t="shared" si="2"/>
        <v>20.647773279352226</v>
      </c>
      <c r="G3" s="20">
        <f t="shared" si="2"/>
        <v>43.678160919540232</v>
      </c>
      <c r="H3" s="20">
        <f t="shared" si="2"/>
        <v>30.76923076923077</v>
      </c>
      <c r="I3" s="20">
        <f t="shared" si="2"/>
        <v>28.615384615384613</v>
      </c>
      <c r="J3" s="20">
        <f t="shared" si="2"/>
        <v>17.341040462427745</v>
      </c>
      <c r="K3" s="20">
        <f t="shared" si="2"/>
        <v>19.20374707259953</v>
      </c>
      <c r="L3" s="20">
        <f t="shared" si="2"/>
        <v>42.779291553133511</v>
      </c>
      <c r="M3" s="20">
        <f t="shared" si="2"/>
        <v>23.760330578512399</v>
      </c>
      <c r="N3" s="20">
        <f t="shared" si="2"/>
        <v>28.211009174311926</v>
      </c>
      <c r="O3" s="20">
        <f t="shared" si="2"/>
        <v>14.417177914110429</v>
      </c>
      <c r="P3" s="20">
        <f t="shared" si="2"/>
        <v>8.9810017271157179</v>
      </c>
      <c r="Q3" s="20">
        <f t="shared" si="2"/>
        <v>21.036585365853657</v>
      </c>
      <c r="R3" s="20">
        <f t="shared" si="2"/>
        <v>8.3014048531289912</v>
      </c>
      <c r="S3" s="20">
        <f t="shared" si="2"/>
        <v>40.771349862258951</v>
      </c>
      <c r="T3" s="20">
        <f t="shared" si="2"/>
        <v>28.436911487758948</v>
      </c>
      <c r="U3" s="20">
        <f t="shared" si="2"/>
        <v>16.174402250351619</v>
      </c>
      <c r="V3" s="20">
        <f t="shared" si="2"/>
        <v>27.425373134328357</v>
      </c>
      <c r="W3" s="20">
        <f t="shared" si="2"/>
        <v>19.464285714285715</v>
      </c>
      <c r="X3" s="20">
        <f t="shared" si="2"/>
        <v>29.25531914893617</v>
      </c>
      <c r="Y3" s="20">
        <f t="shared" si="2"/>
        <v>20.431472081218274</v>
      </c>
      <c r="Z3" s="20">
        <f t="shared" si="2"/>
        <v>19.701086956521738</v>
      </c>
      <c r="AA3" s="20">
        <f t="shared" si="2"/>
        <v>24.712643678160919</v>
      </c>
      <c r="AB3" s="20">
        <f t="shared" si="2"/>
        <v>14.988290398126464</v>
      </c>
      <c r="AC3" s="20">
        <f t="shared" si="2"/>
        <v>28.290766208251473</v>
      </c>
      <c r="AD3" s="20">
        <f t="shared" si="2"/>
        <v>28.694158075601372</v>
      </c>
      <c r="AE3" s="20">
        <f t="shared" si="2"/>
        <v>15.800415800415802</v>
      </c>
      <c r="AF3" s="20">
        <f t="shared" si="2"/>
        <v>16.040955631399317</v>
      </c>
      <c r="AG3" s="20">
        <f t="shared" si="2"/>
        <v>12.347826086956522</v>
      </c>
      <c r="AH3" s="20">
        <f t="shared" si="2"/>
        <v>24.785276073619634</v>
      </c>
      <c r="AI3" s="20">
        <f t="shared" ref="AI3:BQ3" si="3">(AI8/MAX(1,AI7))*100</f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29.007633587786259</v>
      </c>
      <c r="AX3" s="20">
        <f t="shared" si="3"/>
        <v>15.11627906976744</v>
      </c>
      <c r="AY3" s="20">
        <f t="shared" si="3"/>
        <v>0</v>
      </c>
      <c r="AZ3" s="20">
        <f t="shared" si="3"/>
        <v>0</v>
      </c>
      <c r="BA3" s="20">
        <f t="shared" si="3"/>
        <v>0</v>
      </c>
      <c r="BB3" s="20">
        <f t="shared" si="3"/>
        <v>0</v>
      </c>
      <c r="BC3" s="20">
        <f t="shared" si="3"/>
        <v>0</v>
      </c>
      <c r="BD3" s="20">
        <f t="shared" si="3"/>
        <v>0</v>
      </c>
      <c r="BE3" s="20">
        <f t="shared" si="3"/>
        <v>0</v>
      </c>
      <c r="BF3" s="20">
        <f t="shared" si="3"/>
        <v>0</v>
      </c>
      <c r="BG3" s="20">
        <f t="shared" si="3"/>
        <v>0</v>
      </c>
      <c r="BH3" s="20">
        <f t="shared" si="3"/>
        <v>0</v>
      </c>
      <c r="BI3" s="20">
        <f t="shared" si="3"/>
        <v>0</v>
      </c>
      <c r="BJ3" s="20">
        <f t="shared" si="3"/>
        <v>0</v>
      </c>
      <c r="BK3" s="20">
        <f t="shared" si="3"/>
        <v>0</v>
      </c>
      <c r="BL3" s="20">
        <f t="shared" si="3"/>
        <v>0</v>
      </c>
      <c r="BM3" s="20">
        <f t="shared" si="3"/>
        <v>0</v>
      </c>
      <c r="BN3" s="20">
        <f t="shared" si="3"/>
        <v>0</v>
      </c>
      <c r="BO3" s="20">
        <f t="shared" si="3"/>
        <v>0</v>
      </c>
      <c r="BP3" s="20">
        <f t="shared" si="3"/>
        <v>0</v>
      </c>
      <c r="BQ3" s="20">
        <f t="shared" si="3"/>
        <v>0</v>
      </c>
    </row>
    <row r="4" spans="1:69" s="10" customFormat="1" x14ac:dyDescent="0.4">
      <c r="A4" s="10" t="s">
        <v>271</v>
      </c>
      <c r="C4" s="20">
        <f t="shared" ref="C4:AH4" si="4">(C9/MAX(1,C7))*100</f>
        <v>0</v>
      </c>
      <c r="D4" s="20">
        <f t="shared" si="4"/>
        <v>0.51546391752577314</v>
      </c>
      <c r="E4" s="20">
        <f t="shared" si="4"/>
        <v>0</v>
      </c>
      <c r="F4" s="20">
        <f t="shared" si="4"/>
        <v>2.0242914979757085</v>
      </c>
      <c r="G4" s="20">
        <f t="shared" si="4"/>
        <v>2.8735632183908044</v>
      </c>
      <c r="H4" s="20">
        <f t="shared" si="4"/>
        <v>1.214574898785425</v>
      </c>
      <c r="I4" s="20">
        <f t="shared" si="4"/>
        <v>4</v>
      </c>
      <c r="J4" s="20">
        <f t="shared" si="4"/>
        <v>1.4450867052023122</v>
      </c>
      <c r="K4" s="20">
        <f t="shared" si="4"/>
        <v>1.405152224824356</v>
      </c>
      <c r="L4" s="20">
        <f t="shared" si="4"/>
        <v>2.9972752043596729</v>
      </c>
      <c r="M4" s="20">
        <f t="shared" si="4"/>
        <v>2.8925619834710745</v>
      </c>
      <c r="N4" s="20">
        <f t="shared" si="4"/>
        <v>5.5045871559633035</v>
      </c>
      <c r="O4" s="20">
        <f t="shared" si="4"/>
        <v>3.6809815950920246</v>
      </c>
      <c r="P4" s="20">
        <f t="shared" si="4"/>
        <v>1.8134715025906734</v>
      </c>
      <c r="Q4" s="20">
        <f t="shared" si="4"/>
        <v>2.1341463414634148</v>
      </c>
      <c r="R4" s="20">
        <f t="shared" si="4"/>
        <v>4.2145593869731801</v>
      </c>
      <c r="S4" s="20">
        <f t="shared" si="4"/>
        <v>4.8209366391184574</v>
      </c>
      <c r="T4" s="20">
        <f t="shared" si="4"/>
        <v>5.4613935969868175</v>
      </c>
      <c r="U4" s="20">
        <f t="shared" si="4"/>
        <v>3.79746835443038</v>
      </c>
      <c r="V4" s="20">
        <f t="shared" si="4"/>
        <v>7.4626865671641784</v>
      </c>
      <c r="W4" s="20">
        <f t="shared" si="4"/>
        <v>8.3928571428571423</v>
      </c>
      <c r="X4" s="20">
        <f t="shared" si="4"/>
        <v>5.7180851063829783</v>
      </c>
      <c r="Y4" s="20">
        <f t="shared" si="4"/>
        <v>4.187817258883249</v>
      </c>
      <c r="Z4" s="20">
        <f t="shared" si="4"/>
        <v>5.1630434782608692</v>
      </c>
      <c r="AA4" s="20">
        <f t="shared" si="4"/>
        <v>4.4061302681992336</v>
      </c>
      <c r="AB4" s="20">
        <f t="shared" si="4"/>
        <v>3.5128805620608898</v>
      </c>
      <c r="AC4" s="20">
        <f t="shared" si="4"/>
        <v>13.359528487229863</v>
      </c>
      <c r="AD4" s="20">
        <f t="shared" si="4"/>
        <v>8.0756013745704465</v>
      </c>
      <c r="AE4" s="20">
        <f t="shared" si="4"/>
        <v>5.0935550935550937</v>
      </c>
      <c r="AF4" s="20">
        <f t="shared" si="4"/>
        <v>4.8919226393629129</v>
      </c>
      <c r="AG4" s="20">
        <f t="shared" si="4"/>
        <v>6.4347826086956523</v>
      </c>
      <c r="AH4" s="20">
        <f t="shared" si="4"/>
        <v>3.6809815950920246</v>
      </c>
      <c r="AI4" s="20">
        <f t="shared" ref="AI4:BQ4" si="5">(AI9/MAX(1,AI7))*100</f>
        <v>3.4216335540838854</v>
      </c>
      <c r="AJ4" s="20">
        <f t="shared" si="5"/>
        <v>11.341853035143771</v>
      </c>
      <c r="AK4" s="20">
        <f t="shared" si="5"/>
        <v>7.608695652173914</v>
      </c>
      <c r="AL4" s="20">
        <f t="shared" si="5"/>
        <v>6.9428891377379625</v>
      </c>
      <c r="AM4" s="20">
        <f t="shared" si="5"/>
        <v>2.9479768786127165</v>
      </c>
      <c r="AN4" s="20">
        <f t="shared" si="5"/>
        <v>5.7942057942057943</v>
      </c>
      <c r="AO4" s="20">
        <f t="shared" si="5"/>
        <v>2.6289180990899901</v>
      </c>
      <c r="AP4" s="20">
        <f t="shared" si="5"/>
        <v>3.5940803382663846</v>
      </c>
      <c r="AQ4" s="20">
        <f t="shared" si="5"/>
        <v>10.437235543018335</v>
      </c>
      <c r="AR4" s="20">
        <f t="shared" si="5"/>
        <v>4.5889101338432123</v>
      </c>
      <c r="AS4" s="20">
        <f t="shared" si="5"/>
        <v>5.202312138728324</v>
      </c>
      <c r="AT4" s="20">
        <f t="shared" si="5"/>
        <v>4.6804680468046804</v>
      </c>
      <c r="AU4" s="20">
        <f t="shared" si="5"/>
        <v>5.4337464251668255</v>
      </c>
      <c r="AV4" s="20">
        <f t="shared" si="5"/>
        <v>2.6590693257359925</v>
      </c>
      <c r="AW4" s="20">
        <f t="shared" si="5"/>
        <v>4.4529262086513999</v>
      </c>
      <c r="AX4" s="20">
        <f t="shared" si="5"/>
        <v>10.174418604651162</v>
      </c>
      <c r="AY4" s="20">
        <f t="shared" si="5"/>
        <v>0</v>
      </c>
      <c r="AZ4" s="20">
        <f t="shared" si="5"/>
        <v>0</v>
      </c>
      <c r="BA4" s="20">
        <f t="shared" si="5"/>
        <v>0</v>
      </c>
      <c r="BB4" s="20">
        <f t="shared" si="5"/>
        <v>0</v>
      </c>
      <c r="BC4" s="20">
        <f t="shared" si="5"/>
        <v>0</v>
      </c>
      <c r="BD4" s="20">
        <f t="shared" si="5"/>
        <v>0</v>
      </c>
      <c r="BE4" s="20">
        <f t="shared" si="5"/>
        <v>0</v>
      </c>
      <c r="BF4" s="20">
        <f t="shared" si="5"/>
        <v>0</v>
      </c>
      <c r="BG4" s="20">
        <f t="shared" si="5"/>
        <v>0</v>
      </c>
      <c r="BH4" s="20">
        <f t="shared" si="5"/>
        <v>0</v>
      </c>
      <c r="BI4" s="20">
        <f t="shared" si="5"/>
        <v>0</v>
      </c>
      <c r="BJ4" s="20">
        <f t="shared" si="5"/>
        <v>0</v>
      </c>
      <c r="BK4" s="20">
        <f t="shared" si="5"/>
        <v>0</v>
      </c>
      <c r="BL4" s="20">
        <f t="shared" si="5"/>
        <v>0</v>
      </c>
      <c r="BM4" s="20">
        <f t="shared" si="5"/>
        <v>0</v>
      </c>
      <c r="BN4" s="20">
        <f t="shared" si="5"/>
        <v>0</v>
      </c>
      <c r="BO4" s="20">
        <f t="shared" si="5"/>
        <v>0</v>
      </c>
      <c r="BP4" s="20">
        <f t="shared" si="5"/>
        <v>0</v>
      </c>
      <c r="BQ4" s="20">
        <f t="shared" si="5"/>
        <v>0</v>
      </c>
    </row>
    <row r="5" spans="1:69" s="10" customFormat="1" x14ac:dyDescent="0.4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69" s="10" customFormat="1" x14ac:dyDescent="0.4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0</v>
      </c>
      <c r="AZ6" s="14">
        <f>MAX(0,(md!AZ2-md!AY2)+(md!AZ3-md!AY3))</f>
        <v>0</v>
      </c>
      <c r="BA6" s="14">
        <f>MAX(0,(md!BA2-md!AZ2)+(md!BA3-md!AZ3))</f>
        <v>0</v>
      </c>
      <c r="BB6" s="14">
        <f>MAX(0,(md!BB2-md!BA2)+(md!BB3-md!BA3))</f>
        <v>0</v>
      </c>
      <c r="BC6" s="14">
        <f>MAX(0,(md!BC2-md!BB2)+(md!BC3-md!BB3))</f>
        <v>0</v>
      </c>
      <c r="BD6" s="14">
        <f>MAX(0,(md!BD2-md!BC2)+(md!BD3-md!BC3))</f>
        <v>0</v>
      </c>
      <c r="BE6" s="14">
        <f>MAX(0,(md!BE2-md!BD2)+(md!BE3-md!BD3))</f>
        <v>0</v>
      </c>
      <c r="BF6" s="14">
        <f>MAX(0,(md!BF2-md!BE2)+(md!BF3-md!BE3))</f>
        <v>0</v>
      </c>
      <c r="BG6" s="14">
        <f>MAX(0,(md!BG2-md!BF2)+(md!BG3-md!BF3))</f>
        <v>0</v>
      </c>
      <c r="BH6" s="14">
        <f>MAX(0,(md!BH2-md!BG2)+(md!BH3-md!BG3))</f>
        <v>0</v>
      </c>
      <c r="BI6" s="14">
        <f>MAX(0,(md!BI2-md!BH2)+(md!BI3-md!BH3))</f>
        <v>0</v>
      </c>
      <c r="BJ6" s="14">
        <f>MAX(0,(md!BJ2-md!BI2)+(md!BJ3-md!BI3))</f>
        <v>0</v>
      </c>
      <c r="BK6" s="14">
        <f>MAX(0,(md!BK2-md!BJ2)+(md!BK3-md!BJ3))</f>
        <v>0</v>
      </c>
      <c r="BL6" s="14">
        <f>MAX(0,(md!BL2-md!BK2)+(md!BL3-md!BK3))</f>
        <v>0</v>
      </c>
      <c r="BM6" s="14">
        <f>MAX(0,(md!BM2-md!BL2)+(md!BM3-md!BL3))</f>
        <v>0</v>
      </c>
      <c r="BN6" s="14">
        <f>MAX(0,(md!BN2-md!BM2)+(md!BN3-md!BM3))</f>
        <v>0</v>
      </c>
      <c r="BO6" s="14">
        <f>MAX(0,(md!BO2-md!BN2)+(md!BO3-md!BN3))</f>
        <v>0</v>
      </c>
      <c r="BP6" s="14">
        <f>MAX(0,(md!BP2-md!BO2)+(md!BP3-md!BO3))</f>
        <v>0</v>
      </c>
      <c r="BQ6" s="14">
        <f>MAX(0,(md!BQ2-md!BP2)+(md!BQ3-md!BP3))</f>
        <v>0</v>
      </c>
    </row>
    <row r="7" spans="1:69" x14ac:dyDescent="0.4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0</v>
      </c>
      <c r="AZ7" s="14">
        <f>MAX(0,(md!AZ3-md!AY3))</f>
        <v>0</v>
      </c>
      <c r="BA7" s="14">
        <f>MAX(0,(md!BA3-md!AZ3))</f>
        <v>0</v>
      </c>
      <c r="BB7" s="14">
        <f>MAX(0,(md!BB3-md!BA3))</f>
        <v>0</v>
      </c>
      <c r="BC7" s="14">
        <f>MAX(0,(md!BC3-md!BB3))</f>
        <v>0</v>
      </c>
      <c r="BD7" s="14">
        <f>MAX(0,(md!BD3-md!BC3))</f>
        <v>0</v>
      </c>
      <c r="BE7" s="14">
        <f>MAX(0,(md!BE3-md!BD3))</f>
        <v>0</v>
      </c>
      <c r="BF7" s="14">
        <f>MAX(0,(md!BF3-md!BE3))</f>
        <v>0</v>
      </c>
      <c r="BG7" s="14">
        <f>MAX(0,(md!BG3-md!BF3))</f>
        <v>0</v>
      </c>
      <c r="BH7" s="14">
        <f>MAX(0,(md!BH3-md!BG3))</f>
        <v>0</v>
      </c>
      <c r="BI7" s="14">
        <f>MAX(0,(md!BI3-md!BH3))</f>
        <v>0</v>
      </c>
      <c r="BJ7" s="14">
        <f>MAX(0,(md!BJ3-md!BI3))</f>
        <v>0</v>
      </c>
      <c r="BK7" s="14">
        <f>MAX(0,(md!BK3-md!BJ3))</f>
        <v>0</v>
      </c>
      <c r="BL7" s="14">
        <f>MAX(0,(md!BL3-md!BK3))</f>
        <v>0</v>
      </c>
      <c r="BM7" s="14">
        <f>MAX(0,(md!BM3-md!BL3))</f>
        <v>0</v>
      </c>
      <c r="BN7" s="14">
        <f>MAX(0,(md!BN3-md!BM3))</f>
        <v>0</v>
      </c>
      <c r="BO7" s="14">
        <f>MAX(0,(md!BO3-md!BN3))</f>
        <v>0</v>
      </c>
      <c r="BP7" s="14">
        <f>MAX(0,(md!BP3-md!BO3))</f>
        <v>0</v>
      </c>
      <c r="BQ7" s="14">
        <f>MAX(0,(md!BQ3-md!BP3))</f>
        <v>0</v>
      </c>
    </row>
    <row r="8" spans="1:69" x14ac:dyDescent="0.4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0</v>
      </c>
      <c r="AZ8" s="14">
        <f>MAX(0,(md!AZ4-md!AY4))</f>
        <v>0</v>
      </c>
      <c r="BA8" s="14">
        <f>MAX(0,(md!BA4-md!AZ4))</f>
        <v>0</v>
      </c>
      <c r="BB8" s="14">
        <f>MAX(0,(md!BB4-md!BA4))</f>
        <v>0</v>
      </c>
      <c r="BC8" s="14">
        <f>MAX(0,(md!BC4-md!BB4))</f>
        <v>0</v>
      </c>
      <c r="BD8" s="14">
        <f>MAX(0,(md!BD4-md!BC4))</f>
        <v>0</v>
      </c>
      <c r="BE8" s="14">
        <f>MAX(0,(md!BE4-md!BD4))</f>
        <v>0</v>
      </c>
      <c r="BF8" s="14">
        <f>MAX(0,(md!BF4-md!BE4))</f>
        <v>0</v>
      </c>
      <c r="BG8" s="14">
        <f>MAX(0,(md!BG4-md!BF4))</f>
        <v>0</v>
      </c>
      <c r="BH8" s="14">
        <f>MAX(0,(md!BH4-md!BG4))</f>
        <v>0</v>
      </c>
      <c r="BI8" s="14">
        <f>MAX(0,(md!BI4-md!BH4))</f>
        <v>0</v>
      </c>
      <c r="BJ8" s="14">
        <f>MAX(0,(md!BJ4-md!BI4))</f>
        <v>0</v>
      </c>
      <c r="BK8" s="14">
        <f>MAX(0,(md!BK4-md!BJ4))</f>
        <v>0</v>
      </c>
      <c r="BL8" s="14">
        <f>MAX(0,(md!BL4-md!BK4))</f>
        <v>0</v>
      </c>
      <c r="BM8" s="14">
        <f>MAX(0,(md!BM4-md!BL4))</f>
        <v>0</v>
      </c>
      <c r="BN8" s="14">
        <f>MAX(0,(md!BN4-md!BM4))</f>
        <v>0</v>
      </c>
      <c r="BO8" s="14">
        <f>MAX(0,(md!BO4-md!BN4))</f>
        <v>0</v>
      </c>
      <c r="BP8" s="14">
        <f>MAX(0,(md!BP4-md!BO4))</f>
        <v>0</v>
      </c>
      <c r="BQ8" s="14">
        <f>MAX(0,(md!BQ4-md!BP4))</f>
        <v>0</v>
      </c>
    </row>
    <row r="9" spans="1:69" x14ac:dyDescent="0.4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0</v>
      </c>
      <c r="AZ9" s="14">
        <f>MAX(0,(md!AZ5-md!AY5))</f>
        <v>0</v>
      </c>
      <c r="BA9" s="14">
        <f>MAX(0,(md!BA5-md!AZ5))</f>
        <v>0</v>
      </c>
      <c r="BB9" s="14">
        <f>MAX(0,(md!BB5-md!BA5))</f>
        <v>0</v>
      </c>
      <c r="BC9" s="14">
        <f>MAX(0,(md!BC5-md!BB5))</f>
        <v>0</v>
      </c>
      <c r="BD9" s="14">
        <f>MAX(0,(md!BD5-md!BC5))</f>
        <v>0</v>
      </c>
      <c r="BE9" s="14">
        <f>MAX(0,(md!BE5-md!BD5))</f>
        <v>0</v>
      </c>
      <c r="BF9" s="14">
        <f>MAX(0,(md!BF5-md!BE5))</f>
        <v>0</v>
      </c>
      <c r="BG9" s="14">
        <f>MAX(0,(md!BG5-md!BF5))</f>
        <v>0</v>
      </c>
      <c r="BH9" s="14">
        <f>MAX(0,(md!BH5-md!BG5))</f>
        <v>0</v>
      </c>
      <c r="BI9" s="14">
        <f>MAX(0,(md!BI5-md!BH5))</f>
        <v>0</v>
      </c>
      <c r="BJ9" s="14">
        <f>MAX(0,(md!BJ5-md!BI5))</f>
        <v>0</v>
      </c>
      <c r="BK9" s="14">
        <f>MAX(0,(md!BK5-md!BJ5))</f>
        <v>0</v>
      </c>
      <c r="BL9" s="14">
        <f>MAX(0,(md!BL5-md!BK5))</f>
        <v>0</v>
      </c>
      <c r="BM9" s="14">
        <f>MAX(0,(md!BM5-md!BL5))</f>
        <v>0</v>
      </c>
      <c r="BN9" s="14">
        <f>MAX(0,(md!BN5-md!BM5))</f>
        <v>0</v>
      </c>
      <c r="BO9" s="14">
        <f>MAX(0,(md!BO5-md!BN5))</f>
        <v>0</v>
      </c>
      <c r="BP9" s="14">
        <f>MAX(0,(md!BP5-md!BO5))</f>
        <v>0</v>
      </c>
      <c r="BQ9" s="14">
        <f>MAX(0,(md!BQ5-md!BP5))</f>
        <v>0</v>
      </c>
    </row>
    <row r="10" spans="1:69" ht="39" x14ac:dyDescent="0.4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</row>
    <row r="11" spans="1:69" x14ac:dyDescent="0.4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0</v>
      </c>
      <c r="AZ11" s="14">
        <f>MAX(0,(md!AZ7-md!AY7))</f>
        <v>0</v>
      </c>
      <c r="BA11" s="14">
        <f>MAX(0,(md!BA7-md!AZ7))</f>
        <v>0</v>
      </c>
      <c r="BB11" s="14">
        <f>MAX(0,(md!BB7-md!BA7))</f>
        <v>0</v>
      </c>
      <c r="BC11" s="14">
        <f>MAX(0,(md!BC7-md!BB7))</f>
        <v>0</v>
      </c>
      <c r="BD11" s="14">
        <f>MAX(0,(md!BD7-md!BC7))</f>
        <v>0</v>
      </c>
      <c r="BE11" s="14">
        <f>MAX(0,(md!BE7-md!BD7))</f>
        <v>0</v>
      </c>
      <c r="BF11" s="14">
        <f>MAX(0,(md!BF7-md!BE7))</f>
        <v>0</v>
      </c>
      <c r="BG11" s="14">
        <f>MAX(0,(md!BG7-md!BF7))</f>
        <v>0</v>
      </c>
      <c r="BH11" s="14">
        <f>MAX(0,(md!BH7-md!BG7))</f>
        <v>0</v>
      </c>
      <c r="BI11" s="14">
        <f>MAX(0,(md!BI7-md!BH7))</f>
        <v>0</v>
      </c>
      <c r="BJ11" s="14">
        <f>MAX(0,(md!BJ7-md!BI7))</f>
        <v>0</v>
      </c>
      <c r="BK11" s="14">
        <f>MAX(0,(md!BK7-md!BJ7))</f>
        <v>0</v>
      </c>
      <c r="BL11" s="14">
        <f>MAX(0,(md!BL7-md!BK7))</f>
        <v>0</v>
      </c>
      <c r="BM11" s="14">
        <f>MAX(0,(md!BM7-md!BL7))</f>
        <v>0</v>
      </c>
      <c r="BN11" s="14">
        <f>MAX(0,(md!BN7-md!BM7))</f>
        <v>0</v>
      </c>
      <c r="BO11" s="14">
        <f>MAX(0,(md!BO7-md!BN7))</f>
        <v>0</v>
      </c>
      <c r="BP11" s="14">
        <f>MAX(0,(md!BP7-md!BO7))</f>
        <v>0</v>
      </c>
      <c r="BQ11" s="14">
        <f>MAX(0,(md!BQ7-md!BP7))</f>
        <v>0</v>
      </c>
    </row>
    <row r="12" spans="1:69" s="10" customFormat="1" x14ac:dyDescent="0.4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0</v>
      </c>
      <c r="AZ12" s="14">
        <f>MAX(0,(md!AZ8-md!AY8))</f>
        <v>0</v>
      </c>
      <c r="BA12" s="14">
        <f>MAX(0,(md!BA8-md!AZ8))</f>
        <v>0</v>
      </c>
      <c r="BB12" s="14">
        <f>MAX(0,(md!BB8-md!BA8))</f>
        <v>0</v>
      </c>
      <c r="BC12" s="14">
        <f>MAX(0,(md!BC8-md!BB8))</f>
        <v>0</v>
      </c>
      <c r="BD12" s="14">
        <f>MAX(0,(md!BD8-md!BC8))</f>
        <v>0</v>
      </c>
      <c r="BE12" s="14">
        <f>MAX(0,(md!BE8-md!BD8))</f>
        <v>0</v>
      </c>
      <c r="BF12" s="14">
        <f>MAX(0,(md!BF8-md!BE8))</f>
        <v>0</v>
      </c>
      <c r="BG12" s="14">
        <f>MAX(0,(md!BG8-md!BF8))</f>
        <v>0</v>
      </c>
      <c r="BH12" s="14">
        <f>MAX(0,(md!BH8-md!BG8))</f>
        <v>0</v>
      </c>
      <c r="BI12" s="14">
        <f>MAX(0,(md!BI8-md!BH8))</f>
        <v>0</v>
      </c>
      <c r="BJ12" s="14">
        <f>MAX(0,(md!BJ8-md!BI8))</f>
        <v>0</v>
      </c>
      <c r="BK12" s="14">
        <f>MAX(0,(md!BK8-md!BJ8))</f>
        <v>0</v>
      </c>
      <c r="BL12" s="14">
        <f>MAX(0,(md!BL8-md!BK8))</f>
        <v>0</v>
      </c>
      <c r="BM12" s="14">
        <f>MAX(0,(md!BM8-md!BL8))</f>
        <v>0</v>
      </c>
      <c r="BN12" s="14">
        <f>MAX(0,(md!BN8-md!BM8))</f>
        <v>0</v>
      </c>
      <c r="BO12" s="14">
        <f>MAX(0,(md!BO8-md!BN8))</f>
        <v>0</v>
      </c>
      <c r="BP12" s="14">
        <f>MAX(0,(md!BP8-md!BO8))</f>
        <v>0</v>
      </c>
      <c r="BQ12" s="14">
        <f>MAX(0,(md!BQ8-md!BP8))</f>
        <v>0</v>
      </c>
    </row>
    <row r="13" spans="1:69" x14ac:dyDescent="0.4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0</v>
      </c>
      <c r="AZ13" s="14">
        <f>MAX(0,(md!AZ9-md!AY9))</f>
        <v>0</v>
      </c>
      <c r="BA13" s="14">
        <f>MAX(0,(md!BA9-md!AZ9))</f>
        <v>0</v>
      </c>
      <c r="BB13" s="14">
        <f>MAX(0,(md!BB9-md!BA9))</f>
        <v>0</v>
      </c>
      <c r="BC13" s="14">
        <f>MAX(0,(md!BC9-md!BB9))</f>
        <v>0</v>
      </c>
      <c r="BD13" s="14">
        <f>MAX(0,(md!BD9-md!BC9))</f>
        <v>0</v>
      </c>
      <c r="BE13" s="14">
        <f>MAX(0,(md!BE9-md!BD9))</f>
        <v>0</v>
      </c>
      <c r="BF13" s="14">
        <f>MAX(0,(md!BF9-md!BE9))</f>
        <v>0</v>
      </c>
      <c r="BG13" s="14">
        <f>MAX(0,(md!BG9-md!BF9))</f>
        <v>0</v>
      </c>
      <c r="BH13" s="14">
        <f>MAX(0,(md!BH9-md!BG9))</f>
        <v>0</v>
      </c>
      <c r="BI13" s="14">
        <f>MAX(0,(md!BI9-md!BH9))</f>
        <v>0</v>
      </c>
      <c r="BJ13" s="14">
        <f>MAX(0,(md!BJ9-md!BI9))</f>
        <v>0</v>
      </c>
      <c r="BK13" s="14">
        <f>MAX(0,(md!BK9-md!BJ9))</f>
        <v>0</v>
      </c>
      <c r="BL13" s="14">
        <f>MAX(0,(md!BL9-md!BK9))</f>
        <v>0</v>
      </c>
      <c r="BM13" s="14">
        <f>MAX(0,(md!BM9-md!BL9))</f>
        <v>0</v>
      </c>
      <c r="BN13" s="14">
        <f>MAX(0,(md!BN9-md!BM9))</f>
        <v>0</v>
      </c>
      <c r="BO13" s="14">
        <f>MAX(0,(md!BO9-md!BN9))</f>
        <v>0</v>
      </c>
      <c r="BP13" s="14">
        <f>MAX(0,(md!BP9-md!BO9))</f>
        <v>0</v>
      </c>
      <c r="BQ13" s="14">
        <f>MAX(0,(md!BQ9-md!BP9))</f>
        <v>0</v>
      </c>
    </row>
    <row r="14" spans="1:69" x14ac:dyDescent="0.4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0</v>
      </c>
      <c r="AZ14" s="14">
        <f>MAX(0,(md!AZ10-md!AY10))</f>
        <v>0</v>
      </c>
      <c r="BA14" s="14">
        <f>MAX(0,(md!BA10-md!AZ10))</f>
        <v>0</v>
      </c>
      <c r="BB14" s="14">
        <f>MAX(0,(md!BB10-md!BA10))</f>
        <v>0</v>
      </c>
      <c r="BC14" s="14">
        <f>MAX(0,(md!BC10-md!BB10))</f>
        <v>0</v>
      </c>
      <c r="BD14" s="14">
        <f>MAX(0,(md!BD10-md!BC10))</f>
        <v>0</v>
      </c>
      <c r="BE14" s="14">
        <f>MAX(0,(md!BE10-md!BD10))</f>
        <v>0</v>
      </c>
      <c r="BF14" s="14">
        <f>MAX(0,(md!BF10-md!BE10))</f>
        <v>0</v>
      </c>
      <c r="BG14" s="14">
        <f>MAX(0,(md!BG10-md!BF10))</f>
        <v>0</v>
      </c>
      <c r="BH14" s="14">
        <f>MAX(0,(md!BH10-md!BG10))</f>
        <v>0</v>
      </c>
      <c r="BI14" s="14">
        <f>MAX(0,(md!BI10-md!BH10))</f>
        <v>0</v>
      </c>
      <c r="BJ14" s="14">
        <f>MAX(0,(md!BJ10-md!BI10))</f>
        <v>0</v>
      </c>
      <c r="BK14" s="14">
        <f>MAX(0,(md!BK10-md!BJ10))</f>
        <v>0</v>
      </c>
      <c r="BL14" s="14">
        <f>MAX(0,(md!BL10-md!BK10))</f>
        <v>0</v>
      </c>
      <c r="BM14" s="14">
        <f>MAX(0,(md!BM10-md!BL10))</f>
        <v>0</v>
      </c>
      <c r="BN14" s="14">
        <f>MAX(0,(md!BN10-md!BM10))</f>
        <v>0</v>
      </c>
      <c r="BO14" s="14">
        <f>MAX(0,(md!BO10-md!BN10))</f>
        <v>0</v>
      </c>
      <c r="BP14" s="14">
        <f>MAX(0,(md!BP10-md!BO10))</f>
        <v>0</v>
      </c>
      <c r="BQ14" s="14">
        <f>MAX(0,(md!BQ10-md!BP10))</f>
        <v>0</v>
      </c>
    </row>
    <row r="15" spans="1:69" x14ac:dyDescent="0.4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0</v>
      </c>
      <c r="AZ15" s="14">
        <f>MAX(0,(md!AZ11-md!AY11))</f>
        <v>0</v>
      </c>
      <c r="BA15" s="14">
        <f>MAX(0,(md!BA11-md!AZ11))</f>
        <v>0</v>
      </c>
      <c r="BB15" s="14">
        <f>MAX(0,(md!BB11-md!BA11))</f>
        <v>0</v>
      </c>
      <c r="BC15" s="14">
        <f>MAX(0,(md!BC11-md!BB11))</f>
        <v>0</v>
      </c>
      <c r="BD15" s="14">
        <f>MAX(0,(md!BD11-md!BC11))</f>
        <v>0</v>
      </c>
      <c r="BE15" s="14">
        <f>MAX(0,(md!BE11-md!BD11))</f>
        <v>0</v>
      </c>
      <c r="BF15" s="14">
        <f>MAX(0,(md!BF11-md!BE11))</f>
        <v>0</v>
      </c>
      <c r="BG15" s="14">
        <f>MAX(0,(md!BG11-md!BF11))</f>
        <v>0</v>
      </c>
      <c r="BH15" s="14">
        <f>MAX(0,(md!BH11-md!BG11))</f>
        <v>0</v>
      </c>
      <c r="BI15" s="14">
        <f>MAX(0,(md!BI11-md!BH11))</f>
        <v>0</v>
      </c>
      <c r="BJ15" s="14">
        <f>MAX(0,(md!BJ11-md!BI11))</f>
        <v>0</v>
      </c>
      <c r="BK15" s="14">
        <f>MAX(0,(md!BK11-md!BJ11))</f>
        <v>0</v>
      </c>
      <c r="BL15" s="14">
        <f>MAX(0,(md!BL11-md!BK11))</f>
        <v>0</v>
      </c>
      <c r="BM15" s="14">
        <f>MAX(0,(md!BM11-md!BL11))</f>
        <v>0</v>
      </c>
      <c r="BN15" s="14">
        <f>MAX(0,(md!BN11-md!BM11))</f>
        <v>0</v>
      </c>
      <c r="BO15" s="14">
        <f>MAX(0,(md!BO11-md!BN11))</f>
        <v>0</v>
      </c>
      <c r="BP15" s="14">
        <f>MAX(0,(md!BP11-md!BO11))</f>
        <v>0</v>
      </c>
      <c r="BQ15" s="14">
        <f>MAX(0,(md!BQ11-md!BP11))</f>
        <v>0</v>
      </c>
    </row>
    <row r="16" spans="1:69" x14ac:dyDescent="0.4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0</v>
      </c>
      <c r="AZ16" s="14">
        <f>MAX(0,(md!AZ12-md!AY12))</f>
        <v>0</v>
      </c>
      <c r="BA16" s="14">
        <f>MAX(0,(md!BA12-md!AZ12))</f>
        <v>0</v>
      </c>
      <c r="BB16" s="14">
        <f>MAX(0,(md!BB12-md!BA12))</f>
        <v>0</v>
      </c>
      <c r="BC16" s="14">
        <f>MAX(0,(md!BC12-md!BB12))</f>
        <v>0</v>
      </c>
      <c r="BD16" s="14">
        <f>MAX(0,(md!BD12-md!BC12))</f>
        <v>0</v>
      </c>
      <c r="BE16" s="14">
        <f>MAX(0,(md!BE12-md!BD12))</f>
        <v>0</v>
      </c>
      <c r="BF16" s="14">
        <f>MAX(0,(md!BF12-md!BE12))</f>
        <v>0</v>
      </c>
      <c r="BG16" s="14">
        <f>MAX(0,(md!BG12-md!BF12))</f>
        <v>0</v>
      </c>
      <c r="BH16" s="14">
        <f>MAX(0,(md!BH12-md!BG12))</f>
        <v>0</v>
      </c>
      <c r="BI16" s="14">
        <f>MAX(0,(md!BI12-md!BH12))</f>
        <v>0</v>
      </c>
      <c r="BJ16" s="14">
        <f>MAX(0,(md!BJ12-md!BI12))</f>
        <v>0</v>
      </c>
      <c r="BK16" s="14">
        <f>MAX(0,(md!BK12-md!BJ12))</f>
        <v>0</v>
      </c>
      <c r="BL16" s="14">
        <f>MAX(0,(md!BL12-md!BK12))</f>
        <v>0</v>
      </c>
      <c r="BM16" s="14">
        <f>MAX(0,(md!BM12-md!BL12))</f>
        <v>0</v>
      </c>
      <c r="BN16" s="14">
        <f>MAX(0,(md!BN12-md!BM12))</f>
        <v>0</v>
      </c>
      <c r="BO16" s="14">
        <f>MAX(0,(md!BO12-md!BN12))</f>
        <v>0</v>
      </c>
      <c r="BP16" s="14">
        <f>MAX(0,(md!BP12-md!BO12))</f>
        <v>0</v>
      </c>
      <c r="BQ16" s="14">
        <f>MAX(0,(md!BQ12-md!BP12))</f>
        <v>0</v>
      </c>
    </row>
    <row r="17" spans="1:69" x14ac:dyDescent="0.4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0</v>
      </c>
      <c r="AZ17" s="14">
        <f>MAX(0,(md!AZ13-md!AY13))</f>
        <v>0</v>
      </c>
      <c r="BA17" s="14">
        <f>MAX(0,(md!BA13-md!AZ13))</f>
        <v>0</v>
      </c>
      <c r="BB17" s="14">
        <f>MAX(0,(md!BB13-md!BA13))</f>
        <v>0</v>
      </c>
      <c r="BC17" s="14">
        <f>MAX(0,(md!BC13-md!BB13))</f>
        <v>0</v>
      </c>
      <c r="BD17" s="14">
        <f>MAX(0,(md!BD13-md!BC13))</f>
        <v>0</v>
      </c>
      <c r="BE17" s="14">
        <f>MAX(0,(md!BE13-md!BD13))</f>
        <v>0</v>
      </c>
      <c r="BF17" s="14">
        <f>MAX(0,(md!BF13-md!BE13))</f>
        <v>0</v>
      </c>
      <c r="BG17" s="14">
        <f>MAX(0,(md!BG13-md!BF13))</f>
        <v>0</v>
      </c>
      <c r="BH17" s="14">
        <f>MAX(0,(md!BH13-md!BG13))</f>
        <v>0</v>
      </c>
      <c r="BI17" s="14">
        <f>MAX(0,(md!BI13-md!BH13))</f>
        <v>0</v>
      </c>
      <c r="BJ17" s="14">
        <f>MAX(0,(md!BJ13-md!BI13))</f>
        <v>0</v>
      </c>
      <c r="BK17" s="14">
        <f>MAX(0,(md!BK13-md!BJ13))</f>
        <v>0</v>
      </c>
      <c r="BL17" s="14">
        <f>MAX(0,(md!BL13-md!BK13))</f>
        <v>0</v>
      </c>
      <c r="BM17" s="14">
        <f>MAX(0,(md!BM13-md!BL13))</f>
        <v>0</v>
      </c>
      <c r="BN17" s="14">
        <f>MAX(0,(md!BN13-md!BM13))</f>
        <v>0</v>
      </c>
      <c r="BO17" s="14">
        <f>MAX(0,(md!BO13-md!BN13))</f>
        <v>0</v>
      </c>
      <c r="BP17" s="14">
        <f>MAX(0,(md!BP13-md!BO13))</f>
        <v>0</v>
      </c>
      <c r="BQ17" s="14">
        <f>MAX(0,(md!BQ13-md!BP13))</f>
        <v>0</v>
      </c>
    </row>
    <row r="18" spans="1:69" x14ac:dyDescent="0.4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0</v>
      </c>
      <c r="AZ18" s="14">
        <f>MAX(0,(md!AZ14-md!AY14))</f>
        <v>0</v>
      </c>
      <c r="BA18" s="14">
        <f>MAX(0,(md!BA14-md!AZ14))</f>
        <v>0</v>
      </c>
      <c r="BB18" s="14">
        <f>MAX(0,(md!BB14-md!BA14))</f>
        <v>0</v>
      </c>
      <c r="BC18" s="14">
        <f>MAX(0,(md!BC14-md!BB14))</f>
        <v>0</v>
      </c>
      <c r="BD18" s="14">
        <f>MAX(0,(md!BD14-md!BC14))</f>
        <v>0</v>
      </c>
      <c r="BE18" s="14">
        <f>MAX(0,(md!BE14-md!BD14))</f>
        <v>0</v>
      </c>
      <c r="BF18" s="14">
        <f>MAX(0,(md!BF14-md!BE14))</f>
        <v>0</v>
      </c>
      <c r="BG18" s="14">
        <f>MAX(0,(md!BG14-md!BF14))</f>
        <v>0</v>
      </c>
      <c r="BH18" s="14">
        <f>MAX(0,(md!BH14-md!BG14))</f>
        <v>0</v>
      </c>
      <c r="BI18" s="14">
        <f>MAX(0,(md!BI14-md!BH14))</f>
        <v>0</v>
      </c>
      <c r="BJ18" s="14">
        <f>MAX(0,(md!BJ14-md!BI14))</f>
        <v>0</v>
      </c>
      <c r="BK18" s="14">
        <f>MAX(0,(md!BK14-md!BJ14))</f>
        <v>0</v>
      </c>
      <c r="BL18" s="14">
        <f>MAX(0,(md!BL14-md!BK14))</f>
        <v>0</v>
      </c>
      <c r="BM18" s="14">
        <f>MAX(0,(md!BM14-md!BL14))</f>
        <v>0</v>
      </c>
      <c r="BN18" s="14">
        <f>MAX(0,(md!BN14-md!BM14))</f>
        <v>0</v>
      </c>
      <c r="BO18" s="14">
        <f>MAX(0,(md!BO14-md!BN14))</f>
        <v>0</v>
      </c>
      <c r="BP18" s="14">
        <f>MAX(0,(md!BP14-md!BO14))</f>
        <v>0</v>
      </c>
      <c r="BQ18" s="14">
        <f>MAX(0,(md!BQ14-md!BP14))</f>
        <v>0</v>
      </c>
    </row>
    <row r="19" spans="1:69" x14ac:dyDescent="0.4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0</v>
      </c>
      <c r="AZ19" s="14">
        <f>MAX(0,(md!AZ15-md!AY15))</f>
        <v>0</v>
      </c>
      <c r="BA19" s="14">
        <f>MAX(0,(md!BA15-md!AZ15))</f>
        <v>0</v>
      </c>
      <c r="BB19" s="14">
        <f>MAX(0,(md!BB15-md!BA15))</f>
        <v>0</v>
      </c>
      <c r="BC19" s="14">
        <f>MAX(0,(md!BC15-md!BB15))</f>
        <v>0</v>
      </c>
      <c r="BD19" s="14">
        <f>MAX(0,(md!BD15-md!BC15))</f>
        <v>0</v>
      </c>
      <c r="BE19" s="14">
        <f>MAX(0,(md!BE15-md!BD15))</f>
        <v>0</v>
      </c>
      <c r="BF19" s="14">
        <f>MAX(0,(md!BF15-md!BE15))</f>
        <v>0</v>
      </c>
      <c r="BG19" s="14">
        <f>MAX(0,(md!BG15-md!BF15))</f>
        <v>0</v>
      </c>
      <c r="BH19" s="14">
        <f>MAX(0,(md!BH15-md!BG15))</f>
        <v>0</v>
      </c>
      <c r="BI19" s="14">
        <f>MAX(0,(md!BI15-md!BH15))</f>
        <v>0</v>
      </c>
      <c r="BJ19" s="14">
        <f>MAX(0,(md!BJ15-md!BI15))</f>
        <v>0</v>
      </c>
      <c r="BK19" s="14">
        <f>MAX(0,(md!BK15-md!BJ15))</f>
        <v>0</v>
      </c>
      <c r="BL19" s="14">
        <f>MAX(0,(md!BL15-md!BK15))</f>
        <v>0</v>
      </c>
      <c r="BM19" s="14">
        <f>MAX(0,(md!BM15-md!BL15))</f>
        <v>0</v>
      </c>
      <c r="BN19" s="14">
        <f>MAX(0,(md!BN15-md!BM15))</f>
        <v>0</v>
      </c>
      <c r="BO19" s="14">
        <f>MAX(0,(md!BO15-md!BN15))</f>
        <v>0</v>
      </c>
      <c r="BP19" s="14">
        <f>MAX(0,(md!BP15-md!BO15))</f>
        <v>0</v>
      </c>
      <c r="BQ19" s="14">
        <f>MAX(0,(md!BQ15-md!BP15))</f>
        <v>0</v>
      </c>
    </row>
    <row r="20" spans="1:69" s="10" customFormat="1" x14ac:dyDescent="0.4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0</v>
      </c>
      <c r="BA20" s="14">
        <f>MAX(0,(md!BA16-md!AZ16))</f>
        <v>0</v>
      </c>
      <c r="BB20" s="14">
        <f>MAX(0,(md!BB16-md!BA16))</f>
        <v>0</v>
      </c>
      <c r="BC20" s="14">
        <f>MAX(0,(md!BC16-md!BB16))</f>
        <v>0</v>
      </c>
      <c r="BD20" s="14">
        <f>MAX(0,(md!BD16-md!BC16))</f>
        <v>0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0</v>
      </c>
      <c r="BH20" s="14">
        <f>MAX(0,(md!BH16-md!BG16))</f>
        <v>0</v>
      </c>
      <c r="BI20" s="14">
        <f>MAX(0,(md!BI16-md!BH16))</f>
        <v>0</v>
      </c>
      <c r="BJ20" s="14">
        <f>MAX(0,(md!BJ16-md!BI16))</f>
        <v>0</v>
      </c>
      <c r="BK20" s="14">
        <f>MAX(0,(md!BK16-md!BJ16))</f>
        <v>0</v>
      </c>
      <c r="BL20" s="14">
        <f>MAX(0,(md!BL16-md!BK16))</f>
        <v>0</v>
      </c>
      <c r="BM20" s="14">
        <f>MAX(0,(md!BM16-md!BL16))</f>
        <v>0</v>
      </c>
      <c r="BN20" s="14">
        <f>MAX(0,(md!BN16-md!BM16))</f>
        <v>0</v>
      </c>
      <c r="BO20" s="14">
        <f>MAX(0,(md!BO16-md!BN16))</f>
        <v>0</v>
      </c>
      <c r="BP20" s="14">
        <f>MAX(0,(md!BP16-md!BO16))</f>
        <v>0</v>
      </c>
      <c r="BQ20" s="14">
        <f>MAX(0,(md!BQ16-md!BP16))</f>
        <v>0</v>
      </c>
    </row>
    <row r="21" spans="1:69" x14ac:dyDescent="0.4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0</v>
      </c>
      <c r="AZ21" s="14">
        <f>MAX(0,(md!AZ17-md!AY17))</f>
        <v>0</v>
      </c>
      <c r="BA21" s="14">
        <f>MAX(0,(md!BA17-md!AZ17))</f>
        <v>0</v>
      </c>
      <c r="BB21" s="14">
        <f>MAX(0,(md!BB17-md!BA17))</f>
        <v>0</v>
      </c>
      <c r="BC21" s="14">
        <f>MAX(0,(md!BC17-md!BB17))</f>
        <v>0</v>
      </c>
      <c r="BD21" s="14">
        <f>MAX(0,(md!BD17-md!BC17))</f>
        <v>0</v>
      </c>
      <c r="BE21" s="14">
        <f>MAX(0,(md!BE17-md!BD17))</f>
        <v>0</v>
      </c>
      <c r="BF21" s="14">
        <f>MAX(0,(md!BF17-md!BE17))</f>
        <v>0</v>
      </c>
      <c r="BG21" s="14">
        <f>MAX(0,(md!BG17-md!BF17))</f>
        <v>0</v>
      </c>
      <c r="BH21" s="14">
        <f>MAX(0,(md!BH17-md!BG17))</f>
        <v>0</v>
      </c>
      <c r="BI21" s="14">
        <f>MAX(0,(md!BI17-md!BH17))</f>
        <v>0</v>
      </c>
      <c r="BJ21" s="14">
        <f>MAX(0,(md!BJ17-md!BI17))</f>
        <v>0</v>
      </c>
      <c r="BK21" s="14">
        <f>MAX(0,(md!BK17-md!BJ17))</f>
        <v>0</v>
      </c>
      <c r="BL21" s="14">
        <f>MAX(0,(md!BL17-md!BK17))</f>
        <v>0</v>
      </c>
      <c r="BM21" s="14">
        <f>MAX(0,(md!BM17-md!BL17))</f>
        <v>0</v>
      </c>
      <c r="BN21" s="14">
        <f>MAX(0,(md!BN17-md!BM17))</f>
        <v>0</v>
      </c>
      <c r="BO21" s="14">
        <f>MAX(0,(md!BO17-md!BN17))</f>
        <v>0</v>
      </c>
      <c r="BP21" s="14">
        <f>MAX(0,(md!BP17-md!BO17))</f>
        <v>0</v>
      </c>
      <c r="BQ21" s="14">
        <f>MAX(0,(md!BQ17-md!BP17))</f>
        <v>0</v>
      </c>
    </row>
    <row r="22" spans="1:69" x14ac:dyDescent="0.4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0</v>
      </c>
      <c r="BC22" s="14">
        <f>MAX(0,(md!BC18-md!BB18))</f>
        <v>0</v>
      </c>
      <c r="BD22" s="14">
        <f>MAX(0,(md!BD18-md!BC18))</f>
        <v>0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0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</row>
    <row r="23" spans="1:69" x14ac:dyDescent="0.4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0</v>
      </c>
      <c r="AZ23" s="14">
        <f>MAX(0,(md!AZ19-md!AY19))</f>
        <v>0</v>
      </c>
      <c r="BA23" s="14">
        <f>MAX(0,(md!BA19-md!AZ19))</f>
        <v>0</v>
      </c>
      <c r="BB23" s="14">
        <f>MAX(0,(md!BB19-md!BA19))</f>
        <v>0</v>
      </c>
      <c r="BC23" s="14">
        <f>MAX(0,(md!BC19-md!BB19))</f>
        <v>0</v>
      </c>
      <c r="BD23" s="14">
        <f>MAX(0,(md!BD19-md!BC19))</f>
        <v>0</v>
      </c>
      <c r="BE23" s="14">
        <f>MAX(0,(md!BE19-md!BD19))</f>
        <v>0</v>
      </c>
      <c r="BF23" s="14">
        <f>MAX(0,(md!BF19-md!BE19))</f>
        <v>0</v>
      </c>
      <c r="BG23" s="14">
        <f>MAX(0,(md!BG19-md!BF19))</f>
        <v>0</v>
      </c>
      <c r="BH23" s="14">
        <f>MAX(0,(md!BH19-md!BG19))</f>
        <v>0</v>
      </c>
      <c r="BI23" s="14">
        <f>MAX(0,(md!BI19-md!BH19))</f>
        <v>0</v>
      </c>
      <c r="BJ23" s="14">
        <f>MAX(0,(md!BJ19-md!BI19))</f>
        <v>0</v>
      </c>
      <c r="BK23" s="14">
        <f>MAX(0,(md!BK19-md!BJ19))</f>
        <v>0</v>
      </c>
      <c r="BL23" s="14">
        <f>MAX(0,(md!BL19-md!BK19))</f>
        <v>0</v>
      </c>
      <c r="BM23" s="14">
        <f>MAX(0,(md!BM19-md!BL19))</f>
        <v>0</v>
      </c>
      <c r="BN23" s="14">
        <f>MAX(0,(md!BN19-md!BM19))</f>
        <v>0</v>
      </c>
      <c r="BO23" s="14">
        <f>MAX(0,(md!BO19-md!BN19))</f>
        <v>0</v>
      </c>
      <c r="BP23" s="14">
        <f>MAX(0,(md!BP19-md!BO19))</f>
        <v>0</v>
      </c>
      <c r="BQ23" s="14">
        <f>MAX(0,(md!BQ19-md!BP19))</f>
        <v>0</v>
      </c>
    </row>
    <row r="24" spans="1:69" x14ac:dyDescent="0.4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0</v>
      </c>
      <c r="AZ24" s="14">
        <f>MAX(0,(md!AZ20-md!AY20))</f>
        <v>0</v>
      </c>
      <c r="BA24" s="14">
        <f>MAX(0,(md!BA20-md!AZ20))</f>
        <v>0</v>
      </c>
      <c r="BB24" s="14">
        <f>MAX(0,(md!BB20-md!BA20))</f>
        <v>0</v>
      </c>
      <c r="BC24" s="14">
        <f>MAX(0,(md!BC20-md!BB20))</f>
        <v>0</v>
      </c>
      <c r="BD24" s="14">
        <f>MAX(0,(md!BD20-md!BC20))</f>
        <v>0</v>
      </c>
      <c r="BE24" s="14">
        <f>MAX(0,(md!BE20-md!BD20))</f>
        <v>0</v>
      </c>
      <c r="BF24" s="14">
        <f>MAX(0,(md!BF20-md!BE20))</f>
        <v>0</v>
      </c>
      <c r="BG24" s="14">
        <f>MAX(0,(md!BG20-md!BF20))</f>
        <v>0</v>
      </c>
      <c r="BH24" s="14">
        <f>MAX(0,(md!BH20-md!BG20))</f>
        <v>0</v>
      </c>
      <c r="BI24" s="14">
        <f>MAX(0,(md!BI20-md!BH20))</f>
        <v>0</v>
      </c>
      <c r="BJ24" s="14">
        <f>MAX(0,(md!BJ20-md!BI20))</f>
        <v>0</v>
      </c>
      <c r="BK24" s="14">
        <f>MAX(0,(md!BK20-md!BJ20))</f>
        <v>0</v>
      </c>
      <c r="BL24" s="14">
        <f>MAX(0,(md!BL20-md!BK20))</f>
        <v>0</v>
      </c>
      <c r="BM24" s="14">
        <f>MAX(0,(md!BM20-md!BL20))</f>
        <v>0</v>
      </c>
      <c r="BN24" s="14">
        <f>MAX(0,(md!BN20-md!BM20))</f>
        <v>0</v>
      </c>
      <c r="BO24" s="14">
        <f>MAX(0,(md!BO20-md!BN20))</f>
        <v>0</v>
      </c>
      <c r="BP24" s="14">
        <f>MAX(0,(md!BP20-md!BO20))</f>
        <v>0</v>
      </c>
      <c r="BQ24" s="14">
        <f>MAX(0,(md!BQ20-md!BP20))</f>
        <v>0</v>
      </c>
    </row>
    <row r="25" spans="1:69" x14ac:dyDescent="0.4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0</v>
      </c>
      <c r="AZ25" s="14">
        <f>MAX(0,(md!AZ21-md!AY21))</f>
        <v>0</v>
      </c>
      <c r="BA25" s="14">
        <f>MAX(0,(md!BA21-md!AZ21))</f>
        <v>0</v>
      </c>
      <c r="BB25" s="14">
        <f>MAX(0,(md!BB21-md!BA21))</f>
        <v>0</v>
      </c>
      <c r="BC25" s="14">
        <f>MAX(0,(md!BC21-md!BB21))</f>
        <v>0</v>
      </c>
      <c r="BD25" s="14">
        <f>MAX(0,(md!BD21-md!BC21))</f>
        <v>0</v>
      </c>
      <c r="BE25" s="14">
        <f>MAX(0,(md!BE21-md!BD21))</f>
        <v>0</v>
      </c>
      <c r="BF25" s="14">
        <f>MAX(0,(md!BF21-md!BE21))</f>
        <v>0</v>
      </c>
      <c r="BG25" s="14">
        <f>MAX(0,(md!BG21-md!BF21))</f>
        <v>0</v>
      </c>
      <c r="BH25" s="14">
        <f>MAX(0,(md!BH21-md!BG21))</f>
        <v>0</v>
      </c>
      <c r="BI25" s="14">
        <f>MAX(0,(md!BI21-md!BH21))</f>
        <v>0</v>
      </c>
      <c r="BJ25" s="14">
        <f>MAX(0,(md!BJ21-md!BI21))</f>
        <v>0</v>
      </c>
      <c r="BK25" s="14">
        <f>MAX(0,(md!BK21-md!BJ21))</f>
        <v>0</v>
      </c>
      <c r="BL25" s="14">
        <f>MAX(0,(md!BL21-md!BK21))</f>
        <v>0</v>
      </c>
      <c r="BM25" s="14">
        <f>MAX(0,(md!BM21-md!BL21))</f>
        <v>0</v>
      </c>
      <c r="BN25" s="14">
        <f>MAX(0,(md!BN21-md!BM21))</f>
        <v>0</v>
      </c>
      <c r="BO25" s="14">
        <f>MAX(0,(md!BO21-md!BN21))</f>
        <v>0</v>
      </c>
      <c r="BP25" s="14">
        <f>MAX(0,(md!BP21-md!BO21))</f>
        <v>0</v>
      </c>
      <c r="BQ25" s="14">
        <f>MAX(0,(md!BQ21-md!BP21))</f>
        <v>0</v>
      </c>
    </row>
    <row r="26" spans="1:69" x14ac:dyDescent="0.4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0</v>
      </c>
      <c r="AZ26" s="14">
        <f>MAX(0,(md!AZ22-md!AY22))</f>
        <v>0</v>
      </c>
      <c r="BA26" s="14">
        <f>MAX(0,(md!BA22-md!AZ22))</f>
        <v>0</v>
      </c>
      <c r="BB26" s="14">
        <f>MAX(0,(md!BB22-md!BA22))</f>
        <v>0</v>
      </c>
      <c r="BC26" s="14">
        <f>MAX(0,(md!BC22-md!BB22))</f>
        <v>0</v>
      </c>
      <c r="BD26" s="14">
        <f>MAX(0,(md!BD22-md!BC22))</f>
        <v>0</v>
      </c>
      <c r="BE26" s="14">
        <f>MAX(0,(md!BE22-md!BD22))</f>
        <v>0</v>
      </c>
      <c r="BF26" s="14">
        <f>MAX(0,(md!BF22-md!BE22))</f>
        <v>0</v>
      </c>
      <c r="BG26" s="14">
        <f>MAX(0,(md!BG22-md!BF22))</f>
        <v>0</v>
      </c>
      <c r="BH26" s="14">
        <f>MAX(0,(md!BH22-md!BG22))</f>
        <v>0</v>
      </c>
      <c r="BI26" s="14">
        <f>MAX(0,(md!BI22-md!BH22))</f>
        <v>0</v>
      </c>
      <c r="BJ26" s="14">
        <f>MAX(0,(md!BJ22-md!BI22))</f>
        <v>0</v>
      </c>
      <c r="BK26" s="14">
        <f>MAX(0,(md!BK22-md!BJ22))</f>
        <v>0</v>
      </c>
      <c r="BL26" s="14">
        <f>MAX(0,(md!BL22-md!BK22))</f>
        <v>0</v>
      </c>
      <c r="BM26" s="14">
        <f>MAX(0,(md!BM22-md!BL22))</f>
        <v>0</v>
      </c>
      <c r="BN26" s="14">
        <f>MAX(0,(md!BN22-md!BM22))</f>
        <v>0</v>
      </c>
      <c r="BO26" s="14">
        <f>MAX(0,(md!BO22-md!BN22))</f>
        <v>0</v>
      </c>
      <c r="BP26" s="14">
        <f>MAX(0,(md!BP22-md!BO22))</f>
        <v>0</v>
      </c>
      <c r="BQ26" s="14">
        <f>MAX(0,(md!BQ22-md!BP22))</f>
        <v>0</v>
      </c>
    </row>
    <row r="27" spans="1:69" x14ac:dyDescent="0.4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0</v>
      </c>
      <c r="AZ27" s="14">
        <f>MAX(0,(md!AZ23-md!AY23))</f>
        <v>0</v>
      </c>
      <c r="BA27" s="14">
        <f>MAX(0,(md!BA23-md!AZ23))</f>
        <v>0</v>
      </c>
      <c r="BB27" s="14">
        <f>MAX(0,(md!BB23-md!BA23))</f>
        <v>0</v>
      </c>
      <c r="BC27" s="14">
        <f>MAX(0,(md!BC23-md!BB23))</f>
        <v>0</v>
      </c>
      <c r="BD27" s="14">
        <f>MAX(0,(md!BD23-md!BC23))</f>
        <v>0</v>
      </c>
      <c r="BE27" s="14">
        <f>MAX(0,(md!BE23-md!BD23))</f>
        <v>0</v>
      </c>
      <c r="BF27" s="14">
        <f>MAX(0,(md!BF23-md!BE23))</f>
        <v>0</v>
      </c>
      <c r="BG27" s="14">
        <f>MAX(0,(md!BG23-md!BF23))</f>
        <v>0</v>
      </c>
      <c r="BH27" s="14">
        <f>MAX(0,(md!BH23-md!BG23))</f>
        <v>0</v>
      </c>
      <c r="BI27" s="14">
        <f>MAX(0,(md!BI23-md!BH23))</f>
        <v>0</v>
      </c>
      <c r="BJ27" s="14">
        <f>MAX(0,(md!BJ23-md!BI23))</f>
        <v>0</v>
      </c>
      <c r="BK27" s="14">
        <f>MAX(0,(md!BK23-md!BJ23))</f>
        <v>0</v>
      </c>
      <c r="BL27" s="14">
        <f>MAX(0,(md!BL23-md!BK23))</f>
        <v>0</v>
      </c>
      <c r="BM27" s="14">
        <f>MAX(0,(md!BM23-md!BL23))</f>
        <v>0</v>
      </c>
      <c r="BN27" s="14">
        <f>MAX(0,(md!BN23-md!BM23))</f>
        <v>0</v>
      </c>
      <c r="BO27" s="14">
        <f>MAX(0,(md!BO23-md!BN23))</f>
        <v>0</v>
      </c>
      <c r="BP27" s="14">
        <f>MAX(0,(md!BP23-md!BO23))</f>
        <v>0</v>
      </c>
      <c r="BQ27" s="14">
        <f>MAX(0,(md!BQ23-md!BP23))</f>
        <v>0</v>
      </c>
    </row>
    <row r="28" spans="1:69" x14ac:dyDescent="0.4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0</v>
      </c>
      <c r="AZ28" s="14">
        <f>MAX(0,(md!AZ24-md!AY24))</f>
        <v>0</v>
      </c>
      <c r="BA28" s="14">
        <f>MAX(0,(md!BA24-md!AZ24))</f>
        <v>0</v>
      </c>
      <c r="BB28" s="14">
        <f>MAX(0,(md!BB24-md!BA24))</f>
        <v>0</v>
      </c>
      <c r="BC28" s="14">
        <f>MAX(0,(md!BC24-md!BB24))</f>
        <v>0</v>
      </c>
      <c r="BD28" s="14">
        <f>MAX(0,(md!BD24-md!BC24))</f>
        <v>0</v>
      </c>
      <c r="BE28" s="14">
        <f>MAX(0,(md!BE24-md!BD24))</f>
        <v>0</v>
      </c>
      <c r="BF28" s="14">
        <f>MAX(0,(md!BF24-md!BE24))</f>
        <v>0</v>
      </c>
      <c r="BG28" s="14">
        <f>MAX(0,(md!BG24-md!BF24))</f>
        <v>0</v>
      </c>
      <c r="BH28" s="14">
        <f>MAX(0,(md!BH24-md!BG24))</f>
        <v>0</v>
      </c>
      <c r="BI28" s="14">
        <f>MAX(0,(md!BI24-md!BH24))</f>
        <v>0</v>
      </c>
      <c r="BJ28" s="14">
        <f>MAX(0,(md!BJ24-md!BI24))</f>
        <v>0</v>
      </c>
      <c r="BK28" s="14">
        <f>MAX(0,(md!BK24-md!BJ24))</f>
        <v>0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0</v>
      </c>
      <c r="BO28" s="14">
        <f>MAX(0,(md!BO24-md!BN24))</f>
        <v>0</v>
      </c>
      <c r="BP28" s="14">
        <f>MAX(0,(md!BP24-md!BO24))</f>
        <v>0</v>
      </c>
      <c r="BQ28" s="14">
        <f>MAX(0,(md!BQ24-md!BP24))</f>
        <v>0</v>
      </c>
    </row>
    <row r="29" spans="1:69" x14ac:dyDescent="0.4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0</v>
      </c>
      <c r="AZ29" s="14">
        <f>MAX(0,(md!AZ25-md!AY25))</f>
        <v>0</v>
      </c>
      <c r="BA29" s="14">
        <f>MAX(0,(md!BA25-md!AZ25))</f>
        <v>0</v>
      </c>
      <c r="BB29" s="14">
        <f>MAX(0,(md!BB25-md!BA25))</f>
        <v>0</v>
      </c>
      <c r="BC29" s="14">
        <f>MAX(0,(md!BC25-md!BB25))</f>
        <v>0</v>
      </c>
      <c r="BD29" s="14">
        <f>MAX(0,(md!BD25-md!BC25))</f>
        <v>0</v>
      </c>
      <c r="BE29" s="14">
        <f>MAX(0,(md!BE25-md!BD25))</f>
        <v>0</v>
      </c>
      <c r="BF29" s="14">
        <f>MAX(0,(md!BF25-md!BE25))</f>
        <v>0</v>
      </c>
      <c r="BG29" s="14">
        <f>MAX(0,(md!BG25-md!BF25))</f>
        <v>0</v>
      </c>
      <c r="BH29" s="14">
        <f>MAX(0,(md!BH25-md!BG25))</f>
        <v>0</v>
      </c>
      <c r="BI29" s="14">
        <f>MAX(0,(md!BI25-md!BH25))</f>
        <v>0</v>
      </c>
      <c r="BJ29" s="14">
        <f>MAX(0,(md!BJ25-md!BI25))</f>
        <v>0</v>
      </c>
      <c r="BK29" s="14">
        <f>MAX(0,(md!BK25-md!BJ25))</f>
        <v>0</v>
      </c>
      <c r="BL29" s="14">
        <f>MAX(0,(md!BL25-md!BK25))</f>
        <v>0</v>
      </c>
      <c r="BM29" s="14">
        <f>MAX(0,(md!BM25-md!BL25))</f>
        <v>0</v>
      </c>
      <c r="BN29" s="14">
        <f>MAX(0,(md!BN25-md!BM25))</f>
        <v>0</v>
      </c>
      <c r="BO29" s="14">
        <f>MAX(0,(md!BO25-md!BN25))</f>
        <v>0</v>
      </c>
      <c r="BP29" s="14">
        <f>MAX(0,(md!BP25-md!BO25))</f>
        <v>0</v>
      </c>
      <c r="BQ29" s="14">
        <f>MAX(0,(md!BQ25-md!BP25))</f>
        <v>0</v>
      </c>
    </row>
    <row r="30" spans="1:69" x14ac:dyDescent="0.4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0</v>
      </c>
      <c r="BB30" s="14">
        <f>MAX(0,(md!BB26-md!BA26))</f>
        <v>0</v>
      </c>
      <c r="BC30" s="14">
        <f>MAX(0,(md!BC26-md!BB26))</f>
        <v>0</v>
      </c>
      <c r="BD30" s="14">
        <f>MAX(0,(md!BD26-md!BC26))</f>
        <v>0</v>
      </c>
      <c r="BE30" s="14">
        <f>MAX(0,(md!BE26-md!BD26))</f>
        <v>0</v>
      </c>
      <c r="BF30" s="14">
        <f>MAX(0,(md!BF26-md!BE26))</f>
        <v>0</v>
      </c>
      <c r="BG30" s="14">
        <f>MAX(0,(md!BG26-md!BF26))</f>
        <v>0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0</v>
      </c>
      <c r="BK30" s="14">
        <f>MAX(0,(md!BK26-md!BJ26))</f>
        <v>0</v>
      </c>
      <c r="BL30" s="14">
        <f>MAX(0,(md!BL26-md!BK26))</f>
        <v>0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</row>
    <row r="31" spans="1:69" x14ac:dyDescent="0.4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0</v>
      </c>
      <c r="AZ31" s="14">
        <f>MAX(0,(md!AZ27-md!AY27))</f>
        <v>0</v>
      </c>
      <c r="BA31" s="14">
        <f>MAX(0,(md!BA27-md!AZ27))</f>
        <v>0</v>
      </c>
      <c r="BB31" s="14">
        <f>MAX(0,(md!BB27-md!BA27))</f>
        <v>0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0</v>
      </c>
      <c r="BG31" s="14">
        <f>MAX(0,(md!BG27-md!BF27))</f>
        <v>0</v>
      </c>
      <c r="BH31" s="14">
        <f>MAX(0,(md!BH27-md!BG27))</f>
        <v>0</v>
      </c>
      <c r="BI31" s="14">
        <f>MAX(0,(md!BI27-md!BH27))</f>
        <v>0</v>
      </c>
      <c r="BJ31" s="14">
        <f>MAX(0,(md!BJ27-md!BI27))</f>
        <v>0</v>
      </c>
      <c r="BK31" s="14">
        <f>MAX(0,(md!BK27-md!BJ27))</f>
        <v>0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0</v>
      </c>
      <c r="BO31" s="14">
        <f>MAX(0,(md!BO27-md!BN27))</f>
        <v>0</v>
      </c>
      <c r="BP31" s="14">
        <f>MAX(0,(md!BP27-md!BO27))</f>
        <v>0</v>
      </c>
      <c r="BQ31" s="14">
        <f>MAX(0,(md!BQ27-md!BP27))</f>
        <v>0</v>
      </c>
    </row>
    <row r="32" spans="1:69" x14ac:dyDescent="0.4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0</v>
      </c>
      <c r="AZ32" s="14">
        <f>MAX(0,(md!AZ28-md!AY28))</f>
        <v>0</v>
      </c>
      <c r="BA32" s="14">
        <f>MAX(0,(md!BA28-md!AZ28))</f>
        <v>0</v>
      </c>
      <c r="BB32" s="14">
        <f>MAX(0,(md!BB28-md!BA28))</f>
        <v>0</v>
      </c>
      <c r="BC32" s="14">
        <f>MAX(0,(md!BC28-md!BB28))</f>
        <v>0</v>
      </c>
      <c r="BD32" s="14">
        <f>MAX(0,(md!BD28-md!BC28))</f>
        <v>0</v>
      </c>
      <c r="BE32" s="14">
        <f>MAX(0,(md!BE28-md!BD28))</f>
        <v>0</v>
      </c>
      <c r="BF32" s="14">
        <f>MAX(0,(md!BF28-md!BE28))</f>
        <v>0</v>
      </c>
      <c r="BG32" s="14">
        <f>MAX(0,(md!BG28-md!BF28))</f>
        <v>0</v>
      </c>
      <c r="BH32" s="14">
        <f>MAX(0,(md!BH28-md!BG28))</f>
        <v>0</v>
      </c>
      <c r="BI32" s="14">
        <f>MAX(0,(md!BI28-md!BH28))</f>
        <v>0</v>
      </c>
      <c r="BJ32" s="14">
        <f>MAX(0,(md!BJ28-md!BI28))</f>
        <v>0</v>
      </c>
      <c r="BK32" s="14">
        <f>MAX(0,(md!BK28-md!BJ28))</f>
        <v>0</v>
      </c>
      <c r="BL32" s="14">
        <f>MAX(0,(md!BL28-md!BK28))</f>
        <v>0</v>
      </c>
      <c r="BM32" s="14">
        <f>MAX(0,(md!BM28-md!BL28))</f>
        <v>0</v>
      </c>
      <c r="BN32" s="14">
        <f>MAX(0,(md!BN28-md!BM28))</f>
        <v>0</v>
      </c>
      <c r="BO32" s="14">
        <f>MAX(0,(md!BO28-md!BN28))</f>
        <v>0</v>
      </c>
      <c r="BP32" s="14">
        <f>MAX(0,(md!BP28-md!BO28))</f>
        <v>0</v>
      </c>
      <c r="BQ32" s="14">
        <f>MAX(0,(md!BQ28-md!BP28))</f>
        <v>0</v>
      </c>
    </row>
    <row r="33" spans="1:69" x14ac:dyDescent="0.4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0</v>
      </c>
      <c r="AZ33" s="14">
        <f>MAX(0,(md!AZ29-md!AY29))</f>
        <v>0</v>
      </c>
      <c r="BA33" s="14">
        <f>MAX(0,(md!BA29-md!AZ29))</f>
        <v>0</v>
      </c>
      <c r="BB33" s="14">
        <f>MAX(0,(md!BB29-md!BA29))</f>
        <v>0</v>
      </c>
      <c r="BC33" s="14">
        <f>MAX(0,(md!BC29-md!BB29))</f>
        <v>0</v>
      </c>
      <c r="BD33" s="14">
        <f>MAX(0,(md!BD29-md!BC29))</f>
        <v>0</v>
      </c>
      <c r="BE33" s="14">
        <f>MAX(0,(md!BE29-md!BD29))</f>
        <v>0</v>
      </c>
      <c r="BF33" s="14">
        <f>MAX(0,(md!BF29-md!BE29))</f>
        <v>0</v>
      </c>
      <c r="BG33" s="14">
        <f>MAX(0,(md!BG29-md!BF29))</f>
        <v>0</v>
      </c>
      <c r="BH33" s="14">
        <f>MAX(0,(md!BH29-md!BG29))</f>
        <v>0</v>
      </c>
      <c r="BI33" s="14">
        <f>MAX(0,(md!BI29-md!BH29))</f>
        <v>0</v>
      </c>
      <c r="BJ33" s="14">
        <f>MAX(0,(md!BJ29-md!BI29))</f>
        <v>0</v>
      </c>
      <c r="BK33" s="14">
        <f>MAX(0,(md!BK29-md!BJ29))</f>
        <v>0</v>
      </c>
      <c r="BL33" s="14">
        <f>MAX(0,(md!BL29-md!BK29))</f>
        <v>0</v>
      </c>
      <c r="BM33" s="14">
        <f>MAX(0,(md!BM29-md!BL29))</f>
        <v>0</v>
      </c>
      <c r="BN33" s="14">
        <f>MAX(0,(md!BN29-md!BM29))</f>
        <v>0</v>
      </c>
      <c r="BO33" s="14">
        <f>MAX(0,(md!BO29-md!BN29))</f>
        <v>0</v>
      </c>
      <c r="BP33" s="14">
        <f>MAX(0,(md!BP29-md!BO29))</f>
        <v>0</v>
      </c>
      <c r="BQ33" s="14">
        <f>MAX(0,(md!BQ29-md!BP29))</f>
        <v>0</v>
      </c>
    </row>
    <row r="34" spans="1:69" x14ac:dyDescent="0.4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0</v>
      </c>
      <c r="AZ34" s="14">
        <f>MAX(0,(md!AZ30-md!AY30))</f>
        <v>0</v>
      </c>
      <c r="BA34" s="14">
        <f>MAX(0,(md!BA30-md!AZ30))</f>
        <v>0</v>
      </c>
      <c r="BB34" s="14">
        <f>MAX(0,(md!BB30-md!BA30))</f>
        <v>0</v>
      </c>
      <c r="BC34" s="14">
        <f>MAX(0,(md!BC30-md!BB30))</f>
        <v>0</v>
      </c>
      <c r="BD34" s="14">
        <f>MAX(0,(md!BD30-md!BC30))</f>
        <v>0</v>
      </c>
      <c r="BE34" s="14">
        <f>MAX(0,(md!BE30-md!BD30))</f>
        <v>0</v>
      </c>
      <c r="BF34" s="14">
        <f>MAX(0,(md!BF30-md!BE30))</f>
        <v>0</v>
      </c>
      <c r="BG34" s="14">
        <f>MAX(0,(md!BG30-md!BF30))</f>
        <v>0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0</v>
      </c>
      <c r="BK34" s="14">
        <f>MAX(0,(md!BK30-md!BJ30))</f>
        <v>0</v>
      </c>
      <c r="BL34" s="14">
        <f>MAX(0,(md!BL30-md!BK30))</f>
        <v>0</v>
      </c>
      <c r="BM34" s="14">
        <f>MAX(0,(md!BM30-md!BL30))</f>
        <v>0</v>
      </c>
      <c r="BN34" s="14">
        <f>MAX(0,(md!BN30-md!BM30))</f>
        <v>0</v>
      </c>
      <c r="BO34" s="14">
        <f>MAX(0,(md!BO30-md!BN30))</f>
        <v>0</v>
      </c>
      <c r="BP34" s="14">
        <f>MAX(0,(md!BP30-md!BO30))</f>
        <v>0</v>
      </c>
      <c r="BQ34" s="14">
        <f>MAX(0,(md!BQ30-md!BP30))</f>
        <v>0</v>
      </c>
    </row>
    <row r="35" spans="1:69" x14ac:dyDescent="0.4">
      <c r="A35" s="10"/>
    </row>
    <row r="44" spans="1:69" s="10" customFormat="1" x14ac:dyDescent="0.4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4">
      <c r="D69" s="10"/>
    </row>
    <row r="70" spans="4:4" x14ac:dyDescent="0.4">
      <c r="D70" s="10"/>
    </row>
  </sheetData>
  <phoneticPr fontId="1" type="noConversion"/>
  <conditionalFormatting sqref="C11:BQ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BQ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BQ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BQ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BS143"/>
  <sheetViews>
    <sheetView zoomScale="60" zoomScaleNormal="60" workbookViewId="0">
      <selection activeCell="C5" sqref="C5"/>
    </sheetView>
  </sheetViews>
  <sheetFormatPr defaultColWidth="8.69140625" defaultRowHeight="14.6" x14ac:dyDescent="0.4"/>
  <cols>
    <col min="1" max="1" width="16.69140625" style="10" customWidth="1"/>
    <col min="2" max="2" width="4.15234375" style="10" bestFit="1" customWidth="1"/>
    <col min="3" max="3" width="7" style="10" bestFit="1" customWidth="1"/>
    <col min="4" max="71" width="6.15234375" style="14" customWidth="1"/>
    <col min="72" max="16384" width="8.69140625" style="10"/>
  </cols>
  <sheetData>
    <row r="1" spans="1:71" x14ac:dyDescent="0.4">
      <c r="A1" s="10" t="s">
        <v>247</v>
      </c>
      <c r="C1" s="9" t="s">
        <v>248</v>
      </c>
    </row>
    <row r="2" spans="1:71" x14ac:dyDescent="0.4">
      <c r="A2" s="10" t="s">
        <v>269</v>
      </c>
      <c r="D2" s="19">
        <f t="shared" ref="D2:AI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ref="AJ2:BS2" si="1">(AJ7/(MAX(AJ6,1))*100)</f>
        <v>15.32994923857868</v>
      </c>
      <c r="AK2" s="19">
        <f t="shared" si="1"/>
        <v>13.909404234367306</v>
      </c>
      <c r="AL2" s="19">
        <f t="shared" si="1"/>
        <v>31.247570928876801</v>
      </c>
      <c r="AM2" s="19">
        <f t="shared" si="1"/>
        <v>24.353954581049333</v>
      </c>
      <c r="AN2" s="19">
        <f t="shared" si="1"/>
        <v>15.986271676300579</v>
      </c>
      <c r="AO2" s="19">
        <f t="shared" si="1"/>
        <v>7.1259709557581905</v>
      </c>
      <c r="AP2" s="19">
        <f t="shared" si="1"/>
        <v>12.202293443104969</v>
      </c>
      <c r="AQ2" s="19">
        <f t="shared" si="1"/>
        <v>14.210128495842781</v>
      </c>
      <c r="AR2" s="19">
        <f t="shared" si="1"/>
        <v>22.052108514638732</v>
      </c>
      <c r="AS2" s="19">
        <f t="shared" si="1"/>
        <v>14.83495145631068</v>
      </c>
      <c r="AT2" s="19">
        <f t="shared" si="1"/>
        <v>31.599479843953187</v>
      </c>
      <c r="AU2" s="19">
        <f t="shared" si="1"/>
        <v>9.266592745129099</v>
      </c>
      <c r="AV2" s="19">
        <f t="shared" si="1"/>
        <v>11.588111678174723</v>
      </c>
      <c r="AW2" s="19">
        <f t="shared" si="1"/>
        <v>11.045007759958613</v>
      </c>
      <c r="AX2" s="19">
        <f t="shared" si="1"/>
        <v>12.633832976445397</v>
      </c>
      <c r="AY2" s="19">
        <f t="shared" si="1"/>
        <v>10.09080706050403</v>
      </c>
      <c r="AZ2" s="19">
        <f t="shared" si="1"/>
        <v>20.970985349037633</v>
      </c>
      <c r="BA2" s="19">
        <f t="shared" si="1"/>
        <v>0</v>
      </c>
      <c r="BB2" s="19">
        <f t="shared" si="1"/>
        <v>0</v>
      </c>
      <c r="BC2" s="19">
        <f t="shared" si="1"/>
        <v>0</v>
      </c>
      <c r="BD2" s="19">
        <f t="shared" si="1"/>
        <v>0</v>
      </c>
      <c r="BE2" s="19">
        <f t="shared" si="1"/>
        <v>0</v>
      </c>
      <c r="BF2" s="19">
        <f t="shared" si="1"/>
        <v>0</v>
      </c>
      <c r="BG2" s="19">
        <f t="shared" si="1"/>
        <v>0</v>
      </c>
      <c r="BH2" s="19">
        <f t="shared" si="1"/>
        <v>0</v>
      </c>
      <c r="BI2" s="19">
        <f t="shared" si="1"/>
        <v>0</v>
      </c>
      <c r="BJ2" s="19">
        <f t="shared" si="1"/>
        <v>0</v>
      </c>
      <c r="BK2" s="19">
        <f t="shared" si="1"/>
        <v>0</v>
      </c>
      <c r="BL2" s="19">
        <f t="shared" si="1"/>
        <v>0</v>
      </c>
      <c r="BM2" s="19">
        <f t="shared" si="1"/>
        <v>0</v>
      </c>
      <c r="BN2" s="19">
        <f t="shared" si="1"/>
        <v>0</v>
      </c>
      <c r="BO2" s="19">
        <f t="shared" si="1"/>
        <v>0</v>
      </c>
      <c r="BP2" s="19">
        <f t="shared" si="1"/>
        <v>0</v>
      </c>
      <c r="BQ2" s="19">
        <f t="shared" si="1"/>
        <v>0</v>
      </c>
      <c r="BR2" s="19">
        <f t="shared" si="1"/>
        <v>0</v>
      </c>
      <c r="BS2" s="19">
        <f t="shared" si="1"/>
        <v>0</v>
      </c>
    </row>
    <row r="3" spans="1:71" x14ac:dyDescent="0.4">
      <c r="A3" s="10" t="s">
        <v>270</v>
      </c>
      <c r="D3" s="19">
        <f t="shared" ref="D3:AI3" si="2">(D8/MAX(1,D7))*100</f>
        <v>0</v>
      </c>
      <c r="E3" s="19">
        <f t="shared" si="2"/>
        <v>11.76470588235294</v>
      </c>
      <c r="F3" s="19">
        <f t="shared" si="2"/>
        <v>12.5</v>
      </c>
      <c r="G3" s="19">
        <f t="shared" si="2"/>
        <v>11.851851851851853</v>
      </c>
      <c r="H3" s="19">
        <f t="shared" si="2"/>
        <v>8.6092715231788084</v>
      </c>
      <c r="I3" s="19">
        <f t="shared" si="2"/>
        <v>18.461538461538463</v>
      </c>
      <c r="J3" s="19">
        <f t="shared" si="2"/>
        <v>12.608695652173912</v>
      </c>
      <c r="K3" s="19">
        <f t="shared" si="2"/>
        <v>18.376068376068378</v>
      </c>
      <c r="L3" s="19">
        <f t="shared" si="2"/>
        <v>17.117117117117118</v>
      </c>
      <c r="M3" s="19">
        <f t="shared" si="2"/>
        <v>21.568627450980394</v>
      </c>
      <c r="N3" s="19">
        <f t="shared" si="2"/>
        <v>19.746835443037973</v>
      </c>
      <c r="O3" s="19">
        <f t="shared" si="2"/>
        <v>17.826086956521738</v>
      </c>
      <c r="P3" s="19">
        <f t="shared" si="2"/>
        <v>27.385892116182575</v>
      </c>
      <c r="Q3" s="19">
        <f t="shared" si="2"/>
        <v>14.505494505494507</v>
      </c>
      <c r="R3" s="19">
        <f t="shared" si="2"/>
        <v>16.666666666666664</v>
      </c>
      <c r="S3" s="19">
        <f t="shared" si="2"/>
        <v>17.632241813602015</v>
      </c>
      <c r="T3" s="19">
        <f t="shared" si="2"/>
        <v>18.629550321199144</v>
      </c>
      <c r="U3" s="19">
        <f t="shared" si="2"/>
        <v>11.443661971830986</v>
      </c>
      <c r="V3" s="19">
        <f t="shared" si="2"/>
        <v>17.766497461928935</v>
      </c>
      <c r="W3" s="19">
        <f t="shared" si="2"/>
        <v>6.5539112050739963</v>
      </c>
      <c r="X3" s="19">
        <f t="shared" si="2"/>
        <v>17.688679245283019</v>
      </c>
      <c r="Y3" s="19">
        <f t="shared" si="2"/>
        <v>21.276595744680851</v>
      </c>
      <c r="Z3" s="19">
        <f t="shared" si="2"/>
        <v>16.966580976863753</v>
      </c>
      <c r="AA3" s="19">
        <f t="shared" si="2"/>
        <v>17.774086378737543</v>
      </c>
      <c r="AB3" s="19">
        <f t="shared" si="2"/>
        <v>13.345195729537366</v>
      </c>
      <c r="AC3" s="19">
        <f t="shared" si="2"/>
        <v>26.033057851239672</v>
      </c>
      <c r="AD3" s="19">
        <f t="shared" si="2"/>
        <v>17.218543046357617</v>
      </c>
      <c r="AE3" s="19">
        <f t="shared" si="2"/>
        <v>12.65625</v>
      </c>
      <c r="AF3" s="19">
        <f t="shared" si="2"/>
        <v>12.264150943396226</v>
      </c>
      <c r="AG3" s="19">
        <f t="shared" si="2"/>
        <v>12.841530054644808</v>
      </c>
      <c r="AH3" s="19">
        <f t="shared" si="2"/>
        <v>14.093959731543624</v>
      </c>
      <c r="AI3" s="19">
        <f t="shared" si="2"/>
        <v>13.601036269430052</v>
      </c>
      <c r="AJ3" s="19">
        <f t="shared" ref="AJ3:BS3" si="3">(AJ8/MAX(1,AJ7))*100</f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9.5549738219895293</v>
      </c>
      <c r="AT3" s="19">
        <f t="shared" si="3"/>
        <v>16.049382716049383</v>
      </c>
      <c r="AU3" s="19">
        <f t="shared" si="3"/>
        <v>11.111111111111111</v>
      </c>
      <c r="AV3" s="19">
        <f t="shared" si="3"/>
        <v>13.471502590673575</v>
      </c>
      <c r="AW3" s="19">
        <f t="shared" si="3"/>
        <v>12.295081967213115</v>
      </c>
      <c r="AX3" s="19">
        <f t="shared" si="3"/>
        <v>5.3107344632768356</v>
      </c>
      <c r="AY3" s="19">
        <f t="shared" si="3"/>
        <v>8.9989888776541953</v>
      </c>
      <c r="AZ3" s="19">
        <f t="shared" si="3"/>
        <v>13.013698630136986</v>
      </c>
      <c r="BA3" s="19">
        <f t="shared" si="3"/>
        <v>0</v>
      </c>
      <c r="BB3" s="19">
        <f t="shared" si="3"/>
        <v>0</v>
      </c>
      <c r="BC3" s="19">
        <f t="shared" si="3"/>
        <v>0</v>
      </c>
      <c r="BD3" s="19">
        <f t="shared" si="3"/>
        <v>0</v>
      </c>
      <c r="BE3" s="19">
        <f t="shared" si="3"/>
        <v>0</v>
      </c>
      <c r="BF3" s="19">
        <f t="shared" si="3"/>
        <v>0</v>
      </c>
      <c r="BG3" s="19">
        <f t="shared" si="3"/>
        <v>0</v>
      </c>
      <c r="BH3" s="19">
        <f t="shared" si="3"/>
        <v>0</v>
      </c>
      <c r="BI3" s="19">
        <f t="shared" si="3"/>
        <v>0</v>
      </c>
      <c r="BJ3" s="19">
        <f t="shared" si="3"/>
        <v>0</v>
      </c>
      <c r="BK3" s="19">
        <f t="shared" si="3"/>
        <v>0</v>
      </c>
      <c r="BL3" s="19">
        <f t="shared" si="3"/>
        <v>0</v>
      </c>
      <c r="BM3" s="19">
        <f t="shared" si="3"/>
        <v>0</v>
      </c>
      <c r="BN3" s="19">
        <f t="shared" si="3"/>
        <v>0</v>
      </c>
      <c r="BO3" s="19">
        <f t="shared" si="3"/>
        <v>0</v>
      </c>
      <c r="BP3" s="19">
        <f t="shared" si="3"/>
        <v>0</v>
      </c>
      <c r="BQ3" s="19">
        <f t="shared" si="3"/>
        <v>0</v>
      </c>
      <c r="BR3" s="19">
        <f t="shared" si="3"/>
        <v>0</v>
      </c>
      <c r="BS3" s="19">
        <f t="shared" si="3"/>
        <v>0</v>
      </c>
    </row>
    <row r="4" spans="1:71" x14ac:dyDescent="0.4">
      <c r="A4" s="10" t="s">
        <v>271</v>
      </c>
      <c r="D4" s="19">
        <f t="shared" ref="D4:AI4" si="4">(D9/MAX(1,D7))*100</f>
        <v>0</v>
      </c>
      <c r="E4" s="19">
        <f t="shared" si="4"/>
        <v>3.5294117647058822</v>
      </c>
      <c r="F4" s="19">
        <f t="shared" si="4"/>
        <v>0.69444444444444442</v>
      </c>
      <c r="G4" s="19">
        <f t="shared" si="4"/>
        <v>2.2222222222222223</v>
      </c>
      <c r="H4" s="19">
        <f t="shared" si="4"/>
        <v>3.3112582781456954</v>
      </c>
      <c r="I4" s="19">
        <f t="shared" si="4"/>
        <v>2.3076923076923079</v>
      </c>
      <c r="J4" s="19">
        <f t="shared" si="4"/>
        <v>0.86956521739130432</v>
      </c>
      <c r="K4" s="19">
        <f t="shared" si="4"/>
        <v>2.9914529914529915</v>
      </c>
      <c r="L4" s="19">
        <f t="shared" si="4"/>
        <v>3.1531531531531529</v>
      </c>
      <c r="M4" s="19">
        <f t="shared" si="4"/>
        <v>1.6339869281045754</v>
      </c>
      <c r="N4" s="19">
        <f t="shared" si="4"/>
        <v>1.5189873417721518</v>
      </c>
      <c r="O4" s="19">
        <f t="shared" si="4"/>
        <v>0</v>
      </c>
      <c r="P4" s="19">
        <f t="shared" si="4"/>
        <v>1.2448132780082988</v>
      </c>
      <c r="Q4" s="19">
        <f t="shared" si="4"/>
        <v>1.9780219780219779</v>
      </c>
      <c r="R4" s="19">
        <f t="shared" si="4"/>
        <v>3.8461538461538463</v>
      </c>
      <c r="S4" s="19">
        <f t="shared" si="4"/>
        <v>8.5642317380352644</v>
      </c>
      <c r="T4" s="19">
        <f t="shared" si="4"/>
        <v>2.5695931477516059</v>
      </c>
      <c r="U4" s="19">
        <f t="shared" si="4"/>
        <v>1.584507042253521</v>
      </c>
      <c r="V4" s="19">
        <f t="shared" si="4"/>
        <v>5.5837563451776653</v>
      </c>
      <c r="W4" s="19">
        <f t="shared" si="4"/>
        <v>1.6913319238900635</v>
      </c>
      <c r="X4" s="19">
        <f t="shared" si="4"/>
        <v>1.179245283018868</v>
      </c>
      <c r="Y4" s="19">
        <f t="shared" si="4"/>
        <v>12.462006079027356</v>
      </c>
      <c r="Z4" s="19">
        <f t="shared" si="4"/>
        <v>3.3419023136246784</v>
      </c>
      <c r="AA4" s="19">
        <f t="shared" si="4"/>
        <v>3.8205980066445182</v>
      </c>
      <c r="AB4" s="19">
        <f t="shared" si="4"/>
        <v>4.8042704626334514</v>
      </c>
      <c r="AC4" s="19">
        <f t="shared" si="4"/>
        <v>3.9256198347107438</v>
      </c>
      <c r="AD4" s="19">
        <f t="shared" si="4"/>
        <v>5.0772626931567331</v>
      </c>
      <c r="AE4" s="19">
        <f t="shared" si="4"/>
        <v>3.75</v>
      </c>
      <c r="AF4" s="19">
        <f t="shared" si="4"/>
        <v>3.9308176100628929</v>
      </c>
      <c r="AG4" s="19">
        <f t="shared" si="4"/>
        <v>3.1420765027322406</v>
      </c>
      <c r="AH4" s="19">
        <f t="shared" si="4"/>
        <v>6.375838926174497</v>
      </c>
      <c r="AI4" s="19">
        <f t="shared" si="4"/>
        <v>3.3678756476683938</v>
      </c>
      <c r="AJ4" s="19">
        <f t="shared" ref="AJ4:BS4" si="5">(AJ9/MAX(1,AJ7))*100</f>
        <v>1.9867549668874174</v>
      </c>
      <c r="AK4" s="19">
        <f t="shared" si="5"/>
        <v>1.7699115044247788</v>
      </c>
      <c r="AL4" s="19">
        <f t="shared" si="5"/>
        <v>4.2288557213930353</v>
      </c>
      <c r="AM4" s="19">
        <f t="shared" si="5"/>
        <v>4.823151125401929</v>
      </c>
      <c r="AN4" s="19">
        <f t="shared" si="5"/>
        <v>3.3898305084745761</v>
      </c>
      <c r="AO4" s="19">
        <f t="shared" si="5"/>
        <v>2.7488151658767772</v>
      </c>
      <c r="AP4" s="19">
        <f t="shared" si="5"/>
        <v>4.2168674698795181</v>
      </c>
      <c r="AQ4" s="19">
        <f t="shared" si="5"/>
        <v>4.6808510638297873</v>
      </c>
      <c r="AR4" s="19">
        <f t="shared" si="5"/>
        <v>2.9232643118148598</v>
      </c>
      <c r="AS4" s="19">
        <f t="shared" si="5"/>
        <v>3.7958115183246073</v>
      </c>
      <c r="AT4" s="19">
        <f t="shared" si="5"/>
        <v>3.2921810699588478</v>
      </c>
      <c r="AU4" s="19">
        <f t="shared" si="5"/>
        <v>5.4700854700854702</v>
      </c>
      <c r="AV4" s="19">
        <f t="shared" si="5"/>
        <v>5.5699481865284968</v>
      </c>
      <c r="AW4" s="19">
        <f t="shared" si="5"/>
        <v>1.7564402810304449</v>
      </c>
      <c r="AX4" s="19">
        <f t="shared" si="5"/>
        <v>1.3559322033898304</v>
      </c>
      <c r="AY4" s="19">
        <f t="shared" si="5"/>
        <v>1.1122345803842264</v>
      </c>
      <c r="AZ4" s="19">
        <f t="shared" si="5"/>
        <v>5.6164383561643838</v>
      </c>
      <c r="BA4" s="19">
        <f t="shared" si="5"/>
        <v>0</v>
      </c>
      <c r="BB4" s="19">
        <f t="shared" si="5"/>
        <v>0</v>
      </c>
      <c r="BC4" s="19">
        <f t="shared" si="5"/>
        <v>0</v>
      </c>
      <c r="BD4" s="19">
        <f t="shared" si="5"/>
        <v>0</v>
      </c>
      <c r="BE4" s="19">
        <f t="shared" si="5"/>
        <v>0</v>
      </c>
      <c r="BF4" s="19">
        <f t="shared" si="5"/>
        <v>0</v>
      </c>
      <c r="BG4" s="19">
        <f t="shared" si="5"/>
        <v>0</v>
      </c>
      <c r="BH4" s="19">
        <f t="shared" si="5"/>
        <v>0</v>
      </c>
      <c r="BI4" s="19">
        <f t="shared" si="5"/>
        <v>0</v>
      </c>
      <c r="BJ4" s="19">
        <f t="shared" si="5"/>
        <v>0</v>
      </c>
      <c r="BK4" s="19">
        <f t="shared" si="5"/>
        <v>0</v>
      </c>
      <c r="BL4" s="19">
        <f t="shared" si="5"/>
        <v>0</v>
      </c>
      <c r="BM4" s="19">
        <f t="shared" si="5"/>
        <v>0</v>
      </c>
      <c r="BN4" s="19">
        <f t="shared" si="5"/>
        <v>0</v>
      </c>
      <c r="BO4" s="19">
        <f t="shared" si="5"/>
        <v>0</v>
      </c>
      <c r="BP4" s="19">
        <f t="shared" si="5"/>
        <v>0</v>
      </c>
      <c r="BQ4" s="19">
        <f t="shared" si="5"/>
        <v>0</v>
      </c>
      <c r="BR4" s="19">
        <f t="shared" si="5"/>
        <v>0</v>
      </c>
      <c r="BS4" s="19">
        <f t="shared" si="5"/>
        <v>0</v>
      </c>
    </row>
    <row r="6" spans="1:71" x14ac:dyDescent="0.4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0</v>
      </c>
      <c r="BB6" s="14">
        <f>MAX(0,(va!BC5-va!BB5))</f>
        <v>0</v>
      </c>
      <c r="BC6" s="14">
        <f>MAX(0,(va!BD5-va!BC5))</f>
        <v>0</v>
      </c>
      <c r="BD6" s="14">
        <f>MAX(0,(va!BE5-va!BD5))</f>
        <v>0</v>
      </c>
      <c r="BE6" s="14">
        <f>MAX(0,(va!BF5-va!BE5))</f>
        <v>0</v>
      </c>
      <c r="BF6" s="14">
        <f>MAX(0,(va!BG5-va!BF5))</f>
        <v>0</v>
      </c>
      <c r="BG6" s="14">
        <f>MAX(0,(va!BH5-va!BG5))</f>
        <v>0</v>
      </c>
      <c r="BH6" s="14">
        <f>MAX(0,(va!BI5-va!BH5))</f>
        <v>0</v>
      </c>
      <c r="BI6" s="14">
        <f>MAX(0,(va!BJ5-va!BI5))</f>
        <v>0</v>
      </c>
      <c r="BJ6" s="14">
        <f>MAX(0,(va!BK5-va!BJ5))</f>
        <v>0</v>
      </c>
      <c r="BK6" s="14">
        <f>MAX(0,(va!BL5-va!BK5))</f>
        <v>0</v>
      </c>
      <c r="BL6" s="14">
        <f>MAX(0,(va!BM5-va!BL5))</f>
        <v>0</v>
      </c>
      <c r="BM6" s="14">
        <f>MAX(0,(va!BN5-va!BM5))</f>
        <v>0</v>
      </c>
      <c r="BN6" s="14">
        <f>MAX(0,(va!BO5-va!BN5))</f>
        <v>0</v>
      </c>
      <c r="BO6" s="14">
        <f>MAX(0,(va!BP5-va!BO5))</f>
        <v>0</v>
      </c>
      <c r="BP6" s="14">
        <f>MAX(0,(va!BQ5-va!BP5))</f>
        <v>0</v>
      </c>
      <c r="BQ6" s="14">
        <f>MAX(0,(va!BR5-va!BQ5))</f>
        <v>0</v>
      </c>
      <c r="BR6" s="14">
        <f>MAX(0,(va!BS5-va!BR5))</f>
        <v>0</v>
      </c>
      <c r="BS6" s="14">
        <f>MAX(0,(va!BT5-va!BS5))</f>
        <v>0</v>
      </c>
    </row>
    <row r="7" spans="1:71" x14ac:dyDescent="0.4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0</v>
      </c>
      <c r="BB7" s="14">
        <f>MAX(0,(va!BC2-va!BB2))</f>
        <v>0</v>
      </c>
      <c r="BC7" s="14">
        <f>MAX(0,(va!BD2-va!BC2))</f>
        <v>0</v>
      </c>
      <c r="BD7" s="14">
        <f>MAX(0,(va!BE2-va!BD2))</f>
        <v>0</v>
      </c>
      <c r="BE7" s="14">
        <f>MAX(0,(va!BF2-va!BE2))</f>
        <v>0</v>
      </c>
      <c r="BF7" s="14">
        <f>MAX(0,(va!BG2-va!BF2))</f>
        <v>0</v>
      </c>
      <c r="BG7" s="14">
        <f>MAX(0,(va!BH2-va!BG2))</f>
        <v>0</v>
      </c>
      <c r="BH7" s="14">
        <f>MAX(0,(va!BI2-va!BH2))</f>
        <v>0</v>
      </c>
      <c r="BI7" s="14">
        <f>MAX(0,(va!BJ2-va!BI2))</f>
        <v>0</v>
      </c>
      <c r="BJ7" s="14">
        <f>MAX(0,(va!BK2-va!BJ2))</f>
        <v>0</v>
      </c>
      <c r="BK7" s="14">
        <f>MAX(0,(va!BL2-va!BK2))</f>
        <v>0</v>
      </c>
      <c r="BL7" s="14">
        <f>MAX(0,(va!BM2-va!BL2))</f>
        <v>0</v>
      </c>
      <c r="BM7" s="14">
        <f>MAX(0,(va!BN2-va!BM2))</f>
        <v>0</v>
      </c>
      <c r="BN7" s="14">
        <f>MAX(0,(va!BO2-va!BN2))</f>
        <v>0</v>
      </c>
      <c r="BO7" s="14">
        <f>MAX(0,(va!BP2-va!BO2))</f>
        <v>0</v>
      </c>
      <c r="BP7" s="14">
        <f>MAX(0,(va!BQ2-va!BP2))</f>
        <v>0</v>
      </c>
      <c r="BQ7" s="14">
        <f>MAX(0,(va!BR2-va!BQ2))</f>
        <v>0</v>
      </c>
      <c r="BR7" s="14">
        <f>MAX(0,(va!BS2-va!BR2))</f>
        <v>0</v>
      </c>
      <c r="BS7" s="14">
        <f>MAX(0,(va!BT2-va!BS2))</f>
        <v>0</v>
      </c>
    </row>
    <row r="8" spans="1:71" x14ac:dyDescent="0.4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0</v>
      </c>
      <c r="BB8" s="14">
        <f>MAX(0,(va!BC3-va!BB3))</f>
        <v>0</v>
      </c>
      <c r="BC8" s="14">
        <f>MAX(0,(va!BD3-va!BC3))</f>
        <v>0</v>
      </c>
      <c r="BD8" s="14">
        <f>MAX(0,(va!BE3-va!BD3))</f>
        <v>0</v>
      </c>
      <c r="BE8" s="14">
        <f>MAX(0,(va!BF3-va!BE3))</f>
        <v>0</v>
      </c>
      <c r="BF8" s="14">
        <f>MAX(0,(va!BG3-va!BF3))</f>
        <v>0</v>
      </c>
      <c r="BG8" s="14">
        <f>MAX(0,(va!BH3-va!BG3))</f>
        <v>0</v>
      </c>
      <c r="BH8" s="14">
        <f>MAX(0,(va!BI3-va!BH3))</f>
        <v>0</v>
      </c>
      <c r="BI8" s="14">
        <f>MAX(0,(va!BJ3-va!BI3))</f>
        <v>0</v>
      </c>
      <c r="BJ8" s="14">
        <f>MAX(0,(va!BK3-va!BJ3))</f>
        <v>0</v>
      </c>
      <c r="BK8" s="14">
        <f>MAX(0,(va!BL3-va!BK3))</f>
        <v>0</v>
      </c>
      <c r="BL8" s="14">
        <f>MAX(0,(va!BM3-va!BL3))</f>
        <v>0</v>
      </c>
      <c r="BM8" s="14">
        <f>MAX(0,(va!BN3-va!BM3))</f>
        <v>0</v>
      </c>
      <c r="BN8" s="14">
        <f>MAX(0,(va!BO3-va!BN3))</f>
        <v>0</v>
      </c>
      <c r="BO8" s="14">
        <f>MAX(0,(va!BP3-va!BO3))</f>
        <v>0</v>
      </c>
      <c r="BP8" s="14">
        <f>MAX(0,(va!BQ3-va!BP3))</f>
        <v>0</v>
      </c>
      <c r="BQ8" s="14">
        <f>MAX(0,(va!BR3-va!BQ3))</f>
        <v>0</v>
      </c>
      <c r="BR8" s="14">
        <f>MAX(0,(va!BS3-va!BR3))</f>
        <v>0</v>
      </c>
      <c r="BS8" s="14">
        <f>MAX(0,(va!BT3-va!BS3))</f>
        <v>0</v>
      </c>
    </row>
    <row r="9" spans="1:71" x14ac:dyDescent="0.4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0</v>
      </c>
      <c r="BB9" s="14">
        <f>MAX(0,(va!BC4-va!BB4))</f>
        <v>0</v>
      </c>
      <c r="BC9" s="14">
        <f>MAX(0,(va!BD4-va!BC4))</f>
        <v>0</v>
      </c>
      <c r="BD9" s="14">
        <f>MAX(0,(va!BE4-va!BD4))</f>
        <v>0</v>
      </c>
      <c r="BE9" s="14">
        <f>MAX(0,(va!BF4-va!BE4))</f>
        <v>0</v>
      </c>
      <c r="BF9" s="14">
        <f>MAX(0,(va!BG4-va!BF4))</f>
        <v>0</v>
      </c>
      <c r="BG9" s="14">
        <f>MAX(0,(va!BH4-va!BG4))</f>
        <v>0</v>
      </c>
      <c r="BH9" s="14">
        <f>MAX(0,(va!BI4-va!BH4))</f>
        <v>0</v>
      </c>
      <c r="BI9" s="14">
        <f>MAX(0,(va!BJ4-va!BI4))</f>
        <v>0</v>
      </c>
      <c r="BJ9" s="14">
        <f>MAX(0,(va!BK4-va!BJ4))</f>
        <v>0</v>
      </c>
      <c r="BK9" s="14">
        <f>MAX(0,(va!BL4-va!BK4))</f>
        <v>0</v>
      </c>
      <c r="BL9" s="14">
        <f>MAX(0,(va!BM4-va!BL4))</f>
        <v>0</v>
      </c>
      <c r="BM9" s="14">
        <f>MAX(0,(va!BN4-va!BM4))</f>
        <v>0</v>
      </c>
      <c r="BN9" s="14">
        <f>MAX(0,(va!BO4-va!BN4))</f>
        <v>0</v>
      </c>
      <c r="BO9" s="14">
        <f>MAX(0,(va!BP4-va!BO4))</f>
        <v>0</v>
      </c>
      <c r="BP9" s="14">
        <f>MAX(0,(va!BQ4-va!BP4))</f>
        <v>0</v>
      </c>
      <c r="BQ9" s="14">
        <f>MAX(0,(va!BR4-va!BQ4))</f>
        <v>0</v>
      </c>
      <c r="BR9" s="14">
        <f>MAX(0,(va!BS4-va!BR4))</f>
        <v>0</v>
      </c>
      <c r="BS9" s="14">
        <f>MAX(0,(va!BT4-va!BS4))</f>
        <v>0</v>
      </c>
    </row>
    <row r="10" spans="1:71" ht="39" x14ac:dyDescent="0.4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</row>
    <row r="11" spans="1:71" x14ac:dyDescent="0.4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10</v>
      </c>
      <c r="W11" s="16">
        <f>MAX(0,(va!X7-va!W7))</f>
        <v>37</v>
      </c>
      <c r="X11" s="16">
        <f>MAX(0,(va!Y7-va!X7))</f>
        <v>12</v>
      </c>
      <c r="Y11" s="16">
        <f>MAX(0,(va!Z7-va!Y7))</f>
        <v>7</v>
      </c>
      <c r="Z11" s="16">
        <f>MAX(0,(va!AA7-va!Z7))</f>
        <v>21</v>
      </c>
      <c r="AA11" s="16">
        <f>MAX(0,(va!AB7-va!AA7))</f>
        <v>46</v>
      </c>
      <c r="AB11" s="16">
        <f>MAX(0,(va!AC7-va!AB7))</f>
        <v>33</v>
      </c>
      <c r="AC11" s="16">
        <f>MAX(0,(va!AD7-va!AC7))</f>
        <v>29</v>
      </c>
      <c r="AD11" s="16">
        <f>MAX(0,(va!AE7-va!AD7))</f>
        <v>38</v>
      </c>
      <c r="AE11" s="16">
        <f>MAX(0,(va!AF7-va!AE7))</f>
        <v>41</v>
      </c>
      <c r="AF11" s="16">
        <f>MAX(0,(va!AG7-va!AF7))</f>
        <v>12</v>
      </c>
      <c r="AG11" s="16">
        <f>MAX(0,(va!AH7-va!AG7))</f>
        <v>38</v>
      </c>
      <c r="AH11" s="16">
        <f>MAX(0,(va!AI7-va!AH7))</f>
        <v>35</v>
      </c>
      <c r="AI11" s="16">
        <f>MAX(0,(va!AJ7-va!AI7))</f>
        <v>28</v>
      </c>
      <c r="AJ11" s="16">
        <f>MAX(0,(va!AK7-va!AJ7))</f>
        <v>16</v>
      </c>
      <c r="AK11" s="16">
        <f>MAX(0,(va!AL7-va!AK7))</f>
        <v>36</v>
      </c>
      <c r="AL11" s="16">
        <f>MAX(0,(va!AM7-va!AL7))</f>
        <v>26</v>
      </c>
      <c r="AM11" s="16">
        <f>MAX(0,(va!AN7-va!AM7))</f>
        <v>47</v>
      </c>
      <c r="AN11" s="16">
        <f>MAX(0,(va!AO7-va!AN7))</f>
        <v>54</v>
      </c>
      <c r="AO11" s="16">
        <f>MAX(0,(va!AP7-va!AO7))</f>
        <v>48</v>
      </c>
      <c r="AP11" s="16">
        <f>MAX(0,(va!AQ7-va!AP7))</f>
        <v>46</v>
      </c>
      <c r="AQ11" s="16">
        <f>MAX(0,(va!AR7-va!AQ7))</f>
        <v>51</v>
      </c>
      <c r="AR11" s="16">
        <f>MAX(0,(va!AS7-va!AR7))</f>
        <v>41</v>
      </c>
      <c r="AS11" s="16">
        <f>MAX(0,(va!AT7-va!AS7))</f>
        <v>43</v>
      </c>
      <c r="AT11" s="16">
        <f>MAX(0,(va!AU7-va!AT7))</f>
        <v>39</v>
      </c>
      <c r="AU11" s="16">
        <f>MAX(0,(va!AV7-va!AU7))</f>
        <v>38</v>
      </c>
      <c r="AV11" s="16">
        <f>MAX(0,(va!AW7-va!AV7))</f>
        <v>50</v>
      </c>
      <c r="AW11" s="16">
        <f>MAX(0,(va!AX7-va!AW7))</f>
        <v>32</v>
      </c>
      <c r="AX11" s="16">
        <f>MAX(0,(va!AY7-va!AX7))</f>
        <v>51</v>
      </c>
      <c r="AY11" s="16">
        <f>MAX(0,(va!AZ7-va!AY7))</f>
        <v>31</v>
      </c>
      <c r="AZ11" s="16">
        <f>MAX(0,(va!BA7-va!AZ7))</f>
        <v>16</v>
      </c>
      <c r="BA11" s="16">
        <f>MAX(0,(va!BB7-va!BA7))</f>
        <v>0</v>
      </c>
      <c r="BB11" s="16">
        <f>MAX(0,(va!BC7-va!BB7))</f>
        <v>0</v>
      </c>
      <c r="BC11" s="16">
        <f>MAX(0,(va!BD7-va!BC7))</f>
        <v>0</v>
      </c>
      <c r="BD11" s="16">
        <f>MAX(0,(va!BE7-va!BD7))</f>
        <v>0</v>
      </c>
      <c r="BE11" s="16">
        <f>MAX(0,(va!BF7-va!BE7))</f>
        <v>0</v>
      </c>
      <c r="BF11" s="16">
        <f>MAX(0,(va!BG7-va!BF7))</f>
        <v>0</v>
      </c>
      <c r="BG11" s="16">
        <f>MAX(0,(va!BH7-va!BG7))</f>
        <v>0</v>
      </c>
      <c r="BH11" s="16">
        <f>MAX(0,(va!BI7-va!BH7))</f>
        <v>0</v>
      </c>
      <c r="BI11" s="16">
        <f>MAX(0,(va!BJ7-va!BI7))</f>
        <v>0</v>
      </c>
      <c r="BJ11" s="16">
        <f>MAX(0,(va!BK7-va!BJ7))</f>
        <v>0</v>
      </c>
      <c r="BK11" s="16">
        <f>MAX(0,(va!BL7-va!BK7))</f>
        <v>0</v>
      </c>
      <c r="BL11" s="16">
        <f>MAX(0,(va!BM7-va!BL7))</f>
        <v>0</v>
      </c>
      <c r="BM11" s="16">
        <f>MAX(0,(va!BN7-va!BM7))</f>
        <v>0</v>
      </c>
      <c r="BN11" s="16">
        <f>MAX(0,(va!BO7-va!BN7))</f>
        <v>0</v>
      </c>
      <c r="BO11" s="16">
        <f>MAX(0,(va!BP7-va!BO7))</f>
        <v>0</v>
      </c>
      <c r="BP11" s="16">
        <f>MAX(0,(va!BQ7-va!BP7))</f>
        <v>0</v>
      </c>
      <c r="BQ11" s="16">
        <f>MAX(0,(va!BR7-va!BQ7))</f>
        <v>0</v>
      </c>
      <c r="BR11" s="16">
        <f>MAX(0,(va!BS7-va!BR7))</f>
        <v>0</v>
      </c>
      <c r="BS11" s="16">
        <f>MAX(0,(va!BT7-va!BS7))</f>
        <v>0</v>
      </c>
    </row>
    <row r="12" spans="1:71" x14ac:dyDescent="0.4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1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1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0</v>
      </c>
      <c r="BF12" s="16">
        <f>MAX(0,(va!BG8-va!BF8))</f>
        <v>0</v>
      </c>
      <c r="BG12" s="16">
        <f>MAX(0,(va!BH8-va!BG8))</f>
        <v>0</v>
      </c>
      <c r="BH12" s="16">
        <f>MAX(0,(va!BI8-va!BH8))</f>
        <v>0</v>
      </c>
      <c r="BI12" s="16">
        <f>MAX(0,(va!BJ8-va!BI8))</f>
        <v>0</v>
      </c>
      <c r="BJ12" s="16">
        <f>MAX(0,(va!BK8-va!BJ8))</f>
        <v>0</v>
      </c>
      <c r="BK12" s="16">
        <f>MAX(0,(va!BL8-va!BK8))</f>
        <v>0</v>
      </c>
      <c r="BL12" s="16">
        <f>MAX(0,(va!BM8-va!BL8))</f>
        <v>0</v>
      </c>
      <c r="BM12" s="16">
        <f>MAX(0,(va!BN8-va!BM8))</f>
        <v>0</v>
      </c>
      <c r="BN12" s="16">
        <f>MAX(0,(va!BO8-va!BN8))</f>
        <v>0</v>
      </c>
      <c r="BO12" s="16">
        <f>MAX(0,(va!BP8-va!BO8))</f>
        <v>0</v>
      </c>
      <c r="BP12" s="16">
        <f>MAX(0,(va!BQ8-va!BP8))</f>
        <v>0</v>
      </c>
      <c r="BQ12" s="16">
        <f>MAX(0,(va!BR8-va!BQ8))</f>
        <v>0</v>
      </c>
      <c r="BR12" s="16">
        <f>MAX(0,(va!BS8-va!BR8))</f>
        <v>0</v>
      </c>
      <c r="BS12" s="16">
        <f>MAX(0,(va!BT8-va!BS8))</f>
        <v>0</v>
      </c>
    </row>
    <row r="13" spans="1:71" x14ac:dyDescent="0.4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1</v>
      </c>
      <c r="W13" s="16">
        <f>MAX(0,(va!X9-va!W9))</f>
        <v>1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1</v>
      </c>
      <c r="AF13" s="16">
        <f>MAX(0,(va!AG9-va!AF9))</f>
        <v>1</v>
      </c>
      <c r="AG13" s="16">
        <f>MAX(0,(va!AH9-va!AG9))</f>
        <v>0</v>
      </c>
      <c r="AH13" s="16">
        <f>MAX(0,(va!AI9-va!AH9))</f>
        <v>1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1</v>
      </c>
      <c r="AT13" s="16">
        <f>MAX(0,(va!AU9-va!AT9))</f>
        <v>1</v>
      </c>
      <c r="AU13" s="16">
        <f>MAX(0,(va!AV9-va!AU9))</f>
        <v>0</v>
      </c>
      <c r="AV13" s="16">
        <f>MAX(0,(va!AW9-va!AV9))</f>
        <v>1</v>
      </c>
      <c r="AW13" s="16">
        <f>MAX(0,(va!AX9-va!AW9))</f>
        <v>0</v>
      </c>
      <c r="AX13" s="16">
        <f>MAX(0,(va!AY9-va!AX9))</f>
        <v>0</v>
      </c>
      <c r="AY13" s="16">
        <f>MAX(0,(va!AZ9-va!AY9))</f>
        <v>1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0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0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</row>
    <row r="14" spans="1:71" x14ac:dyDescent="0.4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1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1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0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</row>
    <row r="15" spans="1:71" x14ac:dyDescent="0.4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1</v>
      </c>
      <c r="W15" s="16">
        <f>MAX(0,(va!X11-va!W11))</f>
        <v>4</v>
      </c>
      <c r="X15" s="16">
        <f>MAX(0,(va!Y11-va!X11))</f>
        <v>0</v>
      </c>
      <c r="Y15" s="16">
        <f>MAX(0,(va!Z11-va!Y11))</f>
        <v>1</v>
      </c>
      <c r="Z15" s="16">
        <f>MAX(0,(va!AA11-va!Z11))</f>
        <v>2</v>
      </c>
      <c r="AA15" s="16">
        <f>MAX(0,(va!AB11-va!AA11))</f>
        <v>1</v>
      </c>
      <c r="AB15" s="16">
        <f>MAX(0,(va!AC11-va!AB11))</f>
        <v>0</v>
      </c>
      <c r="AC15" s="16">
        <f>MAX(0,(va!AD11-va!AC11))</f>
        <v>2</v>
      </c>
      <c r="AD15" s="16">
        <f>MAX(0,(va!AE11-va!AD11))</f>
        <v>2</v>
      </c>
      <c r="AE15" s="16">
        <f>MAX(0,(va!AF11-va!AE11))</f>
        <v>1</v>
      </c>
      <c r="AF15" s="16">
        <f>MAX(0,(va!AG11-va!AF11))</f>
        <v>6</v>
      </c>
      <c r="AG15" s="16">
        <f>MAX(0,(va!AH11-va!AG11))</f>
        <v>3</v>
      </c>
      <c r="AH15" s="16">
        <f>MAX(0,(va!AI11-va!AH11))</f>
        <v>5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2</v>
      </c>
      <c r="AL15" s="16">
        <f>MAX(0,(va!AM11-va!AL11))</f>
        <v>0</v>
      </c>
      <c r="AM15" s="16">
        <f>MAX(0,(va!AN11-va!AM11))</f>
        <v>6</v>
      </c>
      <c r="AN15" s="16">
        <f>MAX(0,(va!AO11-va!AN11))</f>
        <v>4</v>
      </c>
      <c r="AO15" s="16">
        <f>MAX(0,(va!AP11-va!AO11))</f>
        <v>2</v>
      </c>
      <c r="AP15" s="16">
        <f>MAX(0,(va!AQ11-va!AP11))</f>
        <v>1</v>
      </c>
      <c r="AQ15" s="16">
        <f>MAX(0,(va!AR11-va!AQ11))</f>
        <v>3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2</v>
      </c>
      <c r="AU15" s="16">
        <f>MAX(0,(va!AV11-va!AU11))</f>
        <v>1</v>
      </c>
      <c r="AV15" s="16">
        <f>MAX(0,(va!AW11-va!AV11))</f>
        <v>2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17</v>
      </c>
      <c r="AZ15" s="16">
        <f>MAX(0,(va!BA11-va!AZ11))</f>
        <v>0</v>
      </c>
      <c r="BA15" s="16">
        <f>MAX(0,(va!BB11-va!BA11))</f>
        <v>0</v>
      </c>
      <c r="BB15" s="16">
        <f>MAX(0,(va!BC11-va!BB11))</f>
        <v>0</v>
      </c>
      <c r="BC15" s="16">
        <f>MAX(0,(va!BD11-va!BC11))</f>
        <v>0</v>
      </c>
      <c r="BD15" s="16">
        <f>MAX(0,(va!BE11-va!BD11))</f>
        <v>0</v>
      </c>
      <c r="BE15" s="16">
        <f>MAX(0,(va!BF11-va!BE11))</f>
        <v>0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0</v>
      </c>
      <c r="BN15" s="16">
        <f>MAX(0,(va!BO11-va!BN11))</f>
        <v>0</v>
      </c>
      <c r="BO15" s="16">
        <f>MAX(0,(va!BP11-va!BO11))</f>
        <v>0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</row>
    <row r="16" spans="1:71" x14ac:dyDescent="0.4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</row>
    <row r="17" spans="1:71" x14ac:dyDescent="0.4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2</v>
      </c>
      <c r="Y17" s="16">
        <f>MAX(0,(va!Z13-va!Y13))</f>
        <v>0</v>
      </c>
      <c r="Z17" s="16">
        <f>MAX(0,(va!AA13-va!Z13))</f>
        <v>1</v>
      </c>
      <c r="AA17" s="16">
        <f>MAX(0,(va!AB13-va!AA13))</f>
        <v>2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2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1</v>
      </c>
      <c r="AK17" s="16">
        <f>MAX(0,(va!AL13-va!AK13))</f>
        <v>2</v>
      </c>
      <c r="AL17" s="16">
        <f>MAX(0,(va!AM13-va!AL13))</f>
        <v>1</v>
      </c>
      <c r="AM17" s="16">
        <f>MAX(0,(va!AN13-va!AM13))</f>
        <v>4</v>
      </c>
      <c r="AN17" s="16">
        <f>MAX(0,(va!AO13-va!AN13))</f>
        <v>10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1</v>
      </c>
      <c r="AS17" s="16">
        <f>MAX(0,(va!AT13-va!AS13))</f>
        <v>4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1</v>
      </c>
      <c r="AX17" s="16">
        <f>MAX(0,(va!AY13-va!AX13))</f>
        <v>0</v>
      </c>
      <c r="AY17" s="16">
        <f>MAX(0,(va!AZ13-va!AY13))</f>
        <v>1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0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0</v>
      </c>
      <c r="BR17" s="16">
        <f>MAX(0,(va!BS13-va!BR13))</f>
        <v>0</v>
      </c>
      <c r="BS17" s="16">
        <f>MAX(0,(va!BT13-va!BS13))</f>
        <v>0</v>
      </c>
    </row>
    <row r="18" spans="1:71" x14ac:dyDescent="0.4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17</v>
      </c>
      <c r="W18" s="16">
        <f>MAX(0,(va!X14-va!W14))</f>
        <v>24</v>
      </c>
      <c r="X18" s="16">
        <f>MAX(0,(va!Y14-va!X14))</f>
        <v>11</v>
      </c>
      <c r="Y18" s="16">
        <f>MAX(0,(va!Z14-va!Y14))</f>
        <v>19</v>
      </c>
      <c r="Z18" s="16">
        <f>MAX(0,(va!AA14-va!Z14))</f>
        <v>33</v>
      </c>
      <c r="AA18" s="16">
        <f>MAX(0,(va!AB14-va!AA14))</f>
        <v>32</v>
      </c>
      <c r="AB18" s="16">
        <f>MAX(0,(va!AC14-va!AB14))</f>
        <v>35</v>
      </c>
      <c r="AC18" s="16">
        <f>MAX(0,(va!AD14-va!AC14))</f>
        <v>55</v>
      </c>
      <c r="AD18" s="16">
        <f>MAX(0,(va!AE14-va!AD14))</f>
        <v>18</v>
      </c>
      <c r="AE18" s="16">
        <f>MAX(0,(va!AF14-va!AE14))</f>
        <v>32</v>
      </c>
      <c r="AF18" s="16">
        <f>MAX(0,(va!AG14-va!AF14))</f>
        <v>38</v>
      </c>
      <c r="AG18" s="16">
        <f>MAX(0,(va!AH14-va!AG14))</f>
        <v>23</v>
      </c>
      <c r="AH18" s="16">
        <f>MAX(0,(va!AI14-va!AH14))</f>
        <v>36</v>
      </c>
      <c r="AI18" s="16">
        <f>MAX(0,(va!AJ14-va!AI14))</f>
        <v>42</v>
      </c>
      <c r="AJ18" s="16">
        <f>MAX(0,(va!AK14-va!AJ14))</f>
        <v>26</v>
      </c>
      <c r="AK18" s="16">
        <f>MAX(0,(va!AL14-va!AK14))</f>
        <v>46</v>
      </c>
      <c r="AL18" s="16">
        <f>MAX(0,(va!AM14-va!AL14))</f>
        <v>29</v>
      </c>
      <c r="AM18" s="16">
        <f>MAX(0,(va!AN14-va!AM14))</f>
        <v>47</v>
      </c>
      <c r="AN18" s="16">
        <f>MAX(0,(va!AO14-va!AN14))</f>
        <v>55</v>
      </c>
      <c r="AO18" s="16">
        <f>MAX(0,(va!AP14-va!AO14))</f>
        <v>37</v>
      </c>
      <c r="AP18" s="16">
        <f>MAX(0,(va!AQ14-va!AP14))</f>
        <v>40</v>
      </c>
      <c r="AQ18" s="16">
        <f>MAX(0,(va!AR14-va!AQ14))</f>
        <v>62</v>
      </c>
      <c r="AR18" s="16">
        <f>MAX(0,(va!AS14-va!AR14))</f>
        <v>33</v>
      </c>
      <c r="AS18" s="16">
        <f>MAX(0,(va!AT14-va!AS14))</f>
        <v>30</v>
      </c>
      <c r="AT18" s="16">
        <f>MAX(0,(va!AU14-va!AT14))</f>
        <v>31</v>
      </c>
      <c r="AU18" s="16">
        <f>MAX(0,(va!AV14-va!AU14))</f>
        <v>48</v>
      </c>
      <c r="AV18" s="16">
        <f>MAX(0,(va!AW14-va!AV14))</f>
        <v>33</v>
      </c>
      <c r="AW18" s="16">
        <f>MAX(0,(va!AX14-va!AW14))</f>
        <v>51</v>
      </c>
      <c r="AX18" s="16">
        <f>MAX(0,(va!AY14-va!AX14))</f>
        <v>36</v>
      </c>
      <c r="AY18" s="16">
        <f>MAX(0,(va!AZ14-va!AY14))</f>
        <v>31</v>
      </c>
      <c r="AZ18" s="16">
        <f>MAX(0,(va!BA14-va!AZ14))</f>
        <v>17</v>
      </c>
      <c r="BA18" s="16">
        <f>MAX(0,(va!BB14-va!BA14))</f>
        <v>0</v>
      </c>
      <c r="BB18" s="16">
        <f>MAX(0,(va!BC14-va!BB14))</f>
        <v>0</v>
      </c>
      <c r="BC18" s="16">
        <f>MAX(0,(va!BD14-va!BC14))</f>
        <v>0</v>
      </c>
      <c r="BD18" s="16">
        <f>MAX(0,(va!BE14-va!BD14))</f>
        <v>0</v>
      </c>
      <c r="BE18" s="16">
        <f>MAX(0,(va!BF14-va!BE14))</f>
        <v>0</v>
      </c>
      <c r="BF18" s="16">
        <f>MAX(0,(va!BG14-va!BF14))</f>
        <v>0</v>
      </c>
      <c r="BG18" s="16">
        <f>MAX(0,(va!BH14-va!BG14))</f>
        <v>0</v>
      </c>
      <c r="BH18" s="16">
        <f>MAX(0,(va!BI14-va!BH14))</f>
        <v>0</v>
      </c>
      <c r="BI18" s="16">
        <f>MAX(0,(va!BJ14-va!BI14))</f>
        <v>0</v>
      </c>
      <c r="BJ18" s="16">
        <f>MAX(0,(va!BK14-va!BJ14))</f>
        <v>0</v>
      </c>
      <c r="BK18" s="16">
        <f>MAX(0,(va!BL14-va!BK14))</f>
        <v>0</v>
      </c>
      <c r="BL18" s="16">
        <f>MAX(0,(va!BM14-va!BL14))</f>
        <v>0</v>
      </c>
      <c r="BM18" s="16">
        <f>MAX(0,(va!BN14-va!BM14))</f>
        <v>0</v>
      </c>
      <c r="BN18" s="16">
        <f>MAX(0,(va!BO14-va!BN14))</f>
        <v>0</v>
      </c>
      <c r="BO18" s="16">
        <f>MAX(0,(va!BP14-va!BO14))</f>
        <v>0</v>
      </c>
      <c r="BP18" s="16">
        <f>MAX(0,(va!BQ14-va!BP14))</f>
        <v>0</v>
      </c>
      <c r="BQ18" s="16">
        <f>MAX(0,(va!BR14-va!BQ14))</f>
        <v>0</v>
      </c>
      <c r="BR18" s="16">
        <f>MAX(0,(va!BS14-va!BR14))</f>
        <v>0</v>
      </c>
      <c r="BS18" s="16">
        <f>MAX(0,(va!BT14-va!BS14))</f>
        <v>0</v>
      </c>
    </row>
    <row r="19" spans="1:71" x14ac:dyDescent="0.4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1</v>
      </c>
      <c r="Z19" s="16">
        <f>MAX(0,(va!AA15-va!Z15))</f>
        <v>1</v>
      </c>
      <c r="AA19" s="16">
        <f>MAX(0,(va!AB15-va!AA15))</f>
        <v>0</v>
      </c>
      <c r="AB19" s="16">
        <f>MAX(0,(va!AC15-va!AB15))</f>
        <v>3</v>
      </c>
      <c r="AC19" s="16">
        <f>MAX(0,(va!AD15-va!AC15))</f>
        <v>0</v>
      </c>
      <c r="AD19" s="16">
        <f>MAX(0,(va!AE15-va!AD15))</f>
        <v>2</v>
      </c>
      <c r="AE19" s="16">
        <f>MAX(0,(va!AF15-va!AE15))</f>
        <v>4</v>
      </c>
      <c r="AF19" s="16">
        <f>MAX(0,(va!AG15-va!AF15))</f>
        <v>2</v>
      </c>
      <c r="AG19" s="16">
        <f>MAX(0,(va!AH15-va!AG15))</f>
        <v>3</v>
      </c>
      <c r="AH19" s="16">
        <f>MAX(0,(va!AI15-va!AH15))</f>
        <v>1</v>
      </c>
      <c r="AI19" s="16">
        <f>MAX(0,(va!AJ15-va!AI15))</f>
        <v>2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3</v>
      </c>
      <c r="AM19" s="16">
        <f>MAX(0,(va!AN15-va!AM15))</f>
        <v>2</v>
      </c>
      <c r="AN19" s="16">
        <f>MAX(0,(va!AO15-va!AN15))</f>
        <v>2</v>
      </c>
      <c r="AO19" s="16">
        <f>MAX(0,(va!AP15-va!AO15))</f>
        <v>1</v>
      </c>
      <c r="AP19" s="16">
        <f>MAX(0,(va!AQ15-va!AP15))</f>
        <v>1</v>
      </c>
      <c r="AQ19" s="16">
        <f>MAX(0,(va!AR15-va!AQ15))</f>
        <v>1</v>
      </c>
      <c r="AR19" s="16">
        <f>MAX(0,(va!AS15-va!AR15))</f>
        <v>1</v>
      </c>
      <c r="AS19" s="16">
        <f>MAX(0,(va!AT15-va!AS15))</f>
        <v>0</v>
      </c>
      <c r="AT19" s="16">
        <f>MAX(0,(va!AU15-va!AT15))</f>
        <v>7</v>
      </c>
      <c r="AU19" s="16">
        <f>MAX(0,(va!AV15-va!AU15))</f>
        <v>1</v>
      </c>
      <c r="AV19" s="16">
        <f>MAX(0,(va!AW15-va!AV15))</f>
        <v>0</v>
      </c>
      <c r="AW19" s="16">
        <f>MAX(0,(va!AX15-va!AW15))</f>
        <v>9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</row>
    <row r="20" spans="1:71" x14ac:dyDescent="0.4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</row>
    <row r="21" spans="1:71" x14ac:dyDescent="0.4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1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1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</row>
    <row r="22" spans="1:71" x14ac:dyDescent="0.4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2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1</v>
      </c>
      <c r="AO22" s="16">
        <f>MAX(0,(va!AP18-va!AO18))</f>
        <v>1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1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0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</row>
    <row r="23" spans="1:71" x14ac:dyDescent="0.4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6</v>
      </c>
      <c r="X23" s="16">
        <f>MAX(0,(va!Y19-va!X19))</f>
        <v>7</v>
      </c>
      <c r="Y23" s="16">
        <f>MAX(0,(va!Z19-va!Y19))</f>
        <v>11</v>
      </c>
      <c r="Z23" s="16">
        <f>MAX(0,(va!AA19-va!Z19))</f>
        <v>2</v>
      </c>
      <c r="AA23" s="16">
        <f>MAX(0,(va!AB19-va!AA19))</f>
        <v>14</v>
      </c>
      <c r="AB23" s="16">
        <f>MAX(0,(va!AC19-va!AB19))</f>
        <v>17</v>
      </c>
      <c r="AC23" s="16">
        <f>MAX(0,(va!AD19-va!AC19))</f>
        <v>0</v>
      </c>
      <c r="AD23" s="16">
        <f>MAX(0,(va!AE19-va!AD19))</f>
        <v>6</v>
      </c>
      <c r="AE23" s="16">
        <f>MAX(0,(va!AF19-va!AE19))</f>
        <v>16</v>
      </c>
      <c r="AF23" s="16">
        <f>MAX(0,(va!AG19-va!AF19))</f>
        <v>23</v>
      </c>
      <c r="AG23" s="16">
        <f>MAX(0,(va!AH19-va!AG19))</f>
        <v>18</v>
      </c>
      <c r="AH23" s="16">
        <f>MAX(0,(va!AI19-va!AH19))</f>
        <v>13</v>
      </c>
      <c r="AI23" s="16">
        <f>MAX(0,(va!AJ19-va!AI19))</f>
        <v>8</v>
      </c>
      <c r="AJ23" s="16">
        <f>MAX(0,(va!AK19-va!AJ19))</f>
        <v>0</v>
      </c>
      <c r="AK23" s="16">
        <f>MAX(0,(va!AL19-va!AK19))</f>
        <v>9</v>
      </c>
      <c r="AL23" s="16">
        <f>MAX(0,(va!AM19-va!AL19))</f>
        <v>23</v>
      </c>
      <c r="AM23" s="16">
        <f>MAX(0,(va!AN19-va!AM19))</f>
        <v>4</v>
      </c>
      <c r="AN23" s="16">
        <f>MAX(0,(va!AO19-va!AN19))</f>
        <v>20</v>
      </c>
      <c r="AO23" s="16">
        <f>MAX(0,(va!AP19-va!AO19))</f>
        <v>9</v>
      </c>
      <c r="AP23" s="16">
        <f>MAX(0,(va!AQ19-va!AP19))</f>
        <v>10</v>
      </c>
      <c r="AQ23" s="16">
        <f>MAX(0,(va!AR19-va!AQ19))</f>
        <v>6</v>
      </c>
      <c r="AR23" s="16">
        <f>MAX(0,(va!AS19-va!AR19))</f>
        <v>4</v>
      </c>
      <c r="AS23" s="16">
        <f>MAX(0,(va!AT19-va!AS19))</f>
        <v>13</v>
      </c>
      <c r="AT23" s="16">
        <f>MAX(0,(va!AU19-va!AT19))</f>
        <v>20</v>
      </c>
      <c r="AU23" s="16">
        <f>MAX(0,(va!AV19-va!AU19))</f>
        <v>8</v>
      </c>
      <c r="AV23" s="16">
        <f>MAX(0,(va!AW19-va!AV19))</f>
        <v>10</v>
      </c>
      <c r="AW23" s="16">
        <f>MAX(0,(va!AX19-va!AW19))</f>
        <v>19</v>
      </c>
      <c r="AX23" s="16">
        <f>MAX(0,(va!AY19-va!AX19))</f>
        <v>5</v>
      </c>
      <c r="AY23" s="16">
        <f>MAX(0,(va!AZ19-va!AY19))</f>
        <v>16</v>
      </c>
      <c r="AZ23" s="16">
        <f>MAX(0,(va!BA19-va!AZ19))</f>
        <v>4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0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0</v>
      </c>
      <c r="BQ23" s="16">
        <f>MAX(0,(va!BR19-va!BQ19))</f>
        <v>0</v>
      </c>
      <c r="BR23" s="16">
        <f>MAX(0,(va!BS19-va!BR19))</f>
        <v>0</v>
      </c>
      <c r="BS23" s="16">
        <f>MAX(0,(va!BT19-va!BS19))</f>
        <v>0</v>
      </c>
    </row>
    <row r="24" spans="1:71" x14ac:dyDescent="0.4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1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1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2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0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0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</row>
    <row r="25" spans="1:71" x14ac:dyDescent="0.4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2</v>
      </c>
      <c r="W25" s="16">
        <f>MAX(0,(va!X21-va!W21))</f>
        <v>6</v>
      </c>
      <c r="X25" s="16">
        <f>MAX(0,(va!Y21-va!X21))</f>
        <v>8</v>
      </c>
      <c r="Y25" s="16">
        <f>MAX(0,(va!Z21-va!Y21))</f>
        <v>6</v>
      </c>
      <c r="Z25" s="16">
        <f>MAX(0,(va!AA21-va!Z21))</f>
        <v>18</v>
      </c>
      <c r="AA25" s="16">
        <f>MAX(0,(va!AB21-va!AA21))</f>
        <v>95</v>
      </c>
      <c r="AB25" s="16">
        <f>MAX(0,(va!AC21-va!AB21))</f>
        <v>19</v>
      </c>
      <c r="AC25" s="16">
        <f>MAX(0,(va!AD21-va!AC21))</f>
        <v>3</v>
      </c>
      <c r="AD25" s="16">
        <f>MAX(0,(va!AE21-va!AD21))</f>
        <v>16</v>
      </c>
      <c r="AE25" s="16">
        <f>MAX(0,(va!AF21-va!AE21))</f>
        <v>12</v>
      </c>
      <c r="AF25" s="16">
        <f>MAX(0,(va!AG21-va!AF21))</f>
        <v>54</v>
      </c>
      <c r="AG25" s="16">
        <f>MAX(0,(va!AH21-va!AG21))</f>
        <v>28</v>
      </c>
      <c r="AH25" s="16">
        <f>MAX(0,(va!AI21-va!AH21))</f>
        <v>9</v>
      </c>
      <c r="AI25" s="16">
        <f>MAX(0,(va!AJ21-va!AI21))</f>
        <v>15</v>
      </c>
      <c r="AJ25" s="16">
        <f>MAX(0,(va!AK21-va!AJ21))</f>
        <v>1</v>
      </c>
      <c r="AK25" s="16">
        <f>MAX(0,(va!AL21-va!AK21))</f>
        <v>12</v>
      </c>
      <c r="AL25" s="16">
        <f>MAX(0,(va!AM21-va!AL21))</f>
        <v>23</v>
      </c>
      <c r="AM25" s="16">
        <f>MAX(0,(va!AN21-va!AM21))</f>
        <v>5</v>
      </c>
      <c r="AN25" s="16">
        <f>MAX(0,(va!AO21-va!AN21))</f>
        <v>15</v>
      </c>
      <c r="AO25" s="16">
        <f>MAX(0,(va!AP21-va!AO21))</f>
        <v>30</v>
      </c>
      <c r="AP25" s="16">
        <f>MAX(0,(va!AQ21-va!AP21))</f>
        <v>14</v>
      </c>
      <c r="AQ25" s="16">
        <f>MAX(0,(va!AR21-va!AQ21))</f>
        <v>8</v>
      </c>
      <c r="AR25" s="16">
        <f>MAX(0,(va!AS21-va!AR21))</f>
        <v>19</v>
      </c>
      <c r="AS25" s="16">
        <f>MAX(0,(va!AT21-va!AS21))</f>
        <v>28</v>
      </c>
      <c r="AT25" s="16">
        <f>MAX(0,(va!AU21-va!AT21))</f>
        <v>19</v>
      </c>
      <c r="AU25" s="16">
        <f>MAX(0,(va!AV21-va!AU21))</f>
        <v>8</v>
      </c>
      <c r="AV25" s="16">
        <f>MAX(0,(va!AW21-va!AV21))</f>
        <v>22</v>
      </c>
      <c r="AW25" s="16">
        <f>MAX(0,(va!AX21-va!AW21))</f>
        <v>4</v>
      </c>
      <c r="AX25" s="16">
        <f>MAX(0,(va!AY21-va!AX21))</f>
        <v>1</v>
      </c>
      <c r="AY25" s="16">
        <f>MAX(0,(va!AZ21-va!AY21))</f>
        <v>4</v>
      </c>
      <c r="AZ25" s="16">
        <f>MAX(0,(va!BA21-va!AZ21))</f>
        <v>1</v>
      </c>
      <c r="BA25" s="16">
        <f>MAX(0,(va!BB21-va!BA21))</f>
        <v>0</v>
      </c>
      <c r="BB25" s="16">
        <f>MAX(0,(va!BC21-va!BB21))</f>
        <v>0</v>
      </c>
      <c r="BC25" s="16">
        <f>MAX(0,(va!BD21-va!BC21))</f>
        <v>0</v>
      </c>
      <c r="BD25" s="16">
        <f>MAX(0,(va!BE21-va!BD21))</f>
        <v>0</v>
      </c>
      <c r="BE25" s="16">
        <f>MAX(0,(va!BF21-va!BE21))</f>
        <v>0</v>
      </c>
      <c r="BF25" s="16">
        <f>MAX(0,(va!BG21-va!BF21))</f>
        <v>0</v>
      </c>
      <c r="BG25" s="16">
        <f>MAX(0,(va!BH21-va!BG21))</f>
        <v>0</v>
      </c>
      <c r="BH25" s="16">
        <f>MAX(0,(va!BI21-va!BH21))</f>
        <v>0</v>
      </c>
      <c r="BI25" s="16">
        <f>MAX(0,(va!BJ21-va!BI21))</f>
        <v>0</v>
      </c>
      <c r="BJ25" s="16">
        <f>MAX(0,(va!BK21-va!BJ21))</f>
        <v>0</v>
      </c>
      <c r="BK25" s="16">
        <f>MAX(0,(va!BL21-va!BK21))</f>
        <v>0</v>
      </c>
      <c r="BL25" s="16">
        <f>MAX(0,(va!BM21-va!BL21))</f>
        <v>0</v>
      </c>
      <c r="BM25" s="16">
        <f>MAX(0,(va!BN21-va!BM21))</f>
        <v>0</v>
      </c>
      <c r="BN25" s="16">
        <f>MAX(0,(va!BO21-va!BN21))</f>
        <v>0</v>
      </c>
      <c r="BO25" s="16">
        <f>MAX(0,(va!BP21-va!BO21))</f>
        <v>0</v>
      </c>
      <c r="BP25" s="16">
        <f>MAX(0,(va!BQ21-va!BP21))</f>
        <v>0</v>
      </c>
      <c r="BQ25" s="16">
        <f>MAX(0,(va!BR21-va!BQ21))</f>
        <v>0</v>
      </c>
      <c r="BR25" s="16">
        <f>MAX(0,(va!BS21-va!BR21))</f>
        <v>0</v>
      </c>
      <c r="BS25" s="16">
        <f>MAX(0,(va!BT21-va!BS21))</f>
        <v>0</v>
      </c>
    </row>
    <row r="26" spans="1:71" x14ac:dyDescent="0.4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1</v>
      </c>
      <c r="AP26" s="16">
        <f>MAX(0,(va!AQ22-va!AP22))</f>
        <v>1</v>
      </c>
      <c r="AQ26" s="16">
        <f>MAX(0,(va!AR22-va!AQ22))</f>
        <v>1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1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0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</row>
    <row r="27" spans="1:71" x14ac:dyDescent="0.4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1</v>
      </c>
      <c r="X27" s="16">
        <f>MAX(0,(va!Y23-va!X23))</f>
        <v>0</v>
      </c>
      <c r="Y27" s="16">
        <f>MAX(0,(va!Z23-va!Y23))</f>
        <v>0</v>
      </c>
      <c r="Z27" s="16">
        <f>MAX(0,(va!AA23-va!Z23))</f>
        <v>1</v>
      </c>
      <c r="AA27" s="16">
        <f>MAX(0,(va!AB23-va!AA23))</f>
        <v>1</v>
      </c>
      <c r="AB27" s="16">
        <f>MAX(0,(va!AC23-va!AB23))</f>
        <v>1</v>
      </c>
      <c r="AC27" s="16">
        <f>MAX(0,(va!AD23-va!AC23))</f>
        <v>0</v>
      </c>
      <c r="AD27" s="16">
        <f>MAX(0,(va!AE23-va!AD23))</f>
        <v>3</v>
      </c>
      <c r="AE27" s="16">
        <f>MAX(0,(va!AF23-va!AE23))</f>
        <v>2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1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1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1</v>
      </c>
      <c r="AU27" s="16">
        <f>MAX(0,(va!AV23-va!AU23))</f>
        <v>0</v>
      </c>
      <c r="AV27" s="16">
        <f>MAX(0,(va!AW23-va!AV23))</f>
        <v>1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3</v>
      </c>
      <c r="AZ27" s="16">
        <f>MAX(0,(va!BA23-va!AZ23))</f>
        <v>0</v>
      </c>
      <c r="BA27" s="16">
        <f>MAX(0,(va!BB23-va!BA23))</f>
        <v>0</v>
      </c>
      <c r="BB27" s="16">
        <f>MAX(0,(va!BC23-va!BB23))</f>
        <v>0</v>
      </c>
      <c r="BC27" s="16">
        <f>MAX(0,(va!BD23-va!BC23))</f>
        <v>0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0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0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0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0</v>
      </c>
      <c r="BS27" s="16">
        <f>MAX(0,(va!BT23-va!BS23))</f>
        <v>0</v>
      </c>
    </row>
    <row r="28" spans="1:71" x14ac:dyDescent="0.4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1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1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1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1</v>
      </c>
      <c r="AH28" s="16">
        <f>MAX(0,(va!AI24-va!AH24))</f>
        <v>1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2</v>
      </c>
      <c r="AP28" s="16">
        <f>MAX(0,(va!AQ24-va!AP24))</f>
        <v>1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2</v>
      </c>
      <c r="AT28" s="16">
        <f>MAX(0,(va!AU24-va!AT24))</f>
        <v>4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1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0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0</v>
      </c>
      <c r="BG28" s="16">
        <f>MAX(0,(va!BH24-va!BG24))</f>
        <v>0</v>
      </c>
      <c r="BH28" s="16">
        <f>MAX(0,(va!BI24-va!BH24))</f>
        <v>0</v>
      </c>
      <c r="BI28" s="16">
        <f>MAX(0,(va!BJ24-va!BI24))</f>
        <v>0</v>
      </c>
      <c r="BJ28" s="16">
        <f>MAX(0,(va!BK24-va!BJ24))</f>
        <v>0</v>
      </c>
      <c r="BK28" s="16">
        <f>MAX(0,(va!BL24-va!BK24))</f>
        <v>0</v>
      </c>
      <c r="BL28" s="16">
        <f>MAX(0,(va!BM24-va!BL24))</f>
        <v>0</v>
      </c>
      <c r="BM28" s="16">
        <f>MAX(0,(va!BN24-va!BM24))</f>
        <v>0</v>
      </c>
      <c r="BN28" s="16">
        <f>MAX(0,(va!BO24-va!BN24))</f>
        <v>0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0</v>
      </c>
      <c r="BS28" s="16">
        <f>MAX(0,(va!BT24-va!BS24))</f>
        <v>0</v>
      </c>
    </row>
    <row r="29" spans="1:71" x14ac:dyDescent="0.4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2</v>
      </c>
      <c r="AN29" s="16">
        <f>MAX(0,(va!AO25-va!AN25))</f>
        <v>1</v>
      </c>
      <c r="AO29" s="16">
        <f>MAX(0,(va!AP25-va!AO25))</f>
        <v>1</v>
      </c>
      <c r="AP29" s="16">
        <f>MAX(0,(va!AQ25-va!AP25))</f>
        <v>0</v>
      </c>
      <c r="AQ29" s="16">
        <f>MAX(0,(va!AR25-va!AQ25))</f>
        <v>2</v>
      </c>
      <c r="AR29" s="16">
        <f>MAX(0,(va!AS25-va!AR25))</f>
        <v>0</v>
      </c>
      <c r="AS29" s="16">
        <f>MAX(0,(va!AT25-va!AS25))</f>
        <v>1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1</v>
      </c>
      <c r="AZ29" s="16">
        <f>MAX(0,(va!BA25-va!AZ25))</f>
        <v>1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0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</row>
    <row r="30" spans="1:71" x14ac:dyDescent="0.4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3</v>
      </c>
      <c r="AG30" s="16">
        <f>MAX(0,(va!AH26-va!AG26))</f>
        <v>2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5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1</v>
      </c>
      <c r="AN30" s="16">
        <f>MAX(0,(va!AO26-va!AN26))</f>
        <v>2</v>
      </c>
      <c r="AO30" s="16">
        <f>MAX(0,(va!AP26-va!AO26))</f>
        <v>0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0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0</v>
      </c>
      <c r="BJ30" s="16">
        <f>MAX(0,(va!BK26-va!BJ26))</f>
        <v>0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</row>
    <row r="31" spans="1:71" x14ac:dyDescent="0.4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1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1</v>
      </c>
      <c r="AB31" s="16">
        <f>MAX(0,(va!AC27-va!AB27))</f>
        <v>0</v>
      </c>
      <c r="AC31" s="16">
        <f>MAX(0,(va!AD27-va!AC27))</f>
        <v>1</v>
      </c>
      <c r="AD31" s="16">
        <f>MAX(0,(va!AE27-va!AD27))</f>
        <v>0</v>
      </c>
      <c r="AE31" s="16">
        <f>MAX(0,(va!AF27-va!AE27))</f>
        <v>1</v>
      </c>
      <c r="AF31" s="16">
        <f>MAX(0,(va!AG27-va!AF27))</f>
        <v>1</v>
      </c>
      <c r="AG31" s="16">
        <f>MAX(0,(va!AH27-va!AG27))</f>
        <v>1</v>
      </c>
      <c r="AH31" s="16">
        <f>MAX(0,(va!AI27-va!AH27))</f>
        <v>2</v>
      </c>
      <c r="AI31" s="16">
        <f>MAX(0,(va!AJ27-va!AI27))</f>
        <v>1</v>
      </c>
      <c r="AJ31" s="16">
        <f>MAX(0,(va!AK27-va!AJ27))</f>
        <v>0</v>
      </c>
      <c r="AK31" s="16">
        <f>MAX(0,(va!AL27-va!AK27))</f>
        <v>1</v>
      </c>
      <c r="AL31" s="16">
        <f>MAX(0,(va!AM27-va!AL27))</f>
        <v>0</v>
      </c>
      <c r="AM31" s="16">
        <f>MAX(0,(va!AN27-va!AM27))</f>
        <v>2</v>
      </c>
      <c r="AN31" s="16">
        <f>MAX(0,(va!AO27-va!AN27))</f>
        <v>3</v>
      </c>
      <c r="AO31" s="16">
        <f>MAX(0,(va!AP27-va!AO27))</f>
        <v>3</v>
      </c>
      <c r="AP31" s="16">
        <f>MAX(0,(va!AQ27-va!AP27))</f>
        <v>1</v>
      </c>
      <c r="AQ31" s="16">
        <f>MAX(0,(va!AR27-va!AQ27))</f>
        <v>0</v>
      </c>
      <c r="AR31" s="16">
        <f>MAX(0,(va!AS27-va!AR27))</f>
        <v>1</v>
      </c>
      <c r="AS31" s="16">
        <f>MAX(0,(va!AT27-va!AS27))</f>
        <v>1</v>
      </c>
      <c r="AT31" s="16">
        <f>MAX(0,(va!AU27-va!AT27))</f>
        <v>1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1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0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0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0</v>
      </c>
      <c r="BO31" s="16">
        <f>MAX(0,(va!BP27-va!BO27))</f>
        <v>0</v>
      </c>
      <c r="BP31" s="16">
        <f>MAX(0,(va!BQ27-va!BP27))</f>
        <v>0</v>
      </c>
      <c r="BQ31" s="16">
        <f>MAX(0,(va!BR27-va!BQ27))</f>
        <v>0</v>
      </c>
      <c r="BR31" s="16">
        <f>MAX(0,(va!BS27-va!BR27))</f>
        <v>0</v>
      </c>
      <c r="BS31" s="16">
        <f>MAX(0,(va!BT27-va!BS27))</f>
        <v>0</v>
      </c>
    </row>
    <row r="32" spans="1:71" x14ac:dyDescent="0.4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1</v>
      </c>
      <c r="X32" s="16">
        <f>MAX(0,(va!Y28-va!X28))</f>
        <v>1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1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1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0</v>
      </c>
      <c r="BO32" s="16">
        <f>MAX(0,(va!BP28-va!BO28))</f>
        <v>0</v>
      </c>
      <c r="BP32" s="16">
        <f>MAX(0,(va!BQ28-va!BP28))</f>
        <v>0</v>
      </c>
      <c r="BQ32" s="16">
        <f>MAX(0,(va!BR28-va!BQ28))</f>
        <v>0</v>
      </c>
      <c r="BR32" s="16">
        <f>MAX(0,(va!BS28-va!BR28))</f>
        <v>0</v>
      </c>
      <c r="BS32" s="16">
        <f>MAX(0,(va!BT28-va!BS28))</f>
        <v>0</v>
      </c>
    </row>
    <row r="33" spans="1:71" x14ac:dyDescent="0.4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2</v>
      </c>
      <c r="X33" s="16">
        <f>MAX(0,(va!Y29-va!X29))</f>
        <v>0</v>
      </c>
      <c r="Y33" s="16">
        <f>MAX(0,(va!Z29-va!Y29))</f>
        <v>1</v>
      </c>
      <c r="Z33" s="16">
        <f>MAX(0,(va!AA29-va!Z29))</f>
        <v>0</v>
      </c>
      <c r="AA33" s="16">
        <f>MAX(0,(va!AB29-va!AA29))</f>
        <v>4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5</v>
      </c>
      <c r="AF33" s="16">
        <f>MAX(0,(va!AG29-va!AF29))</f>
        <v>0</v>
      </c>
      <c r="AG33" s="16">
        <f>MAX(0,(va!AH29-va!AG29))</f>
        <v>4</v>
      </c>
      <c r="AH33" s="16">
        <f>MAX(0,(va!AI29-va!AH29))</f>
        <v>1</v>
      </c>
      <c r="AI33" s="16">
        <f>MAX(0,(va!AJ29-va!AI29))</f>
        <v>0</v>
      </c>
      <c r="AJ33" s="16">
        <f>MAX(0,(va!AK29-va!AJ29))</f>
        <v>2</v>
      </c>
      <c r="AK33" s="16">
        <f>MAX(0,(va!AL29-va!AK29))</f>
        <v>1</v>
      </c>
      <c r="AL33" s="16">
        <f>MAX(0,(va!AM29-va!AL29))</f>
        <v>0</v>
      </c>
      <c r="AM33" s="16">
        <f>MAX(0,(va!AN29-va!AM29))</f>
        <v>1</v>
      </c>
      <c r="AN33" s="16">
        <f>MAX(0,(va!AO29-va!AN29))</f>
        <v>1</v>
      </c>
      <c r="AO33" s="16">
        <f>MAX(0,(va!AP29-va!AO29))</f>
        <v>5</v>
      </c>
      <c r="AP33" s="16">
        <f>MAX(0,(va!AQ29-va!AP29))</f>
        <v>4</v>
      </c>
      <c r="AQ33" s="16">
        <f>MAX(0,(va!AR29-va!AQ29))</f>
        <v>2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3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1</v>
      </c>
      <c r="AZ33" s="16">
        <f>MAX(0,(va!BA29-va!AZ29))</f>
        <v>1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</row>
    <row r="34" spans="1:71" x14ac:dyDescent="0.4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6</v>
      </c>
      <c r="W34" s="16">
        <f>MAX(0,(va!X30-va!W30))</f>
        <v>5</v>
      </c>
      <c r="X34" s="16">
        <f>MAX(0,(va!Y30-va!X30))</f>
        <v>10</v>
      </c>
      <c r="Y34" s="16">
        <f>MAX(0,(va!Z30-va!Y30))</f>
        <v>4</v>
      </c>
      <c r="Z34" s="16">
        <f>MAX(0,(va!AA30-va!Z30))</f>
        <v>3</v>
      </c>
      <c r="AA34" s="16">
        <f>MAX(0,(va!AB30-va!AA30))</f>
        <v>4</v>
      </c>
      <c r="AB34" s="16">
        <f>MAX(0,(va!AC30-va!AB30))</f>
        <v>7</v>
      </c>
      <c r="AC34" s="16">
        <f>MAX(0,(va!AD30-va!AC30))</f>
        <v>8</v>
      </c>
      <c r="AD34" s="16">
        <f>MAX(0,(va!AE30-va!AD30))</f>
        <v>4</v>
      </c>
      <c r="AE34" s="16">
        <f>MAX(0,(va!AF30-va!AE30))</f>
        <v>10</v>
      </c>
      <c r="AF34" s="16">
        <f>MAX(0,(va!AG30-va!AF30))</f>
        <v>4</v>
      </c>
      <c r="AG34" s="16">
        <f>MAX(0,(va!AH30-va!AG30))</f>
        <v>6</v>
      </c>
      <c r="AH34" s="16">
        <f>MAX(0,(va!AI30-va!AH30))</f>
        <v>11</v>
      </c>
      <c r="AI34" s="16">
        <f>MAX(0,(va!AJ30-va!AI30))</f>
        <v>3</v>
      </c>
      <c r="AJ34" s="16">
        <f>MAX(0,(va!AK30-va!AJ30))</f>
        <v>8</v>
      </c>
      <c r="AK34" s="16">
        <f>MAX(0,(va!AL30-va!AK30))</f>
        <v>6</v>
      </c>
      <c r="AL34" s="16">
        <f>MAX(0,(va!AM30-va!AL30))</f>
        <v>6</v>
      </c>
      <c r="AM34" s="16">
        <f>MAX(0,(va!AN30-va!AM30))</f>
        <v>12</v>
      </c>
      <c r="AN34" s="16">
        <f>MAX(0,(va!AO30-va!AN30))</f>
        <v>10</v>
      </c>
      <c r="AO34" s="16">
        <f>MAX(0,(va!AP30-va!AO30))</f>
        <v>14</v>
      </c>
      <c r="AP34" s="16">
        <f>MAX(0,(va!AQ30-va!AP30))</f>
        <v>7</v>
      </c>
      <c r="AQ34" s="16">
        <f>MAX(0,(va!AR30-va!AQ30))</f>
        <v>16</v>
      </c>
      <c r="AR34" s="16">
        <f>MAX(0,(va!AS30-va!AR30))</f>
        <v>5</v>
      </c>
      <c r="AS34" s="16">
        <f>MAX(0,(va!AT30-va!AS30))</f>
        <v>9</v>
      </c>
      <c r="AT34" s="16">
        <f>MAX(0,(va!AU30-va!AT30))</f>
        <v>13</v>
      </c>
      <c r="AU34" s="16">
        <f>MAX(0,(va!AV30-va!AU30))</f>
        <v>5</v>
      </c>
      <c r="AV34" s="16">
        <f>MAX(0,(va!AW30-va!AV30))</f>
        <v>5</v>
      </c>
      <c r="AW34" s="16">
        <f>MAX(0,(va!AX30-va!AW30))</f>
        <v>9</v>
      </c>
      <c r="AX34" s="16">
        <f>MAX(0,(va!AY30-va!AX30))</f>
        <v>3</v>
      </c>
      <c r="AY34" s="16">
        <f>MAX(0,(va!AZ30-va!AY30))</f>
        <v>12</v>
      </c>
      <c r="AZ34" s="16">
        <f>MAX(0,(va!BA30-va!AZ30))</f>
        <v>3</v>
      </c>
      <c r="BA34" s="16">
        <f>MAX(0,(va!BB30-va!BA30))</f>
        <v>0</v>
      </c>
      <c r="BB34" s="16">
        <f>MAX(0,(va!BC30-va!BB30))</f>
        <v>0</v>
      </c>
      <c r="BC34" s="16">
        <f>MAX(0,(va!BD30-va!BC30))</f>
        <v>0</v>
      </c>
      <c r="BD34" s="16">
        <f>MAX(0,(va!BE30-va!BD30))</f>
        <v>0</v>
      </c>
      <c r="BE34" s="16">
        <f>MAX(0,(va!BF30-va!BE30))</f>
        <v>0</v>
      </c>
      <c r="BF34" s="16">
        <f>MAX(0,(va!BG30-va!BF30))</f>
        <v>0</v>
      </c>
      <c r="BG34" s="16">
        <f>MAX(0,(va!BH30-va!BG30))</f>
        <v>0</v>
      </c>
      <c r="BH34" s="16">
        <f>MAX(0,(va!BI30-va!BH30))</f>
        <v>0</v>
      </c>
      <c r="BI34" s="16">
        <f>MAX(0,(va!BJ30-va!BI30))</f>
        <v>0</v>
      </c>
      <c r="BJ34" s="16">
        <f>MAX(0,(va!BK30-va!BJ30))</f>
        <v>0</v>
      </c>
      <c r="BK34" s="16">
        <f>MAX(0,(va!BL30-va!BK30))</f>
        <v>0</v>
      </c>
      <c r="BL34" s="16">
        <f>MAX(0,(va!BM30-va!BL30))</f>
        <v>0</v>
      </c>
      <c r="BM34" s="16">
        <f>MAX(0,(va!BN30-va!BM30))</f>
        <v>0</v>
      </c>
      <c r="BN34" s="16">
        <f>MAX(0,(va!BO30-va!BN30))</f>
        <v>0</v>
      </c>
      <c r="BO34" s="16">
        <f>MAX(0,(va!BP30-va!BO30))</f>
        <v>0</v>
      </c>
      <c r="BP34" s="16">
        <f>MAX(0,(va!BQ30-va!BP30))</f>
        <v>0</v>
      </c>
      <c r="BQ34" s="16">
        <f>MAX(0,(va!BR30-va!BQ30))</f>
        <v>0</v>
      </c>
      <c r="BR34" s="16">
        <f>MAX(0,(va!BS30-va!BR30))</f>
        <v>0</v>
      </c>
      <c r="BS34" s="16">
        <f>MAX(0,(va!BT30-va!BS30))</f>
        <v>0</v>
      </c>
    </row>
    <row r="35" spans="1:71" x14ac:dyDescent="0.4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6</v>
      </c>
      <c r="W35" s="16">
        <f>MAX(0,(va!X31-va!W31))</f>
        <v>2</v>
      </c>
      <c r="X35" s="16">
        <f>MAX(0,(va!Y31-va!X31))</f>
        <v>30</v>
      </c>
      <c r="Y35" s="16">
        <f>MAX(0,(va!Z31-va!Y31))</f>
        <v>13</v>
      </c>
      <c r="Z35" s="16">
        <f>MAX(0,(va!AA31-va!Z31))</f>
        <v>13</v>
      </c>
      <c r="AA35" s="16">
        <f>MAX(0,(va!AB31-va!AA31))</f>
        <v>24</v>
      </c>
      <c r="AB35" s="16">
        <f>MAX(0,(va!AC31-va!AB31))</f>
        <v>19</v>
      </c>
      <c r="AC35" s="16">
        <f>MAX(0,(va!AD31-va!AC31))</f>
        <v>1</v>
      </c>
      <c r="AD35" s="16">
        <f>MAX(0,(va!AE31-va!AD31))</f>
        <v>20</v>
      </c>
      <c r="AE35" s="16">
        <f>MAX(0,(va!AF31-va!AE31))</f>
        <v>15</v>
      </c>
      <c r="AF35" s="16">
        <f>MAX(0,(va!AG31-va!AF31))</f>
        <v>10</v>
      </c>
      <c r="AG35" s="16">
        <f>MAX(0,(va!AH31-va!AG31))</f>
        <v>46</v>
      </c>
      <c r="AH35" s="16">
        <f>MAX(0,(va!AI31-va!AH31))</f>
        <v>21</v>
      </c>
      <c r="AI35" s="16">
        <f>MAX(0,(va!AJ31-va!AI31))</f>
        <v>17</v>
      </c>
      <c r="AJ35" s="16">
        <f>MAX(0,(va!AK31-va!AJ31))</f>
        <v>17</v>
      </c>
      <c r="AK35" s="16">
        <f>MAX(0,(va!AL31-va!AK31))</f>
        <v>0</v>
      </c>
      <c r="AL35" s="16">
        <f>MAX(0,(va!AM31-va!AL31))</f>
        <v>31</v>
      </c>
      <c r="AM35" s="16">
        <f>MAX(0,(va!AN31-va!AM31))</f>
        <v>13</v>
      </c>
      <c r="AN35" s="16">
        <f>MAX(0,(va!AO31-va!AN31))</f>
        <v>30</v>
      </c>
      <c r="AO35" s="16">
        <f>MAX(0,(va!AP31-va!AO31))</f>
        <v>26</v>
      </c>
      <c r="AP35" s="16">
        <f>MAX(0,(va!AQ31-va!AP31))</f>
        <v>36</v>
      </c>
      <c r="AQ35" s="16">
        <f>MAX(0,(va!AR31-va!AQ31))</f>
        <v>8</v>
      </c>
      <c r="AR35" s="16">
        <f>MAX(0,(va!AS31-va!AR31))</f>
        <v>0</v>
      </c>
      <c r="AS35" s="16">
        <f>MAX(0,(va!AT31-va!AS31))</f>
        <v>45</v>
      </c>
      <c r="AT35" s="16">
        <f>MAX(0,(va!AU31-va!AT31))</f>
        <v>35</v>
      </c>
      <c r="AU35" s="16">
        <f>MAX(0,(va!AV31-va!AU31))</f>
        <v>26</v>
      </c>
      <c r="AV35" s="16">
        <f>MAX(0,(va!AW31-va!AV31))</f>
        <v>34</v>
      </c>
      <c r="AW35" s="16">
        <f>MAX(0,(va!AX31-va!AW31))</f>
        <v>24</v>
      </c>
      <c r="AX35" s="16">
        <f>MAX(0,(va!AY31-va!AX31))</f>
        <v>22</v>
      </c>
      <c r="AY35" s="16">
        <f>MAX(0,(va!AZ31-va!AY31))</f>
        <v>2</v>
      </c>
      <c r="AZ35" s="16">
        <f>MAX(0,(va!BA31-va!AZ31))</f>
        <v>48</v>
      </c>
      <c r="BA35" s="16">
        <f>MAX(0,(va!BB31-va!BA31))</f>
        <v>0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0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0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0</v>
      </c>
      <c r="BL35" s="16">
        <f>MAX(0,(va!BM31-va!BL31))</f>
        <v>0</v>
      </c>
      <c r="BM35" s="16">
        <f>MAX(0,(va!BN31-va!BM31))</f>
        <v>0</v>
      </c>
      <c r="BN35" s="16">
        <f>MAX(0,(va!BO31-va!BN31))</f>
        <v>0</v>
      </c>
      <c r="BO35" s="16">
        <f>MAX(0,(va!BP31-va!BO31))</f>
        <v>0</v>
      </c>
      <c r="BP35" s="16">
        <f>MAX(0,(va!BQ31-va!BP31))</f>
        <v>0</v>
      </c>
      <c r="BQ35" s="16">
        <f>MAX(0,(va!BR31-va!BQ31))</f>
        <v>0</v>
      </c>
      <c r="BR35" s="16">
        <f>MAX(0,(va!BS31-va!BR31))</f>
        <v>0</v>
      </c>
      <c r="BS35" s="16">
        <f>MAX(0,(va!BT31-va!BS31))</f>
        <v>0</v>
      </c>
    </row>
    <row r="36" spans="1:71" x14ac:dyDescent="0.4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2</v>
      </c>
      <c r="AB36" s="16">
        <f>MAX(0,(va!AC32-va!AB32))</f>
        <v>2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1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2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1</v>
      </c>
      <c r="AN36" s="16">
        <f>MAX(0,(va!AO32-va!AN32))</f>
        <v>1</v>
      </c>
      <c r="AO36" s="16">
        <f>MAX(0,(va!AP32-va!AO32))</f>
        <v>1</v>
      </c>
      <c r="AP36" s="16">
        <f>MAX(0,(va!AQ32-va!AP32))</f>
        <v>0</v>
      </c>
      <c r="AQ36" s="16">
        <f>MAX(0,(va!AR32-va!AQ32))</f>
        <v>1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1</v>
      </c>
      <c r="AU36" s="16">
        <f>MAX(0,(va!AV32-va!AU32))</f>
        <v>1</v>
      </c>
      <c r="AV36" s="16">
        <f>MAX(0,(va!AW32-va!AV32))</f>
        <v>1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3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</row>
    <row r="37" spans="1:71" x14ac:dyDescent="0.4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4</v>
      </c>
      <c r="X37" s="16">
        <f>MAX(0,(va!Y33-va!X33))</f>
        <v>6</v>
      </c>
      <c r="Y37" s="16">
        <f>MAX(0,(va!Z33-va!Y33))</f>
        <v>1</v>
      </c>
      <c r="Z37" s="16">
        <f>MAX(0,(va!AA33-va!Z33))</f>
        <v>1</v>
      </c>
      <c r="AA37" s="16">
        <f>MAX(0,(va!AB33-va!AA33))</f>
        <v>1</v>
      </c>
      <c r="AB37" s="16">
        <f>MAX(0,(va!AC33-va!AB33))</f>
        <v>4</v>
      </c>
      <c r="AC37" s="16">
        <f>MAX(0,(va!AD33-va!AC33))</f>
        <v>0</v>
      </c>
      <c r="AD37" s="16">
        <f>MAX(0,(va!AE33-va!AD33))</f>
        <v>3</v>
      </c>
      <c r="AE37" s="16">
        <f>MAX(0,(va!AF33-va!AE33))</f>
        <v>10</v>
      </c>
      <c r="AF37" s="16">
        <f>MAX(0,(va!AG33-va!AF33))</f>
        <v>1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2</v>
      </c>
      <c r="AJ37" s="16">
        <f>MAX(0,(va!AK33-va!AJ33))</f>
        <v>2</v>
      </c>
      <c r="AK37" s="16">
        <f>MAX(0,(va!AL33-va!AK33))</f>
        <v>0</v>
      </c>
      <c r="AL37" s="16">
        <f>MAX(0,(va!AM33-va!AL33))</f>
        <v>2</v>
      </c>
      <c r="AM37" s="16">
        <f>MAX(0,(va!AN33-va!AM33))</f>
        <v>2</v>
      </c>
      <c r="AN37" s="16">
        <f>MAX(0,(va!AO33-va!AN33))</f>
        <v>5</v>
      </c>
      <c r="AO37" s="16">
        <f>MAX(0,(va!AP33-va!AO33))</f>
        <v>0</v>
      </c>
      <c r="AP37" s="16">
        <f>MAX(0,(va!AQ33-va!AP33))</f>
        <v>3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1</v>
      </c>
      <c r="AT37" s="16">
        <f>MAX(0,(va!AU33-va!AT33))</f>
        <v>4</v>
      </c>
      <c r="AU37" s="16">
        <f>MAX(0,(va!AV33-va!AU33))</f>
        <v>2</v>
      </c>
      <c r="AV37" s="16">
        <f>MAX(0,(va!AW33-va!AV33))</f>
        <v>1</v>
      </c>
      <c r="AW37" s="16">
        <f>MAX(0,(va!AX33-va!AW33))</f>
        <v>0</v>
      </c>
      <c r="AX37" s="16">
        <f>MAX(0,(va!AY33-va!AX33))</f>
        <v>1</v>
      </c>
      <c r="AY37" s="16">
        <f>MAX(0,(va!AZ33-va!AY33))</f>
        <v>0</v>
      </c>
      <c r="AZ37" s="16">
        <f>MAX(0,(va!BA33-va!AZ33))</f>
        <v>1</v>
      </c>
      <c r="BA37" s="16">
        <f>MAX(0,(va!BB33-va!BA33))</f>
        <v>0</v>
      </c>
      <c r="BB37" s="16">
        <f>MAX(0,(va!BC33-va!BB33))</f>
        <v>0</v>
      </c>
      <c r="BC37" s="16">
        <f>MAX(0,(va!BD33-va!BC33))</f>
        <v>0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0</v>
      </c>
      <c r="BH37" s="16">
        <f>MAX(0,(va!BI33-va!BH33))</f>
        <v>0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0</v>
      </c>
      <c r="BO37" s="16">
        <f>MAX(0,(va!BP33-va!BO33))</f>
        <v>0</v>
      </c>
      <c r="BP37" s="16">
        <f>MAX(0,(va!BQ33-va!BP33))</f>
        <v>0</v>
      </c>
      <c r="BQ37" s="16">
        <f>MAX(0,(va!BR33-va!BQ33))</f>
        <v>0</v>
      </c>
      <c r="BR37" s="16">
        <f>MAX(0,(va!BS33-va!BR33))</f>
        <v>0</v>
      </c>
      <c r="BS37" s="16">
        <f>MAX(0,(va!BT33-va!BS33))</f>
        <v>0</v>
      </c>
    </row>
    <row r="38" spans="1:71" x14ac:dyDescent="0.4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1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1</v>
      </c>
      <c r="AB38" s="16">
        <f>MAX(0,(va!AC34-va!AB34))</f>
        <v>1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1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4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2</v>
      </c>
      <c r="AW38" s="16">
        <f>MAX(0,(va!AX34-va!AW34))</f>
        <v>2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0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0</v>
      </c>
      <c r="BH38" s="16">
        <f>MAX(0,(va!BI34-va!BH34))</f>
        <v>0</v>
      </c>
      <c r="BI38" s="16">
        <f>MAX(0,(va!BJ34-va!BI34))</f>
        <v>0</v>
      </c>
      <c r="BJ38" s="16">
        <f>MAX(0,(va!BK34-va!BJ34))</f>
        <v>0</v>
      </c>
      <c r="BK38" s="16">
        <f>MAX(0,(va!BL34-va!BK34))</f>
        <v>0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</row>
    <row r="39" spans="1:71" x14ac:dyDescent="0.4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6</v>
      </c>
      <c r="W39" s="16">
        <f>MAX(0,(va!X35-va!W35))</f>
        <v>6</v>
      </c>
      <c r="X39" s="16">
        <f>MAX(0,(va!Y35-va!X35))</f>
        <v>1</v>
      </c>
      <c r="Y39" s="16">
        <f>MAX(0,(va!Z35-va!Y35))</f>
        <v>1</v>
      </c>
      <c r="Z39" s="16">
        <f>MAX(0,(va!AA35-va!Z35))</f>
        <v>1</v>
      </c>
      <c r="AA39" s="16">
        <f>MAX(0,(va!AB35-va!AA35))</f>
        <v>11</v>
      </c>
      <c r="AB39" s="16">
        <f>MAX(0,(va!AC35-va!AB35))</f>
        <v>3</v>
      </c>
      <c r="AC39" s="16">
        <f>MAX(0,(va!AD35-va!AC35))</f>
        <v>0</v>
      </c>
      <c r="AD39" s="16">
        <f>MAX(0,(va!AE35-va!AD35))</f>
        <v>3</v>
      </c>
      <c r="AE39" s="16">
        <f>MAX(0,(va!AF35-va!AE35))</f>
        <v>4</v>
      </c>
      <c r="AF39" s="16">
        <f>MAX(0,(va!AG35-va!AF35))</f>
        <v>1</v>
      </c>
      <c r="AG39" s="16">
        <f>MAX(0,(va!AH35-va!AG35))</f>
        <v>0</v>
      </c>
      <c r="AH39" s="16">
        <f>MAX(0,(va!AI35-va!AH35))</f>
        <v>6</v>
      </c>
      <c r="AI39" s="16">
        <f>MAX(0,(va!AJ35-va!AI35))</f>
        <v>0</v>
      </c>
      <c r="AJ39" s="16">
        <f>MAX(0,(va!AK35-va!AJ35))</f>
        <v>1</v>
      </c>
      <c r="AK39" s="16">
        <f>MAX(0,(va!AL35-va!AK35))</f>
        <v>2</v>
      </c>
      <c r="AL39" s="16">
        <f>MAX(0,(va!AM35-va!AL35))</f>
        <v>2</v>
      </c>
      <c r="AM39" s="16">
        <f>MAX(0,(va!AN35-va!AM35))</f>
        <v>0</v>
      </c>
      <c r="AN39" s="16">
        <f>MAX(0,(va!AO35-va!AN35))</f>
        <v>2</v>
      </c>
      <c r="AO39" s="16">
        <f>MAX(0,(va!AP35-va!AO35))</f>
        <v>2</v>
      </c>
      <c r="AP39" s="16">
        <f>MAX(0,(va!AQ35-va!AP35))</f>
        <v>0</v>
      </c>
      <c r="AQ39" s="16">
        <f>MAX(0,(va!AR35-va!AQ35))</f>
        <v>1</v>
      </c>
      <c r="AR39" s="16">
        <f>MAX(0,(va!AS35-va!AR35))</f>
        <v>1</v>
      </c>
      <c r="AS39" s="16">
        <f>MAX(0,(va!AT35-va!AS35))</f>
        <v>0</v>
      </c>
      <c r="AT39" s="16">
        <f>MAX(0,(va!AU35-va!AT35))</f>
        <v>1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1</v>
      </c>
      <c r="BA39" s="16">
        <f>MAX(0,(va!BB35-va!BA35))</f>
        <v>0</v>
      </c>
      <c r="BB39" s="16">
        <f>MAX(0,(va!BC35-va!BB35))</f>
        <v>0</v>
      </c>
      <c r="BC39" s="16">
        <f>MAX(0,(va!BD35-va!BC35))</f>
        <v>0</v>
      </c>
      <c r="BD39" s="16">
        <f>MAX(0,(va!BE35-va!BD35))</f>
        <v>0</v>
      </c>
      <c r="BE39" s="16">
        <f>MAX(0,(va!BF35-va!BE35))</f>
        <v>0</v>
      </c>
      <c r="BF39" s="16">
        <f>MAX(0,(va!BG35-va!BF35))</f>
        <v>0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0</v>
      </c>
      <c r="BJ39" s="16">
        <f>MAX(0,(va!BK35-va!BJ35))</f>
        <v>0</v>
      </c>
      <c r="BK39" s="16">
        <f>MAX(0,(va!BL35-va!BK35))</f>
        <v>0</v>
      </c>
      <c r="BL39" s="16">
        <f>MAX(0,(va!BM35-va!BL35))</f>
        <v>0</v>
      </c>
      <c r="BM39" s="16">
        <f>MAX(0,(va!BN35-va!BM35))</f>
        <v>0</v>
      </c>
      <c r="BN39" s="16">
        <f>MAX(0,(va!BO35-va!BN35))</f>
        <v>0</v>
      </c>
      <c r="BO39" s="16">
        <f>MAX(0,(va!BP35-va!BO35))</f>
        <v>0</v>
      </c>
      <c r="BP39" s="16">
        <f>MAX(0,(va!BQ35-va!BP35))</f>
        <v>0</v>
      </c>
      <c r="BQ39" s="16">
        <f>MAX(0,(va!BR35-va!BQ35))</f>
        <v>0</v>
      </c>
      <c r="BR39" s="16">
        <f>MAX(0,(va!BS35-va!BR35))</f>
        <v>0</v>
      </c>
      <c r="BS39" s="16">
        <f>MAX(0,(va!BT35-va!BS35))</f>
        <v>0</v>
      </c>
    </row>
    <row r="40" spans="1:71" x14ac:dyDescent="0.4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1</v>
      </c>
      <c r="X40" s="16">
        <f>MAX(0,(va!Y36-va!X36))</f>
        <v>13</v>
      </c>
      <c r="Y40" s="16">
        <f>MAX(0,(va!Z36-va!Y36))</f>
        <v>1</v>
      </c>
      <c r="Z40" s="16">
        <f>MAX(0,(va!AA36-va!Z36))</f>
        <v>8</v>
      </c>
      <c r="AA40" s="16">
        <f>MAX(0,(va!AB36-va!AA36))</f>
        <v>9</v>
      </c>
      <c r="AB40" s="16">
        <f>MAX(0,(va!AC36-va!AB36))</f>
        <v>9</v>
      </c>
      <c r="AC40" s="16">
        <f>MAX(0,(va!AD36-va!AC36))</f>
        <v>5</v>
      </c>
      <c r="AD40" s="16">
        <f>MAX(0,(va!AE36-va!AD36))</f>
        <v>7</v>
      </c>
      <c r="AE40" s="16">
        <f>MAX(0,(va!AF36-va!AE36))</f>
        <v>2</v>
      </c>
      <c r="AF40" s="16">
        <f>MAX(0,(va!AG36-va!AF36))</f>
        <v>4</v>
      </c>
      <c r="AG40" s="16">
        <f>MAX(0,(va!AH36-va!AG36))</f>
        <v>2</v>
      </c>
      <c r="AH40" s="16">
        <f>MAX(0,(va!AI36-va!AH36))</f>
        <v>1</v>
      </c>
      <c r="AI40" s="16">
        <f>MAX(0,(va!AJ36-va!AI36))</f>
        <v>3</v>
      </c>
      <c r="AJ40" s="16">
        <f>MAX(0,(va!AK36-va!AJ36))</f>
        <v>2</v>
      </c>
      <c r="AK40" s="16">
        <f>MAX(0,(va!AL36-va!AK36))</f>
        <v>3</v>
      </c>
      <c r="AL40" s="16">
        <f>MAX(0,(va!AM36-va!AL36))</f>
        <v>1</v>
      </c>
      <c r="AM40" s="16">
        <f>MAX(0,(va!AN36-va!AM36))</f>
        <v>4</v>
      </c>
      <c r="AN40" s="16">
        <f>MAX(0,(va!AO36-va!AN36))</f>
        <v>5</v>
      </c>
      <c r="AO40" s="16">
        <f>MAX(0,(va!AP36-va!AO36))</f>
        <v>14</v>
      </c>
      <c r="AP40" s="16">
        <f>MAX(0,(va!AQ36-va!AP36))</f>
        <v>1</v>
      </c>
      <c r="AQ40" s="16">
        <f>MAX(0,(va!AR36-va!AQ36))</f>
        <v>4</v>
      </c>
      <c r="AR40" s="16">
        <f>MAX(0,(va!AS36-va!AR36))</f>
        <v>4</v>
      </c>
      <c r="AS40" s="16">
        <f>MAX(0,(va!AT36-va!AS36))</f>
        <v>4</v>
      </c>
      <c r="AT40" s="16">
        <f>MAX(0,(va!AU36-va!AT36))</f>
        <v>8</v>
      </c>
      <c r="AU40" s="16">
        <f>MAX(0,(va!AV36-va!AU36))</f>
        <v>1</v>
      </c>
      <c r="AV40" s="16">
        <f>MAX(0,(va!AW36-va!AV36))</f>
        <v>1</v>
      </c>
      <c r="AW40" s="16">
        <f>MAX(0,(va!AX36-va!AW36))</f>
        <v>8</v>
      </c>
      <c r="AX40" s="16">
        <f>MAX(0,(va!AY36-va!AX36))</f>
        <v>7</v>
      </c>
      <c r="AY40" s="16">
        <f>MAX(0,(va!AZ36-va!AY36))</f>
        <v>1</v>
      </c>
      <c r="AZ40" s="16">
        <f>MAX(0,(va!BA36-va!AZ36))</f>
        <v>3</v>
      </c>
      <c r="BA40" s="16">
        <f>MAX(0,(va!BB36-va!BA36))</f>
        <v>0</v>
      </c>
      <c r="BB40" s="16">
        <f>MAX(0,(va!BC36-va!BB36))</f>
        <v>0</v>
      </c>
      <c r="BC40" s="16">
        <f>MAX(0,(va!BD36-va!BC36))</f>
        <v>0</v>
      </c>
      <c r="BD40" s="16">
        <f>MAX(0,(va!BE36-va!BD36))</f>
        <v>0</v>
      </c>
      <c r="BE40" s="16">
        <f>MAX(0,(va!BF36-va!BE36))</f>
        <v>0</v>
      </c>
      <c r="BF40" s="16">
        <f>MAX(0,(va!BG36-va!BF36))</f>
        <v>0</v>
      </c>
      <c r="BG40" s="16">
        <f>MAX(0,(va!BH36-va!BG36))</f>
        <v>0</v>
      </c>
      <c r="BH40" s="16">
        <f>MAX(0,(va!BI36-va!BH36))</f>
        <v>0</v>
      </c>
      <c r="BI40" s="16">
        <f>MAX(0,(va!BJ36-va!BI36))</f>
        <v>0</v>
      </c>
      <c r="BJ40" s="16">
        <f>MAX(0,(va!BK36-va!BJ36))</f>
        <v>0</v>
      </c>
      <c r="BK40" s="16">
        <f>MAX(0,(va!BL36-va!BK36))</f>
        <v>0</v>
      </c>
      <c r="BL40" s="16">
        <f>MAX(0,(va!BM36-va!BL36))</f>
        <v>0</v>
      </c>
      <c r="BM40" s="16">
        <f>MAX(0,(va!BN36-va!BM36))</f>
        <v>0</v>
      </c>
      <c r="BN40" s="16">
        <f>MAX(0,(va!BO36-va!BN36))</f>
        <v>0</v>
      </c>
      <c r="BO40" s="16">
        <f>MAX(0,(va!BP36-va!BO36))</f>
        <v>0</v>
      </c>
      <c r="BP40" s="16">
        <f>MAX(0,(va!BQ36-va!BP36))</f>
        <v>0</v>
      </c>
      <c r="BQ40" s="16">
        <f>MAX(0,(va!BR36-va!BQ36))</f>
        <v>0</v>
      </c>
      <c r="BR40" s="16">
        <f>MAX(0,(va!BS36-va!BR36))</f>
        <v>0</v>
      </c>
      <c r="BS40" s="16">
        <f>MAX(0,(va!BT36-va!BS36))</f>
        <v>0</v>
      </c>
    </row>
    <row r="41" spans="1:71" x14ac:dyDescent="0.4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1</v>
      </c>
      <c r="X41" s="16">
        <f>MAX(0,(va!Y37-va!X37))</f>
        <v>2</v>
      </c>
      <c r="Y41" s="16">
        <f>MAX(0,(va!Z37-va!Y37))</f>
        <v>1</v>
      </c>
      <c r="Z41" s="16">
        <f>MAX(0,(va!AA37-va!Z37))</f>
        <v>0</v>
      </c>
      <c r="AA41" s="16">
        <f>MAX(0,(va!AB37-va!AA37))</f>
        <v>1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1</v>
      </c>
      <c r="AE41" s="16">
        <f>MAX(0,(va!AF37-va!AE37))</f>
        <v>2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1</v>
      </c>
      <c r="AM41" s="16">
        <f>MAX(0,(va!AN37-va!AM37))</f>
        <v>2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2</v>
      </c>
      <c r="AR41" s="16">
        <f>MAX(0,(va!AS37-va!AR37))</f>
        <v>1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0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0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</row>
    <row r="42" spans="1:71" x14ac:dyDescent="0.4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1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1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4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2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1</v>
      </c>
      <c r="AO42" s="16">
        <f>MAX(0,(va!AP38-va!AO38))</f>
        <v>0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5</v>
      </c>
      <c r="AS42" s="16">
        <f>MAX(0,(va!AT38-va!AS38))</f>
        <v>2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2</v>
      </c>
      <c r="AY42" s="16">
        <f>MAX(0,(va!AZ38-va!AY38))</f>
        <v>1</v>
      </c>
      <c r="AZ42" s="16">
        <f>MAX(0,(va!BA38-va!AZ38))</f>
        <v>2</v>
      </c>
      <c r="BA42" s="16">
        <f>MAX(0,(va!BB38-va!BA38))</f>
        <v>0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0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0</v>
      </c>
      <c r="BO42" s="16">
        <f>MAX(0,(va!BP38-va!BO38))</f>
        <v>0</v>
      </c>
      <c r="BP42" s="16">
        <f>MAX(0,(va!BQ38-va!BP38))</f>
        <v>0</v>
      </c>
      <c r="BQ42" s="16">
        <f>MAX(0,(va!BR38-va!BQ38))</f>
        <v>0</v>
      </c>
      <c r="BR42" s="16">
        <f>MAX(0,(va!BS38-va!BR38))</f>
        <v>0</v>
      </c>
      <c r="BS42" s="16">
        <f>MAX(0,(va!BT38-va!BS38))</f>
        <v>0</v>
      </c>
    </row>
    <row r="43" spans="1:71" x14ac:dyDescent="0.4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2</v>
      </c>
      <c r="X43" s="16">
        <f>MAX(0,(va!Y39-va!X39))</f>
        <v>5</v>
      </c>
      <c r="Y43" s="16">
        <f>MAX(0,(va!Z39-va!Y39))</f>
        <v>1</v>
      </c>
      <c r="Z43" s="16">
        <f>MAX(0,(va!AA39-va!Z39))</f>
        <v>0</v>
      </c>
      <c r="AA43" s="16">
        <f>MAX(0,(va!AB39-va!AA39))</f>
        <v>2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3</v>
      </c>
      <c r="AE43" s="16">
        <f>MAX(0,(va!AF39-va!AE39))</f>
        <v>2</v>
      </c>
      <c r="AF43" s="16">
        <f>MAX(0,(va!AG39-va!AF39))</f>
        <v>1</v>
      </c>
      <c r="AG43" s="16">
        <f>MAX(0,(va!AH39-va!AG39))</f>
        <v>6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6</v>
      </c>
      <c r="AL43" s="16">
        <f>MAX(0,(va!AM39-va!AL39))</f>
        <v>0</v>
      </c>
      <c r="AM43" s="16">
        <f>MAX(0,(va!AN39-va!AM39))</f>
        <v>2</v>
      </c>
      <c r="AN43" s="16">
        <f>MAX(0,(va!AO39-va!AN39))</f>
        <v>1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2</v>
      </c>
      <c r="AS43" s="16">
        <f>MAX(0,(va!AT39-va!AS39))</f>
        <v>0</v>
      </c>
      <c r="AT43" s="16">
        <f>MAX(0,(va!AU39-va!AT39))</f>
        <v>2</v>
      </c>
      <c r="AU43" s="16">
        <f>MAX(0,(va!AV39-va!AU39))</f>
        <v>1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2</v>
      </c>
      <c r="AY43" s="16">
        <f>MAX(0,(va!AZ39-va!AY39))</f>
        <v>1</v>
      </c>
      <c r="AZ43" s="16">
        <f>MAX(0,(va!BA39-va!AZ39))</f>
        <v>1</v>
      </c>
      <c r="BA43" s="16">
        <f>MAX(0,(va!BB39-va!BA39))</f>
        <v>0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0</v>
      </c>
      <c r="BO43" s="16">
        <f>MAX(0,(va!BP39-va!BO39))</f>
        <v>0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0</v>
      </c>
      <c r="BS43" s="16">
        <f>MAX(0,(va!BT39-va!BS39))</f>
        <v>0</v>
      </c>
    </row>
    <row r="44" spans="1:71" x14ac:dyDescent="0.4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1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2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1</v>
      </c>
      <c r="AJ44" s="16">
        <f>MAX(0,(va!AK40-va!AJ40))</f>
        <v>0</v>
      </c>
      <c r="AK44" s="16">
        <f>MAX(0,(va!AL40-va!AK40))</f>
        <v>1</v>
      </c>
      <c r="AL44" s="16">
        <f>MAX(0,(va!AM40-va!AL40))</f>
        <v>0</v>
      </c>
      <c r="AM44" s="16">
        <f>MAX(0,(va!AN40-va!AM40))</f>
        <v>2</v>
      </c>
      <c r="AN44" s="16">
        <f>MAX(0,(va!AO40-va!AN40))</f>
        <v>0</v>
      </c>
      <c r="AO44" s="16">
        <f>MAX(0,(va!AP40-va!AO40))</f>
        <v>1</v>
      </c>
      <c r="AP44" s="16">
        <f>MAX(0,(va!AQ40-va!AP40))</f>
        <v>1</v>
      </c>
      <c r="AQ44" s="16">
        <f>MAX(0,(va!AR40-va!AQ40))</f>
        <v>0</v>
      </c>
      <c r="AR44" s="16">
        <f>MAX(0,(va!AS40-va!AR40))</f>
        <v>5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2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2</v>
      </c>
      <c r="AY44" s="16">
        <f>MAX(0,(va!AZ40-va!AY40))</f>
        <v>1</v>
      </c>
      <c r="AZ44" s="16">
        <f>MAX(0,(va!BA40-va!AZ40))</f>
        <v>0</v>
      </c>
      <c r="BA44" s="16">
        <f>MAX(0,(va!BB40-va!BA40))</f>
        <v>0</v>
      </c>
      <c r="BB44" s="16">
        <f>MAX(0,(va!BC40-va!BB40))</f>
        <v>0</v>
      </c>
      <c r="BC44" s="16">
        <f>MAX(0,(va!BD40-va!BC40))</f>
        <v>0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0</v>
      </c>
      <c r="BG44" s="16">
        <f>MAX(0,(va!BH40-va!BG40))</f>
        <v>0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0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0</v>
      </c>
      <c r="BO44" s="16">
        <f>MAX(0,(va!BP40-va!BO40))</f>
        <v>0</v>
      </c>
      <c r="BP44" s="16">
        <f>MAX(0,(va!BQ40-va!BP40))</f>
        <v>0</v>
      </c>
      <c r="BQ44" s="16">
        <f>MAX(0,(va!BR40-va!BQ40))</f>
        <v>0</v>
      </c>
      <c r="BR44" s="16">
        <f>MAX(0,(va!BS40-va!BR40))</f>
        <v>0</v>
      </c>
      <c r="BS44" s="16">
        <f>MAX(0,(va!BT40-va!BS40))</f>
        <v>0</v>
      </c>
    </row>
    <row r="45" spans="1:71" x14ac:dyDescent="0.4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1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1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1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</row>
    <row r="46" spans="1:71" x14ac:dyDescent="0.4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2</v>
      </c>
      <c r="Z46" s="16">
        <f>MAX(0,(va!AA42-va!Z42))</f>
        <v>0</v>
      </c>
      <c r="AA46" s="16">
        <f>MAX(0,(va!AB42-va!AA42))</f>
        <v>2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1</v>
      </c>
      <c r="AE46" s="16">
        <f>MAX(0,(va!AF42-va!AE42))</f>
        <v>11</v>
      </c>
      <c r="AF46" s="16">
        <f>MAX(0,(va!AG42-va!AF42))</f>
        <v>0</v>
      </c>
      <c r="AG46" s="16">
        <f>MAX(0,(va!AH42-va!AG42))</f>
        <v>2</v>
      </c>
      <c r="AH46" s="16">
        <f>MAX(0,(va!AI42-va!AH42))</f>
        <v>3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2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1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1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1</v>
      </c>
      <c r="AY46" s="16">
        <f>MAX(0,(va!AZ42-va!AY42))</f>
        <v>1</v>
      </c>
      <c r="AZ46" s="16">
        <f>MAX(0,(va!BA42-va!AZ42))</f>
        <v>4</v>
      </c>
      <c r="BA46" s="16">
        <f>MAX(0,(va!BB42-va!BA42))</f>
        <v>0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0</v>
      </c>
      <c r="BI46" s="16">
        <f>MAX(0,(va!BJ42-va!BI42))</f>
        <v>0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0</v>
      </c>
      <c r="BS46" s="16">
        <f>MAX(0,(va!BT42-va!BS42))</f>
        <v>0</v>
      </c>
    </row>
    <row r="47" spans="1:71" x14ac:dyDescent="0.4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1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4</v>
      </c>
      <c r="AE47" s="16">
        <f>MAX(0,(va!AF43-va!AE43))</f>
        <v>1</v>
      </c>
      <c r="AF47" s="16">
        <f>MAX(0,(va!AG43-va!AF43))</f>
        <v>0</v>
      </c>
      <c r="AG47" s="16">
        <f>MAX(0,(va!AH43-va!AG43))</f>
        <v>6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2</v>
      </c>
      <c r="AL47" s="16">
        <f>MAX(0,(va!AM43-va!AL43))</f>
        <v>0</v>
      </c>
      <c r="AM47" s="16">
        <f>MAX(0,(va!AN43-va!AM43))</f>
        <v>2</v>
      </c>
      <c r="AN47" s="16">
        <f>MAX(0,(va!AO43-va!AN43))</f>
        <v>1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22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1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1</v>
      </c>
      <c r="AY47" s="16">
        <f>MAX(0,(va!AZ43-va!AY43))</f>
        <v>1</v>
      </c>
      <c r="AZ47" s="16">
        <f>MAX(0,(va!BA43-va!AZ43))</f>
        <v>0</v>
      </c>
      <c r="BA47" s="16">
        <f>MAX(0,(va!BB43-va!BA43))</f>
        <v>0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0</v>
      </c>
      <c r="BF47" s="16">
        <f>MAX(0,(va!BG43-va!BF43))</f>
        <v>0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0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0</v>
      </c>
      <c r="BN47" s="16">
        <f>MAX(0,(va!BO43-va!BN43))</f>
        <v>0</v>
      </c>
      <c r="BO47" s="16">
        <f>MAX(0,(va!BP43-va!BO43))</f>
        <v>0</v>
      </c>
      <c r="BP47" s="16">
        <f>MAX(0,(va!BQ43-va!BP43))</f>
        <v>0</v>
      </c>
      <c r="BQ47" s="16">
        <f>MAX(0,(va!BR43-va!BQ43))</f>
        <v>0</v>
      </c>
      <c r="BR47" s="16">
        <f>MAX(0,(va!BS43-va!BR43))</f>
        <v>0</v>
      </c>
      <c r="BS47" s="16">
        <f>MAX(0,(va!BT43-va!BS43))</f>
        <v>0</v>
      </c>
    </row>
    <row r="48" spans="1:71" x14ac:dyDescent="0.4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2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3</v>
      </c>
      <c r="AH48" s="16">
        <f>MAX(0,(va!AI44-va!AH44))</f>
        <v>0</v>
      </c>
      <c r="AI48" s="16">
        <f>MAX(0,(va!AJ44-va!AI44))</f>
        <v>2</v>
      </c>
      <c r="AJ48" s="16">
        <f>MAX(0,(va!AK44-va!AJ44))</f>
        <v>1</v>
      </c>
      <c r="AK48" s="16">
        <f>MAX(0,(va!AL44-va!AK44))</f>
        <v>2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1</v>
      </c>
      <c r="AP48" s="16">
        <f>MAX(0,(va!AQ44-va!AP44))</f>
        <v>2</v>
      </c>
      <c r="AQ48" s="16">
        <f>MAX(0,(va!AR44-va!AQ44))</f>
        <v>0</v>
      </c>
      <c r="AR48" s="16">
        <f>MAX(0,(va!AS44-va!AR44))</f>
        <v>4</v>
      </c>
      <c r="AS48" s="16">
        <f>MAX(0,(va!AT44-va!AS44))</f>
        <v>0</v>
      </c>
      <c r="AT48" s="16">
        <f>MAX(0,(va!AU44-va!AT44))</f>
        <v>2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4</v>
      </c>
      <c r="AY48" s="16">
        <f>MAX(0,(va!AZ44-va!AY44))</f>
        <v>2</v>
      </c>
      <c r="AZ48" s="16">
        <f>MAX(0,(va!BA44-va!AZ44))</f>
        <v>5</v>
      </c>
      <c r="BA48" s="16">
        <f>MAX(0,(va!BB44-va!BA44))</f>
        <v>0</v>
      </c>
      <c r="BB48" s="16">
        <f>MAX(0,(va!BC44-va!BB44))</f>
        <v>0</v>
      </c>
      <c r="BC48" s="16">
        <f>MAX(0,(va!BD44-va!BC44))</f>
        <v>0</v>
      </c>
      <c r="BD48" s="16">
        <f>MAX(0,(va!BE44-va!BD44))</f>
        <v>0</v>
      </c>
      <c r="BE48" s="16">
        <f>MAX(0,(va!BF44-va!BE44))</f>
        <v>0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0</v>
      </c>
      <c r="BI48" s="16">
        <f>MAX(0,(va!BJ44-va!BI44))</f>
        <v>0</v>
      </c>
      <c r="BJ48" s="16">
        <f>MAX(0,(va!BK44-va!BJ44))</f>
        <v>0</v>
      </c>
      <c r="BK48" s="16">
        <f>MAX(0,(va!BL44-va!BK44))</f>
        <v>0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0</v>
      </c>
      <c r="BO48" s="16">
        <f>MAX(0,(va!BP44-va!BO44))</f>
        <v>0</v>
      </c>
      <c r="BP48" s="16">
        <f>MAX(0,(va!BQ44-va!BP44))</f>
        <v>0</v>
      </c>
      <c r="BQ48" s="16">
        <f>MAX(0,(va!BR44-va!BQ44))</f>
        <v>0</v>
      </c>
      <c r="BR48" s="16">
        <f>MAX(0,(va!BS44-va!BR44))</f>
        <v>0</v>
      </c>
      <c r="BS48" s="16">
        <f>MAX(0,(va!BT44-va!BS44))</f>
        <v>0</v>
      </c>
    </row>
    <row r="49" spans="1:71" x14ac:dyDescent="0.4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2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3</v>
      </c>
      <c r="AF49" s="16">
        <f>MAX(0,(va!AG45-va!AF45))</f>
        <v>0</v>
      </c>
      <c r="AG49" s="16">
        <f>MAX(0,(va!AH45-va!AG45))</f>
        <v>3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3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2</v>
      </c>
      <c r="AP49" s="16">
        <f>MAX(0,(va!AQ45-va!AP45))</f>
        <v>2</v>
      </c>
      <c r="AQ49" s="16">
        <f>MAX(0,(va!AR45-va!AQ45))</f>
        <v>0</v>
      </c>
      <c r="AR49" s="16">
        <f>MAX(0,(va!AS45-va!AR45))</f>
        <v>4</v>
      </c>
      <c r="AS49" s="16">
        <f>MAX(0,(va!AT45-va!AS45))</f>
        <v>1</v>
      </c>
      <c r="AT49" s="16">
        <f>MAX(0,(va!AU45-va!AT45))</f>
        <v>2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4</v>
      </c>
      <c r="AY49" s="16">
        <f>MAX(0,(va!AZ45-va!AY45))</f>
        <v>3</v>
      </c>
      <c r="AZ49" s="16">
        <f>MAX(0,(va!BA45-va!AZ45))</f>
        <v>5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0</v>
      </c>
      <c r="BI49" s="16">
        <f>MAX(0,(va!BJ45-va!BI45))</f>
        <v>0</v>
      </c>
      <c r="BJ49" s="16">
        <f>MAX(0,(va!BK45-va!BJ45))</f>
        <v>0</v>
      </c>
      <c r="BK49" s="16">
        <f>MAX(0,(va!BL45-va!BK45))</f>
        <v>0</v>
      </c>
      <c r="BL49" s="16">
        <f>MAX(0,(va!BM45-va!BL45))</f>
        <v>0</v>
      </c>
      <c r="BM49" s="16">
        <f>MAX(0,(va!BN45-va!BM45))</f>
        <v>0</v>
      </c>
      <c r="BN49" s="16">
        <f>MAX(0,(va!BO45-va!BN45))</f>
        <v>0</v>
      </c>
      <c r="BO49" s="16">
        <f>MAX(0,(va!BP45-va!BO45))</f>
        <v>0</v>
      </c>
      <c r="BP49" s="16">
        <f>MAX(0,(va!BQ45-va!BP45))</f>
        <v>0</v>
      </c>
      <c r="BQ49" s="16">
        <f>MAX(0,(va!BR45-va!BQ45))</f>
        <v>0</v>
      </c>
      <c r="BR49" s="16">
        <f>MAX(0,(va!BS45-va!BR45))</f>
        <v>0</v>
      </c>
      <c r="BS49" s="16">
        <f>MAX(0,(va!BT45-va!BS45))</f>
        <v>0</v>
      </c>
    </row>
    <row r="50" spans="1:71" x14ac:dyDescent="0.4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10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1</v>
      </c>
      <c r="AJ50" s="16">
        <f>MAX(0,(va!AK46-va!AJ46))</f>
        <v>0</v>
      </c>
      <c r="AK50" s="16">
        <f>MAX(0,(va!AL46-va!AK46))</f>
        <v>1</v>
      </c>
      <c r="AL50" s="16">
        <f>MAX(0,(va!AM46-va!AL46))</f>
        <v>2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0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0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</row>
    <row r="51" spans="1:71" x14ac:dyDescent="0.4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</row>
    <row r="52" spans="1:71" x14ac:dyDescent="0.4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1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1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1</v>
      </c>
      <c r="AP52" s="16">
        <f>MAX(0,(va!AQ48-va!AP48))</f>
        <v>1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1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0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</row>
    <row r="53" spans="1:71" x14ac:dyDescent="0.4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1</v>
      </c>
      <c r="AL53" s="16">
        <f>MAX(0,(va!AM49-va!AL49))</f>
        <v>0</v>
      </c>
      <c r="AM53" s="16">
        <f>MAX(0,(va!AN49-va!AM49))</f>
        <v>1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1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0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0</v>
      </c>
    </row>
    <row r="54" spans="1:71" x14ac:dyDescent="0.4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4</v>
      </c>
      <c r="AA54" s="16">
        <f>MAX(0,(va!AB50-va!AA50))</f>
        <v>9</v>
      </c>
      <c r="AB54" s="16">
        <f>MAX(0,(va!AC50-va!AB50))</f>
        <v>5</v>
      </c>
      <c r="AC54" s="16">
        <f>MAX(0,(va!AD50-va!AC50))</f>
        <v>9</v>
      </c>
      <c r="AD54" s="16">
        <f>MAX(0,(va!AE50-va!AD50))</f>
        <v>10</v>
      </c>
      <c r="AE54" s="16">
        <f>MAX(0,(va!AF50-va!AE50))</f>
        <v>0</v>
      </c>
      <c r="AF54" s="16">
        <f>MAX(0,(va!AG50-va!AF50))</f>
        <v>7</v>
      </c>
      <c r="AG54" s="16">
        <f>MAX(0,(va!AH50-va!AG50))</f>
        <v>17</v>
      </c>
      <c r="AH54" s="16">
        <f>MAX(0,(va!AI50-va!AH50))</f>
        <v>24</v>
      </c>
      <c r="AI54" s="16">
        <f>MAX(0,(va!AJ50-va!AI50))</f>
        <v>46</v>
      </c>
      <c r="AJ54" s="16">
        <f>MAX(0,(va!AK50-va!AJ50))</f>
        <v>41</v>
      </c>
      <c r="AK54" s="16">
        <f>MAX(0,(va!AL50-va!AK50))</f>
        <v>8</v>
      </c>
      <c r="AL54" s="16">
        <f>MAX(0,(va!AM50-va!AL50))</f>
        <v>28</v>
      </c>
      <c r="AM54" s="16">
        <f>MAX(0,(va!AN50-va!AM50))</f>
        <v>6</v>
      </c>
      <c r="AN54" s="16">
        <f>MAX(0,(va!AO50-va!AN50))</f>
        <v>35</v>
      </c>
      <c r="AO54" s="16">
        <f>MAX(0,(va!AP50-va!AO50))</f>
        <v>39</v>
      </c>
      <c r="AP54" s="16">
        <f>MAX(0,(va!AQ50-va!AP50))</f>
        <v>50</v>
      </c>
      <c r="AQ54" s="16">
        <f>MAX(0,(va!AR50-va!AQ50))</f>
        <v>47</v>
      </c>
      <c r="AR54" s="16">
        <f>MAX(0,(va!AS50-va!AR50))</f>
        <v>25</v>
      </c>
      <c r="AS54" s="16">
        <f>MAX(0,(va!AT50-va!AS50))</f>
        <v>4</v>
      </c>
      <c r="AT54" s="16">
        <f>MAX(0,(va!AU50-va!AT50))</f>
        <v>4</v>
      </c>
      <c r="AU54" s="16">
        <f>MAX(0,(va!AV50-va!AU50))</f>
        <v>30</v>
      </c>
      <c r="AV54" s="16">
        <f>MAX(0,(va!AW50-va!AV50))</f>
        <v>0</v>
      </c>
      <c r="AW54" s="16">
        <f>MAX(0,(va!AX50-va!AW50))</f>
        <v>33</v>
      </c>
      <c r="AX54" s="16">
        <f>MAX(0,(va!AY50-va!AX50))</f>
        <v>12</v>
      </c>
      <c r="AY54" s="16">
        <f>MAX(0,(va!AZ50-va!AY50))</f>
        <v>16</v>
      </c>
      <c r="AZ54" s="16">
        <f>MAX(0,(va!BA50-va!AZ50))</f>
        <v>6</v>
      </c>
      <c r="BA54" s="16">
        <f>MAX(0,(va!BB50-va!BA50))</f>
        <v>0</v>
      </c>
      <c r="BB54" s="16">
        <f>MAX(0,(va!BC50-va!BB50))</f>
        <v>0</v>
      </c>
      <c r="BC54" s="16">
        <f>MAX(0,(va!BD50-va!BC50))</f>
        <v>0</v>
      </c>
      <c r="BD54" s="16">
        <f>MAX(0,(va!BE50-va!BD50))</f>
        <v>0</v>
      </c>
      <c r="BE54" s="16">
        <f>MAX(0,(va!BF50-va!BE50))</f>
        <v>0</v>
      </c>
      <c r="BF54" s="16">
        <f>MAX(0,(va!BG50-va!BF50))</f>
        <v>0</v>
      </c>
      <c r="BG54" s="16">
        <f>MAX(0,(va!BH50-va!BG50))</f>
        <v>0</v>
      </c>
      <c r="BH54" s="16">
        <f>MAX(0,(va!BI50-va!BH50))</f>
        <v>0</v>
      </c>
      <c r="BI54" s="16">
        <f>MAX(0,(va!BJ50-va!BI50))</f>
        <v>0</v>
      </c>
      <c r="BJ54" s="16">
        <f>MAX(0,(va!BK50-va!BJ50))</f>
        <v>0</v>
      </c>
      <c r="BK54" s="16">
        <f>MAX(0,(va!BL50-va!BK50))</f>
        <v>0</v>
      </c>
      <c r="BL54" s="16">
        <f>MAX(0,(va!BM50-va!BL50))</f>
        <v>0</v>
      </c>
      <c r="BM54" s="16">
        <f>MAX(0,(va!BN50-va!BM50))</f>
        <v>0</v>
      </c>
      <c r="BN54" s="16">
        <f>MAX(0,(va!BO50-va!BN50))</f>
        <v>0</v>
      </c>
      <c r="BO54" s="16">
        <f>MAX(0,(va!BP50-va!BO50))</f>
        <v>0</v>
      </c>
      <c r="BP54" s="16">
        <f>MAX(0,(va!BQ50-va!BP50))</f>
        <v>0</v>
      </c>
      <c r="BQ54" s="16">
        <f>MAX(0,(va!BR50-va!BQ50))</f>
        <v>0</v>
      </c>
      <c r="BR54" s="16">
        <f>MAX(0,(va!BS50-va!BR50))</f>
        <v>0</v>
      </c>
      <c r="BS54" s="16">
        <f>MAX(0,(va!BT50-va!BS50))</f>
        <v>0</v>
      </c>
    </row>
    <row r="55" spans="1:71" x14ac:dyDescent="0.4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1</v>
      </c>
      <c r="AB55" s="16">
        <f>MAX(0,(va!AC51-va!AB51))</f>
        <v>0</v>
      </c>
      <c r="AC55" s="16">
        <f>MAX(0,(va!AD51-va!AC51))</f>
        <v>2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4</v>
      </c>
      <c r="AH55" s="16">
        <f>MAX(0,(va!AI51-va!AH51))</f>
        <v>3</v>
      </c>
      <c r="AI55" s="16">
        <f>MAX(0,(va!AJ51-va!AI51))</f>
        <v>5</v>
      </c>
      <c r="AJ55" s="16">
        <f>MAX(0,(va!AK51-va!AJ51))</f>
        <v>4</v>
      </c>
      <c r="AK55" s="16">
        <f>MAX(0,(va!AL51-va!AK51))</f>
        <v>4</v>
      </c>
      <c r="AL55" s="16">
        <f>MAX(0,(va!AM51-va!AL51))</f>
        <v>7</v>
      </c>
      <c r="AM55" s="16">
        <f>MAX(0,(va!AN51-va!AM51))</f>
        <v>1</v>
      </c>
      <c r="AN55" s="16">
        <f>MAX(0,(va!AO51-va!AN51))</f>
        <v>28</v>
      </c>
      <c r="AO55" s="16">
        <f>MAX(0,(va!AP51-va!AO51))</f>
        <v>18</v>
      </c>
      <c r="AP55" s="16">
        <f>MAX(0,(va!AQ51-va!AP51))</f>
        <v>12</v>
      </c>
      <c r="AQ55" s="16">
        <f>MAX(0,(va!AR51-va!AQ51))</f>
        <v>40</v>
      </c>
      <c r="AR55" s="16">
        <f>MAX(0,(va!AS51-va!AR51))</f>
        <v>5</v>
      </c>
      <c r="AS55" s="16">
        <f>MAX(0,(va!AT51-va!AS51))</f>
        <v>1</v>
      </c>
      <c r="AT55" s="16">
        <f>MAX(0,(va!AU51-va!AT51))</f>
        <v>3</v>
      </c>
      <c r="AU55" s="16">
        <f>MAX(0,(va!AV51-va!AU51))</f>
        <v>6</v>
      </c>
      <c r="AV55" s="16">
        <f>MAX(0,(va!AW51-va!AV51))</f>
        <v>0</v>
      </c>
      <c r="AW55" s="16">
        <f>MAX(0,(va!AX51-va!AW51))</f>
        <v>10</v>
      </c>
      <c r="AX55" s="16">
        <f>MAX(0,(va!AY51-va!AX51))</f>
        <v>4</v>
      </c>
      <c r="AY55" s="16">
        <f>MAX(0,(va!AZ51-va!AY51))</f>
        <v>7</v>
      </c>
      <c r="AZ55" s="16">
        <f>MAX(0,(va!BA51-va!AZ51))</f>
        <v>1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0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</row>
    <row r="56" spans="1:71" x14ac:dyDescent="0.4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62</v>
      </c>
      <c r="W56" s="16">
        <f>MAX(0,(va!X52-va!W52))</f>
        <v>156</v>
      </c>
      <c r="X56" s="16">
        <f>MAX(0,(va!Y52-va!X52))</f>
        <v>43</v>
      </c>
      <c r="Y56" s="16">
        <f>MAX(0,(va!Z52-va!Y52))</f>
        <v>91</v>
      </c>
      <c r="Z56" s="16">
        <f>MAX(0,(va!AA52-va!Z52))</f>
        <v>77</v>
      </c>
      <c r="AA56" s="16">
        <f>MAX(0,(va!AB52-va!AA52))</f>
        <v>101</v>
      </c>
      <c r="AB56" s="16">
        <f>MAX(0,(va!AC52-va!AB52))</f>
        <v>157</v>
      </c>
      <c r="AC56" s="16">
        <f>MAX(0,(va!AD52-va!AC52))</f>
        <v>176</v>
      </c>
      <c r="AD56" s="16">
        <f>MAX(0,(va!AE52-va!AD52))</f>
        <v>116</v>
      </c>
      <c r="AE56" s="16">
        <f>MAX(0,(va!AF52-va!AE52))</f>
        <v>152</v>
      </c>
      <c r="AF56" s="16">
        <f>MAX(0,(va!AG52-va!AF52))</f>
        <v>179</v>
      </c>
      <c r="AG56" s="16">
        <f>MAX(0,(va!AH52-va!AG52))</f>
        <v>106</v>
      </c>
      <c r="AH56" s="16">
        <f>MAX(0,(va!AI52-va!AH52))</f>
        <v>172</v>
      </c>
      <c r="AI56" s="16">
        <f>MAX(0,(va!AJ52-va!AI52))</f>
        <v>211</v>
      </c>
      <c r="AJ56" s="16">
        <f>MAX(0,(va!AK52-va!AJ52))</f>
        <v>144</v>
      </c>
      <c r="AK56" s="16">
        <f>MAX(0,(va!AL52-va!AK52))</f>
        <v>113</v>
      </c>
      <c r="AL56" s="16">
        <f>MAX(0,(va!AM52-va!AL52))</f>
        <v>276</v>
      </c>
      <c r="AM56" s="16">
        <f>MAX(0,(va!AN52-va!AM52))</f>
        <v>170</v>
      </c>
      <c r="AN56" s="16">
        <f>MAX(0,(va!AO52-va!AN52))</f>
        <v>163</v>
      </c>
      <c r="AO56" s="16">
        <f>MAX(0,(va!AP52-va!AO52))</f>
        <v>286</v>
      </c>
      <c r="AP56" s="16">
        <f>MAX(0,(va!AQ52-va!AP52))</f>
        <v>149</v>
      </c>
      <c r="AQ56" s="16">
        <f>MAX(0,(va!AR52-va!AQ52))</f>
        <v>294</v>
      </c>
      <c r="AR56" s="16">
        <f>MAX(0,(va!AS52-va!AR52))</f>
        <v>275</v>
      </c>
      <c r="AS56" s="16">
        <f>MAX(0,(va!AT52-va!AS52))</f>
        <v>219</v>
      </c>
      <c r="AT56" s="16">
        <f>MAX(0,(va!AU52-va!AT52))</f>
        <v>182</v>
      </c>
      <c r="AU56" s="16">
        <f>MAX(0,(va!AV52-va!AU52))</f>
        <v>29</v>
      </c>
      <c r="AV56" s="16">
        <f>MAX(0,(va!AW52-va!AV52))</f>
        <v>293</v>
      </c>
      <c r="AW56" s="16">
        <f>MAX(0,(va!AX52-va!AW52))</f>
        <v>272</v>
      </c>
      <c r="AX56" s="16">
        <f>MAX(0,(va!AY52-va!AX52))</f>
        <v>282</v>
      </c>
      <c r="AY56" s="16">
        <f>MAX(0,(va!AZ52-va!AY52))</f>
        <v>308</v>
      </c>
      <c r="AZ56" s="16">
        <f>MAX(0,(va!BA52-va!AZ52))</f>
        <v>270</v>
      </c>
      <c r="BA56" s="16">
        <f>MAX(0,(va!BB52-va!BA52))</f>
        <v>0</v>
      </c>
      <c r="BB56" s="16">
        <f>MAX(0,(va!BC52-va!BB52))</f>
        <v>0</v>
      </c>
      <c r="BC56" s="16">
        <f>MAX(0,(va!BD52-va!BC52))</f>
        <v>0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0</v>
      </c>
      <c r="BG56" s="16">
        <f>MAX(0,(va!BH52-va!BG52))</f>
        <v>0</v>
      </c>
      <c r="BH56" s="16">
        <f>MAX(0,(va!BI52-va!BH52))</f>
        <v>0</v>
      </c>
      <c r="BI56" s="16">
        <f>MAX(0,(va!BJ52-va!BI52))</f>
        <v>0</v>
      </c>
      <c r="BJ56" s="16">
        <f>MAX(0,(va!BK52-va!BJ52))</f>
        <v>0</v>
      </c>
      <c r="BK56" s="16">
        <f>MAX(0,(va!BL52-va!BK52))</f>
        <v>0</v>
      </c>
      <c r="BL56" s="16">
        <f>MAX(0,(va!BM52-va!BL52))</f>
        <v>0</v>
      </c>
      <c r="BM56" s="16">
        <f>MAX(0,(va!BN52-va!BM52))</f>
        <v>0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0</v>
      </c>
      <c r="BQ56" s="16">
        <f>MAX(0,(va!BR52-va!BQ52))</f>
        <v>0</v>
      </c>
      <c r="BR56" s="16">
        <f>MAX(0,(va!BS52-va!BR52))</f>
        <v>0</v>
      </c>
      <c r="BS56" s="16">
        <f>MAX(0,(va!BT52-va!BS52))</f>
        <v>0</v>
      </c>
    </row>
    <row r="57" spans="1:71" x14ac:dyDescent="0.4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2</v>
      </c>
      <c r="AB57" s="16">
        <f>MAX(0,(va!AC53-va!AB53))</f>
        <v>1</v>
      </c>
      <c r="AC57" s="16">
        <f>MAX(0,(va!AD53-va!AC53))</f>
        <v>8</v>
      </c>
      <c r="AD57" s="16">
        <f>MAX(0,(va!AE53-va!AD53))</f>
        <v>10</v>
      </c>
      <c r="AE57" s="16">
        <f>MAX(0,(va!AF53-va!AE53))</f>
        <v>1</v>
      </c>
      <c r="AF57" s="16">
        <f>MAX(0,(va!AG53-va!AF53))</f>
        <v>3</v>
      </c>
      <c r="AG57" s="16">
        <f>MAX(0,(va!AH53-va!AG53))</f>
        <v>1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1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2</v>
      </c>
      <c r="AP57" s="16">
        <f>MAX(0,(va!AQ53-va!AP53))</f>
        <v>0</v>
      </c>
      <c r="AQ57" s="16">
        <f>MAX(0,(va!AR53-va!AQ53))</f>
        <v>3</v>
      </c>
      <c r="AR57" s="16">
        <f>MAX(0,(va!AS53-va!AR53))</f>
        <v>1</v>
      </c>
      <c r="AS57" s="16">
        <f>MAX(0,(va!AT53-va!AS53))</f>
        <v>0</v>
      </c>
      <c r="AT57" s="16">
        <f>MAX(0,(va!AU53-va!AT53))</f>
        <v>1</v>
      </c>
      <c r="AU57" s="16">
        <f>MAX(0,(va!AV53-va!AU53))</f>
        <v>1</v>
      </c>
      <c r="AV57" s="16">
        <f>MAX(0,(va!AW53-va!AV53))</f>
        <v>4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0</v>
      </c>
      <c r="BD57" s="16">
        <f>MAX(0,(va!BE53-va!BD53))</f>
        <v>0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0</v>
      </c>
      <c r="BK57" s="16">
        <f>MAX(0,(va!BL53-va!BK53))</f>
        <v>0</v>
      </c>
      <c r="BL57" s="16">
        <f>MAX(0,(va!BM53-va!BL53))</f>
        <v>0</v>
      </c>
      <c r="BM57" s="16">
        <f>MAX(0,(va!BN53-va!BM53))</f>
        <v>0</v>
      </c>
      <c r="BN57" s="16">
        <f>MAX(0,(va!BO53-va!BN53))</f>
        <v>0</v>
      </c>
      <c r="BO57" s="16">
        <f>MAX(0,(va!BP53-va!BO53))</f>
        <v>0</v>
      </c>
      <c r="BP57" s="16">
        <f>MAX(0,(va!BQ53-va!BP53))</f>
        <v>0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0</v>
      </c>
    </row>
    <row r="58" spans="1:71" x14ac:dyDescent="0.4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2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24</v>
      </c>
      <c r="AE58" s="16">
        <f>MAX(0,(va!AF54-va!AE54))</f>
        <v>0</v>
      </c>
      <c r="AF58" s="16">
        <f>MAX(0,(va!AG54-va!AF54))</f>
        <v>1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2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9</v>
      </c>
      <c r="AR58" s="16">
        <f>MAX(0,(va!AS54-va!AR54))</f>
        <v>1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1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0</v>
      </c>
      <c r="BB58" s="16">
        <f>MAX(0,(va!BC54-va!BB54))</f>
        <v>0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0</v>
      </c>
      <c r="BP58" s="16">
        <f>MAX(0,(va!BQ54-va!BP54))</f>
        <v>0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0</v>
      </c>
    </row>
    <row r="59" spans="1:71" x14ac:dyDescent="0.4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1</v>
      </c>
      <c r="W59" s="16">
        <f>MAX(0,(va!X55-va!W55))</f>
        <v>7</v>
      </c>
      <c r="X59" s="16">
        <f>MAX(0,(va!Y55-va!X55))</f>
        <v>1</v>
      </c>
      <c r="Y59" s="16">
        <f>MAX(0,(va!Z55-va!Y55))</f>
        <v>2</v>
      </c>
      <c r="Z59" s="16">
        <f>MAX(0,(va!AA55-va!Z55))</f>
        <v>2</v>
      </c>
      <c r="AA59" s="16">
        <f>MAX(0,(va!AB55-va!AA55))</f>
        <v>1</v>
      </c>
      <c r="AB59" s="16">
        <f>MAX(0,(va!AC55-va!AB55))</f>
        <v>1</v>
      </c>
      <c r="AC59" s="16">
        <f>MAX(0,(va!AD55-va!AC55))</f>
        <v>4</v>
      </c>
      <c r="AD59" s="16">
        <f>MAX(0,(va!AE55-va!AD55))</f>
        <v>7</v>
      </c>
      <c r="AE59" s="16">
        <f>MAX(0,(va!AF55-va!AE55))</f>
        <v>2</v>
      </c>
      <c r="AF59" s="16">
        <f>MAX(0,(va!AG55-va!AF55))</f>
        <v>5</v>
      </c>
      <c r="AG59" s="16">
        <f>MAX(0,(va!AH55-va!AG55))</f>
        <v>2</v>
      </c>
      <c r="AH59" s="16">
        <f>MAX(0,(va!AI55-va!AH55))</f>
        <v>0</v>
      </c>
      <c r="AI59" s="16">
        <f>MAX(0,(va!AJ55-va!AI55))</f>
        <v>2</v>
      </c>
      <c r="AJ59" s="16">
        <f>MAX(0,(va!AK55-va!AJ55))</f>
        <v>3</v>
      </c>
      <c r="AK59" s="16">
        <f>MAX(0,(va!AL55-va!AK55))</f>
        <v>4</v>
      </c>
      <c r="AL59" s="16">
        <f>MAX(0,(va!AM55-va!AL55))</f>
        <v>0</v>
      </c>
      <c r="AM59" s="16">
        <f>MAX(0,(va!AN55-va!AM55))</f>
        <v>1</v>
      </c>
      <c r="AN59" s="16">
        <f>MAX(0,(va!AO55-va!AN55))</f>
        <v>6</v>
      </c>
      <c r="AO59" s="16">
        <f>MAX(0,(va!AP55-va!AO55))</f>
        <v>4</v>
      </c>
      <c r="AP59" s="16">
        <f>MAX(0,(va!AQ55-va!AP55))</f>
        <v>3</v>
      </c>
      <c r="AQ59" s="16">
        <f>MAX(0,(va!AR55-va!AQ55))</f>
        <v>1</v>
      </c>
      <c r="AR59" s="16">
        <f>MAX(0,(va!AS55-va!AR55))</f>
        <v>5</v>
      </c>
      <c r="AS59" s="16">
        <f>MAX(0,(va!AT55-va!AS55))</f>
        <v>0</v>
      </c>
      <c r="AT59" s="16">
        <f>MAX(0,(va!AU55-va!AT55))</f>
        <v>3</v>
      </c>
      <c r="AU59" s="16">
        <f>MAX(0,(va!AV55-va!AU55))</f>
        <v>0</v>
      </c>
      <c r="AV59" s="16">
        <f>MAX(0,(va!AW55-va!AV55))</f>
        <v>4</v>
      </c>
      <c r="AW59" s="16">
        <f>MAX(0,(va!AX55-va!AW55))</f>
        <v>3</v>
      </c>
      <c r="AX59" s="16">
        <f>MAX(0,(va!AY55-va!AX55))</f>
        <v>6</v>
      </c>
      <c r="AY59" s="16">
        <f>MAX(0,(va!AZ55-va!AY55))</f>
        <v>2</v>
      </c>
      <c r="AZ59" s="16">
        <f>MAX(0,(va!BA55-va!AZ55))</f>
        <v>1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0</v>
      </c>
      <c r="BD59" s="16">
        <f>MAX(0,(va!BE55-va!BD55))</f>
        <v>0</v>
      </c>
      <c r="BE59" s="16">
        <f>MAX(0,(va!BF55-va!BE55))</f>
        <v>0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0</v>
      </c>
      <c r="BJ59" s="16">
        <f>MAX(0,(va!BK55-va!BJ55))</f>
        <v>0</v>
      </c>
      <c r="BK59" s="16">
        <f>MAX(0,(va!BL55-va!BK55))</f>
        <v>0</v>
      </c>
      <c r="BL59" s="16">
        <f>MAX(0,(va!BM55-va!BL55))</f>
        <v>0</v>
      </c>
      <c r="BM59" s="16">
        <f>MAX(0,(va!BN55-va!BM55))</f>
        <v>0</v>
      </c>
      <c r="BN59" s="16">
        <f>MAX(0,(va!BO55-va!BN55))</f>
        <v>0</v>
      </c>
      <c r="BO59" s="16">
        <f>MAX(0,(va!BP55-va!BO55))</f>
        <v>0</v>
      </c>
      <c r="BP59" s="16">
        <f>MAX(0,(va!BQ55-va!BP55))</f>
        <v>0</v>
      </c>
      <c r="BQ59" s="16">
        <f>MAX(0,(va!BR55-va!BQ55))</f>
        <v>0</v>
      </c>
      <c r="BR59" s="16">
        <f>MAX(0,(va!BS55-va!BR55))</f>
        <v>0</v>
      </c>
      <c r="BS59" s="16">
        <f>MAX(0,(va!BT55-va!BS55))</f>
        <v>0</v>
      </c>
    </row>
    <row r="60" spans="1:71" x14ac:dyDescent="0.4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11</v>
      </c>
      <c r="W60" s="16">
        <f>MAX(0,(va!X56-va!W56))</f>
        <v>18</v>
      </c>
      <c r="X60" s="16">
        <f>MAX(0,(va!Y56-va!X56))</f>
        <v>35</v>
      </c>
      <c r="Y60" s="16">
        <f>MAX(0,(va!Z56-va!Y56))</f>
        <v>21</v>
      </c>
      <c r="Z60" s="16">
        <f>MAX(0,(va!AA56-va!Z56))</f>
        <v>44</v>
      </c>
      <c r="AA60" s="16">
        <f>MAX(0,(va!AB56-va!AA56))</f>
        <v>35</v>
      </c>
      <c r="AB60" s="16">
        <f>MAX(0,(va!AC56-va!AB56))</f>
        <v>27</v>
      </c>
      <c r="AC60" s="16">
        <f>MAX(0,(va!AD56-va!AC56))</f>
        <v>25</v>
      </c>
      <c r="AD60" s="16">
        <f>MAX(0,(va!AE56-va!AD56))</f>
        <v>14</v>
      </c>
      <c r="AE60" s="16">
        <f>MAX(0,(va!AF56-va!AE56))</f>
        <v>23</v>
      </c>
      <c r="AF60" s="16">
        <f>MAX(0,(va!AG56-va!AF56))</f>
        <v>63</v>
      </c>
      <c r="AG60" s="16">
        <f>MAX(0,(va!AH56-va!AG56))</f>
        <v>34</v>
      </c>
      <c r="AH60" s="16">
        <f>MAX(0,(va!AI56-va!AH56))</f>
        <v>11</v>
      </c>
      <c r="AI60" s="16">
        <f>MAX(0,(va!AJ56-va!AI56))</f>
        <v>35</v>
      </c>
      <c r="AJ60" s="16">
        <f>MAX(0,(va!AK56-va!AJ56))</f>
        <v>28</v>
      </c>
      <c r="AK60" s="16">
        <f>MAX(0,(va!AL56-va!AK56))</f>
        <v>25</v>
      </c>
      <c r="AL60" s="16">
        <f>MAX(0,(va!AM56-va!AL56))</f>
        <v>18</v>
      </c>
      <c r="AM60" s="16">
        <f>MAX(0,(va!AN56-va!AM56))</f>
        <v>11</v>
      </c>
      <c r="AN60" s="16">
        <f>MAX(0,(va!AO56-va!AN56))</f>
        <v>30</v>
      </c>
      <c r="AO60" s="16">
        <f>MAX(0,(va!AP56-va!AO56))</f>
        <v>22</v>
      </c>
      <c r="AP60" s="16">
        <f>MAX(0,(va!AQ56-va!AP56))</f>
        <v>28</v>
      </c>
      <c r="AQ60" s="16">
        <f>MAX(0,(va!AR56-va!AQ56))</f>
        <v>28</v>
      </c>
      <c r="AR60" s="16">
        <f>MAX(0,(va!AS56-va!AR56))</f>
        <v>10</v>
      </c>
      <c r="AS60" s="16">
        <f>MAX(0,(va!AT56-va!AS56))</f>
        <v>21</v>
      </c>
      <c r="AT60" s="16">
        <f>MAX(0,(va!AU56-va!AT56))</f>
        <v>15</v>
      </c>
      <c r="AU60" s="16">
        <f>MAX(0,(va!AV56-va!AU56))</f>
        <v>25</v>
      </c>
      <c r="AV60" s="16">
        <f>MAX(0,(va!AW56-va!AV56))</f>
        <v>7</v>
      </c>
      <c r="AW60" s="16">
        <f>MAX(0,(va!AX56-va!AW56))</f>
        <v>22</v>
      </c>
      <c r="AX60" s="16">
        <f>MAX(0,(va!AY56-va!AX56))</f>
        <v>13</v>
      </c>
      <c r="AY60" s="16">
        <f>MAX(0,(va!AZ56-va!AY56))</f>
        <v>16</v>
      </c>
      <c r="AZ60" s="16">
        <f>MAX(0,(va!BA56-va!AZ56))</f>
        <v>23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0</v>
      </c>
      <c r="BD60" s="16">
        <f>MAX(0,(va!BE56-va!BD56))</f>
        <v>0</v>
      </c>
      <c r="BE60" s="16">
        <f>MAX(0,(va!BF56-va!BE56))</f>
        <v>0</v>
      </c>
      <c r="BF60" s="16">
        <f>MAX(0,(va!BG56-va!BF56))</f>
        <v>0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0</v>
      </c>
      <c r="BJ60" s="16">
        <f>MAX(0,(va!BK56-va!BJ56))</f>
        <v>0</v>
      </c>
      <c r="BK60" s="16">
        <f>MAX(0,(va!BL56-va!BK56))</f>
        <v>0</v>
      </c>
      <c r="BL60" s="16">
        <f>MAX(0,(va!BM56-va!BL56))</f>
        <v>0</v>
      </c>
      <c r="BM60" s="16">
        <f>MAX(0,(va!BN56-va!BM56))</f>
        <v>0</v>
      </c>
      <c r="BN60" s="16">
        <f>MAX(0,(va!BO56-va!BN56))</f>
        <v>0</v>
      </c>
      <c r="BO60" s="16">
        <f>MAX(0,(va!BP56-va!BO56))</f>
        <v>0</v>
      </c>
      <c r="BP60" s="16">
        <f>MAX(0,(va!BQ56-va!BP56))</f>
        <v>0</v>
      </c>
      <c r="BQ60" s="16">
        <f>MAX(0,(va!BR56-va!BQ56))</f>
        <v>0</v>
      </c>
      <c r="BR60" s="16">
        <f>MAX(0,(va!BS56-va!BR56))</f>
        <v>0</v>
      </c>
      <c r="BS60" s="16">
        <f>MAX(0,(va!BT56-va!BS56))</f>
        <v>0</v>
      </c>
    </row>
    <row r="61" spans="1:71" x14ac:dyDescent="0.4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1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1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1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1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</row>
    <row r="62" spans="1:71" x14ac:dyDescent="0.4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1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1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1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</row>
    <row r="63" spans="1:71" x14ac:dyDescent="0.4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5</v>
      </c>
      <c r="X63" s="16">
        <f>MAX(0,(va!Y59-va!X59))</f>
        <v>1</v>
      </c>
      <c r="Y63" s="16">
        <f>MAX(0,(va!Z59-va!Y59))</f>
        <v>1</v>
      </c>
      <c r="Z63" s="16">
        <f>MAX(0,(va!AA59-va!Z59))</f>
        <v>3</v>
      </c>
      <c r="AA63" s="16">
        <f>MAX(0,(va!AB59-va!AA59))</f>
        <v>0</v>
      </c>
      <c r="AB63" s="16">
        <f>MAX(0,(va!AC59-va!AB59))</f>
        <v>1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2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1</v>
      </c>
      <c r="AL63" s="16">
        <f>MAX(0,(va!AM59-va!AL59))</f>
        <v>1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0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0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0</v>
      </c>
    </row>
    <row r="64" spans="1:71" x14ac:dyDescent="0.4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1</v>
      </c>
      <c r="AC64" s="16">
        <f>MAX(0,(va!AD60-va!AC60))</f>
        <v>1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</row>
    <row r="65" spans="1:71" x14ac:dyDescent="0.4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2</v>
      </c>
      <c r="Y65" s="16">
        <f>MAX(0,(va!Z61-va!Y61))</f>
        <v>1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1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1</v>
      </c>
      <c r="AN65" s="16">
        <f>MAX(0,(va!AO61-va!AN61))</f>
        <v>0</v>
      </c>
      <c r="AO65" s="16">
        <f>MAX(0,(va!AP61-va!AO61))</f>
        <v>1</v>
      </c>
      <c r="AP65" s="16">
        <f>MAX(0,(va!AQ61-va!AP61))</f>
        <v>1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2</v>
      </c>
      <c r="AT65" s="16">
        <f>MAX(0,(va!AU61-va!AT61))</f>
        <v>3</v>
      </c>
      <c r="AU65" s="16">
        <f>MAX(0,(va!AV61-va!AU61))</f>
        <v>1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0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0</v>
      </c>
      <c r="BN65" s="16">
        <f>MAX(0,(va!BO61-va!BN61))</f>
        <v>0</v>
      </c>
      <c r="BO65" s="16">
        <f>MAX(0,(va!BP61-va!BO61))</f>
        <v>0</v>
      </c>
      <c r="BP65" s="16">
        <f>MAX(0,(va!BQ61-va!BP61))</f>
        <v>0</v>
      </c>
      <c r="BQ65" s="16">
        <f>MAX(0,(va!BR61-va!BQ61))</f>
        <v>0</v>
      </c>
      <c r="BR65" s="16">
        <f>MAX(0,(va!BS61-va!BR61))</f>
        <v>0</v>
      </c>
      <c r="BS65" s="16">
        <f>MAX(0,(va!BT61-va!BS61))</f>
        <v>0</v>
      </c>
    </row>
    <row r="66" spans="1:71" x14ac:dyDescent="0.4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2</v>
      </c>
      <c r="W66" s="16">
        <f>MAX(0,(va!X62-va!W62))</f>
        <v>1</v>
      </c>
      <c r="X66" s="16">
        <f>MAX(0,(va!Y62-va!X62))</f>
        <v>5</v>
      </c>
      <c r="Y66" s="16">
        <f>MAX(0,(va!Z62-va!Y62))</f>
        <v>2</v>
      </c>
      <c r="Z66" s="16">
        <f>MAX(0,(va!AA62-va!Z62))</f>
        <v>0</v>
      </c>
      <c r="AA66" s="16">
        <f>MAX(0,(va!AB62-va!AA62))</f>
        <v>4</v>
      </c>
      <c r="AB66" s="16">
        <f>MAX(0,(va!AC62-va!AB62))</f>
        <v>5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2</v>
      </c>
      <c r="AF66" s="16">
        <f>MAX(0,(va!AG62-va!AF62))</f>
        <v>3</v>
      </c>
      <c r="AG66" s="16">
        <f>MAX(0,(va!AH62-va!AG62))</f>
        <v>1</v>
      </c>
      <c r="AH66" s="16">
        <f>MAX(0,(va!AI62-va!AH62))</f>
        <v>0</v>
      </c>
      <c r="AI66" s="16">
        <f>MAX(0,(va!AJ62-va!AI62))</f>
        <v>6</v>
      </c>
      <c r="AJ66" s="16">
        <f>MAX(0,(va!AK62-va!AJ62))</f>
        <v>0</v>
      </c>
      <c r="AK66" s="16">
        <f>MAX(0,(va!AL62-va!AK62))</f>
        <v>2</v>
      </c>
      <c r="AL66" s="16">
        <f>MAX(0,(va!AM62-va!AL62))</f>
        <v>2</v>
      </c>
      <c r="AM66" s="16">
        <f>MAX(0,(va!AN62-va!AM62))</f>
        <v>4</v>
      </c>
      <c r="AN66" s="16">
        <f>MAX(0,(va!AO62-va!AN62))</f>
        <v>4</v>
      </c>
      <c r="AO66" s="16">
        <f>MAX(0,(va!AP62-va!AO62))</f>
        <v>10</v>
      </c>
      <c r="AP66" s="16">
        <f>MAX(0,(va!AQ62-va!AP62))</f>
        <v>0</v>
      </c>
      <c r="AQ66" s="16">
        <f>MAX(0,(va!AR62-va!AQ62))</f>
        <v>6</v>
      </c>
      <c r="AR66" s="16">
        <f>MAX(0,(va!AS62-va!AR62))</f>
        <v>5</v>
      </c>
      <c r="AS66" s="16">
        <f>MAX(0,(va!AT62-va!AS62))</f>
        <v>6</v>
      </c>
      <c r="AT66" s="16">
        <f>MAX(0,(va!AU62-va!AT62))</f>
        <v>12</v>
      </c>
      <c r="AU66" s="16">
        <f>MAX(0,(va!AV62-va!AU62))</f>
        <v>3</v>
      </c>
      <c r="AV66" s="16">
        <f>MAX(0,(va!AW62-va!AV62))</f>
        <v>3</v>
      </c>
      <c r="AW66" s="16">
        <f>MAX(0,(va!AX62-va!AW62))</f>
        <v>12</v>
      </c>
      <c r="AX66" s="16">
        <f>MAX(0,(va!AY62-va!AX62))</f>
        <v>2</v>
      </c>
      <c r="AY66" s="16">
        <f>MAX(0,(va!AZ62-va!AY62))</f>
        <v>2</v>
      </c>
      <c r="AZ66" s="16">
        <f>MAX(0,(va!BA62-va!AZ62))</f>
        <v>9</v>
      </c>
      <c r="BA66" s="16">
        <f>MAX(0,(va!BB62-va!BA62))</f>
        <v>0</v>
      </c>
      <c r="BB66" s="16">
        <f>MAX(0,(va!BC62-va!BB62))</f>
        <v>0</v>
      </c>
      <c r="BC66" s="16">
        <f>MAX(0,(va!BD62-va!BC62))</f>
        <v>0</v>
      </c>
      <c r="BD66" s="16">
        <f>MAX(0,(va!BE62-va!BD62))</f>
        <v>0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0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0</v>
      </c>
      <c r="BM66" s="16">
        <f>MAX(0,(va!BN62-va!BM62))</f>
        <v>0</v>
      </c>
      <c r="BN66" s="16">
        <f>MAX(0,(va!BO62-va!BN62))</f>
        <v>0</v>
      </c>
      <c r="BO66" s="16">
        <f>MAX(0,(va!BP62-va!BO62))</f>
        <v>0</v>
      </c>
      <c r="BP66" s="16">
        <f>MAX(0,(va!BQ62-va!BP62))</f>
        <v>0</v>
      </c>
      <c r="BQ66" s="16">
        <f>MAX(0,(va!BR62-va!BQ62))</f>
        <v>0</v>
      </c>
      <c r="BR66" s="16">
        <f>MAX(0,(va!BS62-va!BR62))</f>
        <v>0</v>
      </c>
      <c r="BS66" s="16">
        <f>MAX(0,(va!BT62-va!BS62))</f>
        <v>0</v>
      </c>
    </row>
    <row r="67" spans="1:71" x14ac:dyDescent="0.4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1</v>
      </c>
      <c r="AA67" s="16">
        <f>MAX(0,(va!AB63-va!AA63))</f>
        <v>3</v>
      </c>
      <c r="AB67" s="16">
        <f>MAX(0,(va!AC63-va!AB63))</f>
        <v>3</v>
      </c>
      <c r="AC67" s="16">
        <f>MAX(0,(va!AD63-va!AC63))</f>
        <v>0</v>
      </c>
      <c r="AD67" s="16">
        <f>MAX(0,(va!AE63-va!AD63))</f>
        <v>1</v>
      </c>
      <c r="AE67" s="16">
        <f>MAX(0,(va!AF63-va!AE63))</f>
        <v>0</v>
      </c>
      <c r="AF67" s="16">
        <f>MAX(0,(va!AG63-va!AF63))</f>
        <v>2</v>
      </c>
      <c r="AG67" s="16">
        <f>MAX(0,(va!AH63-va!AG63))</f>
        <v>6</v>
      </c>
      <c r="AH67" s="16">
        <f>MAX(0,(va!AI63-va!AH63))</f>
        <v>8</v>
      </c>
      <c r="AI67" s="16">
        <f>MAX(0,(va!AJ63-va!AI63))</f>
        <v>52</v>
      </c>
      <c r="AJ67" s="16">
        <f>MAX(0,(va!AK63-va!AJ63))</f>
        <v>2</v>
      </c>
      <c r="AK67" s="16">
        <f>MAX(0,(va!AL63-va!AK63))</f>
        <v>3</v>
      </c>
      <c r="AL67" s="16">
        <f>MAX(0,(va!AM63-va!AL63))</f>
        <v>2</v>
      </c>
      <c r="AM67" s="16">
        <f>MAX(0,(va!AN63-va!AM63))</f>
        <v>2</v>
      </c>
      <c r="AN67" s="16">
        <f>MAX(0,(va!AO63-va!AN63))</f>
        <v>9</v>
      </c>
      <c r="AO67" s="16">
        <f>MAX(0,(va!AP63-va!AO63))</f>
        <v>4</v>
      </c>
      <c r="AP67" s="16">
        <f>MAX(0,(va!AQ63-va!AP63))</f>
        <v>3</v>
      </c>
      <c r="AQ67" s="16">
        <f>MAX(0,(va!AR63-va!AQ63))</f>
        <v>2</v>
      </c>
      <c r="AR67" s="16">
        <f>MAX(0,(va!AS63-va!AR63))</f>
        <v>4</v>
      </c>
      <c r="AS67" s="16">
        <f>MAX(0,(va!AT63-va!AS63))</f>
        <v>0</v>
      </c>
      <c r="AT67" s="16">
        <f>MAX(0,(va!AU63-va!AT63))</f>
        <v>7</v>
      </c>
      <c r="AU67" s="16">
        <f>MAX(0,(va!AV63-va!AU63))</f>
        <v>2</v>
      </c>
      <c r="AV67" s="16">
        <f>MAX(0,(va!AW63-va!AV63))</f>
        <v>1</v>
      </c>
      <c r="AW67" s="16">
        <f>MAX(0,(va!AX63-va!AW63))</f>
        <v>5</v>
      </c>
      <c r="AX67" s="16">
        <f>MAX(0,(va!AY63-va!AX63))</f>
        <v>0</v>
      </c>
      <c r="AY67" s="16">
        <f>MAX(0,(va!AZ63-va!AY63))</f>
        <v>1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</row>
    <row r="68" spans="1:71" x14ac:dyDescent="0.4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1</v>
      </c>
      <c r="W68" s="16">
        <f>MAX(0,(va!X64-va!W64))</f>
        <v>0</v>
      </c>
      <c r="X68" s="16">
        <f>MAX(0,(va!Y64-va!X64))</f>
        <v>6</v>
      </c>
      <c r="Y68" s="16">
        <f>MAX(0,(va!Z64-va!Y64))</f>
        <v>4</v>
      </c>
      <c r="Z68" s="16">
        <f>MAX(0,(va!AA64-va!Z64))</f>
        <v>1</v>
      </c>
      <c r="AA68" s="16">
        <f>MAX(0,(va!AB64-va!AA64))</f>
        <v>5</v>
      </c>
      <c r="AB68" s="16">
        <f>MAX(0,(va!AC64-va!AB64))</f>
        <v>6</v>
      </c>
      <c r="AC68" s="16">
        <f>MAX(0,(va!AD64-va!AC64))</f>
        <v>0</v>
      </c>
      <c r="AD68" s="16">
        <f>MAX(0,(va!AE64-va!AD64))</f>
        <v>2</v>
      </c>
      <c r="AE68" s="16">
        <f>MAX(0,(va!AF64-va!AE64))</f>
        <v>4</v>
      </c>
      <c r="AF68" s="16">
        <f>MAX(0,(va!AG64-va!AF64))</f>
        <v>8</v>
      </c>
      <c r="AG68" s="16">
        <f>MAX(0,(va!AH64-va!AG64))</f>
        <v>5</v>
      </c>
      <c r="AH68" s="16">
        <f>MAX(0,(va!AI64-va!AH64))</f>
        <v>7</v>
      </c>
      <c r="AI68" s="16">
        <f>MAX(0,(va!AJ64-va!AI64))</f>
        <v>7</v>
      </c>
      <c r="AJ68" s="16">
        <f>MAX(0,(va!AK64-va!AJ64))</f>
        <v>2</v>
      </c>
      <c r="AK68" s="16">
        <f>MAX(0,(va!AL64-va!AK64))</f>
        <v>4</v>
      </c>
      <c r="AL68" s="16">
        <f>MAX(0,(va!AM64-va!AL64))</f>
        <v>1</v>
      </c>
      <c r="AM68" s="16">
        <f>MAX(0,(va!AN64-va!AM64))</f>
        <v>16</v>
      </c>
      <c r="AN68" s="16">
        <f>MAX(0,(va!AO64-va!AN64))</f>
        <v>13</v>
      </c>
      <c r="AO68" s="16">
        <f>MAX(0,(va!AP64-va!AO64))</f>
        <v>12</v>
      </c>
      <c r="AP68" s="16">
        <f>MAX(0,(va!AQ64-va!AP64))</f>
        <v>14</v>
      </c>
      <c r="AQ68" s="16">
        <f>MAX(0,(va!AR64-va!AQ64))</f>
        <v>11</v>
      </c>
      <c r="AR68" s="16">
        <f>MAX(0,(va!AS64-va!AR64))</f>
        <v>4</v>
      </c>
      <c r="AS68" s="16">
        <f>MAX(0,(va!AT64-va!AS64))</f>
        <v>16</v>
      </c>
      <c r="AT68" s="16">
        <f>MAX(0,(va!AU64-va!AT64))</f>
        <v>25</v>
      </c>
      <c r="AU68" s="16">
        <f>MAX(0,(va!AV64-va!AU64))</f>
        <v>23</v>
      </c>
      <c r="AV68" s="16">
        <f>MAX(0,(va!AW64-va!AV64))</f>
        <v>23</v>
      </c>
      <c r="AW68" s="16">
        <f>MAX(0,(va!AX64-va!AW64))</f>
        <v>6</v>
      </c>
      <c r="AX68" s="16">
        <f>MAX(0,(va!AY64-va!AX64))</f>
        <v>3</v>
      </c>
      <c r="AY68" s="16">
        <f>MAX(0,(va!AZ64-va!AY64))</f>
        <v>5</v>
      </c>
      <c r="AZ68" s="16">
        <f>MAX(0,(va!BA64-va!AZ64))</f>
        <v>10</v>
      </c>
      <c r="BA68" s="16">
        <f>MAX(0,(va!BB64-va!BA64))</f>
        <v>0</v>
      </c>
      <c r="BB68" s="16">
        <f>MAX(0,(va!BC64-va!BB64))</f>
        <v>0</v>
      </c>
      <c r="BC68" s="16">
        <f>MAX(0,(va!BD64-va!BC64))</f>
        <v>0</v>
      </c>
      <c r="BD68" s="16">
        <f>MAX(0,(va!BE64-va!BD64))</f>
        <v>0</v>
      </c>
      <c r="BE68" s="16">
        <f>MAX(0,(va!BF64-va!BE64))</f>
        <v>0</v>
      </c>
      <c r="BF68" s="16">
        <f>MAX(0,(va!BG64-va!BF64))</f>
        <v>0</v>
      </c>
      <c r="BG68" s="16">
        <f>MAX(0,(va!BH64-va!BG64))</f>
        <v>0</v>
      </c>
      <c r="BH68" s="16">
        <f>MAX(0,(va!BI64-va!BH64))</f>
        <v>0</v>
      </c>
      <c r="BI68" s="16">
        <f>MAX(0,(va!BJ64-va!BI64))</f>
        <v>0</v>
      </c>
      <c r="BJ68" s="16">
        <f>MAX(0,(va!BK64-va!BJ64))</f>
        <v>0</v>
      </c>
      <c r="BK68" s="16">
        <f>MAX(0,(va!BL64-va!BK64))</f>
        <v>0</v>
      </c>
      <c r="BL68" s="16">
        <f>MAX(0,(va!BM64-va!BL64))</f>
        <v>0</v>
      </c>
      <c r="BM68" s="16">
        <f>MAX(0,(va!BN64-va!BM64))</f>
        <v>0</v>
      </c>
      <c r="BN68" s="16">
        <f>MAX(0,(va!BO64-va!BN64))</f>
        <v>0</v>
      </c>
      <c r="BO68" s="16">
        <f>MAX(0,(va!BP64-va!BO64))</f>
        <v>0</v>
      </c>
      <c r="BP68" s="16">
        <f>MAX(0,(va!BQ64-va!BP64))</f>
        <v>0</v>
      </c>
      <c r="BQ68" s="16">
        <f>MAX(0,(va!BR64-va!BQ64))</f>
        <v>0</v>
      </c>
      <c r="BR68" s="16">
        <f>MAX(0,(va!BS64-va!BR64))</f>
        <v>0</v>
      </c>
      <c r="BS68" s="16">
        <f>MAX(0,(va!BT64-va!BS64))</f>
        <v>0</v>
      </c>
    </row>
    <row r="69" spans="1:71" x14ac:dyDescent="0.4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2</v>
      </c>
      <c r="X69" s="16">
        <f>MAX(0,(va!Y65-va!X65))</f>
        <v>2</v>
      </c>
      <c r="Y69" s="16">
        <f>MAX(0,(va!Z65-va!Y65))</f>
        <v>1</v>
      </c>
      <c r="Z69" s="16">
        <f>MAX(0,(va!AA65-va!Z65))</f>
        <v>1</v>
      </c>
      <c r="AA69" s="16">
        <f>MAX(0,(va!AB65-va!AA65))</f>
        <v>1</v>
      </c>
      <c r="AB69" s="16">
        <f>MAX(0,(va!AC65-va!AB65))</f>
        <v>2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2</v>
      </c>
      <c r="AF69" s="16">
        <f>MAX(0,(va!AG65-va!AF65))</f>
        <v>1</v>
      </c>
      <c r="AG69" s="16">
        <f>MAX(0,(va!AH65-va!AG65))</f>
        <v>3</v>
      </c>
      <c r="AH69" s="16">
        <f>MAX(0,(va!AI65-va!AH65))</f>
        <v>6</v>
      </c>
      <c r="AI69" s="16">
        <f>MAX(0,(va!AJ65-va!AI65))</f>
        <v>6</v>
      </c>
      <c r="AJ69" s="16">
        <f>MAX(0,(va!AK65-va!AJ65))</f>
        <v>1</v>
      </c>
      <c r="AK69" s="16">
        <f>MAX(0,(va!AL65-va!AK65))</f>
        <v>1</v>
      </c>
      <c r="AL69" s="16">
        <f>MAX(0,(va!AM65-va!AL65))</f>
        <v>3</v>
      </c>
      <c r="AM69" s="16">
        <f>MAX(0,(va!AN65-va!AM65))</f>
        <v>4</v>
      </c>
      <c r="AN69" s="16">
        <f>MAX(0,(va!AO65-va!AN65))</f>
        <v>1</v>
      </c>
      <c r="AO69" s="16">
        <f>MAX(0,(va!AP65-va!AO65))</f>
        <v>5</v>
      </c>
      <c r="AP69" s="16">
        <f>MAX(0,(va!AQ65-va!AP65))</f>
        <v>4</v>
      </c>
      <c r="AQ69" s="16">
        <f>MAX(0,(va!AR65-va!AQ65))</f>
        <v>0</v>
      </c>
      <c r="AR69" s="16">
        <f>MAX(0,(va!AS65-va!AR65))</f>
        <v>2</v>
      </c>
      <c r="AS69" s="16">
        <f>MAX(0,(va!AT65-va!AS65))</f>
        <v>5</v>
      </c>
      <c r="AT69" s="16">
        <f>MAX(0,(va!AU65-va!AT65))</f>
        <v>3</v>
      </c>
      <c r="AU69" s="16">
        <f>MAX(0,(va!AV65-va!AU65))</f>
        <v>4</v>
      </c>
      <c r="AV69" s="16">
        <f>MAX(0,(va!AW65-va!AV65))</f>
        <v>3</v>
      </c>
      <c r="AW69" s="16">
        <f>MAX(0,(va!AX65-va!AW65))</f>
        <v>4</v>
      </c>
      <c r="AX69" s="16">
        <f>MAX(0,(va!AY65-va!AX65))</f>
        <v>3</v>
      </c>
      <c r="AY69" s="16">
        <f>MAX(0,(va!AZ65-va!AY65))</f>
        <v>1</v>
      </c>
      <c r="AZ69" s="16">
        <f>MAX(0,(va!BA65-va!AZ65))</f>
        <v>1</v>
      </c>
      <c r="BA69" s="16">
        <f>MAX(0,(va!BB65-va!BA65))</f>
        <v>0</v>
      </c>
      <c r="BB69" s="16">
        <f>MAX(0,(va!BC65-va!BB65))</f>
        <v>0</v>
      </c>
      <c r="BC69" s="16">
        <f>MAX(0,(va!BD65-va!BC65))</f>
        <v>0</v>
      </c>
      <c r="BD69" s="16">
        <f>MAX(0,(va!BE65-va!BD65))</f>
        <v>0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0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0</v>
      </c>
      <c r="BS69" s="16">
        <f>MAX(0,(va!BT65-va!BS65))</f>
        <v>0</v>
      </c>
    </row>
    <row r="70" spans="1:71" x14ac:dyDescent="0.4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1</v>
      </c>
      <c r="X70" s="16">
        <f>MAX(0,(va!Y66-va!X66))</f>
        <v>0</v>
      </c>
      <c r="Y70" s="16">
        <f>MAX(0,(va!Z66-va!Y66))</f>
        <v>1</v>
      </c>
      <c r="Z70" s="16">
        <f>MAX(0,(va!AA66-va!Z66))</f>
        <v>0</v>
      </c>
      <c r="AA70" s="16">
        <f>MAX(0,(va!AB66-va!AA66))</f>
        <v>1</v>
      </c>
      <c r="AB70" s="16">
        <f>MAX(0,(va!AC66-va!AB66))</f>
        <v>3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2</v>
      </c>
      <c r="AF70" s="16">
        <f>MAX(0,(va!AG66-va!AF66))</f>
        <v>2</v>
      </c>
      <c r="AG70" s="16">
        <f>MAX(0,(va!AH66-va!AG66))</f>
        <v>1</v>
      </c>
      <c r="AH70" s="16">
        <f>MAX(0,(va!AI66-va!AH66))</f>
        <v>1</v>
      </c>
      <c r="AI70" s="16">
        <f>MAX(0,(va!AJ66-va!AI66))</f>
        <v>2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3</v>
      </c>
      <c r="AM70" s="16">
        <f>MAX(0,(va!AN66-va!AM66))</f>
        <v>0</v>
      </c>
      <c r="AN70" s="16">
        <f>MAX(0,(va!AO66-va!AN66))</f>
        <v>1</v>
      </c>
      <c r="AO70" s="16">
        <f>MAX(0,(va!AP66-va!AO66))</f>
        <v>4</v>
      </c>
      <c r="AP70" s="16">
        <f>MAX(0,(va!AQ66-va!AP66))</f>
        <v>5</v>
      </c>
      <c r="AQ70" s="16">
        <f>MAX(0,(va!AR66-va!AQ66))</f>
        <v>3</v>
      </c>
      <c r="AR70" s="16">
        <f>MAX(0,(va!AS66-va!AR66))</f>
        <v>1</v>
      </c>
      <c r="AS70" s="16">
        <f>MAX(0,(va!AT66-va!AS66))</f>
        <v>6</v>
      </c>
      <c r="AT70" s="16">
        <f>MAX(0,(va!AU66-va!AT66))</f>
        <v>4</v>
      </c>
      <c r="AU70" s="16">
        <f>MAX(0,(va!AV66-va!AU66))</f>
        <v>1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2</v>
      </c>
      <c r="AY70" s="16">
        <f>MAX(0,(va!AZ66-va!AY66))</f>
        <v>0</v>
      </c>
      <c r="AZ70" s="16">
        <f>MAX(0,(va!BA66-va!AZ66))</f>
        <v>3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0</v>
      </c>
      <c r="BJ70" s="16">
        <f>MAX(0,(va!BK66-va!BJ66))</f>
        <v>0</v>
      </c>
      <c r="BK70" s="16">
        <f>MAX(0,(va!BL66-va!BK66))</f>
        <v>0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0</v>
      </c>
      <c r="BP70" s="16">
        <f>MAX(0,(va!BQ66-va!BP66))</f>
        <v>0</v>
      </c>
      <c r="BQ70" s="16">
        <f>MAX(0,(va!BR66-va!BQ66))</f>
        <v>0</v>
      </c>
      <c r="BR70" s="16">
        <f>MAX(0,(va!BS66-va!BR66))</f>
        <v>0</v>
      </c>
      <c r="BS70" s="16">
        <f>MAX(0,(va!BT66-va!BS66))</f>
        <v>0</v>
      </c>
    </row>
    <row r="71" spans="1:71" x14ac:dyDescent="0.4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13</v>
      </c>
      <c r="W71" s="16">
        <f>MAX(0,(va!X67-va!W67))</f>
        <v>15</v>
      </c>
      <c r="X71" s="16">
        <f>MAX(0,(va!Y67-va!X67))</f>
        <v>20</v>
      </c>
      <c r="Y71" s="16">
        <f>MAX(0,(va!Z67-va!Y67))</f>
        <v>23</v>
      </c>
      <c r="Z71" s="16">
        <f>MAX(0,(va!AA67-va!Z67))</f>
        <v>11</v>
      </c>
      <c r="AA71" s="16">
        <f>MAX(0,(va!AB67-va!AA67))</f>
        <v>7</v>
      </c>
      <c r="AB71" s="16">
        <f>MAX(0,(va!AC67-va!AB67))</f>
        <v>28</v>
      </c>
      <c r="AC71" s="16">
        <f>MAX(0,(va!AD67-va!AC67))</f>
        <v>12</v>
      </c>
      <c r="AD71" s="16">
        <f>MAX(0,(va!AE67-va!AD67))</f>
        <v>21</v>
      </c>
      <c r="AE71" s="16">
        <f>MAX(0,(va!AF67-va!AE67))</f>
        <v>22</v>
      </c>
      <c r="AF71" s="16">
        <f>MAX(0,(va!AG67-va!AF67))</f>
        <v>7</v>
      </c>
      <c r="AG71" s="16">
        <f>MAX(0,(va!AH67-va!AG67))</f>
        <v>23</v>
      </c>
      <c r="AH71" s="16">
        <f>MAX(0,(va!AI67-va!AH67))</f>
        <v>31</v>
      </c>
      <c r="AI71" s="16">
        <f>MAX(0,(va!AJ67-va!AI67))</f>
        <v>35</v>
      </c>
      <c r="AJ71" s="16">
        <f>MAX(0,(va!AK67-va!AJ67))</f>
        <v>32</v>
      </c>
      <c r="AK71" s="16">
        <f>MAX(0,(va!AL67-va!AK67))</f>
        <v>32</v>
      </c>
      <c r="AL71" s="16">
        <f>MAX(0,(va!AM67-va!AL67))</f>
        <v>60</v>
      </c>
      <c r="AM71" s="16">
        <f>MAX(0,(va!AN67-va!AM67))</f>
        <v>39</v>
      </c>
      <c r="AN71" s="16">
        <f>MAX(0,(va!AO67-va!AN67))</f>
        <v>19</v>
      </c>
      <c r="AO71" s="16">
        <f>MAX(0,(va!AP67-va!AO67))</f>
        <v>86</v>
      </c>
      <c r="AP71" s="16">
        <f>MAX(0,(va!AQ67-va!AP67))</f>
        <v>49</v>
      </c>
      <c r="AQ71" s="16">
        <f>MAX(0,(va!AR67-va!AQ67))</f>
        <v>50</v>
      </c>
      <c r="AR71" s="16">
        <f>MAX(0,(va!AS67-va!AR67))</f>
        <v>30</v>
      </c>
      <c r="AS71" s="16">
        <f>MAX(0,(va!AT67-va!AS67))</f>
        <v>37</v>
      </c>
      <c r="AT71" s="16">
        <f>MAX(0,(va!AU67-va!AT67))</f>
        <v>27</v>
      </c>
      <c r="AU71" s="16">
        <f>MAX(0,(va!AV67-va!AU67))</f>
        <v>18</v>
      </c>
      <c r="AV71" s="16">
        <f>MAX(0,(va!AW67-va!AV67))</f>
        <v>27</v>
      </c>
      <c r="AW71" s="16">
        <f>MAX(0,(va!AX67-va!AW67))</f>
        <v>57</v>
      </c>
      <c r="AX71" s="16">
        <f>MAX(0,(va!AY67-va!AX67))</f>
        <v>32</v>
      </c>
      <c r="AY71" s="16">
        <f>MAX(0,(va!AZ67-va!AY67))</f>
        <v>36</v>
      </c>
      <c r="AZ71" s="16">
        <f>MAX(0,(va!BA67-va!AZ67))</f>
        <v>15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0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0</v>
      </c>
      <c r="BN71" s="16">
        <f>MAX(0,(va!BO67-va!BN67))</f>
        <v>0</v>
      </c>
      <c r="BO71" s="16">
        <f>MAX(0,(va!BP67-va!BO67))</f>
        <v>0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0</v>
      </c>
      <c r="BS71" s="16">
        <f>MAX(0,(va!BT67-va!BS67))</f>
        <v>0</v>
      </c>
    </row>
    <row r="72" spans="1:71" x14ac:dyDescent="0.4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</row>
    <row r="73" spans="1:71" x14ac:dyDescent="0.4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1</v>
      </c>
      <c r="AL73" s="16">
        <f>MAX(0,(va!AM69-va!AL69))</f>
        <v>0</v>
      </c>
      <c r="AM73" s="16">
        <f>MAX(0,(va!AN69-va!AM69))</f>
        <v>5</v>
      </c>
      <c r="AN73" s="16">
        <f>MAX(0,(va!AO69-va!AN69))</f>
        <v>2</v>
      </c>
      <c r="AO73" s="16">
        <f>MAX(0,(va!AP69-va!AO69))</f>
        <v>1</v>
      </c>
      <c r="AP73" s="16">
        <f>MAX(0,(va!AQ69-va!AP69))</f>
        <v>1</v>
      </c>
      <c r="AQ73" s="16">
        <f>MAX(0,(va!AR69-va!AQ69))</f>
        <v>2</v>
      </c>
      <c r="AR73" s="16">
        <f>MAX(0,(va!AS69-va!AR69))</f>
        <v>4</v>
      </c>
      <c r="AS73" s="16">
        <f>MAX(0,(va!AT69-va!AS69))</f>
        <v>0</v>
      </c>
      <c r="AT73" s="16">
        <f>MAX(0,(va!AU69-va!AT69))</f>
        <v>2</v>
      </c>
      <c r="AU73" s="16">
        <f>MAX(0,(va!AV69-va!AU69))</f>
        <v>4</v>
      </c>
      <c r="AV73" s="16">
        <f>MAX(0,(va!AW69-va!AV69))</f>
        <v>1</v>
      </c>
      <c r="AW73" s="16">
        <f>MAX(0,(va!AX69-va!AW69))</f>
        <v>2</v>
      </c>
      <c r="AX73" s="16">
        <f>MAX(0,(va!AY69-va!AX69))</f>
        <v>5</v>
      </c>
      <c r="AY73" s="16">
        <f>MAX(0,(va!AZ69-va!AY69))</f>
        <v>1</v>
      </c>
      <c r="AZ73" s="16">
        <f>MAX(0,(va!BA69-va!AZ69))</f>
        <v>0</v>
      </c>
      <c r="BA73" s="16">
        <f>MAX(0,(va!BB69-va!BA69))</f>
        <v>0</v>
      </c>
      <c r="BB73" s="16">
        <f>MAX(0,(va!BC69-va!BB69))</f>
        <v>0</v>
      </c>
      <c r="BC73" s="16">
        <f>MAX(0,(va!BD69-va!BC69))</f>
        <v>0</v>
      </c>
      <c r="BD73" s="16">
        <f>MAX(0,(va!BE69-va!BD69))</f>
        <v>0</v>
      </c>
      <c r="BE73" s="16">
        <f>MAX(0,(va!BF69-va!BE69))</f>
        <v>0</v>
      </c>
      <c r="BF73" s="16">
        <f>MAX(0,(va!BG69-va!BF69))</f>
        <v>0</v>
      </c>
      <c r="BG73" s="16">
        <f>MAX(0,(va!BH69-va!BG69))</f>
        <v>0</v>
      </c>
      <c r="BH73" s="16">
        <f>MAX(0,(va!BI69-va!BH69))</f>
        <v>0</v>
      </c>
      <c r="BI73" s="16">
        <f>MAX(0,(va!BJ69-va!BI69))</f>
        <v>0</v>
      </c>
      <c r="BJ73" s="16">
        <f>MAX(0,(va!BK69-va!BJ69))</f>
        <v>0</v>
      </c>
      <c r="BK73" s="16">
        <f>MAX(0,(va!BL69-va!BK69))</f>
        <v>0</v>
      </c>
      <c r="BL73" s="16">
        <f>MAX(0,(va!BM69-va!BL69))</f>
        <v>0</v>
      </c>
      <c r="BM73" s="16">
        <f>MAX(0,(va!BN69-va!BM69))</f>
        <v>0</v>
      </c>
      <c r="BN73" s="16">
        <f>MAX(0,(va!BO69-va!BN69))</f>
        <v>0</v>
      </c>
      <c r="BO73" s="16">
        <f>MAX(0,(va!BP69-va!BO69))</f>
        <v>0</v>
      </c>
      <c r="BP73" s="16">
        <f>MAX(0,(va!BQ69-va!BP69))</f>
        <v>0</v>
      </c>
      <c r="BQ73" s="16">
        <f>MAX(0,(va!BR69-va!BQ69))</f>
        <v>0</v>
      </c>
      <c r="BR73" s="16">
        <f>MAX(0,(va!BS69-va!BR69))</f>
        <v>0</v>
      </c>
      <c r="BS73" s="16">
        <f>MAX(0,(va!BT69-va!BS69))</f>
        <v>0</v>
      </c>
    </row>
    <row r="74" spans="1:71" x14ac:dyDescent="0.4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1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2</v>
      </c>
      <c r="AS74" s="16">
        <f>MAX(0,(va!AT70-va!AS70))</f>
        <v>1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7</v>
      </c>
      <c r="AY74" s="16">
        <f>MAX(0,(va!AZ70-va!AY70))</f>
        <v>3</v>
      </c>
      <c r="AZ74" s="16">
        <f>MAX(0,(va!BA70-va!AZ70))</f>
        <v>1</v>
      </c>
      <c r="BA74" s="16">
        <f>MAX(0,(va!BB70-va!BA70))</f>
        <v>0</v>
      </c>
      <c r="BB74" s="16">
        <f>MAX(0,(va!BC70-va!BB70))</f>
        <v>0</v>
      </c>
      <c r="BC74" s="16">
        <f>MAX(0,(va!BD70-va!BC70))</f>
        <v>0</v>
      </c>
      <c r="BD74" s="16">
        <f>MAX(0,(va!BE70-va!BD70))</f>
        <v>0</v>
      </c>
      <c r="BE74" s="16">
        <f>MAX(0,(va!BF70-va!BE70))</f>
        <v>0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0</v>
      </c>
      <c r="BI74" s="16">
        <f>MAX(0,(va!BJ70-va!BI70))</f>
        <v>0</v>
      </c>
      <c r="BJ74" s="16">
        <f>MAX(0,(va!BK70-va!BJ70))</f>
        <v>0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0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0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</row>
    <row r="75" spans="1:71" x14ac:dyDescent="0.4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2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0</v>
      </c>
      <c r="AD75" s="16">
        <f>MAX(0,(va!AE71-va!AD71))</f>
        <v>1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</row>
    <row r="76" spans="1:71" x14ac:dyDescent="0.4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4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1</v>
      </c>
      <c r="AB76" s="16">
        <f>MAX(0,(va!AC72-va!AB72))</f>
        <v>0</v>
      </c>
      <c r="AC76" s="16">
        <f>MAX(0,(va!AD72-va!AC72))</f>
        <v>2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1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4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2</v>
      </c>
      <c r="AN76" s="16">
        <f>MAX(0,(va!AO72-va!AN72))</f>
        <v>0</v>
      </c>
      <c r="AO76" s="16">
        <f>MAX(0,(va!AP72-va!AO72))</f>
        <v>2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1</v>
      </c>
      <c r="AT76" s="16">
        <f>MAX(0,(va!AU72-va!AT72))</f>
        <v>1</v>
      </c>
      <c r="AU76" s="16">
        <f>MAX(0,(va!AV72-va!AU72))</f>
        <v>0</v>
      </c>
      <c r="AV76" s="16">
        <f>MAX(0,(va!AW72-va!AV72))</f>
        <v>1</v>
      </c>
      <c r="AW76" s="16">
        <f>MAX(0,(va!AX72-va!AW72))</f>
        <v>0</v>
      </c>
      <c r="AX76" s="16">
        <f>MAX(0,(va!AY72-va!AX72))</f>
        <v>7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0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0</v>
      </c>
      <c r="BH76" s="16">
        <f>MAX(0,(va!BI72-va!BH72))</f>
        <v>0</v>
      </c>
      <c r="BI76" s="16">
        <f>MAX(0,(va!BJ72-va!BI72))</f>
        <v>0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</row>
    <row r="77" spans="1:71" x14ac:dyDescent="0.4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1</v>
      </c>
      <c r="AB77" s="16">
        <f>MAX(0,(va!AC73-va!AB73))</f>
        <v>0</v>
      </c>
      <c r="AC77" s="16">
        <f>MAX(0,(va!AD73-va!AC73))</f>
        <v>2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1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1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1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1</v>
      </c>
      <c r="BA77" s="16">
        <f>MAX(0,(va!BB73-va!BA73))</f>
        <v>0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0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0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0</v>
      </c>
      <c r="BN77" s="16">
        <f>MAX(0,(va!BO73-va!BN73))</f>
        <v>0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0</v>
      </c>
    </row>
    <row r="78" spans="1:71" x14ac:dyDescent="0.4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1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1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0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</row>
    <row r="79" spans="1:71" x14ac:dyDescent="0.4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3</v>
      </c>
      <c r="AK79" s="16">
        <f>MAX(0,(va!AL75-va!AK75))</f>
        <v>0</v>
      </c>
      <c r="AL79" s="16">
        <f>MAX(0,(va!AM75-va!AL75))</f>
        <v>1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5</v>
      </c>
      <c r="AP79" s="16">
        <f>MAX(0,(va!AQ75-va!AP75))</f>
        <v>1</v>
      </c>
      <c r="AQ79" s="16">
        <f>MAX(0,(va!AR75-va!AQ75))</f>
        <v>2</v>
      </c>
      <c r="AR79" s="16">
        <f>MAX(0,(va!AS75-va!AR75))</f>
        <v>13</v>
      </c>
      <c r="AS79" s="16">
        <f>MAX(0,(va!AT75-va!AS75))</f>
        <v>0</v>
      </c>
      <c r="AT79" s="16">
        <f>MAX(0,(va!AU75-va!AT75))</f>
        <v>6</v>
      </c>
      <c r="AU79" s="16">
        <f>MAX(0,(va!AV75-va!AU75))</f>
        <v>1</v>
      </c>
      <c r="AV79" s="16">
        <f>MAX(0,(va!AW75-va!AV75))</f>
        <v>1</v>
      </c>
      <c r="AW79" s="16">
        <f>MAX(0,(va!AX75-va!AW75))</f>
        <v>1</v>
      </c>
      <c r="AX79" s="16">
        <f>MAX(0,(va!AY75-va!AX75))</f>
        <v>11</v>
      </c>
      <c r="AY79" s="16">
        <f>MAX(0,(va!AZ75-va!AY75))</f>
        <v>10</v>
      </c>
      <c r="AZ79" s="16">
        <f>MAX(0,(va!BA75-va!AZ75))</f>
        <v>1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0</v>
      </c>
      <c r="BD79" s="16">
        <f>MAX(0,(va!BE75-va!BD75))</f>
        <v>0</v>
      </c>
      <c r="BE79" s="16">
        <f>MAX(0,(va!BF75-va!BE75))</f>
        <v>0</v>
      </c>
      <c r="BF79" s="16">
        <f>MAX(0,(va!BG75-va!BF75))</f>
        <v>0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0</v>
      </c>
      <c r="BK79" s="16">
        <f>MAX(0,(va!BL75-va!BK75))</f>
        <v>0</v>
      </c>
      <c r="BL79" s="16">
        <f>MAX(0,(va!BM75-va!BL75))</f>
        <v>0</v>
      </c>
      <c r="BM79" s="16">
        <f>MAX(0,(va!BN75-va!BM75))</f>
        <v>0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0</v>
      </c>
      <c r="BQ79" s="16">
        <f>MAX(0,(va!BR75-va!BQ75))</f>
        <v>0</v>
      </c>
      <c r="BR79" s="16">
        <f>MAX(0,(va!BS75-va!BR75))</f>
        <v>0</v>
      </c>
      <c r="BS79" s="16">
        <f>MAX(0,(va!BT75-va!BS75))</f>
        <v>0</v>
      </c>
    </row>
    <row r="80" spans="1:71" x14ac:dyDescent="0.4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0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0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0</v>
      </c>
      <c r="BR80" s="16">
        <f>MAX(0,(va!BS76-va!BR76))</f>
        <v>0</v>
      </c>
      <c r="BS80" s="16">
        <f>MAX(0,(va!BT76-va!BS76))</f>
        <v>0</v>
      </c>
    </row>
    <row r="81" spans="1:71" x14ac:dyDescent="0.4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1</v>
      </c>
      <c r="W81" s="16">
        <f>MAX(0,(va!X77-va!W77))</f>
        <v>1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4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</row>
    <row r="82" spans="1:71" x14ac:dyDescent="0.4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1</v>
      </c>
      <c r="W82" s="16">
        <f>MAX(0,(va!X78-va!W78))</f>
        <v>0</v>
      </c>
      <c r="X82" s="16">
        <f>MAX(0,(va!Y78-va!X78))</f>
        <v>1</v>
      </c>
      <c r="Y82" s="16">
        <f>MAX(0,(va!Z78-va!Y78))</f>
        <v>1</v>
      </c>
      <c r="Z82" s="16">
        <f>MAX(0,(va!AA78-va!Z78))</f>
        <v>0</v>
      </c>
      <c r="AA82" s="16">
        <f>MAX(0,(va!AB78-va!AA78))</f>
        <v>6</v>
      </c>
      <c r="AB82" s="16">
        <f>MAX(0,(va!AC78-va!AB78))</f>
        <v>2</v>
      </c>
      <c r="AC82" s="16">
        <f>MAX(0,(va!AD78-va!AC78))</f>
        <v>0</v>
      </c>
      <c r="AD82" s="16">
        <f>MAX(0,(va!AE78-va!AD78))</f>
        <v>2</v>
      </c>
      <c r="AE82" s="16">
        <f>MAX(0,(va!AF78-va!AE78))</f>
        <v>4</v>
      </c>
      <c r="AF82" s="16">
        <f>MAX(0,(va!AG78-va!AF78))</f>
        <v>2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3</v>
      </c>
      <c r="AL82" s="16">
        <f>MAX(0,(va!AM78-va!AL78))</f>
        <v>0</v>
      </c>
      <c r="AM82" s="16">
        <f>MAX(0,(va!AN78-va!AM78))</f>
        <v>1</v>
      </c>
      <c r="AN82" s="16">
        <f>MAX(0,(va!AO78-va!AN78))</f>
        <v>1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3</v>
      </c>
      <c r="AS82" s="16">
        <f>MAX(0,(va!AT78-va!AS78))</f>
        <v>2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3</v>
      </c>
      <c r="AX82" s="16">
        <f>MAX(0,(va!AY78-va!AX78))</f>
        <v>1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0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0</v>
      </c>
      <c r="BP82" s="16">
        <f>MAX(0,(va!BQ78-va!BP78))</f>
        <v>0</v>
      </c>
      <c r="BQ82" s="16">
        <f>MAX(0,(va!BR78-va!BQ78))</f>
        <v>0</v>
      </c>
      <c r="BR82" s="16">
        <f>MAX(0,(va!BS78-va!BR78))</f>
        <v>0</v>
      </c>
      <c r="BS82" s="16">
        <f>MAX(0,(va!BT78-va!BS78))</f>
        <v>0</v>
      </c>
    </row>
    <row r="83" spans="1:71" x14ac:dyDescent="0.4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1</v>
      </c>
      <c r="AA83" s="16">
        <f>MAX(0,(va!AB79-va!AA79))</f>
        <v>3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1</v>
      </c>
      <c r="AG83" s="16">
        <f>MAX(0,(va!AH79-va!AG79))</f>
        <v>0</v>
      </c>
      <c r="AH83" s="16">
        <f>MAX(0,(va!AI79-va!AH79))</f>
        <v>1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0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0</v>
      </c>
      <c r="BN83" s="16">
        <f>MAX(0,(va!BO79-va!BN79))</f>
        <v>0</v>
      </c>
      <c r="BO83" s="16">
        <f>MAX(0,(va!BP79-va!BO79))</f>
        <v>0</v>
      </c>
      <c r="BP83" s="16">
        <f>MAX(0,(va!BQ79-va!BP79))</f>
        <v>0</v>
      </c>
      <c r="BQ83" s="16">
        <f>MAX(0,(va!BR79-va!BQ79))</f>
        <v>0</v>
      </c>
      <c r="BR83" s="16">
        <f>MAX(0,(va!BS79-va!BR79))</f>
        <v>0</v>
      </c>
      <c r="BS83" s="16">
        <f>MAX(0,(va!BT79-va!BS79))</f>
        <v>0</v>
      </c>
    </row>
    <row r="84" spans="1:71" x14ac:dyDescent="0.4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1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0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</row>
    <row r="85" spans="1:71" x14ac:dyDescent="0.4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9</v>
      </c>
      <c r="X85" s="16">
        <f>MAX(0,(va!Y81-va!X81))</f>
        <v>0</v>
      </c>
      <c r="Y85" s="16">
        <f>MAX(0,(va!Z81-va!Y81))</f>
        <v>2</v>
      </c>
      <c r="Z85" s="16">
        <f>MAX(0,(va!AA81-va!Z81))</f>
        <v>6</v>
      </c>
      <c r="AA85" s="16">
        <f>MAX(0,(va!AB81-va!AA81))</f>
        <v>3</v>
      </c>
      <c r="AB85" s="16">
        <f>MAX(0,(va!AC81-va!AB81))</f>
        <v>1</v>
      </c>
      <c r="AC85" s="16">
        <f>MAX(0,(va!AD81-va!AC81))</f>
        <v>2</v>
      </c>
      <c r="AD85" s="16">
        <f>MAX(0,(va!AE81-va!AD81))</f>
        <v>2</v>
      </c>
      <c r="AE85" s="16">
        <f>MAX(0,(va!AF81-va!AE81))</f>
        <v>5</v>
      </c>
      <c r="AF85" s="16">
        <f>MAX(0,(va!AG81-va!AF81))</f>
        <v>8</v>
      </c>
      <c r="AG85" s="16">
        <f>MAX(0,(va!AH81-va!AG81))</f>
        <v>10</v>
      </c>
      <c r="AH85" s="16">
        <f>MAX(0,(va!AI81-va!AH81))</f>
        <v>5</v>
      </c>
      <c r="AI85" s="16">
        <f>MAX(0,(va!AJ81-va!AI81))</f>
        <v>28</v>
      </c>
      <c r="AJ85" s="16">
        <f>MAX(0,(va!AK81-va!AJ81))</f>
        <v>10</v>
      </c>
      <c r="AK85" s="16">
        <f>MAX(0,(va!AL81-va!AK81))</f>
        <v>5</v>
      </c>
      <c r="AL85" s="16">
        <f>MAX(0,(va!AM81-va!AL81))</f>
        <v>4</v>
      </c>
      <c r="AM85" s="16">
        <f>MAX(0,(va!AN81-va!AM81))</f>
        <v>4</v>
      </c>
      <c r="AN85" s="16">
        <f>MAX(0,(va!AO81-va!AN81))</f>
        <v>6</v>
      </c>
      <c r="AO85" s="16">
        <f>MAX(0,(va!AP81-va!AO81))</f>
        <v>6</v>
      </c>
      <c r="AP85" s="16">
        <f>MAX(0,(va!AQ81-va!AP81))</f>
        <v>7</v>
      </c>
      <c r="AQ85" s="16">
        <f>MAX(0,(va!AR81-va!AQ81))</f>
        <v>10</v>
      </c>
      <c r="AR85" s="16">
        <f>MAX(0,(va!AS81-va!AR81))</f>
        <v>18</v>
      </c>
      <c r="AS85" s="16">
        <f>MAX(0,(va!AT81-va!AS81))</f>
        <v>12</v>
      </c>
      <c r="AT85" s="16">
        <f>MAX(0,(va!AU81-va!AT81))</f>
        <v>6</v>
      </c>
      <c r="AU85" s="16">
        <f>MAX(0,(va!AV81-va!AU81))</f>
        <v>13</v>
      </c>
      <c r="AV85" s="16">
        <f>MAX(0,(va!AW81-va!AV81))</f>
        <v>4</v>
      </c>
      <c r="AW85" s="16">
        <f>MAX(0,(va!AX81-va!AW81))</f>
        <v>16</v>
      </c>
      <c r="AX85" s="16">
        <f>MAX(0,(va!AY81-va!AX81))</f>
        <v>14</v>
      </c>
      <c r="AY85" s="16">
        <f>MAX(0,(va!AZ81-va!AY81))</f>
        <v>4</v>
      </c>
      <c r="AZ85" s="16">
        <f>MAX(0,(va!BA81-va!AZ81))</f>
        <v>11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0</v>
      </c>
      <c r="BD85" s="16">
        <f>MAX(0,(va!BE81-va!BD81))</f>
        <v>0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0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</row>
    <row r="86" spans="1:71" x14ac:dyDescent="0.4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4</v>
      </c>
      <c r="Z86" s="16">
        <f>MAX(0,(va!AA82-va!Z82))</f>
        <v>3</v>
      </c>
      <c r="AA86" s="16">
        <f>MAX(0,(va!AB82-va!AA82))</f>
        <v>3</v>
      </c>
      <c r="AB86" s="16">
        <f>MAX(0,(va!AC82-va!AB82))</f>
        <v>1</v>
      </c>
      <c r="AC86" s="16">
        <f>MAX(0,(va!AD82-va!AC82))</f>
        <v>2</v>
      </c>
      <c r="AD86" s="16">
        <f>MAX(0,(va!AE82-va!AD82))</f>
        <v>0</v>
      </c>
      <c r="AE86" s="16">
        <f>MAX(0,(va!AF82-va!AE82))</f>
        <v>5</v>
      </c>
      <c r="AF86" s="16">
        <f>MAX(0,(va!AG82-va!AF82))</f>
        <v>1</v>
      </c>
      <c r="AG86" s="16">
        <f>MAX(0,(va!AH82-va!AG82))</f>
        <v>2</v>
      </c>
      <c r="AH86" s="16">
        <f>MAX(0,(va!AI82-va!AH82))</f>
        <v>1</v>
      </c>
      <c r="AI86" s="16">
        <f>MAX(0,(va!AJ82-va!AI82))</f>
        <v>1</v>
      </c>
      <c r="AJ86" s="16">
        <f>MAX(0,(va!AK82-va!AJ82))</f>
        <v>2</v>
      </c>
      <c r="AK86" s="16">
        <f>MAX(0,(va!AL82-va!AK82))</f>
        <v>1</v>
      </c>
      <c r="AL86" s="16">
        <f>MAX(0,(va!AM82-va!AL82))</f>
        <v>1</v>
      </c>
      <c r="AM86" s="16">
        <f>MAX(0,(va!AN82-va!AM82))</f>
        <v>0</v>
      </c>
      <c r="AN86" s="16">
        <f>MAX(0,(va!AO82-va!AN82))</f>
        <v>3</v>
      </c>
      <c r="AO86" s="16">
        <f>MAX(0,(va!AP82-va!AO82))</f>
        <v>2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4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1</v>
      </c>
      <c r="AV86" s="16">
        <f>MAX(0,(va!AW82-va!AV82))</f>
        <v>3</v>
      </c>
      <c r="AW86" s="16">
        <f>MAX(0,(va!AX82-va!AW82))</f>
        <v>0</v>
      </c>
      <c r="AX86" s="16">
        <f>MAX(0,(va!AY82-va!AX82))</f>
        <v>4</v>
      </c>
      <c r="AY86" s="16">
        <f>MAX(0,(va!AZ82-va!AY82))</f>
        <v>0</v>
      </c>
      <c r="AZ86" s="16">
        <f>MAX(0,(va!BA82-va!AZ82))</f>
        <v>1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0</v>
      </c>
      <c r="BD86" s="16">
        <f>MAX(0,(va!BE82-va!BD82))</f>
        <v>0</v>
      </c>
      <c r="BE86" s="16">
        <f>MAX(0,(va!BF82-va!BE82))</f>
        <v>0</v>
      </c>
      <c r="BF86" s="16">
        <f>MAX(0,(va!BG82-va!BF82))</f>
        <v>0</v>
      </c>
      <c r="BG86" s="16">
        <f>MAX(0,(va!BH82-va!BG82))</f>
        <v>0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0</v>
      </c>
      <c r="BK86" s="16">
        <f>MAX(0,(va!BL82-va!BK82))</f>
        <v>0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0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0</v>
      </c>
    </row>
    <row r="87" spans="1:71" x14ac:dyDescent="0.4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2</v>
      </c>
      <c r="W87" s="16">
        <f>MAX(0,(va!X83-va!W83))</f>
        <v>4</v>
      </c>
      <c r="X87" s="16">
        <f>MAX(0,(va!Y83-va!X83))</f>
        <v>2</v>
      </c>
      <c r="Y87" s="16">
        <f>MAX(0,(va!Z83-va!Y83))</f>
        <v>0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6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1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1</v>
      </c>
      <c r="AM87" s="16">
        <f>MAX(0,(va!AN83-va!AM83))</f>
        <v>0</v>
      </c>
      <c r="AN87" s="16">
        <f>MAX(0,(va!AO83-va!AN83))</f>
        <v>1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1</v>
      </c>
      <c r="AR87" s="16">
        <f>MAX(0,(va!AS83-va!AR83))</f>
        <v>0</v>
      </c>
      <c r="AS87" s="16">
        <f>MAX(0,(va!AT83-va!AS83))</f>
        <v>1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4</v>
      </c>
      <c r="AW87" s="16">
        <f>MAX(0,(va!AX83-va!AW83))</f>
        <v>0</v>
      </c>
      <c r="AX87" s="16">
        <f>MAX(0,(va!AY83-va!AX83))</f>
        <v>1</v>
      </c>
      <c r="AY87" s="16">
        <f>MAX(0,(va!AZ83-va!AY83))</f>
        <v>1</v>
      </c>
      <c r="AZ87" s="16">
        <f>MAX(0,(va!BA83-va!AZ83))</f>
        <v>2</v>
      </c>
      <c r="BA87" s="16">
        <f>MAX(0,(va!BB83-va!BA83))</f>
        <v>0</v>
      </c>
      <c r="BB87" s="16">
        <f>MAX(0,(va!BC83-va!BB83))</f>
        <v>0</v>
      </c>
      <c r="BC87" s="16">
        <f>MAX(0,(va!BD83-va!BC83))</f>
        <v>0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0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0</v>
      </c>
      <c r="BJ87" s="16">
        <f>MAX(0,(va!BK83-va!BJ83))</f>
        <v>0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0</v>
      </c>
      <c r="BN87" s="16">
        <f>MAX(0,(va!BO83-va!BN83))</f>
        <v>0</v>
      </c>
      <c r="BO87" s="16">
        <f>MAX(0,(va!BP83-va!BO83))</f>
        <v>0</v>
      </c>
      <c r="BP87" s="16">
        <f>MAX(0,(va!BQ83-va!BP83))</f>
        <v>0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0</v>
      </c>
    </row>
    <row r="88" spans="1:71" x14ac:dyDescent="0.4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3</v>
      </c>
      <c r="W88" s="16">
        <f>MAX(0,(va!X84-va!W84))</f>
        <v>10</v>
      </c>
      <c r="X88" s="16">
        <f>MAX(0,(va!Y84-va!X84))</f>
        <v>5</v>
      </c>
      <c r="Y88" s="16">
        <f>MAX(0,(va!Z84-va!Y84))</f>
        <v>2</v>
      </c>
      <c r="Z88" s="16">
        <f>MAX(0,(va!AA84-va!Z84))</f>
        <v>2</v>
      </c>
      <c r="AA88" s="16">
        <f>MAX(0,(va!AB84-va!AA84))</f>
        <v>3</v>
      </c>
      <c r="AB88" s="16">
        <f>MAX(0,(va!AC84-va!AB84))</f>
        <v>2</v>
      </c>
      <c r="AC88" s="16">
        <f>MAX(0,(va!AD84-va!AC84))</f>
        <v>0</v>
      </c>
      <c r="AD88" s="16">
        <f>MAX(0,(va!AE84-va!AD84))</f>
        <v>1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4</v>
      </c>
      <c r="AH88" s="16">
        <f>MAX(0,(va!AI84-va!AH84))</f>
        <v>2</v>
      </c>
      <c r="AI88" s="16">
        <f>MAX(0,(va!AJ84-va!AI84))</f>
        <v>2</v>
      </c>
      <c r="AJ88" s="16">
        <f>MAX(0,(va!AK84-va!AJ84))</f>
        <v>2</v>
      </c>
      <c r="AK88" s="16">
        <f>MAX(0,(va!AL84-va!AK84))</f>
        <v>1</v>
      </c>
      <c r="AL88" s="16">
        <f>MAX(0,(va!AM84-va!AL84))</f>
        <v>0</v>
      </c>
      <c r="AM88" s="16">
        <f>MAX(0,(va!AN84-va!AM84))</f>
        <v>2</v>
      </c>
      <c r="AN88" s="16">
        <f>MAX(0,(va!AO84-va!AN84))</f>
        <v>4</v>
      </c>
      <c r="AO88" s="16">
        <f>MAX(0,(va!AP84-va!AO84))</f>
        <v>2</v>
      </c>
      <c r="AP88" s="16">
        <f>MAX(0,(va!AQ84-va!AP84))</f>
        <v>3</v>
      </c>
      <c r="AQ88" s="16">
        <f>MAX(0,(va!AR84-va!AQ84))</f>
        <v>2</v>
      </c>
      <c r="AR88" s="16">
        <f>MAX(0,(va!AS84-va!AR84))</f>
        <v>7</v>
      </c>
      <c r="AS88" s="16">
        <f>MAX(0,(va!AT84-va!AS84))</f>
        <v>1</v>
      </c>
      <c r="AT88" s="16">
        <f>MAX(0,(va!AU84-va!AT84))</f>
        <v>1</v>
      </c>
      <c r="AU88" s="16">
        <f>MAX(0,(va!AV84-va!AU84))</f>
        <v>3</v>
      </c>
      <c r="AV88" s="16">
        <f>MAX(0,(va!AW84-va!AV84))</f>
        <v>7</v>
      </c>
      <c r="AW88" s="16">
        <f>MAX(0,(va!AX84-va!AW84))</f>
        <v>8</v>
      </c>
      <c r="AX88" s="16">
        <f>MAX(0,(va!AY84-va!AX84))</f>
        <v>7</v>
      </c>
      <c r="AY88" s="16">
        <f>MAX(0,(va!AZ84-va!AY84))</f>
        <v>5</v>
      </c>
      <c r="AZ88" s="16">
        <f>MAX(0,(va!BA84-va!AZ84))</f>
        <v>2</v>
      </c>
      <c r="BA88" s="16">
        <f>MAX(0,(va!BB84-va!BA84))</f>
        <v>0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0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0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0</v>
      </c>
      <c r="BK88" s="16">
        <f>MAX(0,(va!BL84-va!BK84))</f>
        <v>0</v>
      </c>
      <c r="BL88" s="16">
        <f>MAX(0,(va!BM84-va!BL84))</f>
        <v>0</v>
      </c>
      <c r="BM88" s="16">
        <f>MAX(0,(va!BN84-va!BM84))</f>
        <v>0</v>
      </c>
      <c r="BN88" s="16">
        <f>MAX(0,(va!BO84-va!BN84))</f>
        <v>0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0</v>
      </c>
      <c r="BS88" s="16">
        <f>MAX(0,(va!BT84-va!BS84))</f>
        <v>0</v>
      </c>
    </row>
    <row r="89" spans="1:71" x14ac:dyDescent="0.4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1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0</v>
      </c>
    </row>
    <row r="90" spans="1:71" x14ac:dyDescent="0.4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3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3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2</v>
      </c>
      <c r="AP90" s="16">
        <f>MAX(0,(va!AQ86-va!AP86))</f>
        <v>1</v>
      </c>
      <c r="AQ90" s="16">
        <f>MAX(0,(va!AR86-va!AQ86))</f>
        <v>1</v>
      </c>
      <c r="AR90" s="16">
        <f>MAX(0,(va!AS86-va!AR86))</f>
        <v>1</v>
      </c>
      <c r="AS90" s="16">
        <f>MAX(0,(va!AT86-va!AS86))</f>
        <v>4</v>
      </c>
      <c r="AT90" s="16">
        <f>MAX(0,(va!AU86-va!AT86))</f>
        <v>2</v>
      </c>
      <c r="AU90" s="16">
        <f>MAX(0,(va!AV86-va!AU86))</f>
        <v>0</v>
      </c>
      <c r="AV90" s="16">
        <f>MAX(0,(va!AW86-va!AV86))</f>
        <v>2</v>
      </c>
      <c r="AW90" s="16">
        <f>MAX(0,(va!AX86-va!AW86))</f>
        <v>0</v>
      </c>
      <c r="AX90" s="16">
        <f>MAX(0,(va!AY86-va!AX86))</f>
        <v>8</v>
      </c>
      <c r="AY90" s="16">
        <f>MAX(0,(va!AZ86-va!AY86))</f>
        <v>3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0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</row>
    <row r="91" spans="1:71" x14ac:dyDescent="0.4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1</v>
      </c>
      <c r="Z91" s="16">
        <f>MAX(0,(va!AA87-va!Z87))</f>
        <v>3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1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1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2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0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</row>
    <row r="92" spans="1:71" x14ac:dyDescent="0.4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2</v>
      </c>
      <c r="X92" s="16">
        <f>MAX(0,(va!Y88-va!X88))</f>
        <v>2</v>
      </c>
      <c r="Y92" s="16">
        <f>MAX(0,(va!Z88-va!Y88))</f>
        <v>4</v>
      </c>
      <c r="Z92" s="16">
        <f>MAX(0,(va!AA88-va!Z88))</f>
        <v>1</v>
      </c>
      <c r="AA92" s="16">
        <f>MAX(0,(va!AB88-va!AA88))</f>
        <v>1</v>
      </c>
      <c r="AB92" s="16">
        <f>MAX(0,(va!AC88-va!AB88))</f>
        <v>1</v>
      </c>
      <c r="AC92" s="16">
        <f>MAX(0,(va!AD88-va!AC88))</f>
        <v>1</v>
      </c>
      <c r="AD92" s="16">
        <f>MAX(0,(va!AE88-va!AD88))</f>
        <v>0</v>
      </c>
      <c r="AE92" s="16">
        <f>MAX(0,(va!AF88-va!AE88))</f>
        <v>1</v>
      </c>
      <c r="AF92" s="16">
        <f>MAX(0,(va!AG88-va!AF88))</f>
        <v>0</v>
      </c>
      <c r="AG92" s="16">
        <f>MAX(0,(va!AH88-va!AG88))</f>
        <v>4</v>
      </c>
      <c r="AH92" s="16">
        <f>MAX(0,(va!AI88-va!AH88))</f>
        <v>0</v>
      </c>
      <c r="AI92" s="16">
        <f>MAX(0,(va!AJ88-va!AI88))</f>
        <v>3</v>
      </c>
      <c r="AJ92" s="16">
        <f>MAX(0,(va!AK88-va!AJ88))</f>
        <v>1</v>
      </c>
      <c r="AK92" s="16">
        <f>MAX(0,(va!AL88-va!AK88))</f>
        <v>10</v>
      </c>
      <c r="AL92" s="16">
        <f>MAX(0,(va!AM88-va!AL88))</f>
        <v>10</v>
      </c>
      <c r="AM92" s="16">
        <f>MAX(0,(va!AN88-va!AM88))</f>
        <v>0</v>
      </c>
      <c r="AN92" s="16">
        <f>MAX(0,(va!AO88-va!AN88))</f>
        <v>3</v>
      </c>
      <c r="AO92" s="16">
        <f>MAX(0,(va!AP88-va!AO88))</f>
        <v>36</v>
      </c>
      <c r="AP92" s="16">
        <f>MAX(0,(va!AQ88-va!AP88))</f>
        <v>43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34</v>
      </c>
      <c r="AT92" s="16">
        <f>MAX(0,(va!AU88-va!AT88))</f>
        <v>30</v>
      </c>
      <c r="AU92" s="16">
        <f>MAX(0,(va!AV88-va!AU88))</f>
        <v>24</v>
      </c>
      <c r="AV92" s="16">
        <f>MAX(0,(va!AW88-va!AV88))</f>
        <v>0</v>
      </c>
      <c r="AW92" s="16">
        <f>MAX(0,(va!AX88-va!AW88))</f>
        <v>21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55</v>
      </c>
      <c r="BA92" s="16">
        <f>MAX(0,(va!BB88-va!BA88))</f>
        <v>0</v>
      </c>
      <c r="BB92" s="16">
        <f>MAX(0,(va!BC88-va!BB88))</f>
        <v>0</v>
      </c>
      <c r="BC92" s="16">
        <f>MAX(0,(va!BD88-va!BC88))</f>
        <v>0</v>
      </c>
      <c r="BD92" s="16">
        <f>MAX(0,(va!BE88-va!BD88))</f>
        <v>0</v>
      </c>
      <c r="BE92" s="16">
        <f>MAX(0,(va!BF88-va!BE88))</f>
        <v>0</v>
      </c>
      <c r="BF92" s="16">
        <f>MAX(0,(va!BG88-va!BF88))</f>
        <v>0</v>
      </c>
      <c r="BG92" s="16">
        <f>MAX(0,(va!BH88-va!BG88))</f>
        <v>0</v>
      </c>
      <c r="BH92" s="16">
        <f>MAX(0,(va!BI88-va!BH88))</f>
        <v>0</v>
      </c>
      <c r="BI92" s="16">
        <f>MAX(0,(va!BJ88-va!BI88))</f>
        <v>0</v>
      </c>
      <c r="BJ92" s="16">
        <f>MAX(0,(va!BK88-va!BJ88))</f>
        <v>0</v>
      </c>
      <c r="BK92" s="16">
        <f>MAX(0,(va!BL88-va!BK88))</f>
        <v>0</v>
      </c>
      <c r="BL92" s="16">
        <f>MAX(0,(va!BM88-va!BL88))</f>
        <v>0</v>
      </c>
      <c r="BM92" s="16">
        <f>MAX(0,(va!BN88-va!BM88))</f>
        <v>0</v>
      </c>
      <c r="BN92" s="16">
        <f>MAX(0,(va!BO88-va!BN88))</f>
        <v>0</v>
      </c>
      <c r="BO92" s="16">
        <f>MAX(0,(va!BP88-va!BO88))</f>
        <v>0</v>
      </c>
      <c r="BP92" s="16">
        <f>MAX(0,(va!BQ88-va!BP88))</f>
        <v>0</v>
      </c>
      <c r="BQ92" s="16">
        <f>MAX(0,(va!BR88-va!BQ88))</f>
        <v>0</v>
      </c>
      <c r="BR92" s="16">
        <f>MAX(0,(va!BS88-va!BR88))</f>
        <v>0</v>
      </c>
      <c r="BS92" s="16">
        <f>MAX(0,(va!BT88-va!BS88))</f>
        <v>0</v>
      </c>
    </row>
    <row r="93" spans="1:71" x14ac:dyDescent="0.4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2</v>
      </c>
      <c r="W93" s="16">
        <f>MAX(0,(va!X89-va!W89))</f>
        <v>0</v>
      </c>
      <c r="X93" s="16">
        <f>MAX(0,(va!Y89-va!X89))</f>
        <v>0</v>
      </c>
      <c r="Y93" s="16">
        <f>MAX(0,(va!Z89-va!Y89))</f>
        <v>1</v>
      </c>
      <c r="Z93" s="16">
        <f>MAX(0,(va!AA89-va!Z89))</f>
        <v>3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1</v>
      </c>
      <c r="AP93" s="16">
        <f>MAX(0,(va!AQ89-va!AP89))</f>
        <v>1</v>
      </c>
      <c r="AQ93" s="16">
        <f>MAX(0,(va!AR89-va!AQ89))</f>
        <v>0</v>
      </c>
      <c r="AR93" s="16">
        <f>MAX(0,(va!AS89-va!AR89))</f>
        <v>1</v>
      </c>
      <c r="AS93" s="16">
        <f>MAX(0,(va!AT89-va!AS89))</f>
        <v>1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1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</row>
    <row r="94" spans="1:71" x14ac:dyDescent="0.4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1</v>
      </c>
      <c r="AM94" s="16">
        <f>MAX(0,(va!AN90-va!AM90))</f>
        <v>0</v>
      </c>
      <c r="AN94" s="16">
        <f>MAX(0,(va!AO90-va!AN90))</f>
        <v>2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3</v>
      </c>
      <c r="BA94" s="16">
        <f>MAX(0,(va!BB90-va!BA90))</f>
        <v>0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0</v>
      </c>
      <c r="BL94" s="16">
        <f>MAX(0,(va!BM90-va!BL90))</f>
        <v>0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0</v>
      </c>
      <c r="BP94" s="16">
        <f>MAX(0,(va!BQ90-va!BP90))</f>
        <v>0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0</v>
      </c>
    </row>
    <row r="95" spans="1:71" x14ac:dyDescent="0.4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1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1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1</v>
      </c>
      <c r="AW95" s="16">
        <f>MAX(0,(va!AX91-va!AW91))</f>
        <v>1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0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0</v>
      </c>
      <c r="BM95" s="16">
        <f>MAX(0,(va!BN91-va!BM91))</f>
        <v>0</v>
      </c>
      <c r="BN95" s="16">
        <f>MAX(0,(va!BO91-va!BN91))</f>
        <v>0</v>
      </c>
      <c r="BO95" s="16">
        <f>MAX(0,(va!BP91-va!BO91))</f>
        <v>0</v>
      </c>
      <c r="BP95" s="16">
        <f>MAX(0,(va!BQ91-va!BP91))</f>
        <v>0</v>
      </c>
      <c r="BQ95" s="16">
        <f>MAX(0,(va!BR91-va!BQ91))</f>
        <v>0</v>
      </c>
      <c r="BR95" s="16">
        <f>MAX(0,(va!BS91-va!BR91))</f>
        <v>0</v>
      </c>
      <c r="BS95" s="16">
        <f>MAX(0,(va!BT91-va!BS91))</f>
        <v>0</v>
      </c>
    </row>
    <row r="96" spans="1:71" x14ac:dyDescent="0.4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1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1</v>
      </c>
      <c r="AC96" s="16">
        <f>MAX(0,(va!AD92-va!AC92))</f>
        <v>2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2</v>
      </c>
      <c r="AI96" s="16">
        <f>MAX(0,(va!AJ92-va!AI92))</f>
        <v>1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1</v>
      </c>
      <c r="AN96" s="16">
        <f>MAX(0,(va!AO92-va!AN92))</f>
        <v>0</v>
      </c>
      <c r="AO96" s="16">
        <f>MAX(0,(va!AP92-va!AO92))</f>
        <v>1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1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0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0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0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0</v>
      </c>
      <c r="BO96" s="16">
        <f>MAX(0,(va!BP92-va!BO92))</f>
        <v>0</v>
      </c>
      <c r="BP96" s="16">
        <f>MAX(0,(va!BQ92-va!BP92))</f>
        <v>0</v>
      </c>
      <c r="BQ96" s="16">
        <f>MAX(0,(va!BR92-va!BQ92))</f>
        <v>0</v>
      </c>
      <c r="BR96" s="16">
        <f>MAX(0,(va!BS92-va!BR92))</f>
        <v>0</v>
      </c>
      <c r="BS96" s="16">
        <f>MAX(0,(va!BT92-va!BS92))</f>
        <v>0</v>
      </c>
    </row>
    <row r="97" spans="1:71" x14ac:dyDescent="0.4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1</v>
      </c>
      <c r="W97" s="16">
        <f>MAX(0,(va!X93-va!W93))</f>
        <v>4</v>
      </c>
      <c r="X97" s="16">
        <f>MAX(0,(va!Y93-va!X93))</f>
        <v>0</v>
      </c>
      <c r="Y97" s="16">
        <f>MAX(0,(va!Z93-va!Y93))</f>
        <v>2</v>
      </c>
      <c r="Z97" s="16">
        <f>MAX(0,(va!AA93-va!Z93))</f>
        <v>0</v>
      </c>
      <c r="AA97" s="16">
        <f>MAX(0,(va!AB93-va!AA93))</f>
        <v>2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2</v>
      </c>
      <c r="AF97" s="16">
        <f>MAX(0,(va!AG93-va!AF93))</f>
        <v>0</v>
      </c>
      <c r="AG97" s="16">
        <f>MAX(0,(va!AH93-va!AG93))</f>
        <v>10</v>
      </c>
      <c r="AH97" s="16">
        <f>MAX(0,(va!AI93-va!AH93))</f>
        <v>5</v>
      </c>
      <c r="AI97" s="16">
        <f>MAX(0,(va!AJ93-va!AI93))</f>
        <v>3</v>
      </c>
      <c r="AJ97" s="16">
        <f>MAX(0,(va!AK93-va!AJ93))</f>
        <v>4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5</v>
      </c>
      <c r="AN97" s="16">
        <f>MAX(0,(va!AO93-va!AN93))</f>
        <v>3</v>
      </c>
      <c r="AO97" s="16">
        <f>MAX(0,(va!AP93-va!AO93))</f>
        <v>2</v>
      </c>
      <c r="AP97" s="16">
        <f>MAX(0,(va!AQ93-va!AP93))</f>
        <v>4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3</v>
      </c>
      <c r="AT97" s="16">
        <f>MAX(0,(va!AU93-va!AT93))</f>
        <v>4</v>
      </c>
      <c r="AU97" s="16">
        <f>MAX(0,(va!AV93-va!AU93))</f>
        <v>1</v>
      </c>
      <c r="AV97" s="16">
        <f>MAX(0,(va!AW93-va!AV93))</f>
        <v>2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2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0</v>
      </c>
      <c r="BO97" s="16">
        <f>MAX(0,(va!BP93-va!BO93))</f>
        <v>0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0</v>
      </c>
      <c r="BS97" s="16">
        <f>MAX(0,(va!BT93-va!BS93))</f>
        <v>0</v>
      </c>
    </row>
    <row r="98" spans="1:71" x14ac:dyDescent="0.4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1</v>
      </c>
      <c r="AA98" s="16">
        <f>MAX(0,(va!AB94-va!AA94))</f>
        <v>1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1</v>
      </c>
      <c r="AF98" s="16">
        <f>MAX(0,(va!AG94-va!AF94))</f>
        <v>2</v>
      </c>
      <c r="AG98" s="16">
        <f>MAX(0,(va!AH94-va!AG94))</f>
        <v>2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1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1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1</v>
      </c>
      <c r="AT98" s="16">
        <f>MAX(0,(va!AU94-va!AT94))</f>
        <v>1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0</v>
      </c>
      <c r="BD98" s="16">
        <f>MAX(0,(va!BE94-va!BD94))</f>
        <v>0</v>
      </c>
      <c r="BE98" s="16">
        <f>MAX(0,(va!BF94-va!BE94))</f>
        <v>0</v>
      </c>
      <c r="BF98" s="16">
        <f>MAX(0,(va!BG94-va!BF94))</f>
        <v>0</v>
      </c>
      <c r="BG98" s="16">
        <f>MAX(0,(va!BH94-va!BG94))</f>
        <v>0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0</v>
      </c>
      <c r="BK98" s="16">
        <f>MAX(0,(va!BL94-va!BK94))</f>
        <v>0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0</v>
      </c>
      <c r="BQ98" s="16">
        <f>MAX(0,(va!BR94-va!BQ94))</f>
        <v>0</v>
      </c>
      <c r="BR98" s="16">
        <f>MAX(0,(va!BS94-va!BR94))</f>
        <v>0</v>
      </c>
      <c r="BS98" s="16">
        <f>MAX(0,(va!BT94-va!BS94))</f>
        <v>0</v>
      </c>
    </row>
    <row r="99" spans="1:71" x14ac:dyDescent="0.4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1</v>
      </c>
      <c r="X99" s="16">
        <f>MAX(0,(va!Y95-va!X95))</f>
        <v>1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2</v>
      </c>
      <c r="AC99" s="16">
        <f>MAX(0,(va!AD95-va!AC95))</f>
        <v>3</v>
      </c>
      <c r="AD99" s="16">
        <f>MAX(0,(va!AE95-va!AD95))</f>
        <v>1</v>
      </c>
      <c r="AE99" s="16">
        <f>MAX(0,(va!AF95-va!AE95))</f>
        <v>1</v>
      </c>
      <c r="AF99" s="16">
        <f>MAX(0,(va!AG95-va!AF95))</f>
        <v>0</v>
      </c>
      <c r="AG99" s="16">
        <f>MAX(0,(va!AH95-va!AG95))</f>
        <v>2</v>
      </c>
      <c r="AH99" s="16">
        <f>MAX(0,(va!AI95-va!AH95))</f>
        <v>0</v>
      </c>
      <c r="AI99" s="16">
        <f>MAX(0,(va!AJ95-va!AI95))</f>
        <v>1</v>
      </c>
      <c r="AJ99" s="16">
        <f>MAX(0,(va!AK95-va!AJ95))</f>
        <v>1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1</v>
      </c>
      <c r="AO99" s="16">
        <f>MAX(0,(va!AP95-va!AO95))</f>
        <v>0</v>
      </c>
      <c r="AP99" s="16">
        <f>MAX(0,(va!AQ95-va!AP95))</f>
        <v>2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1</v>
      </c>
      <c r="AU99" s="16">
        <f>MAX(0,(va!AV95-va!AU95))</f>
        <v>0</v>
      </c>
      <c r="AV99" s="16">
        <f>MAX(0,(va!AW95-va!AV95))</f>
        <v>1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1</v>
      </c>
      <c r="AZ99" s="16">
        <f>MAX(0,(va!BA95-va!AZ95))</f>
        <v>2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0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0</v>
      </c>
    </row>
    <row r="100" spans="1:71" x14ac:dyDescent="0.4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2</v>
      </c>
      <c r="W100" s="16">
        <f>MAX(0,(va!X96-va!W96))</f>
        <v>3</v>
      </c>
      <c r="X100" s="16">
        <f>MAX(0,(va!Y96-va!X96))</f>
        <v>5</v>
      </c>
      <c r="Y100" s="16">
        <f>MAX(0,(va!Z96-va!Y96))</f>
        <v>0</v>
      </c>
      <c r="Z100" s="16">
        <f>MAX(0,(va!AA96-va!Z96))</f>
        <v>3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17</v>
      </c>
      <c r="AF100" s="16">
        <f>MAX(0,(va!AG96-va!AF96))</f>
        <v>11</v>
      </c>
      <c r="AG100" s="16">
        <f>MAX(0,(va!AH96-va!AG96))</f>
        <v>5</v>
      </c>
      <c r="AH100" s="16">
        <f>MAX(0,(va!AI96-va!AH96))</f>
        <v>2</v>
      </c>
      <c r="AI100" s="16">
        <f>MAX(0,(va!AJ96-va!AI96))</f>
        <v>3</v>
      </c>
      <c r="AJ100" s="16">
        <f>MAX(0,(va!AK96-va!AJ96))</f>
        <v>5</v>
      </c>
      <c r="AK100" s="16">
        <f>MAX(0,(va!AL96-va!AK96))</f>
        <v>6</v>
      </c>
      <c r="AL100" s="16">
        <f>MAX(0,(va!AM96-va!AL96))</f>
        <v>35</v>
      </c>
      <c r="AM100" s="16">
        <f>MAX(0,(va!AN96-va!AM96))</f>
        <v>1</v>
      </c>
      <c r="AN100" s="16">
        <f>MAX(0,(va!AO96-va!AN96))</f>
        <v>8</v>
      </c>
      <c r="AO100" s="16">
        <f>MAX(0,(va!AP96-va!AO96))</f>
        <v>12</v>
      </c>
      <c r="AP100" s="16">
        <f>MAX(0,(va!AQ96-va!AP96))</f>
        <v>3</v>
      </c>
      <c r="AQ100" s="16">
        <f>MAX(0,(va!AR96-va!AQ96))</f>
        <v>10</v>
      </c>
      <c r="AR100" s="16">
        <f>MAX(0,(va!AS96-va!AR96))</f>
        <v>0</v>
      </c>
      <c r="AS100" s="16">
        <f>MAX(0,(va!AT96-va!AS96))</f>
        <v>4</v>
      </c>
      <c r="AT100" s="16">
        <f>MAX(0,(va!AU96-va!AT96))</f>
        <v>2</v>
      </c>
      <c r="AU100" s="16">
        <f>MAX(0,(va!AV96-va!AU96))</f>
        <v>4</v>
      </c>
      <c r="AV100" s="16">
        <f>MAX(0,(va!AW96-va!AV96))</f>
        <v>1</v>
      </c>
      <c r="AW100" s="16">
        <f>MAX(0,(va!AX96-va!AW96))</f>
        <v>8</v>
      </c>
      <c r="AX100" s="16">
        <f>MAX(0,(va!AY96-va!AX96))</f>
        <v>0</v>
      </c>
      <c r="AY100" s="16">
        <f>MAX(0,(va!AZ96-va!AY96))</f>
        <v>6</v>
      </c>
      <c r="AZ100" s="16">
        <f>MAX(0,(va!BA96-va!AZ96))</f>
        <v>2</v>
      </c>
      <c r="BA100" s="16">
        <f>MAX(0,(va!BB96-va!BA96))</f>
        <v>0</v>
      </c>
      <c r="BB100" s="16">
        <f>MAX(0,(va!BC96-va!BB96))</f>
        <v>0</v>
      </c>
      <c r="BC100" s="16">
        <f>MAX(0,(va!BD96-va!BC96))</f>
        <v>0</v>
      </c>
      <c r="BD100" s="16">
        <f>MAX(0,(va!BE96-va!BD96))</f>
        <v>0</v>
      </c>
      <c r="BE100" s="16">
        <f>MAX(0,(va!BF96-va!BE96))</f>
        <v>0</v>
      </c>
      <c r="BF100" s="16">
        <f>MAX(0,(va!BG96-va!BF96))</f>
        <v>0</v>
      </c>
      <c r="BG100" s="16">
        <f>MAX(0,(va!BH96-va!BG96))</f>
        <v>0</v>
      </c>
      <c r="BH100" s="16">
        <f>MAX(0,(va!BI96-va!BH96))</f>
        <v>0</v>
      </c>
      <c r="BI100" s="16">
        <f>MAX(0,(va!BJ96-va!BI96))</f>
        <v>0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0</v>
      </c>
      <c r="BM100" s="16">
        <f>MAX(0,(va!BN96-va!BM96))</f>
        <v>0</v>
      </c>
      <c r="BN100" s="16">
        <f>MAX(0,(va!BO96-va!BN96))</f>
        <v>0</v>
      </c>
      <c r="BO100" s="16">
        <f>MAX(0,(va!BP96-va!BO96))</f>
        <v>0</v>
      </c>
      <c r="BP100" s="16">
        <f>MAX(0,(va!BQ96-va!BP96))</f>
        <v>0</v>
      </c>
      <c r="BQ100" s="16">
        <f>MAX(0,(va!BR96-va!BQ96))</f>
        <v>0</v>
      </c>
      <c r="BR100" s="16">
        <f>MAX(0,(va!BS96-va!BR96))</f>
        <v>0</v>
      </c>
      <c r="BS100" s="16">
        <f>MAX(0,(va!BT96-va!BS96))</f>
        <v>0</v>
      </c>
    </row>
    <row r="101" spans="1:71" x14ac:dyDescent="0.4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45</v>
      </c>
      <c r="X101" s="16">
        <f>MAX(0,(va!Y97-va!X97))</f>
        <v>74</v>
      </c>
      <c r="Y101" s="16">
        <f>MAX(0,(va!Z97-va!Y97))</f>
        <v>28</v>
      </c>
      <c r="Z101" s="16">
        <f>MAX(0,(va!AA97-va!Z97))</f>
        <v>46</v>
      </c>
      <c r="AA101" s="16">
        <f>MAX(0,(va!AB97-va!AA97))</f>
        <v>62</v>
      </c>
      <c r="AB101" s="16">
        <f>MAX(0,(va!AC97-va!AB97))</f>
        <v>56</v>
      </c>
      <c r="AC101" s="16">
        <f>MAX(0,(va!AD97-va!AC97))</f>
        <v>42</v>
      </c>
      <c r="AD101" s="16">
        <f>MAX(0,(va!AE97-va!AD97))</f>
        <v>51</v>
      </c>
      <c r="AE101" s="16">
        <f>MAX(0,(va!AF97-va!AE97))</f>
        <v>74</v>
      </c>
      <c r="AF101" s="16">
        <f>MAX(0,(va!AG97-va!AF97))</f>
        <v>57</v>
      </c>
      <c r="AG101" s="16">
        <f>MAX(0,(va!AH97-va!AG97))</f>
        <v>103</v>
      </c>
      <c r="AH101" s="16">
        <f>MAX(0,(va!AI97-va!AH97))</f>
        <v>83</v>
      </c>
      <c r="AI101" s="16">
        <f>MAX(0,(va!AJ97-va!AI97))</f>
        <v>74</v>
      </c>
      <c r="AJ101" s="16">
        <f>MAX(0,(va!AK97-va!AJ97))</f>
        <v>81</v>
      </c>
      <c r="AK101" s="16">
        <f>MAX(0,(va!AL97-va!AK97))</f>
        <v>88</v>
      </c>
      <c r="AL101" s="16">
        <f>MAX(0,(va!AM97-va!AL97))</f>
        <v>96</v>
      </c>
      <c r="AM101" s="16">
        <f>MAX(0,(va!AN97-va!AM97))</f>
        <v>78</v>
      </c>
      <c r="AN101" s="16">
        <f>MAX(0,(va!AO97-va!AN97))</f>
        <v>118</v>
      </c>
      <c r="AO101" s="16">
        <f>MAX(0,(va!AP97-va!AO97))</f>
        <v>136</v>
      </c>
      <c r="AP101" s="16">
        <f>MAX(0,(va!AQ97-va!AP97))</f>
        <v>119</v>
      </c>
      <c r="AQ101" s="16">
        <f>MAX(0,(va!AR97-va!AQ97))</f>
        <v>126</v>
      </c>
      <c r="AR101" s="16">
        <f>MAX(0,(va!AS97-va!AR97))</f>
        <v>120</v>
      </c>
      <c r="AS101" s="16">
        <f>MAX(0,(va!AT97-va!AS97))</f>
        <v>77</v>
      </c>
      <c r="AT101" s="16">
        <f>MAX(0,(va!AU97-va!AT97))</f>
        <v>81</v>
      </c>
      <c r="AU101" s="16">
        <f>MAX(0,(va!AV97-va!AU97))</f>
        <v>94</v>
      </c>
      <c r="AV101" s="16">
        <f>MAX(0,(va!AW97-va!AV97))</f>
        <v>76</v>
      </c>
      <c r="AW101" s="16">
        <f>MAX(0,(va!AX97-va!AW97))</f>
        <v>74</v>
      </c>
      <c r="AX101" s="16">
        <f>MAX(0,(va!AY97-va!AX97))</f>
        <v>192</v>
      </c>
      <c r="AY101" s="16">
        <f>MAX(0,(va!AZ97-va!AY97))</f>
        <v>251</v>
      </c>
      <c r="AZ101" s="16">
        <f>MAX(0,(va!BA97-va!AZ97))</f>
        <v>87</v>
      </c>
      <c r="BA101" s="16">
        <f>MAX(0,(va!BB97-va!BA97))</f>
        <v>0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0</v>
      </c>
      <c r="BH101" s="16">
        <f>MAX(0,(va!BI97-va!BH97))</f>
        <v>0</v>
      </c>
      <c r="BI101" s="16">
        <f>MAX(0,(va!BJ97-va!BI97))</f>
        <v>0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</row>
    <row r="102" spans="1:71" x14ac:dyDescent="0.4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7</v>
      </c>
      <c r="X102" s="16">
        <f>MAX(0,(va!Y98-va!X98))</f>
        <v>8</v>
      </c>
      <c r="Y102" s="16">
        <f>MAX(0,(va!Z98-va!Y98))</f>
        <v>4</v>
      </c>
      <c r="Z102" s="16">
        <f>MAX(0,(va!AA98-va!Z98))</f>
        <v>9</v>
      </c>
      <c r="AA102" s="16">
        <f>MAX(0,(va!AB98-va!AA98))</f>
        <v>10</v>
      </c>
      <c r="AB102" s="16">
        <f>MAX(0,(va!AC98-va!AB98))</f>
        <v>10</v>
      </c>
      <c r="AC102" s="16">
        <f>MAX(0,(va!AD98-va!AC98))</f>
        <v>11</v>
      </c>
      <c r="AD102" s="16">
        <f>MAX(0,(va!AE98-va!AD98))</f>
        <v>3</v>
      </c>
      <c r="AE102" s="16">
        <f>MAX(0,(va!AF98-va!AE98))</f>
        <v>14</v>
      </c>
      <c r="AF102" s="16">
        <f>MAX(0,(va!AG98-va!AF98))</f>
        <v>7</v>
      </c>
      <c r="AG102" s="16">
        <f>MAX(0,(va!AH98-va!AG98))</f>
        <v>10</v>
      </c>
      <c r="AH102" s="16">
        <f>MAX(0,(va!AI98-va!AH98))</f>
        <v>10</v>
      </c>
      <c r="AI102" s="16">
        <f>MAX(0,(va!AJ98-va!AI98))</f>
        <v>17</v>
      </c>
      <c r="AJ102" s="16">
        <f>MAX(0,(va!AK98-va!AJ98))</f>
        <v>4</v>
      </c>
      <c r="AK102" s="16">
        <f>MAX(0,(va!AL98-va!AK98))</f>
        <v>7</v>
      </c>
      <c r="AL102" s="16">
        <f>MAX(0,(va!AM98-va!AL98))</f>
        <v>10</v>
      </c>
      <c r="AM102" s="16">
        <f>MAX(0,(va!AN98-va!AM98))</f>
        <v>21</v>
      </c>
      <c r="AN102" s="16">
        <f>MAX(0,(va!AO98-va!AN98))</f>
        <v>20</v>
      </c>
      <c r="AO102" s="16">
        <f>MAX(0,(va!AP98-va!AO98))</f>
        <v>6</v>
      </c>
      <c r="AP102" s="16">
        <f>MAX(0,(va!AQ98-va!AP98))</f>
        <v>36</v>
      </c>
      <c r="AQ102" s="16">
        <f>MAX(0,(va!AR98-va!AQ98))</f>
        <v>8</v>
      </c>
      <c r="AR102" s="16">
        <f>MAX(0,(va!AS98-va!AR98))</f>
        <v>7</v>
      </c>
      <c r="AS102" s="16">
        <f>MAX(0,(va!AT98-va!AS98))</f>
        <v>16</v>
      </c>
      <c r="AT102" s="16">
        <f>MAX(0,(va!AU98-va!AT98))</f>
        <v>21</v>
      </c>
      <c r="AU102" s="16">
        <f>MAX(0,(va!AV98-va!AU98))</f>
        <v>22</v>
      </c>
      <c r="AV102" s="16">
        <f>MAX(0,(va!AW98-va!AV98))</f>
        <v>23</v>
      </c>
      <c r="AW102" s="16">
        <f>MAX(0,(va!AX98-va!AW98))</f>
        <v>3</v>
      </c>
      <c r="AX102" s="16">
        <f>MAX(0,(va!AY98-va!AX98))</f>
        <v>23</v>
      </c>
      <c r="AY102" s="16">
        <f>MAX(0,(va!AZ98-va!AY98))</f>
        <v>47</v>
      </c>
      <c r="AZ102" s="16">
        <f>MAX(0,(va!BA98-va!AZ98))</f>
        <v>2</v>
      </c>
      <c r="BA102" s="16">
        <f>MAX(0,(va!BB98-va!BA98))</f>
        <v>0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0</v>
      </c>
      <c r="BH102" s="16">
        <f>MAX(0,(va!BI98-va!BH98))</f>
        <v>0</v>
      </c>
      <c r="BI102" s="16">
        <f>MAX(0,(va!BJ98-va!BI98))</f>
        <v>0</v>
      </c>
      <c r="BJ102" s="16">
        <f>MAX(0,(va!BK98-va!BJ98))</f>
        <v>0</v>
      </c>
      <c r="BK102" s="16">
        <f>MAX(0,(va!BL98-va!BK98))</f>
        <v>0</v>
      </c>
      <c r="BL102" s="16">
        <f>MAX(0,(va!BM98-va!BL98))</f>
        <v>0</v>
      </c>
      <c r="BM102" s="16">
        <f>MAX(0,(va!BN98-va!BM98))</f>
        <v>0</v>
      </c>
      <c r="BN102" s="16">
        <f>MAX(0,(va!BO98-va!BN98))</f>
        <v>0</v>
      </c>
      <c r="BO102" s="16">
        <f>MAX(0,(va!BP98-va!BO98))</f>
        <v>0</v>
      </c>
      <c r="BP102" s="16">
        <f>MAX(0,(va!BQ98-va!BP98))</f>
        <v>0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0</v>
      </c>
    </row>
    <row r="103" spans="1:71" x14ac:dyDescent="0.4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3</v>
      </c>
      <c r="Y103" s="16">
        <f>MAX(0,(va!Z99-va!Y99))</f>
        <v>1</v>
      </c>
      <c r="Z103" s="16">
        <f>MAX(0,(va!AA99-va!Z99))</f>
        <v>2</v>
      </c>
      <c r="AA103" s="16">
        <f>MAX(0,(va!AB99-va!AA99))</f>
        <v>5</v>
      </c>
      <c r="AB103" s="16">
        <f>MAX(0,(va!AC99-va!AB99))</f>
        <v>0</v>
      </c>
      <c r="AC103" s="16">
        <f>MAX(0,(va!AD99-va!AC99))</f>
        <v>4</v>
      </c>
      <c r="AD103" s="16">
        <f>MAX(0,(va!AE99-va!AD99))</f>
        <v>5</v>
      </c>
      <c r="AE103" s="16">
        <f>MAX(0,(va!AF99-va!AE99))</f>
        <v>1</v>
      </c>
      <c r="AF103" s="16">
        <f>MAX(0,(va!AG99-va!AF99))</f>
        <v>3</v>
      </c>
      <c r="AG103" s="16">
        <f>MAX(0,(va!AH99-va!AG99))</f>
        <v>4</v>
      </c>
      <c r="AH103" s="16">
        <f>MAX(0,(va!AI99-va!AH99))</f>
        <v>6</v>
      </c>
      <c r="AI103" s="16">
        <f>MAX(0,(va!AJ99-va!AI99))</f>
        <v>0</v>
      </c>
      <c r="AJ103" s="16">
        <f>MAX(0,(va!AK99-va!AJ99))</f>
        <v>1</v>
      </c>
      <c r="AK103" s="16">
        <f>MAX(0,(va!AL99-va!AK99))</f>
        <v>5</v>
      </c>
      <c r="AL103" s="16">
        <f>MAX(0,(va!AM99-va!AL99))</f>
        <v>3</v>
      </c>
      <c r="AM103" s="16">
        <f>MAX(0,(va!AN99-va!AM99))</f>
        <v>7</v>
      </c>
      <c r="AN103" s="16">
        <f>MAX(0,(va!AO99-va!AN99))</f>
        <v>1</v>
      </c>
      <c r="AO103" s="16">
        <f>MAX(0,(va!AP99-va!AO99))</f>
        <v>7</v>
      </c>
      <c r="AP103" s="16">
        <f>MAX(0,(va!AQ99-va!AP99))</f>
        <v>8</v>
      </c>
      <c r="AQ103" s="16">
        <f>MAX(0,(va!AR99-va!AQ99))</f>
        <v>6</v>
      </c>
      <c r="AR103" s="16">
        <f>MAX(0,(va!AS99-va!AR99))</f>
        <v>6</v>
      </c>
      <c r="AS103" s="16">
        <f>MAX(0,(va!AT99-va!AS99))</f>
        <v>8</v>
      </c>
      <c r="AT103" s="16">
        <f>MAX(0,(va!AU99-va!AT99))</f>
        <v>5</v>
      </c>
      <c r="AU103" s="16">
        <f>MAX(0,(va!AV99-va!AU99))</f>
        <v>5</v>
      </c>
      <c r="AV103" s="16">
        <f>MAX(0,(va!AW99-va!AV99))</f>
        <v>8</v>
      </c>
      <c r="AW103" s="16">
        <f>MAX(0,(va!AX99-va!AW99))</f>
        <v>2</v>
      </c>
      <c r="AX103" s="16">
        <f>MAX(0,(va!AY99-va!AX99))</f>
        <v>4</v>
      </c>
      <c r="AY103" s="16">
        <f>MAX(0,(va!AZ99-va!AY99))</f>
        <v>15</v>
      </c>
      <c r="AZ103" s="16">
        <f>MAX(0,(va!BA99-va!AZ99))</f>
        <v>4</v>
      </c>
      <c r="BA103" s="16">
        <f>MAX(0,(va!BB99-va!BA99))</f>
        <v>0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0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0</v>
      </c>
    </row>
    <row r="104" spans="1:71" x14ac:dyDescent="0.4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1</v>
      </c>
      <c r="Y104" s="16">
        <f>MAX(0,(va!Z100-va!Y100))</f>
        <v>2</v>
      </c>
      <c r="Z104" s="16">
        <f>MAX(0,(va!AA100-va!Z100))</f>
        <v>2</v>
      </c>
      <c r="AA104" s="16">
        <f>MAX(0,(va!AB100-va!AA100))</f>
        <v>0</v>
      </c>
      <c r="AB104" s="16">
        <f>MAX(0,(va!AC100-va!AB100))</f>
        <v>2</v>
      </c>
      <c r="AC104" s="16">
        <f>MAX(0,(va!AD100-va!AC100))</f>
        <v>0</v>
      </c>
      <c r="AD104" s="16">
        <f>MAX(0,(va!AE100-va!AD100))</f>
        <v>1</v>
      </c>
      <c r="AE104" s="16">
        <f>MAX(0,(va!AF100-va!AE100))</f>
        <v>3</v>
      </c>
      <c r="AF104" s="16">
        <f>MAX(0,(va!AG100-va!AF100))</f>
        <v>3</v>
      </c>
      <c r="AG104" s="16">
        <f>MAX(0,(va!AH100-va!AG100))</f>
        <v>1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1</v>
      </c>
      <c r="AM104" s="16">
        <f>MAX(0,(va!AN100-va!AM100))</f>
        <v>3</v>
      </c>
      <c r="AN104" s="16">
        <f>MAX(0,(va!AO100-va!AN100))</f>
        <v>2</v>
      </c>
      <c r="AO104" s="16">
        <f>MAX(0,(va!AP100-va!AO100))</f>
        <v>5</v>
      </c>
      <c r="AP104" s="16">
        <f>MAX(0,(va!AQ100-va!AP100))</f>
        <v>0</v>
      </c>
      <c r="AQ104" s="16">
        <f>MAX(0,(va!AR100-va!AQ100))</f>
        <v>2</v>
      </c>
      <c r="AR104" s="16">
        <f>MAX(0,(va!AS100-va!AR100))</f>
        <v>1</v>
      </c>
      <c r="AS104" s="16">
        <f>MAX(0,(va!AT100-va!AS100))</f>
        <v>2</v>
      </c>
      <c r="AT104" s="16">
        <f>MAX(0,(va!AU100-va!AT100))</f>
        <v>1</v>
      </c>
      <c r="AU104" s="16">
        <f>MAX(0,(va!AV100-va!AU100))</f>
        <v>1</v>
      </c>
      <c r="AV104" s="16">
        <f>MAX(0,(va!AW100-va!AV100))</f>
        <v>1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0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0</v>
      </c>
      <c r="BN104" s="16">
        <f>MAX(0,(va!BO100-va!BN100))</f>
        <v>0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0</v>
      </c>
    </row>
    <row r="105" spans="1:71" x14ac:dyDescent="0.4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1</v>
      </c>
      <c r="W105" s="16">
        <f>MAX(0,(va!X101-va!W101))</f>
        <v>0</v>
      </c>
      <c r="X105" s="16">
        <f>MAX(0,(va!Y101-va!X101))</f>
        <v>2</v>
      </c>
      <c r="Y105" s="16">
        <f>MAX(0,(va!Z101-va!Y101))</f>
        <v>1</v>
      </c>
      <c r="Z105" s="16">
        <f>MAX(0,(va!AA101-va!Z101))</f>
        <v>1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1</v>
      </c>
      <c r="AF105" s="16">
        <f>MAX(0,(va!AG101-va!AF101))</f>
        <v>1</v>
      </c>
      <c r="AG105" s="16">
        <f>MAX(0,(va!AH101-va!AG101))</f>
        <v>1</v>
      </c>
      <c r="AH105" s="16">
        <f>MAX(0,(va!AI101-va!AH101))</f>
        <v>2</v>
      </c>
      <c r="AI105" s="16">
        <f>MAX(0,(va!AJ101-va!AI101))</f>
        <v>2</v>
      </c>
      <c r="AJ105" s="16">
        <f>MAX(0,(va!AK101-va!AJ101))</f>
        <v>2</v>
      </c>
      <c r="AK105" s="16">
        <f>MAX(0,(va!AL101-va!AK101))</f>
        <v>1</v>
      </c>
      <c r="AL105" s="16">
        <f>MAX(0,(va!AM101-va!AL101))</f>
        <v>2</v>
      </c>
      <c r="AM105" s="16">
        <f>MAX(0,(va!AN101-va!AM101))</f>
        <v>0</v>
      </c>
      <c r="AN105" s="16">
        <f>MAX(0,(va!AO101-va!AN101))</f>
        <v>2</v>
      </c>
      <c r="AO105" s="16">
        <f>MAX(0,(va!AP101-va!AO101))</f>
        <v>2</v>
      </c>
      <c r="AP105" s="16">
        <f>MAX(0,(va!AQ101-va!AP101))</f>
        <v>0</v>
      </c>
      <c r="AQ105" s="16">
        <f>MAX(0,(va!AR101-va!AQ101))</f>
        <v>2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3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0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0</v>
      </c>
      <c r="BJ105" s="16">
        <f>MAX(0,(va!BK101-va!BJ101))</f>
        <v>0</v>
      </c>
      <c r="BK105" s="16">
        <f>MAX(0,(va!BL101-va!BK101))</f>
        <v>0</v>
      </c>
      <c r="BL105" s="16">
        <f>MAX(0,(va!BM101-va!BL101))</f>
        <v>0</v>
      </c>
      <c r="BM105" s="16">
        <f>MAX(0,(va!BN101-va!BM101))</f>
        <v>0</v>
      </c>
      <c r="BN105" s="16">
        <f>MAX(0,(va!BO101-va!BN101))</f>
        <v>0</v>
      </c>
      <c r="BO105" s="16">
        <f>MAX(0,(va!BP101-va!BO101))</f>
        <v>0</v>
      </c>
      <c r="BP105" s="16">
        <f>MAX(0,(va!BQ101-va!BP101))</f>
        <v>0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0</v>
      </c>
    </row>
    <row r="106" spans="1:71" x14ac:dyDescent="0.4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3</v>
      </c>
      <c r="W106" s="16">
        <f>MAX(0,(va!X102-va!W102))</f>
        <v>1</v>
      </c>
      <c r="X106" s="16">
        <f>MAX(0,(va!Y102-va!X102))</f>
        <v>5</v>
      </c>
      <c r="Y106" s="16">
        <f>MAX(0,(va!Z102-va!Y102))</f>
        <v>4</v>
      </c>
      <c r="Z106" s="16">
        <f>MAX(0,(va!AA102-va!Z102))</f>
        <v>2</v>
      </c>
      <c r="AA106" s="16">
        <f>MAX(0,(va!AB102-va!AA102))</f>
        <v>7</v>
      </c>
      <c r="AB106" s="16">
        <f>MAX(0,(va!AC102-va!AB102))</f>
        <v>3</v>
      </c>
      <c r="AC106" s="16">
        <f>MAX(0,(va!AD102-va!AC102))</f>
        <v>2</v>
      </c>
      <c r="AD106" s="16">
        <f>MAX(0,(va!AE102-va!AD102))</f>
        <v>3</v>
      </c>
      <c r="AE106" s="16">
        <f>MAX(0,(va!AF102-va!AE102))</f>
        <v>2</v>
      </c>
      <c r="AF106" s="16">
        <f>MAX(0,(va!AG102-va!AF102))</f>
        <v>4</v>
      </c>
      <c r="AG106" s="16">
        <f>MAX(0,(va!AH102-va!AG102))</f>
        <v>11</v>
      </c>
      <c r="AH106" s="16">
        <f>MAX(0,(va!AI102-va!AH102))</f>
        <v>3</v>
      </c>
      <c r="AI106" s="16">
        <f>MAX(0,(va!AJ102-va!AI102))</f>
        <v>4</v>
      </c>
      <c r="AJ106" s="16">
        <f>MAX(0,(va!AK102-va!AJ102))</f>
        <v>6</v>
      </c>
      <c r="AK106" s="16">
        <f>MAX(0,(va!AL102-va!AK102))</f>
        <v>12</v>
      </c>
      <c r="AL106" s="16">
        <f>MAX(0,(va!AM102-va!AL102))</f>
        <v>7</v>
      </c>
      <c r="AM106" s="16">
        <f>MAX(0,(va!AN102-va!AM102))</f>
        <v>5</v>
      </c>
      <c r="AN106" s="16">
        <f>MAX(0,(va!AO102-va!AN102))</f>
        <v>12</v>
      </c>
      <c r="AO106" s="16">
        <f>MAX(0,(va!AP102-va!AO102))</f>
        <v>12</v>
      </c>
      <c r="AP106" s="16">
        <f>MAX(0,(va!AQ102-va!AP102))</f>
        <v>19</v>
      </c>
      <c r="AQ106" s="16">
        <f>MAX(0,(va!AR102-va!AQ102))</f>
        <v>12</v>
      </c>
      <c r="AR106" s="16">
        <f>MAX(0,(va!AS102-va!AR102))</f>
        <v>9</v>
      </c>
      <c r="AS106" s="16">
        <f>MAX(0,(va!AT102-va!AS102))</f>
        <v>11</v>
      </c>
      <c r="AT106" s="16">
        <f>MAX(0,(va!AU102-va!AT102))</f>
        <v>17</v>
      </c>
      <c r="AU106" s="16">
        <f>MAX(0,(va!AV102-va!AU102))</f>
        <v>7</v>
      </c>
      <c r="AV106" s="16">
        <f>MAX(0,(va!AW102-va!AV102))</f>
        <v>3</v>
      </c>
      <c r="AW106" s="16">
        <f>MAX(0,(va!AX102-va!AW102))</f>
        <v>6</v>
      </c>
      <c r="AX106" s="16">
        <f>MAX(0,(va!AY102-va!AX102))</f>
        <v>9</v>
      </c>
      <c r="AY106" s="16">
        <f>MAX(0,(va!AZ102-va!AY102))</f>
        <v>9</v>
      </c>
      <c r="AZ106" s="16">
        <f>MAX(0,(va!BA102-va!AZ102))</f>
        <v>4</v>
      </c>
      <c r="BA106" s="16">
        <f>MAX(0,(va!BB102-va!BA102))</f>
        <v>0</v>
      </c>
      <c r="BB106" s="16">
        <f>MAX(0,(va!BC102-va!BB102))</f>
        <v>0</v>
      </c>
      <c r="BC106" s="16">
        <f>MAX(0,(va!BD102-va!BC102))</f>
        <v>0</v>
      </c>
      <c r="BD106" s="16">
        <f>MAX(0,(va!BE102-va!BD102))</f>
        <v>0</v>
      </c>
      <c r="BE106" s="16">
        <f>MAX(0,(va!BF102-va!BE102))</f>
        <v>0</v>
      </c>
      <c r="BF106" s="16">
        <f>MAX(0,(va!BG102-va!BF102))</f>
        <v>0</v>
      </c>
      <c r="BG106" s="16">
        <f>MAX(0,(va!BH102-va!BG102))</f>
        <v>0</v>
      </c>
      <c r="BH106" s="16">
        <f>MAX(0,(va!BI102-va!BH102))</f>
        <v>0</v>
      </c>
      <c r="BI106" s="16">
        <f>MAX(0,(va!BJ102-va!BI102))</f>
        <v>0</v>
      </c>
      <c r="BJ106" s="16">
        <f>MAX(0,(va!BK102-va!BJ102))</f>
        <v>0</v>
      </c>
      <c r="BK106" s="16">
        <f>MAX(0,(va!BL102-va!BK102))</f>
        <v>0</v>
      </c>
      <c r="BL106" s="16">
        <f>MAX(0,(va!BM102-va!BL102))</f>
        <v>0</v>
      </c>
      <c r="BM106" s="16">
        <f>MAX(0,(va!BN102-va!BM102))</f>
        <v>0</v>
      </c>
      <c r="BN106" s="16">
        <f>MAX(0,(va!BO102-va!BN102))</f>
        <v>0</v>
      </c>
      <c r="BO106" s="16">
        <f>MAX(0,(va!BP102-va!BO102))</f>
        <v>0</v>
      </c>
      <c r="BP106" s="16">
        <f>MAX(0,(va!BQ102-va!BP102))</f>
        <v>0</v>
      </c>
      <c r="BQ106" s="16">
        <f>MAX(0,(va!BR102-va!BQ102))</f>
        <v>0</v>
      </c>
      <c r="BR106" s="16">
        <f>MAX(0,(va!BS102-va!BR102))</f>
        <v>0</v>
      </c>
      <c r="BS106" s="16">
        <f>MAX(0,(va!BT102-va!BS102))</f>
        <v>0</v>
      </c>
    </row>
    <row r="107" spans="1:71" x14ac:dyDescent="0.4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5</v>
      </c>
      <c r="W107" s="16">
        <f>MAX(0,(va!X103-va!W103))</f>
        <v>15</v>
      </c>
      <c r="X107" s="16">
        <f>MAX(0,(va!Y103-va!X103))</f>
        <v>8</v>
      </c>
      <c r="Y107" s="16">
        <f>MAX(0,(va!Z103-va!Y103))</f>
        <v>13</v>
      </c>
      <c r="Z107" s="16">
        <f>MAX(0,(va!AA103-va!Z103))</f>
        <v>12</v>
      </c>
      <c r="AA107" s="16">
        <f>MAX(0,(va!AB103-va!AA103))</f>
        <v>8</v>
      </c>
      <c r="AB107" s="16">
        <f>MAX(0,(va!AC103-va!AB103))</f>
        <v>15</v>
      </c>
      <c r="AC107" s="16">
        <f>MAX(0,(va!AD103-va!AC103))</f>
        <v>9</v>
      </c>
      <c r="AD107" s="16">
        <f>MAX(0,(va!AE103-va!AD103))</f>
        <v>9</v>
      </c>
      <c r="AE107" s="16">
        <f>MAX(0,(va!AF103-va!AE103))</f>
        <v>3</v>
      </c>
      <c r="AF107" s="16">
        <f>MAX(0,(va!AG103-va!AF103))</f>
        <v>6</v>
      </c>
      <c r="AG107" s="16">
        <f>MAX(0,(va!AH103-va!AG103))</f>
        <v>10</v>
      </c>
      <c r="AH107" s="16">
        <f>MAX(0,(va!AI103-va!AH103))</f>
        <v>13</v>
      </c>
      <c r="AI107" s="16">
        <f>MAX(0,(va!AJ103-va!AI103))</f>
        <v>5</v>
      </c>
      <c r="AJ107" s="16">
        <f>MAX(0,(va!AK103-va!AJ103))</f>
        <v>15</v>
      </c>
      <c r="AK107" s="16">
        <f>MAX(0,(va!AL103-va!AK103))</f>
        <v>5</v>
      </c>
      <c r="AL107" s="16">
        <f>MAX(0,(va!AM103-va!AL103))</f>
        <v>3</v>
      </c>
      <c r="AM107" s="16">
        <f>MAX(0,(va!AN103-va!AM103))</f>
        <v>4</v>
      </c>
      <c r="AN107" s="16">
        <f>MAX(0,(va!AO103-va!AN103))</f>
        <v>15</v>
      </c>
      <c r="AO107" s="16">
        <f>MAX(0,(va!AP103-va!AO103))</f>
        <v>11</v>
      </c>
      <c r="AP107" s="16">
        <f>MAX(0,(va!AQ103-va!AP103))</f>
        <v>11</v>
      </c>
      <c r="AQ107" s="16">
        <f>MAX(0,(va!AR103-va!AQ103))</f>
        <v>9</v>
      </c>
      <c r="AR107" s="16">
        <f>MAX(0,(va!AS103-va!AR103))</f>
        <v>17</v>
      </c>
      <c r="AS107" s="16">
        <f>MAX(0,(va!AT103-va!AS103))</f>
        <v>20</v>
      </c>
      <c r="AT107" s="16">
        <f>MAX(0,(va!AU103-va!AT103))</f>
        <v>13</v>
      </c>
      <c r="AU107" s="16">
        <f>MAX(0,(va!AV103-va!AU103))</f>
        <v>13</v>
      </c>
      <c r="AV107" s="16">
        <f>MAX(0,(va!AW103-va!AV103))</f>
        <v>10</v>
      </c>
      <c r="AW107" s="16">
        <f>MAX(0,(va!AX103-va!AW103))</f>
        <v>10</v>
      </c>
      <c r="AX107" s="16">
        <f>MAX(0,(va!AY103-va!AX103))</f>
        <v>20</v>
      </c>
      <c r="AY107" s="16">
        <f>MAX(0,(va!AZ103-va!AY103))</f>
        <v>10</v>
      </c>
      <c r="AZ107" s="16">
        <f>MAX(0,(va!BA103-va!AZ103))</f>
        <v>12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0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</row>
    <row r="108" spans="1:71" x14ac:dyDescent="0.4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1</v>
      </c>
      <c r="W108" s="16">
        <f>MAX(0,(va!X104-va!W104))</f>
        <v>1</v>
      </c>
      <c r="X108" s="16">
        <f>MAX(0,(va!Y104-va!X104))</f>
        <v>1</v>
      </c>
      <c r="Y108" s="16">
        <f>MAX(0,(va!Z104-va!Y104))</f>
        <v>1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2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3</v>
      </c>
      <c r="AH108" s="16">
        <f>MAX(0,(va!AI104-va!AH104))</f>
        <v>1</v>
      </c>
      <c r="AI108" s="16">
        <f>MAX(0,(va!AJ104-va!AI104))</f>
        <v>2</v>
      </c>
      <c r="AJ108" s="16">
        <f>MAX(0,(va!AK104-va!AJ104))</f>
        <v>0</v>
      </c>
      <c r="AK108" s="16">
        <f>MAX(0,(va!AL104-va!AK104))</f>
        <v>1</v>
      </c>
      <c r="AL108" s="16">
        <f>MAX(0,(va!AM104-va!AL104))</f>
        <v>3</v>
      </c>
      <c r="AM108" s="16">
        <f>MAX(0,(va!AN104-va!AM104))</f>
        <v>1</v>
      </c>
      <c r="AN108" s="16">
        <f>MAX(0,(va!AO104-va!AN104))</f>
        <v>5</v>
      </c>
      <c r="AO108" s="16">
        <f>MAX(0,(va!AP104-va!AO104))</f>
        <v>1</v>
      </c>
      <c r="AP108" s="16">
        <f>MAX(0,(va!AQ104-va!AP104))</f>
        <v>3</v>
      </c>
      <c r="AQ108" s="16">
        <f>MAX(0,(va!AR104-va!AQ104))</f>
        <v>2</v>
      </c>
      <c r="AR108" s="16">
        <f>MAX(0,(va!AS104-va!AR104))</f>
        <v>6</v>
      </c>
      <c r="AS108" s="16">
        <f>MAX(0,(va!AT104-va!AS104))</f>
        <v>0</v>
      </c>
      <c r="AT108" s="16">
        <f>MAX(0,(va!AU104-va!AT104))</f>
        <v>3</v>
      </c>
      <c r="AU108" s="16">
        <f>MAX(0,(va!AV104-va!AU104))</f>
        <v>4</v>
      </c>
      <c r="AV108" s="16">
        <f>MAX(0,(va!AW104-va!AV104))</f>
        <v>3</v>
      </c>
      <c r="AW108" s="16">
        <f>MAX(0,(va!AX104-va!AW104))</f>
        <v>3</v>
      </c>
      <c r="AX108" s="16">
        <f>MAX(0,(va!AY104-va!AX104))</f>
        <v>3</v>
      </c>
      <c r="AY108" s="16">
        <f>MAX(0,(va!AZ104-va!AY104))</f>
        <v>0</v>
      </c>
      <c r="AZ108" s="16">
        <f>MAX(0,(va!BA104-va!AZ104))</f>
        <v>5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0</v>
      </c>
      <c r="BG108" s="16">
        <f>MAX(0,(va!BH104-va!BG104))</f>
        <v>0</v>
      </c>
      <c r="BH108" s="16">
        <f>MAX(0,(va!BI104-va!BH104))</f>
        <v>0</v>
      </c>
      <c r="BI108" s="16">
        <f>MAX(0,(va!BJ104-va!BI104))</f>
        <v>0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0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</row>
    <row r="109" spans="1:71" x14ac:dyDescent="0.4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2</v>
      </c>
      <c r="W109" s="16">
        <f>MAX(0,(va!X105-va!W105))</f>
        <v>1</v>
      </c>
      <c r="X109" s="16">
        <f>MAX(0,(va!Y105-va!X105))</f>
        <v>4</v>
      </c>
      <c r="Y109" s="16">
        <f>MAX(0,(va!Z105-va!Y105))</f>
        <v>1</v>
      </c>
      <c r="Z109" s="16">
        <f>MAX(0,(va!AA105-va!Z105))</f>
        <v>4</v>
      </c>
      <c r="AA109" s="16">
        <f>MAX(0,(va!AB105-va!AA105))</f>
        <v>3</v>
      </c>
      <c r="AB109" s="16">
        <f>MAX(0,(va!AC105-va!AB105))</f>
        <v>7</v>
      </c>
      <c r="AC109" s="16">
        <f>MAX(0,(va!AD105-va!AC105))</f>
        <v>4</v>
      </c>
      <c r="AD109" s="16">
        <f>MAX(0,(va!AE105-va!AD105))</f>
        <v>8</v>
      </c>
      <c r="AE109" s="16">
        <f>MAX(0,(va!AF105-va!AE105))</f>
        <v>14</v>
      </c>
      <c r="AF109" s="16">
        <f>MAX(0,(va!AG105-va!AF105))</f>
        <v>8</v>
      </c>
      <c r="AG109" s="16">
        <f>MAX(0,(va!AH105-va!AG105))</f>
        <v>11</v>
      </c>
      <c r="AH109" s="16">
        <f>MAX(0,(va!AI105-va!AH105))</f>
        <v>6</v>
      </c>
      <c r="AI109" s="16">
        <f>MAX(0,(va!AJ105-va!AI105))</f>
        <v>5</v>
      </c>
      <c r="AJ109" s="16">
        <f>MAX(0,(va!AK105-va!AJ105))</f>
        <v>8</v>
      </c>
      <c r="AK109" s="16">
        <f>MAX(0,(va!AL105-va!AK105))</f>
        <v>10</v>
      </c>
      <c r="AL109" s="16">
        <f>MAX(0,(va!AM105-va!AL105))</f>
        <v>13</v>
      </c>
      <c r="AM109" s="16">
        <f>MAX(0,(va!AN105-va!AM105))</f>
        <v>3</v>
      </c>
      <c r="AN109" s="16">
        <f>MAX(0,(va!AO105-va!AN105))</f>
        <v>12</v>
      </c>
      <c r="AO109" s="16">
        <f>MAX(0,(va!AP105-va!AO105))</f>
        <v>21</v>
      </c>
      <c r="AP109" s="16">
        <f>MAX(0,(va!AQ105-va!AP105))</f>
        <v>15</v>
      </c>
      <c r="AQ109" s="16">
        <f>MAX(0,(va!AR105-va!AQ105))</f>
        <v>14</v>
      </c>
      <c r="AR109" s="16">
        <f>MAX(0,(va!AS105-va!AR105))</f>
        <v>5</v>
      </c>
      <c r="AS109" s="16">
        <f>MAX(0,(va!AT105-va!AS105))</f>
        <v>5</v>
      </c>
      <c r="AT109" s="16">
        <f>MAX(0,(va!AU105-va!AT105))</f>
        <v>8</v>
      </c>
      <c r="AU109" s="16">
        <f>MAX(0,(va!AV105-va!AU105))</f>
        <v>8</v>
      </c>
      <c r="AV109" s="16">
        <f>MAX(0,(va!AW105-va!AV105))</f>
        <v>22</v>
      </c>
      <c r="AW109" s="16">
        <f>MAX(0,(va!AX105-va!AW105))</f>
        <v>14</v>
      </c>
      <c r="AX109" s="16">
        <f>MAX(0,(va!AY105-va!AX105))</f>
        <v>11</v>
      </c>
      <c r="AY109" s="16">
        <f>MAX(0,(va!AZ105-va!AY105))</f>
        <v>12</v>
      </c>
      <c r="AZ109" s="16">
        <f>MAX(0,(va!BA105-va!AZ105))</f>
        <v>15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0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0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0</v>
      </c>
      <c r="BK109" s="16">
        <f>MAX(0,(va!BL105-va!BK105))</f>
        <v>0</v>
      </c>
      <c r="BL109" s="16">
        <f>MAX(0,(va!BM105-va!BL105))</f>
        <v>0</v>
      </c>
      <c r="BM109" s="16">
        <f>MAX(0,(va!BN105-va!BM105))</f>
        <v>0</v>
      </c>
      <c r="BN109" s="16">
        <f>MAX(0,(va!BO105-va!BN105))</f>
        <v>0</v>
      </c>
      <c r="BO109" s="16">
        <f>MAX(0,(va!BP105-va!BO105))</f>
        <v>0</v>
      </c>
      <c r="BP109" s="16">
        <f>MAX(0,(va!BQ105-va!BP105))</f>
        <v>0</v>
      </c>
      <c r="BQ109" s="16">
        <f>MAX(0,(va!BR105-va!BQ105))</f>
        <v>0</v>
      </c>
      <c r="BR109" s="16">
        <f>MAX(0,(va!BS105-va!BR105))</f>
        <v>0</v>
      </c>
      <c r="BS109" s="16">
        <f>MAX(0,(va!BT105-va!BS105))</f>
        <v>0</v>
      </c>
    </row>
    <row r="110" spans="1:71" x14ac:dyDescent="0.4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3</v>
      </c>
      <c r="X110" s="16">
        <f>MAX(0,(va!Y106-va!X106))</f>
        <v>0</v>
      </c>
      <c r="Y110" s="16">
        <f>MAX(0,(va!Z106-va!Y106))</f>
        <v>1</v>
      </c>
      <c r="Z110" s="16">
        <f>MAX(0,(va!AA106-va!Z106))</f>
        <v>3</v>
      </c>
      <c r="AA110" s="16">
        <f>MAX(0,(va!AB106-va!AA106))</f>
        <v>3</v>
      </c>
      <c r="AB110" s="16">
        <f>MAX(0,(va!AC106-va!AB106))</f>
        <v>1</v>
      </c>
      <c r="AC110" s="16">
        <f>MAX(0,(va!AD106-va!AC106))</f>
        <v>3</v>
      </c>
      <c r="AD110" s="16">
        <f>MAX(0,(va!AE106-va!AD106))</f>
        <v>2</v>
      </c>
      <c r="AE110" s="16">
        <f>MAX(0,(va!AF106-va!AE106))</f>
        <v>8</v>
      </c>
      <c r="AF110" s="16">
        <f>MAX(0,(va!AG106-va!AF106))</f>
        <v>7</v>
      </c>
      <c r="AG110" s="16">
        <f>MAX(0,(va!AH106-va!AG106))</f>
        <v>8</v>
      </c>
      <c r="AH110" s="16">
        <f>MAX(0,(va!AI106-va!AH106))</f>
        <v>9</v>
      </c>
      <c r="AI110" s="16">
        <f>MAX(0,(va!AJ106-va!AI106))</f>
        <v>7</v>
      </c>
      <c r="AJ110" s="16">
        <f>MAX(0,(va!AK106-va!AJ106))</f>
        <v>7</v>
      </c>
      <c r="AK110" s="16">
        <f>MAX(0,(va!AL106-va!AK106))</f>
        <v>9</v>
      </c>
      <c r="AL110" s="16">
        <f>MAX(0,(va!AM106-va!AL106))</f>
        <v>9</v>
      </c>
      <c r="AM110" s="16">
        <f>MAX(0,(va!AN106-va!AM106))</f>
        <v>4</v>
      </c>
      <c r="AN110" s="16">
        <f>MAX(0,(va!AO106-va!AN106))</f>
        <v>2</v>
      </c>
      <c r="AO110" s="16">
        <f>MAX(0,(va!AP106-va!AO106))</f>
        <v>17</v>
      </c>
      <c r="AP110" s="16">
        <f>MAX(0,(va!AQ106-va!AP106))</f>
        <v>0</v>
      </c>
      <c r="AQ110" s="16">
        <f>MAX(0,(va!AR106-va!AQ106))</f>
        <v>5</v>
      </c>
      <c r="AR110" s="16">
        <f>MAX(0,(va!AS106-va!AR106))</f>
        <v>7</v>
      </c>
      <c r="AS110" s="16">
        <f>MAX(0,(va!AT106-va!AS106))</f>
        <v>7</v>
      </c>
      <c r="AT110" s="16">
        <f>MAX(0,(va!AU106-va!AT106))</f>
        <v>1</v>
      </c>
      <c r="AU110" s="16">
        <f>MAX(0,(va!AV106-va!AU106))</f>
        <v>1</v>
      </c>
      <c r="AV110" s="16">
        <f>MAX(0,(va!AW106-va!AV106))</f>
        <v>4</v>
      </c>
      <c r="AW110" s="16">
        <f>MAX(0,(va!AX106-va!AW106))</f>
        <v>15</v>
      </c>
      <c r="AX110" s="16">
        <f>MAX(0,(va!AY106-va!AX106))</f>
        <v>4</v>
      </c>
      <c r="AY110" s="16">
        <f>MAX(0,(va!AZ106-va!AY106))</f>
        <v>8</v>
      </c>
      <c r="AZ110" s="16">
        <f>MAX(0,(va!BA106-va!AZ106))</f>
        <v>0</v>
      </c>
      <c r="BA110" s="16">
        <f>MAX(0,(va!BB106-va!BA106))</f>
        <v>0</v>
      </c>
      <c r="BB110" s="16">
        <f>MAX(0,(va!BC106-va!BB106))</f>
        <v>0</v>
      </c>
      <c r="BC110" s="16">
        <f>MAX(0,(va!BD106-va!BC106))</f>
        <v>0</v>
      </c>
      <c r="BD110" s="16">
        <f>MAX(0,(va!BE106-va!BD106))</f>
        <v>0</v>
      </c>
      <c r="BE110" s="16">
        <f>MAX(0,(va!BF106-va!BE106))</f>
        <v>0</v>
      </c>
      <c r="BF110" s="16">
        <f>MAX(0,(va!BG106-va!BF106))</f>
        <v>0</v>
      </c>
      <c r="BG110" s="16">
        <f>MAX(0,(va!BH106-va!BG106))</f>
        <v>0</v>
      </c>
      <c r="BH110" s="16">
        <f>MAX(0,(va!BI106-va!BH106))</f>
        <v>0</v>
      </c>
      <c r="BI110" s="16">
        <f>MAX(0,(va!BJ106-va!BI106))</f>
        <v>0</v>
      </c>
      <c r="BJ110" s="16">
        <f>MAX(0,(va!BK106-va!BJ106))</f>
        <v>0</v>
      </c>
      <c r="BK110" s="16">
        <f>MAX(0,(va!BL106-va!BK106))</f>
        <v>0</v>
      </c>
      <c r="BL110" s="16">
        <f>MAX(0,(va!BM106-va!BL106))</f>
        <v>0</v>
      </c>
      <c r="BM110" s="16">
        <f>MAX(0,(va!BN106-va!BM106))</f>
        <v>0</v>
      </c>
      <c r="BN110" s="16">
        <f>MAX(0,(va!BO106-va!BN106))</f>
        <v>0</v>
      </c>
      <c r="BO110" s="16">
        <f>MAX(0,(va!BP106-va!BO106))</f>
        <v>0</v>
      </c>
      <c r="BP110" s="16">
        <f>MAX(0,(va!BQ106-va!BP106))</f>
        <v>0</v>
      </c>
      <c r="BQ110" s="16">
        <f>MAX(0,(va!BR106-va!BQ106))</f>
        <v>0</v>
      </c>
      <c r="BR110" s="16">
        <f>MAX(0,(va!BS106-va!BR106))</f>
        <v>0</v>
      </c>
      <c r="BS110" s="16">
        <f>MAX(0,(va!BT106-va!BS106))</f>
        <v>0</v>
      </c>
    </row>
    <row r="111" spans="1:71" x14ac:dyDescent="0.4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1</v>
      </c>
      <c r="Y111" s="16">
        <f>MAX(0,(va!Z107-va!Y107))</f>
        <v>1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4</v>
      </c>
      <c r="AF111" s="16">
        <f>MAX(0,(va!AG107-va!AF107))</f>
        <v>0</v>
      </c>
      <c r="AG111" s="16">
        <f>MAX(0,(va!AH107-va!AG107))</f>
        <v>2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1</v>
      </c>
      <c r="AQ111" s="16">
        <f>MAX(0,(va!AR107-va!AQ107))</f>
        <v>0</v>
      </c>
      <c r="AR111" s="16">
        <f>MAX(0,(va!AS107-va!AR107))</f>
        <v>1</v>
      </c>
      <c r="AS111" s="16">
        <f>MAX(0,(va!AT107-va!AS107))</f>
        <v>1</v>
      </c>
      <c r="AT111" s="16">
        <f>MAX(0,(va!AU107-va!AT107))</f>
        <v>1</v>
      </c>
      <c r="AU111" s="16">
        <f>MAX(0,(va!AV107-va!AU107))</f>
        <v>0</v>
      </c>
      <c r="AV111" s="16">
        <f>MAX(0,(va!AW107-va!AV107))</f>
        <v>2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0</v>
      </c>
      <c r="BB111" s="16">
        <f>MAX(0,(va!BC107-va!BB107))</f>
        <v>0</v>
      </c>
      <c r="BC111" s="16">
        <f>MAX(0,(va!BD107-va!BC107))</f>
        <v>0</v>
      </c>
      <c r="BD111" s="16">
        <f>MAX(0,(va!BE107-va!BD107))</f>
        <v>0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0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0</v>
      </c>
      <c r="BO111" s="16">
        <f>MAX(0,(va!BP107-va!BO107))</f>
        <v>0</v>
      </c>
      <c r="BP111" s="16">
        <f>MAX(0,(va!BQ107-va!BP107))</f>
        <v>0</v>
      </c>
      <c r="BQ111" s="16">
        <f>MAX(0,(va!BR107-va!BQ107))</f>
        <v>0</v>
      </c>
      <c r="BR111" s="16">
        <f>MAX(0,(va!BS107-va!BR107))</f>
        <v>0</v>
      </c>
      <c r="BS111" s="16">
        <f>MAX(0,(va!BT107-va!BS107))</f>
        <v>0</v>
      </c>
    </row>
    <row r="112" spans="1:71" x14ac:dyDescent="0.4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1</v>
      </c>
      <c r="X112" s="16">
        <f>MAX(0,(va!Y108-va!X108))</f>
        <v>1</v>
      </c>
      <c r="Y112" s="16">
        <f>MAX(0,(va!Z108-va!Y108))</f>
        <v>2</v>
      </c>
      <c r="Z112" s="16">
        <f>MAX(0,(va!AA108-va!Z108))</f>
        <v>1</v>
      </c>
      <c r="AA112" s="16">
        <f>MAX(0,(va!AB108-va!AA108))</f>
        <v>1</v>
      </c>
      <c r="AB112" s="16">
        <f>MAX(0,(va!AC108-va!AB108))</f>
        <v>1</v>
      </c>
      <c r="AC112" s="16">
        <f>MAX(0,(va!AD108-va!AC108))</f>
        <v>0</v>
      </c>
      <c r="AD112" s="16">
        <f>MAX(0,(va!AE108-va!AD108))</f>
        <v>1</v>
      </c>
      <c r="AE112" s="16">
        <f>MAX(0,(va!AF108-va!AE108))</f>
        <v>0</v>
      </c>
      <c r="AF112" s="16">
        <f>MAX(0,(va!AG108-va!AF108))</f>
        <v>1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3</v>
      </c>
      <c r="AJ112" s="16">
        <f>MAX(0,(va!AK108-va!AJ108))</f>
        <v>1</v>
      </c>
      <c r="AK112" s="16">
        <f>MAX(0,(va!AL108-va!AK108))</f>
        <v>0</v>
      </c>
      <c r="AL112" s="16">
        <f>MAX(0,(va!AM108-va!AL108))</f>
        <v>1</v>
      </c>
      <c r="AM112" s="16">
        <f>MAX(0,(va!AN108-va!AM108))</f>
        <v>0</v>
      </c>
      <c r="AN112" s="16">
        <f>MAX(0,(va!AO108-va!AN108))</f>
        <v>4</v>
      </c>
      <c r="AO112" s="16">
        <f>MAX(0,(va!AP108-va!AO108))</f>
        <v>5</v>
      </c>
      <c r="AP112" s="16">
        <f>MAX(0,(va!AQ108-va!AP108))</f>
        <v>1</v>
      </c>
      <c r="AQ112" s="16">
        <f>MAX(0,(va!AR108-va!AQ108))</f>
        <v>0</v>
      </c>
      <c r="AR112" s="16">
        <f>MAX(0,(va!AS108-va!AR108))</f>
        <v>2</v>
      </c>
      <c r="AS112" s="16">
        <f>MAX(0,(va!AT108-va!AS108))</f>
        <v>2</v>
      </c>
      <c r="AT112" s="16">
        <f>MAX(0,(va!AU108-va!AT108))</f>
        <v>1</v>
      </c>
      <c r="AU112" s="16">
        <f>MAX(0,(va!AV108-va!AU108))</f>
        <v>1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2</v>
      </c>
      <c r="AY112" s="16">
        <f>MAX(0,(va!AZ108-va!AY108))</f>
        <v>1</v>
      </c>
      <c r="AZ112" s="16">
        <f>MAX(0,(va!BA108-va!AZ108))</f>
        <v>1</v>
      </c>
      <c r="BA112" s="16">
        <f>MAX(0,(va!BB108-va!BA108))</f>
        <v>0</v>
      </c>
      <c r="BB112" s="16">
        <f>MAX(0,(va!BC108-va!BB108))</f>
        <v>0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0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0</v>
      </c>
      <c r="BS112" s="16">
        <f>MAX(0,(va!BT108-va!BS108))</f>
        <v>0</v>
      </c>
    </row>
    <row r="113" spans="1:71" x14ac:dyDescent="0.4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2</v>
      </c>
      <c r="AM113" s="16">
        <f>MAX(0,(va!AN109-va!AM109))</f>
        <v>0</v>
      </c>
      <c r="AN113" s="16">
        <f>MAX(0,(va!AO109-va!AN109))</f>
        <v>2</v>
      </c>
      <c r="AO113" s="16">
        <f>MAX(0,(va!AP109-va!AO109))</f>
        <v>0</v>
      </c>
      <c r="AP113" s="16">
        <f>MAX(0,(va!AQ109-va!AP109))</f>
        <v>1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1</v>
      </c>
      <c r="AV113" s="16">
        <f>MAX(0,(va!AW109-va!AV109))</f>
        <v>0</v>
      </c>
      <c r="AW113" s="16">
        <f>MAX(0,(va!AX109-va!AW109))</f>
        <v>1</v>
      </c>
      <c r="AX113" s="16">
        <f>MAX(0,(va!AY109-va!AX109))</f>
        <v>1</v>
      </c>
      <c r="AY113" s="16">
        <f>MAX(0,(va!AZ109-va!AY109))</f>
        <v>2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0</v>
      </c>
      <c r="BD113" s="16">
        <f>MAX(0,(va!BE109-va!BD109))</f>
        <v>0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0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</row>
    <row r="114" spans="1:71" x14ac:dyDescent="0.4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6</v>
      </c>
      <c r="W114" s="16">
        <f>MAX(0,(va!X110-va!W110))</f>
        <v>13</v>
      </c>
      <c r="X114" s="16">
        <f>MAX(0,(va!Y110-va!X110))</f>
        <v>8</v>
      </c>
      <c r="Y114" s="16">
        <f>MAX(0,(va!Z110-va!Y110))</f>
        <v>2</v>
      </c>
      <c r="Z114" s="16">
        <f>MAX(0,(va!AA110-va!Z110))</f>
        <v>11</v>
      </c>
      <c r="AA114" s="16">
        <f>MAX(0,(va!AB110-va!AA110))</f>
        <v>13</v>
      </c>
      <c r="AB114" s="16">
        <f>MAX(0,(va!AC110-va!AB110))</f>
        <v>10</v>
      </c>
      <c r="AC114" s="16">
        <f>MAX(0,(va!AD110-va!AC110))</f>
        <v>20</v>
      </c>
      <c r="AD114" s="16">
        <f>MAX(0,(va!AE110-va!AD110))</f>
        <v>5</v>
      </c>
      <c r="AE114" s="16">
        <f>MAX(0,(va!AF110-va!AE110))</f>
        <v>10</v>
      </c>
      <c r="AF114" s="16">
        <f>MAX(0,(va!AG110-va!AF110))</f>
        <v>4</v>
      </c>
      <c r="AG114" s="16">
        <f>MAX(0,(va!AH110-va!AG110))</f>
        <v>9</v>
      </c>
      <c r="AH114" s="16">
        <f>MAX(0,(va!AI110-va!AH110))</f>
        <v>8</v>
      </c>
      <c r="AI114" s="16">
        <f>MAX(0,(va!AJ110-va!AI110))</f>
        <v>20</v>
      </c>
      <c r="AJ114" s="16">
        <f>MAX(0,(va!AK110-va!AJ110))</f>
        <v>14</v>
      </c>
      <c r="AK114" s="16">
        <f>MAX(0,(va!AL110-va!AK110))</f>
        <v>3</v>
      </c>
      <c r="AL114" s="16">
        <f>MAX(0,(va!AM110-va!AL110))</f>
        <v>8</v>
      </c>
      <c r="AM114" s="16">
        <f>MAX(0,(va!AN110-va!AM110))</f>
        <v>11</v>
      </c>
      <c r="AN114" s="16">
        <f>MAX(0,(va!AO110-va!AN110))</f>
        <v>16</v>
      </c>
      <c r="AO114" s="16">
        <f>MAX(0,(va!AP110-va!AO110))</f>
        <v>25</v>
      </c>
      <c r="AP114" s="16">
        <f>MAX(0,(va!AQ110-va!AP110))</f>
        <v>18</v>
      </c>
      <c r="AQ114" s="16">
        <f>MAX(0,(va!AR110-va!AQ110))</f>
        <v>21</v>
      </c>
      <c r="AR114" s="16">
        <f>MAX(0,(va!AS110-va!AR110))</f>
        <v>16</v>
      </c>
      <c r="AS114" s="16">
        <f>MAX(0,(va!AT110-va!AS110))</f>
        <v>19</v>
      </c>
      <c r="AT114" s="16">
        <f>MAX(0,(va!AU110-va!AT110))</f>
        <v>15</v>
      </c>
      <c r="AU114" s="16">
        <f>MAX(0,(va!AV110-va!AU110))</f>
        <v>20</v>
      </c>
      <c r="AV114" s="16">
        <f>MAX(0,(va!AW110-va!AV110))</f>
        <v>21</v>
      </c>
      <c r="AW114" s="16">
        <f>MAX(0,(va!AX110-va!AW110))</f>
        <v>18</v>
      </c>
      <c r="AX114" s="16">
        <f>MAX(0,(va!AY110-va!AX110))</f>
        <v>18</v>
      </c>
      <c r="AY114" s="16">
        <f>MAX(0,(va!AZ110-va!AY110))</f>
        <v>16</v>
      </c>
      <c r="AZ114" s="16">
        <f>MAX(0,(va!BA110-va!AZ110))</f>
        <v>19</v>
      </c>
      <c r="BA114" s="16">
        <f>MAX(0,(va!BB110-va!BA110))</f>
        <v>0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0</v>
      </c>
      <c r="BF114" s="16">
        <f>MAX(0,(va!BG110-va!BF110))</f>
        <v>0</v>
      </c>
      <c r="BG114" s="16">
        <f>MAX(0,(va!BH110-va!BG110))</f>
        <v>0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0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0</v>
      </c>
      <c r="BN114" s="16">
        <f>MAX(0,(va!BO110-va!BN110))</f>
        <v>0</v>
      </c>
      <c r="BO114" s="16">
        <f>MAX(0,(va!BP110-va!BO110))</f>
        <v>0</v>
      </c>
      <c r="BP114" s="16">
        <f>MAX(0,(va!BQ110-va!BP110))</f>
        <v>0</v>
      </c>
      <c r="BQ114" s="16">
        <f>MAX(0,(va!BR110-va!BQ110))</f>
        <v>0</v>
      </c>
      <c r="BR114" s="16">
        <f>MAX(0,(va!BS110-va!BR110))</f>
        <v>0</v>
      </c>
      <c r="BS114" s="16">
        <f>MAX(0,(va!BT110-va!BS110))</f>
        <v>0</v>
      </c>
    </row>
    <row r="115" spans="1:71" x14ac:dyDescent="0.4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3</v>
      </c>
      <c r="W115" s="16">
        <f>MAX(0,(va!X111-va!W111))</f>
        <v>1</v>
      </c>
      <c r="X115" s="16">
        <f>MAX(0,(va!Y111-va!X111))</f>
        <v>0</v>
      </c>
      <c r="Y115" s="16">
        <f>MAX(0,(va!Z111-va!Y111))</f>
        <v>1</v>
      </c>
      <c r="Z115" s="16">
        <f>MAX(0,(va!AA111-va!Z111))</f>
        <v>2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1</v>
      </c>
      <c r="AF115" s="16">
        <f>MAX(0,(va!AG111-va!AF111))</f>
        <v>2</v>
      </c>
      <c r="AG115" s="16">
        <f>MAX(0,(va!AH111-va!AG111))</f>
        <v>1</v>
      </c>
      <c r="AH115" s="16">
        <f>MAX(0,(va!AI111-va!AH111))</f>
        <v>5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2</v>
      </c>
      <c r="AM115" s="16">
        <f>MAX(0,(va!AN111-va!AM111))</f>
        <v>22</v>
      </c>
      <c r="AN115" s="16">
        <f>MAX(0,(va!AO111-va!AN111))</f>
        <v>16</v>
      </c>
      <c r="AO115" s="16">
        <f>MAX(0,(va!AP111-va!AO111))</f>
        <v>7</v>
      </c>
      <c r="AP115" s="16">
        <f>MAX(0,(va!AQ111-va!AP111))</f>
        <v>0</v>
      </c>
      <c r="AQ115" s="16">
        <f>MAX(0,(va!AR111-va!AQ111))</f>
        <v>1</v>
      </c>
      <c r="AR115" s="16">
        <f>MAX(0,(va!AS111-va!AR111))</f>
        <v>0</v>
      </c>
      <c r="AS115" s="16">
        <f>MAX(0,(va!AT111-va!AS111))</f>
        <v>1</v>
      </c>
      <c r="AT115" s="16">
        <f>MAX(0,(va!AU111-va!AT111))</f>
        <v>2</v>
      </c>
      <c r="AU115" s="16">
        <f>MAX(0,(va!AV111-va!AU111))</f>
        <v>4</v>
      </c>
      <c r="AV115" s="16">
        <f>MAX(0,(va!AW111-va!AV111))</f>
        <v>3</v>
      </c>
      <c r="AW115" s="16">
        <f>MAX(0,(va!AX111-va!AW111))</f>
        <v>2</v>
      </c>
      <c r="AX115" s="16">
        <f>MAX(0,(va!AY111-va!AX111))</f>
        <v>0</v>
      </c>
      <c r="AY115" s="16">
        <f>MAX(0,(va!AZ111-va!AY111))</f>
        <v>13</v>
      </c>
      <c r="AZ115" s="16">
        <f>MAX(0,(va!BA111-va!AZ111))</f>
        <v>2</v>
      </c>
      <c r="BA115" s="16">
        <f>MAX(0,(va!BB111-va!BA111))</f>
        <v>0</v>
      </c>
      <c r="BB115" s="16">
        <f>MAX(0,(va!BC111-va!BB111))</f>
        <v>0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0</v>
      </c>
      <c r="BK115" s="16">
        <f>MAX(0,(va!BL111-va!BK111))</f>
        <v>0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0</v>
      </c>
      <c r="BO115" s="16">
        <f>MAX(0,(va!BP111-va!BO111))</f>
        <v>0</v>
      </c>
      <c r="BP115" s="16">
        <f>MAX(0,(va!BQ111-va!BP111))</f>
        <v>0</v>
      </c>
      <c r="BQ115" s="16">
        <f>MAX(0,(va!BR111-va!BQ111))</f>
        <v>0</v>
      </c>
      <c r="BR115" s="16">
        <f>MAX(0,(va!BS111-va!BR111))</f>
        <v>0</v>
      </c>
      <c r="BS115" s="16">
        <f>MAX(0,(va!BT111-va!BS111))</f>
        <v>0</v>
      </c>
    </row>
    <row r="116" spans="1:71" x14ac:dyDescent="0.4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6</v>
      </c>
      <c r="Y116" s="16">
        <f>MAX(0,(va!Z112-va!Y112))</f>
        <v>0</v>
      </c>
      <c r="Z116" s="16">
        <f>MAX(0,(va!AA112-va!Z112))</f>
        <v>1</v>
      </c>
      <c r="AA116" s="16">
        <f>MAX(0,(va!AB112-va!AA112))</f>
        <v>0</v>
      </c>
      <c r="AB116" s="16">
        <f>MAX(0,(va!AC112-va!AB112))</f>
        <v>2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1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1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1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1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1</v>
      </c>
      <c r="AY116" s="16">
        <f>MAX(0,(va!AZ112-va!AY112))</f>
        <v>1</v>
      </c>
      <c r="AZ116" s="16">
        <f>MAX(0,(va!BA112-va!AZ112))</f>
        <v>1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0</v>
      </c>
      <c r="BQ116" s="16">
        <f>MAX(0,(va!BR112-va!BQ112))</f>
        <v>0</v>
      </c>
      <c r="BR116" s="16">
        <f>MAX(0,(va!BS112-va!BR112))</f>
        <v>0</v>
      </c>
      <c r="BS116" s="16">
        <f>MAX(0,(va!BT112-va!BS112))</f>
        <v>0</v>
      </c>
    </row>
    <row r="117" spans="1:71" x14ac:dyDescent="0.4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1</v>
      </c>
      <c r="AC117" s="16">
        <f>MAX(0,(va!AD113-va!AC113))</f>
        <v>0</v>
      </c>
      <c r="AD117" s="16">
        <f>MAX(0,(va!AE113-va!AD113))</f>
        <v>2</v>
      </c>
      <c r="AE117" s="16">
        <f>MAX(0,(va!AF113-va!AE113))</f>
        <v>2</v>
      </c>
      <c r="AF117" s="16">
        <f>MAX(0,(va!AG113-va!AF113))</f>
        <v>0</v>
      </c>
      <c r="AG117" s="16">
        <f>MAX(0,(va!AH113-va!AG113))</f>
        <v>1</v>
      </c>
      <c r="AH117" s="16">
        <f>MAX(0,(va!AI113-va!AH113))</f>
        <v>3</v>
      </c>
      <c r="AI117" s="16">
        <f>MAX(0,(va!AJ113-va!AI113))</f>
        <v>0</v>
      </c>
      <c r="AJ117" s="16">
        <f>MAX(0,(va!AK113-va!AJ113))</f>
        <v>1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1</v>
      </c>
      <c r="AO117" s="16">
        <f>MAX(0,(va!AP113-va!AO113))</f>
        <v>0</v>
      </c>
      <c r="AP117" s="16">
        <f>MAX(0,(va!AQ113-va!AP113))</f>
        <v>1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1</v>
      </c>
      <c r="AV117" s="16">
        <f>MAX(0,(va!AW113-va!AV113))</f>
        <v>1</v>
      </c>
      <c r="AW117" s="16">
        <f>MAX(0,(va!AX113-va!AW113))</f>
        <v>2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2</v>
      </c>
      <c r="BA117" s="16">
        <f>MAX(0,(va!BB113-va!BA113))</f>
        <v>0</v>
      </c>
      <c r="BB117" s="16">
        <f>MAX(0,(va!BC113-va!BB113))</f>
        <v>0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</row>
    <row r="118" spans="1:71" x14ac:dyDescent="0.4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2</v>
      </c>
      <c r="W118" s="16">
        <f>MAX(0,(va!X114-va!W114))</f>
        <v>2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4</v>
      </c>
      <c r="AA118" s="16">
        <f>MAX(0,(va!AB114-va!AA114))</f>
        <v>1</v>
      </c>
      <c r="AB118" s="16">
        <f>MAX(0,(va!AC114-va!AB114))</f>
        <v>2</v>
      </c>
      <c r="AC118" s="16">
        <f>MAX(0,(va!AD114-va!AC114))</f>
        <v>1</v>
      </c>
      <c r="AD118" s="16">
        <f>MAX(0,(va!AE114-va!AD114))</f>
        <v>0</v>
      </c>
      <c r="AE118" s="16">
        <f>MAX(0,(va!AF114-va!AE114))</f>
        <v>3</v>
      </c>
      <c r="AF118" s="16">
        <f>MAX(0,(va!AG114-va!AF114))</f>
        <v>1</v>
      </c>
      <c r="AG118" s="16">
        <f>MAX(0,(va!AH114-va!AG114))</f>
        <v>2</v>
      </c>
      <c r="AH118" s="16">
        <f>MAX(0,(va!AI114-va!AH114))</f>
        <v>3</v>
      </c>
      <c r="AI118" s="16">
        <f>MAX(0,(va!AJ114-va!AI114))</f>
        <v>11</v>
      </c>
      <c r="AJ118" s="16">
        <f>MAX(0,(va!AK114-va!AJ114))</f>
        <v>9</v>
      </c>
      <c r="AK118" s="16">
        <f>MAX(0,(va!AL114-va!AK114))</f>
        <v>4</v>
      </c>
      <c r="AL118" s="16">
        <f>MAX(0,(va!AM114-va!AL114))</f>
        <v>2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3</v>
      </c>
      <c r="AP118" s="16">
        <f>MAX(0,(va!AQ114-va!AP114))</f>
        <v>1</v>
      </c>
      <c r="AQ118" s="16">
        <f>MAX(0,(va!AR114-va!AQ114))</f>
        <v>2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1</v>
      </c>
      <c r="AU118" s="16">
        <f>MAX(0,(va!AV114-va!AU114))</f>
        <v>2</v>
      </c>
      <c r="AV118" s="16">
        <f>MAX(0,(va!AW114-va!AV114))</f>
        <v>2</v>
      </c>
      <c r="AW118" s="16">
        <f>MAX(0,(va!AX114-va!AW114))</f>
        <v>7</v>
      </c>
      <c r="AX118" s="16">
        <f>MAX(0,(va!AY114-va!AX114))</f>
        <v>4</v>
      </c>
      <c r="AY118" s="16">
        <f>MAX(0,(va!AZ114-va!AY114))</f>
        <v>12</v>
      </c>
      <c r="AZ118" s="16">
        <f>MAX(0,(va!BA114-va!AZ114))</f>
        <v>4</v>
      </c>
      <c r="BA118" s="16">
        <f>MAX(0,(va!BB114-va!BA114))</f>
        <v>0</v>
      </c>
      <c r="BB118" s="16">
        <f>MAX(0,(va!BC114-va!BB114))</f>
        <v>0</v>
      </c>
      <c r="BC118" s="16">
        <f>MAX(0,(va!BD114-va!BC114))</f>
        <v>0</v>
      </c>
      <c r="BD118" s="16">
        <f>MAX(0,(va!BE114-va!BD114))</f>
        <v>0</v>
      </c>
      <c r="BE118" s="16">
        <f>MAX(0,(va!BF114-va!BE114))</f>
        <v>0</v>
      </c>
      <c r="BF118" s="16">
        <f>MAX(0,(va!BG114-va!BF114))</f>
        <v>0</v>
      </c>
      <c r="BG118" s="16">
        <f>MAX(0,(va!BH114-va!BG114))</f>
        <v>0</v>
      </c>
      <c r="BH118" s="16">
        <f>MAX(0,(va!BI114-va!BH114))</f>
        <v>0</v>
      </c>
      <c r="BI118" s="16">
        <f>MAX(0,(va!BJ114-va!BI114))</f>
        <v>0</v>
      </c>
      <c r="BJ118" s="16">
        <f>MAX(0,(va!BK114-va!BJ114))</f>
        <v>0</v>
      </c>
      <c r="BK118" s="16">
        <f>MAX(0,(va!BL114-va!BK114))</f>
        <v>0</v>
      </c>
      <c r="BL118" s="16">
        <f>MAX(0,(va!BM114-va!BL114))</f>
        <v>0</v>
      </c>
      <c r="BM118" s="16">
        <f>MAX(0,(va!BN114-va!BM114))</f>
        <v>0</v>
      </c>
      <c r="BN118" s="16">
        <f>MAX(0,(va!BO114-va!BN114))</f>
        <v>0</v>
      </c>
      <c r="BO118" s="16">
        <f>MAX(0,(va!BP114-va!BO114))</f>
        <v>0</v>
      </c>
      <c r="BP118" s="16">
        <f>MAX(0,(va!BQ114-va!BP114))</f>
        <v>0</v>
      </c>
      <c r="BQ118" s="16">
        <f>MAX(0,(va!BR114-va!BQ114))</f>
        <v>0</v>
      </c>
      <c r="BR118" s="16">
        <f>MAX(0,(va!BS114-va!BR114))</f>
        <v>0</v>
      </c>
      <c r="BS118" s="16">
        <f>MAX(0,(va!BT114-va!BS114))</f>
        <v>0</v>
      </c>
    </row>
    <row r="119" spans="1:71" x14ac:dyDescent="0.4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3</v>
      </c>
      <c r="X119" s="16">
        <f>MAX(0,(va!Y115-va!X115))</f>
        <v>1</v>
      </c>
      <c r="Y119" s="16">
        <f>MAX(0,(va!Z115-va!Y115))</f>
        <v>3</v>
      </c>
      <c r="Z119" s="16">
        <f>MAX(0,(va!AA115-va!Z115))</f>
        <v>1</v>
      </c>
      <c r="AA119" s="16">
        <f>MAX(0,(va!AB115-va!AA115))</f>
        <v>2</v>
      </c>
      <c r="AB119" s="16">
        <f>MAX(0,(va!AC115-va!AB115))</f>
        <v>0</v>
      </c>
      <c r="AC119" s="16">
        <f>MAX(0,(va!AD115-va!AC115))</f>
        <v>1</v>
      </c>
      <c r="AD119" s="16">
        <f>MAX(0,(va!AE115-va!AD115))</f>
        <v>4</v>
      </c>
      <c r="AE119" s="16">
        <f>MAX(0,(va!AF115-va!AE115))</f>
        <v>5</v>
      </c>
      <c r="AF119" s="16">
        <f>MAX(0,(va!AG115-va!AF115))</f>
        <v>2</v>
      </c>
      <c r="AG119" s="16">
        <f>MAX(0,(va!AH115-va!AG115))</f>
        <v>3</v>
      </c>
      <c r="AH119" s="16">
        <f>MAX(0,(va!AI115-va!AH115))</f>
        <v>1</v>
      </c>
      <c r="AI119" s="16">
        <f>MAX(0,(va!AJ115-va!AI115))</f>
        <v>1</v>
      </c>
      <c r="AJ119" s="16">
        <f>MAX(0,(va!AK115-va!AJ115))</f>
        <v>3</v>
      </c>
      <c r="AK119" s="16">
        <f>MAX(0,(va!AL115-va!AK115))</f>
        <v>1</v>
      </c>
      <c r="AL119" s="16">
        <f>MAX(0,(va!AM115-va!AL115))</f>
        <v>3</v>
      </c>
      <c r="AM119" s="16">
        <f>MAX(0,(va!AN115-va!AM115))</f>
        <v>1</v>
      </c>
      <c r="AN119" s="16">
        <f>MAX(0,(va!AO115-va!AN115))</f>
        <v>22</v>
      </c>
      <c r="AO119" s="16">
        <f>MAX(0,(va!AP115-va!AO115))</f>
        <v>0</v>
      </c>
      <c r="AP119" s="16">
        <f>MAX(0,(va!AQ115-va!AP115))</f>
        <v>2</v>
      </c>
      <c r="AQ119" s="16">
        <f>MAX(0,(va!AR115-va!AQ115))</f>
        <v>3</v>
      </c>
      <c r="AR119" s="16">
        <f>MAX(0,(va!AS115-va!AR115))</f>
        <v>2</v>
      </c>
      <c r="AS119" s="16">
        <f>MAX(0,(va!AT115-va!AS115))</f>
        <v>0</v>
      </c>
      <c r="AT119" s="16">
        <f>MAX(0,(va!AU115-va!AT115))</f>
        <v>1</v>
      </c>
      <c r="AU119" s="16">
        <f>MAX(0,(va!AV115-va!AU115))</f>
        <v>1</v>
      </c>
      <c r="AV119" s="16">
        <f>MAX(0,(va!AW115-va!AV115))</f>
        <v>4</v>
      </c>
      <c r="AW119" s="16">
        <f>MAX(0,(va!AX115-va!AW115))</f>
        <v>3</v>
      </c>
      <c r="AX119" s="16">
        <f>MAX(0,(va!AY115-va!AX115))</f>
        <v>1</v>
      </c>
      <c r="AY119" s="16">
        <f>MAX(0,(va!AZ115-va!AY115))</f>
        <v>3</v>
      </c>
      <c r="AZ119" s="16">
        <f>MAX(0,(va!BA115-va!AZ115))</f>
        <v>1</v>
      </c>
      <c r="BA119" s="16">
        <f>MAX(0,(va!BB115-va!BA115))</f>
        <v>0</v>
      </c>
      <c r="BB119" s="16">
        <f>MAX(0,(va!BC115-va!BB115))</f>
        <v>0</v>
      </c>
      <c r="BC119" s="16">
        <f>MAX(0,(va!BD115-va!BC115))</f>
        <v>0</v>
      </c>
      <c r="BD119" s="16">
        <f>MAX(0,(va!BE115-va!BD115))</f>
        <v>0</v>
      </c>
      <c r="BE119" s="16">
        <f>MAX(0,(va!BF115-va!BE115))</f>
        <v>0</v>
      </c>
      <c r="BF119" s="16">
        <f>MAX(0,(va!BG115-va!BF115))</f>
        <v>0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0</v>
      </c>
      <c r="BL119" s="16">
        <f>MAX(0,(va!BM115-va!BL115))</f>
        <v>0</v>
      </c>
      <c r="BM119" s="16">
        <f>MAX(0,(va!BN115-va!BM115))</f>
        <v>0</v>
      </c>
      <c r="BN119" s="16">
        <f>MAX(0,(va!BO115-va!BN115))</f>
        <v>0</v>
      </c>
      <c r="BO119" s="16">
        <f>MAX(0,(va!BP115-va!BO115))</f>
        <v>0</v>
      </c>
      <c r="BP119" s="16">
        <f>MAX(0,(va!BQ115-va!BP115))</f>
        <v>0</v>
      </c>
      <c r="BQ119" s="16">
        <f>MAX(0,(va!BR115-va!BQ115))</f>
        <v>0</v>
      </c>
      <c r="BR119" s="16">
        <f>MAX(0,(va!BS115-va!BR115))</f>
        <v>0</v>
      </c>
      <c r="BS119" s="16">
        <f>MAX(0,(va!BT115-va!BS115))</f>
        <v>0</v>
      </c>
    </row>
    <row r="120" spans="1:71" x14ac:dyDescent="0.4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2</v>
      </c>
      <c r="W120" s="16">
        <f>MAX(0,(va!X116-va!W116))</f>
        <v>2</v>
      </c>
      <c r="X120" s="16">
        <f>MAX(0,(va!Y116-va!X116))</f>
        <v>17</v>
      </c>
      <c r="Y120" s="16">
        <f>MAX(0,(va!Z116-va!Y116))</f>
        <v>22</v>
      </c>
      <c r="Z120" s="16">
        <f>MAX(0,(va!AA116-va!Z116))</f>
        <v>2</v>
      </c>
      <c r="AA120" s="16">
        <f>MAX(0,(va!AB116-va!AA116))</f>
        <v>0</v>
      </c>
      <c r="AB120" s="16">
        <f>MAX(0,(va!AC116-va!AB116))</f>
        <v>2</v>
      </c>
      <c r="AC120" s="16">
        <f>MAX(0,(va!AD116-va!AC116))</f>
        <v>0</v>
      </c>
      <c r="AD120" s="16">
        <f>MAX(0,(va!AE116-va!AD116))</f>
        <v>2</v>
      </c>
      <c r="AE120" s="16">
        <f>MAX(0,(va!AF116-va!AE116))</f>
        <v>0</v>
      </c>
      <c r="AF120" s="16">
        <f>MAX(0,(va!AG116-va!AF116))</f>
        <v>1</v>
      </c>
      <c r="AG120" s="16">
        <f>MAX(0,(va!AH116-va!AG116))</f>
        <v>3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1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1</v>
      </c>
      <c r="AP120" s="16">
        <f>MAX(0,(va!AQ116-va!AP116))</f>
        <v>2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2</v>
      </c>
      <c r="AV120" s="16">
        <f>MAX(0,(va!AW116-va!AV116))</f>
        <v>0</v>
      </c>
      <c r="AW120" s="16">
        <f>MAX(0,(va!AX116-va!AW116))</f>
        <v>1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0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0</v>
      </c>
      <c r="BE120" s="16">
        <f>MAX(0,(va!BF116-va!BE116))</f>
        <v>0</v>
      </c>
      <c r="BF120" s="16">
        <f>MAX(0,(va!BG116-va!BF116))</f>
        <v>0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0</v>
      </c>
      <c r="BJ120" s="16">
        <f>MAX(0,(va!BK116-va!BJ116))</f>
        <v>0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0</v>
      </c>
      <c r="BN120" s="16">
        <f>MAX(0,(va!BO116-va!BN116))</f>
        <v>0</v>
      </c>
      <c r="BO120" s="16">
        <f>MAX(0,(va!BP116-va!BO116))</f>
        <v>0</v>
      </c>
      <c r="BP120" s="16">
        <f>MAX(0,(va!BQ116-va!BP116))</f>
        <v>0</v>
      </c>
      <c r="BQ120" s="16">
        <f>MAX(0,(va!BR116-va!BQ116))</f>
        <v>0</v>
      </c>
      <c r="BR120" s="16">
        <f>MAX(0,(va!BS116-va!BR116))</f>
        <v>0</v>
      </c>
      <c r="BS120" s="16">
        <f>MAX(0,(va!BT116-va!BS116))</f>
        <v>0</v>
      </c>
    </row>
    <row r="121" spans="1:71" x14ac:dyDescent="0.4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1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2</v>
      </c>
      <c r="AB121" s="16">
        <f>MAX(0,(va!AC117-va!AB117))</f>
        <v>1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1</v>
      </c>
      <c r="AG121" s="16">
        <f>MAX(0,(va!AH117-va!AG117))</f>
        <v>1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1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2</v>
      </c>
      <c r="AS121" s="16">
        <f>MAX(0,(va!AT117-va!AS117))</f>
        <v>1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1</v>
      </c>
      <c r="AW121" s="16">
        <f>MAX(0,(va!AX117-va!AW117))</f>
        <v>0</v>
      </c>
      <c r="AX121" s="16">
        <f>MAX(0,(va!AY117-va!AX117))</f>
        <v>1</v>
      </c>
      <c r="AY121" s="16">
        <f>MAX(0,(va!AZ117-va!AY117))</f>
        <v>0</v>
      </c>
      <c r="AZ121" s="16">
        <f>MAX(0,(va!BA117-va!AZ117))</f>
        <v>1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0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0</v>
      </c>
      <c r="BI121" s="16">
        <f>MAX(0,(va!BJ117-va!BI117))</f>
        <v>0</v>
      </c>
      <c r="BJ121" s="16">
        <f>MAX(0,(va!BK117-va!BJ117))</f>
        <v>0</v>
      </c>
      <c r="BK121" s="16">
        <f>MAX(0,(va!BL117-va!BK117))</f>
        <v>0</v>
      </c>
      <c r="BL121" s="16">
        <f>MAX(0,(va!BM117-va!BL117))</f>
        <v>0</v>
      </c>
      <c r="BM121" s="16">
        <f>MAX(0,(va!BN117-va!BM117))</f>
        <v>0</v>
      </c>
      <c r="BN121" s="16">
        <f>MAX(0,(va!BO117-va!BN117))</f>
        <v>0</v>
      </c>
      <c r="BO121" s="16">
        <f>MAX(0,(va!BP117-va!BO117))</f>
        <v>0</v>
      </c>
      <c r="BP121" s="16">
        <f>MAX(0,(va!BQ117-va!BP117))</f>
        <v>0</v>
      </c>
      <c r="BQ121" s="16">
        <f>MAX(0,(va!BR117-va!BQ117))</f>
        <v>0</v>
      </c>
      <c r="BR121" s="16">
        <f>MAX(0,(va!BS117-va!BR117))</f>
        <v>0</v>
      </c>
      <c r="BS121" s="16">
        <f>MAX(0,(va!BT117-va!BS117))</f>
        <v>0</v>
      </c>
    </row>
    <row r="122" spans="1:71" x14ac:dyDescent="0.4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2</v>
      </c>
      <c r="X122" s="16">
        <f>MAX(0,(va!Y118-va!X118))</f>
        <v>0</v>
      </c>
      <c r="Y122" s="16">
        <f>MAX(0,(va!Z118-va!Y118))</f>
        <v>2</v>
      </c>
      <c r="Z122" s="16">
        <f>MAX(0,(va!AA118-va!Z118))</f>
        <v>1</v>
      </c>
      <c r="AA122" s="16">
        <f>MAX(0,(va!AB118-va!AA118))</f>
        <v>3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2</v>
      </c>
      <c r="AF122" s="16">
        <f>MAX(0,(va!AG118-va!AF118))</f>
        <v>2</v>
      </c>
      <c r="AG122" s="16">
        <f>MAX(0,(va!AH118-va!AG118))</f>
        <v>1</v>
      </c>
      <c r="AH122" s="16">
        <f>MAX(0,(va!AI118-va!AH118))</f>
        <v>0</v>
      </c>
      <c r="AI122" s="16">
        <f>MAX(0,(va!AJ118-va!AI118))</f>
        <v>1</v>
      </c>
      <c r="AJ122" s="16">
        <f>MAX(0,(va!AK118-va!AJ118))</f>
        <v>1</v>
      </c>
      <c r="AK122" s="16">
        <f>MAX(0,(va!AL118-va!AK118))</f>
        <v>1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2</v>
      </c>
      <c r="AO122" s="16">
        <f>MAX(0,(va!AP118-va!AO118))</f>
        <v>2</v>
      </c>
      <c r="AP122" s="16">
        <f>MAX(0,(va!AQ118-va!AP118))</f>
        <v>1</v>
      </c>
      <c r="AQ122" s="16">
        <f>MAX(0,(va!AR118-va!AQ118))</f>
        <v>0</v>
      </c>
      <c r="AR122" s="16">
        <f>MAX(0,(va!AS118-va!AR118))</f>
        <v>3</v>
      </c>
      <c r="AS122" s="16">
        <f>MAX(0,(va!AT118-va!AS118))</f>
        <v>1</v>
      </c>
      <c r="AT122" s="16">
        <f>MAX(0,(va!AU118-va!AT118))</f>
        <v>0</v>
      </c>
      <c r="AU122" s="16">
        <f>MAX(0,(va!AV118-va!AU118))</f>
        <v>1</v>
      </c>
      <c r="AV122" s="16">
        <f>MAX(0,(va!AW118-va!AV118))</f>
        <v>2</v>
      </c>
      <c r="AW122" s="16">
        <f>MAX(0,(va!AX118-va!AW118))</f>
        <v>2</v>
      </c>
      <c r="AX122" s="16">
        <f>MAX(0,(va!AY118-va!AX118))</f>
        <v>0</v>
      </c>
      <c r="AY122" s="16">
        <f>MAX(0,(va!AZ118-va!AY118))</f>
        <v>1</v>
      </c>
      <c r="AZ122" s="16">
        <f>MAX(0,(va!BA118-va!AZ118))</f>
        <v>0</v>
      </c>
      <c r="BA122" s="16">
        <f>MAX(0,(va!BB118-va!BA118))</f>
        <v>0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0</v>
      </c>
      <c r="BG122" s="16">
        <f>MAX(0,(va!BH118-va!BG118))</f>
        <v>0</v>
      </c>
      <c r="BH122" s="16">
        <f>MAX(0,(va!BI118-va!BH118))</f>
        <v>0</v>
      </c>
      <c r="BI122" s="16">
        <f>MAX(0,(va!BJ118-va!BI118))</f>
        <v>0</v>
      </c>
      <c r="BJ122" s="16">
        <f>MAX(0,(va!BK118-va!BJ118))</f>
        <v>0</v>
      </c>
      <c r="BK122" s="16">
        <f>MAX(0,(va!BL118-va!BK118))</f>
        <v>0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0</v>
      </c>
      <c r="BO122" s="16">
        <f>MAX(0,(va!BP118-va!BO118))</f>
        <v>0</v>
      </c>
      <c r="BP122" s="16">
        <f>MAX(0,(va!BQ118-va!BP118))</f>
        <v>0</v>
      </c>
      <c r="BQ122" s="16">
        <f>MAX(0,(va!BR118-va!BQ118))</f>
        <v>0</v>
      </c>
      <c r="BR122" s="16">
        <f>MAX(0,(va!BS118-va!BR118))</f>
        <v>0</v>
      </c>
      <c r="BS122" s="16">
        <f>MAX(0,(va!BT118-va!BS118))</f>
        <v>0</v>
      </c>
    </row>
    <row r="123" spans="1:71" x14ac:dyDescent="0.4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1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1</v>
      </c>
      <c r="AF123" s="16">
        <f>MAX(0,(va!AG119-va!AF119))</f>
        <v>1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1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1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1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2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</row>
    <row r="124" spans="1:71" x14ac:dyDescent="0.4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3</v>
      </c>
      <c r="Y124" s="16">
        <f>MAX(0,(va!Z120-va!Y120))</f>
        <v>2</v>
      </c>
      <c r="Z124" s="16">
        <f>MAX(0,(va!AA120-va!Z120))</f>
        <v>0</v>
      </c>
      <c r="AA124" s="16">
        <f>MAX(0,(va!AB120-va!AA120))</f>
        <v>2</v>
      </c>
      <c r="AB124" s="16">
        <f>MAX(0,(va!AC120-va!AB120))</f>
        <v>1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3</v>
      </c>
      <c r="AG124" s="16">
        <f>MAX(0,(va!AH120-va!AG120))</f>
        <v>0</v>
      </c>
      <c r="AH124" s="16">
        <f>MAX(0,(va!AI120-va!AH120))</f>
        <v>1</v>
      </c>
      <c r="AI124" s="16">
        <f>MAX(0,(va!AJ120-va!AI120))</f>
        <v>3</v>
      </c>
      <c r="AJ124" s="16">
        <f>MAX(0,(va!AK120-va!AJ120))</f>
        <v>1</v>
      </c>
      <c r="AK124" s="16">
        <f>MAX(0,(va!AL120-va!AK120))</f>
        <v>1</v>
      </c>
      <c r="AL124" s="16">
        <f>MAX(0,(va!AM120-va!AL120))</f>
        <v>1</v>
      </c>
      <c r="AM124" s="16">
        <f>MAX(0,(va!AN120-va!AM120))</f>
        <v>1</v>
      </c>
      <c r="AN124" s="16">
        <f>MAX(0,(va!AO120-va!AN120))</f>
        <v>4</v>
      </c>
      <c r="AO124" s="16">
        <f>MAX(0,(va!AP120-va!AO120))</f>
        <v>2</v>
      </c>
      <c r="AP124" s="16">
        <f>MAX(0,(va!AQ120-va!AP120))</f>
        <v>0</v>
      </c>
      <c r="AQ124" s="16">
        <f>MAX(0,(va!AR120-va!AQ120))</f>
        <v>5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0</v>
      </c>
      <c r="AU124" s="16">
        <f>MAX(0,(va!AV120-va!AU120))</f>
        <v>2</v>
      </c>
      <c r="AV124" s="16">
        <f>MAX(0,(va!AW120-va!AV120))</f>
        <v>1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2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0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0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0</v>
      </c>
      <c r="BO124" s="16">
        <f>MAX(0,(va!BP120-va!BO120))</f>
        <v>0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</row>
    <row r="125" spans="1:71" x14ac:dyDescent="0.4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2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1</v>
      </c>
      <c r="AH125" s="16">
        <f>MAX(0,(va!AI121-va!AH121))</f>
        <v>0</v>
      </c>
      <c r="AI125" s="16">
        <f>MAX(0,(va!AJ121-va!AI121))</f>
        <v>1</v>
      </c>
      <c r="AJ125" s="16">
        <f>MAX(0,(va!AK121-va!AJ121))</f>
        <v>2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1</v>
      </c>
      <c r="AO125" s="16">
        <f>MAX(0,(va!AP121-va!AO121))</f>
        <v>1</v>
      </c>
      <c r="AP125" s="16">
        <f>MAX(0,(va!AQ121-va!AP121))</f>
        <v>0</v>
      </c>
      <c r="AQ125" s="16">
        <f>MAX(0,(va!AR121-va!AQ121))</f>
        <v>3</v>
      </c>
      <c r="AR125" s="16">
        <f>MAX(0,(va!AS121-va!AR121))</f>
        <v>5</v>
      </c>
      <c r="AS125" s="16">
        <f>MAX(0,(va!AT121-va!AS121))</f>
        <v>1</v>
      </c>
      <c r="AT125" s="16">
        <f>MAX(0,(va!AU121-va!AT121))</f>
        <v>0</v>
      </c>
      <c r="AU125" s="16">
        <f>MAX(0,(va!AV121-va!AU121))</f>
        <v>1</v>
      </c>
      <c r="AV125" s="16">
        <f>MAX(0,(va!AW121-va!AV121))</f>
        <v>0</v>
      </c>
      <c r="AW125" s="16">
        <f>MAX(0,(va!AX121-va!AW121))</f>
        <v>4</v>
      </c>
      <c r="AX125" s="16">
        <f>MAX(0,(va!AY121-va!AX121))</f>
        <v>1</v>
      </c>
      <c r="AY125" s="16">
        <f>MAX(0,(va!AZ121-va!AY121))</f>
        <v>1</v>
      </c>
      <c r="AZ125" s="16">
        <f>MAX(0,(va!BA121-va!AZ121))</f>
        <v>2</v>
      </c>
      <c r="BA125" s="16">
        <f>MAX(0,(va!BB121-va!BA121))</f>
        <v>0</v>
      </c>
      <c r="BB125" s="16">
        <f>MAX(0,(va!BC121-va!BB121))</f>
        <v>0</v>
      </c>
      <c r="BC125" s="16">
        <f>MAX(0,(va!BD121-va!BC121))</f>
        <v>0</v>
      </c>
      <c r="BD125" s="16">
        <f>MAX(0,(va!BE121-va!BD121))</f>
        <v>0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0</v>
      </c>
      <c r="BH125" s="16">
        <f>MAX(0,(va!BI121-va!BH121))</f>
        <v>0</v>
      </c>
      <c r="BI125" s="16">
        <f>MAX(0,(va!BJ121-va!BI121))</f>
        <v>0</v>
      </c>
      <c r="BJ125" s="16">
        <f>MAX(0,(va!BK121-va!BJ121))</f>
        <v>0</v>
      </c>
      <c r="BK125" s="16">
        <f>MAX(0,(va!BL121-va!BK121))</f>
        <v>0</v>
      </c>
      <c r="BL125" s="16">
        <f>MAX(0,(va!BM121-va!BL121))</f>
        <v>0</v>
      </c>
      <c r="BM125" s="16">
        <f>MAX(0,(va!BN121-va!BM121))</f>
        <v>0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0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0</v>
      </c>
    </row>
    <row r="126" spans="1:71" x14ac:dyDescent="0.4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1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1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1</v>
      </c>
      <c r="AN126" s="16">
        <f>MAX(0,(va!AO122-va!AN122))</f>
        <v>0</v>
      </c>
      <c r="AO126" s="16">
        <f>MAX(0,(va!AP122-va!AO122))</f>
        <v>1</v>
      </c>
      <c r="AP126" s="16">
        <f>MAX(0,(va!AQ122-va!AP122))</f>
        <v>0</v>
      </c>
      <c r="AQ126" s="16">
        <f>MAX(0,(va!AR122-va!AQ122))</f>
        <v>1</v>
      </c>
      <c r="AR126" s="16">
        <f>MAX(0,(va!AS122-va!AR122))</f>
        <v>2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1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0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0</v>
      </c>
      <c r="BI126" s="16">
        <f>MAX(0,(va!BJ122-va!BI122))</f>
        <v>0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0</v>
      </c>
      <c r="BS126" s="16">
        <f>MAX(0,(va!BT122-va!BS122))</f>
        <v>0</v>
      </c>
    </row>
    <row r="127" spans="1:71" x14ac:dyDescent="0.4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1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1</v>
      </c>
      <c r="AV127" s="16">
        <f>MAX(0,(va!AW123-va!AV123))</f>
        <v>0</v>
      </c>
      <c r="AW127" s="16">
        <f>MAX(0,(va!AX123-va!AW123))</f>
        <v>1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1</v>
      </c>
      <c r="BA127" s="16">
        <f>MAX(0,(va!BB123-va!BA123))</f>
        <v>0</v>
      </c>
      <c r="BB127" s="16">
        <f>MAX(0,(va!BC123-va!BB123))</f>
        <v>0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0</v>
      </c>
      <c r="BP127" s="16">
        <f>MAX(0,(va!BQ123-va!BP123))</f>
        <v>0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</row>
    <row r="128" spans="1:71" x14ac:dyDescent="0.4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1</v>
      </c>
      <c r="AH128" s="16">
        <f>MAX(0,(va!AI124-va!AH124))</f>
        <v>0</v>
      </c>
      <c r="AI128" s="16">
        <f>MAX(0,(va!AJ124-va!AI124))</f>
        <v>2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4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1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0</v>
      </c>
      <c r="BD128" s="16">
        <f>MAX(0,(va!BE124-va!BD124))</f>
        <v>0</v>
      </c>
      <c r="BE128" s="16">
        <f>MAX(0,(va!BF124-va!BE124))</f>
        <v>0</v>
      </c>
      <c r="BF128" s="16">
        <f>MAX(0,(va!BG124-va!BF124))</f>
        <v>0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0</v>
      </c>
      <c r="BJ128" s="16">
        <f>MAX(0,(va!BK124-va!BJ124))</f>
        <v>0</v>
      </c>
      <c r="BK128" s="16">
        <f>MAX(0,(va!BL124-va!BK124))</f>
        <v>0</v>
      </c>
      <c r="BL128" s="16">
        <f>MAX(0,(va!BM124-va!BL124))</f>
        <v>0</v>
      </c>
      <c r="BM128" s="16">
        <f>MAX(0,(va!BN124-va!BM124))</f>
        <v>0</v>
      </c>
      <c r="BN128" s="16">
        <f>MAX(0,(va!BO124-va!BN124))</f>
        <v>0</v>
      </c>
      <c r="BO128" s="16">
        <f>MAX(0,(va!BP124-va!BO124))</f>
        <v>0</v>
      </c>
      <c r="BP128" s="16">
        <f>MAX(0,(va!BQ124-va!BP124))</f>
        <v>0</v>
      </c>
      <c r="BQ128" s="16">
        <f>MAX(0,(va!BR124-va!BQ124))</f>
        <v>0</v>
      </c>
      <c r="BR128" s="16">
        <f>MAX(0,(va!BS124-va!BR124))</f>
        <v>0</v>
      </c>
      <c r="BS128" s="16">
        <f>MAX(0,(va!BT124-va!BS124))</f>
        <v>0</v>
      </c>
    </row>
    <row r="129" spans="1:71" x14ac:dyDescent="0.4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1</v>
      </c>
      <c r="AO129" s="16">
        <f>MAX(0,(va!AP125-va!AO125))</f>
        <v>1</v>
      </c>
      <c r="AP129" s="16">
        <f>MAX(0,(va!AQ125-va!AP125))</f>
        <v>0</v>
      </c>
      <c r="AQ129" s="16">
        <f>MAX(0,(va!AR125-va!AQ125))</f>
        <v>1</v>
      </c>
      <c r="AR129" s="16">
        <f>MAX(0,(va!AS125-va!AR125))</f>
        <v>1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1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1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0</v>
      </c>
      <c r="BJ129" s="16">
        <f>MAX(0,(va!BK125-va!BJ125))</f>
        <v>0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</row>
    <row r="130" spans="1:71" x14ac:dyDescent="0.4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1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1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1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</row>
    <row r="131" spans="1:71" x14ac:dyDescent="0.4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1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4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3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0</v>
      </c>
      <c r="BC131" s="16">
        <f>MAX(0,(va!BD127-va!BC127))</f>
        <v>0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0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0</v>
      </c>
      <c r="BS131" s="16">
        <f>MAX(0,(va!BT127-va!BS127))</f>
        <v>0</v>
      </c>
    </row>
    <row r="132" spans="1:71" x14ac:dyDescent="0.4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1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1</v>
      </c>
      <c r="AH132" s="16">
        <f>MAX(0,(va!AI128-va!AH128))</f>
        <v>0</v>
      </c>
      <c r="AI132" s="16">
        <f>MAX(0,(va!AJ128-va!AI128))</f>
        <v>2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1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1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</row>
    <row r="133" spans="1:71" x14ac:dyDescent="0.4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2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1</v>
      </c>
      <c r="AB133" s="16">
        <f>MAX(0,(va!AC129-va!AB129))</f>
        <v>0</v>
      </c>
      <c r="AC133" s="16">
        <f>MAX(0,(va!AD129-va!AC129))</f>
        <v>1</v>
      </c>
      <c r="AD133" s="16">
        <f>MAX(0,(va!AE129-va!AD129))</f>
        <v>0</v>
      </c>
      <c r="AE133" s="16">
        <f>MAX(0,(va!AF129-va!AE129))</f>
        <v>44</v>
      </c>
      <c r="AF133" s="16">
        <f>MAX(0,(va!AG129-va!AF129))</f>
        <v>0</v>
      </c>
      <c r="AG133" s="16">
        <f>MAX(0,(va!AH129-va!AG129))</f>
        <v>13</v>
      </c>
      <c r="AH133" s="16">
        <f>MAX(0,(va!AI129-va!AH129))</f>
        <v>0</v>
      </c>
      <c r="AI133" s="16">
        <f>MAX(0,(va!AJ129-va!AI129))</f>
        <v>13</v>
      </c>
      <c r="AJ133" s="16">
        <f>MAX(0,(va!AK129-va!AJ129))</f>
        <v>10</v>
      </c>
      <c r="AK133" s="16">
        <f>MAX(0,(va!AL129-va!AK129))</f>
        <v>43</v>
      </c>
      <c r="AL133" s="16">
        <f>MAX(0,(va!AM129-va!AL129))</f>
        <v>9</v>
      </c>
      <c r="AM133" s="16">
        <f>MAX(0,(va!AN129-va!AM129))</f>
        <v>2</v>
      </c>
      <c r="AN133" s="16">
        <f>MAX(0,(va!AO129-va!AN129))</f>
        <v>1</v>
      </c>
      <c r="AO133" s="16">
        <f>MAX(0,(va!AP129-va!AO129))</f>
        <v>0</v>
      </c>
      <c r="AP133" s="16">
        <f>MAX(0,(va!AQ129-va!AP129))</f>
        <v>1</v>
      </c>
      <c r="AQ133" s="16">
        <f>MAX(0,(va!AR129-va!AQ129))</f>
        <v>2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1</v>
      </c>
      <c r="AU133" s="16">
        <f>MAX(0,(va!AV129-va!AU129))</f>
        <v>43</v>
      </c>
      <c r="AV133" s="16">
        <f>MAX(0,(va!AW129-va!AV129))</f>
        <v>0</v>
      </c>
      <c r="AW133" s="16">
        <f>MAX(0,(va!AX129-va!AW129))</f>
        <v>1</v>
      </c>
      <c r="AX133" s="16">
        <f>MAX(0,(va!AY129-va!AX129))</f>
        <v>1</v>
      </c>
      <c r="AY133" s="16">
        <f>MAX(0,(va!AZ129-va!AY129))</f>
        <v>1</v>
      </c>
      <c r="AZ133" s="16">
        <f>MAX(0,(va!BA129-va!AZ129))</f>
        <v>10</v>
      </c>
      <c r="BA133" s="16">
        <f>MAX(0,(va!BB129-va!BA129))</f>
        <v>0</v>
      </c>
      <c r="BB133" s="16">
        <f>MAX(0,(va!BC129-va!BB129))</f>
        <v>0</v>
      </c>
      <c r="BC133" s="16">
        <f>MAX(0,(va!BD129-va!BC129))</f>
        <v>0</v>
      </c>
      <c r="BD133" s="16">
        <f>MAX(0,(va!BE129-va!BD129))</f>
        <v>0</v>
      </c>
      <c r="BE133" s="16">
        <f>MAX(0,(va!BF129-va!BE129))</f>
        <v>0</v>
      </c>
      <c r="BF133" s="16">
        <f>MAX(0,(va!BG129-va!BF129))</f>
        <v>0</v>
      </c>
      <c r="BG133" s="16">
        <f>MAX(0,(va!BH129-va!BG129))</f>
        <v>0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0</v>
      </c>
      <c r="BK133" s="16">
        <f>MAX(0,(va!BL129-va!BK129))</f>
        <v>0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0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0</v>
      </c>
      <c r="BR133" s="16">
        <f>MAX(0,(va!BS129-va!BR129))</f>
        <v>0</v>
      </c>
      <c r="BS133" s="16">
        <f>MAX(0,(va!BT129-va!BS129))</f>
        <v>0</v>
      </c>
    </row>
    <row r="134" spans="1:71" x14ac:dyDescent="0.4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1</v>
      </c>
      <c r="AA134" s="16">
        <f>MAX(0,(va!AB130-va!AA130))</f>
        <v>0</v>
      </c>
      <c r="AB134" s="16">
        <f>MAX(0,(va!AC130-va!AB130))</f>
        <v>1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2</v>
      </c>
      <c r="AG134" s="16">
        <f>MAX(0,(va!AH130-va!AG130))</f>
        <v>2</v>
      </c>
      <c r="AH134" s="16">
        <f>MAX(0,(va!AI130-va!AH130))</f>
        <v>0</v>
      </c>
      <c r="AI134" s="16">
        <f>MAX(0,(va!AJ130-va!AI130))</f>
        <v>3</v>
      </c>
      <c r="AJ134" s="16">
        <f>MAX(0,(va!AK130-va!AJ130))</f>
        <v>3</v>
      </c>
      <c r="AK134" s="16">
        <f>MAX(0,(va!AL130-va!AK130))</f>
        <v>0</v>
      </c>
      <c r="AL134" s="16">
        <f>MAX(0,(va!AM130-va!AL130))</f>
        <v>1</v>
      </c>
      <c r="AM134" s="16">
        <f>MAX(0,(va!AN130-va!AM130))</f>
        <v>1</v>
      </c>
      <c r="AN134" s="16">
        <f>MAX(0,(va!AO130-va!AN130))</f>
        <v>0</v>
      </c>
      <c r="AO134" s="16">
        <f>MAX(0,(va!AP130-va!AO130))</f>
        <v>2</v>
      </c>
      <c r="AP134" s="16">
        <f>MAX(0,(va!AQ130-va!AP130))</f>
        <v>2</v>
      </c>
      <c r="AQ134" s="16">
        <f>MAX(0,(va!AR130-va!AQ130))</f>
        <v>1</v>
      </c>
      <c r="AR134" s="16">
        <f>MAX(0,(va!AS130-va!AR130))</f>
        <v>5</v>
      </c>
      <c r="AS134" s="16">
        <f>MAX(0,(va!AT130-va!AS130))</f>
        <v>0</v>
      </c>
      <c r="AT134" s="16">
        <f>MAX(0,(va!AU130-va!AT130))</f>
        <v>1</v>
      </c>
      <c r="AU134" s="16">
        <f>MAX(0,(va!AV130-va!AU130))</f>
        <v>2</v>
      </c>
      <c r="AV134" s="16">
        <f>MAX(0,(va!AW130-va!AV130))</f>
        <v>2</v>
      </c>
      <c r="AW134" s="16">
        <f>MAX(0,(va!AX130-va!AW130))</f>
        <v>2</v>
      </c>
      <c r="AX134" s="16">
        <f>MAX(0,(va!AY130-va!AX130))</f>
        <v>1</v>
      </c>
      <c r="AY134" s="16">
        <f>MAX(0,(va!AZ130-va!AY130))</f>
        <v>0</v>
      </c>
      <c r="AZ134" s="16">
        <f>MAX(0,(va!BA130-va!AZ130))</f>
        <v>3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0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0</v>
      </c>
      <c r="BM134" s="16">
        <f>MAX(0,(va!BN130-va!BM130))</f>
        <v>0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</row>
    <row r="135" spans="1:71" x14ac:dyDescent="0.4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7</v>
      </c>
      <c r="W135" s="16">
        <f>MAX(0,(va!X131-va!W131))</f>
        <v>8</v>
      </c>
      <c r="X135" s="16">
        <f>MAX(0,(va!Y131-va!X131))</f>
        <v>1</v>
      </c>
      <c r="Y135" s="16">
        <f>MAX(0,(va!Z131-va!Y131))</f>
        <v>4</v>
      </c>
      <c r="Z135" s="16">
        <f>MAX(0,(va!AA131-va!Z131))</f>
        <v>2</v>
      </c>
      <c r="AA135" s="16">
        <f>MAX(0,(va!AB131-va!AA131))</f>
        <v>7</v>
      </c>
      <c r="AB135" s="16">
        <f>MAX(0,(va!AC131-va!AB131))</f>
        <v>6</v>
      </c>
      <c r="AC135" s="16">
        <f>MAX(0,(va!AD131-va!AC131))</f>
        <v>2</v>
      </c>
      <c r="AD135" s="16">
        <f>MAX(0,(va!AE131-va!AD131))</f>
        <v>8</v>
      </c>
      <c r="AE135" s="16">
        <f>MAX(0,(va!AF131-va!AE131))</f>
        <v>7</v>
      </c>
      <c r="AF135" s="16">
        <f>MAX(0,(va!AG131-va!AF131))</f>
        <v>25</v>
      </c>
      <c r="AG135" s="16">
        <f>MAX(0,(va!AH131-va!AG131))</f>
        <v>15</v>
      </c>
      <c r="AH135" s="16">
        <f>MAX(0,(va!AI131-va!AH131))</f>
        <v>3</v>
      </c>
      <c r="AI135" s="16">
        <f>MAX(0,(va!AJ131-va!AI131))</f>
        <v>4</v>
      </c>
      <c r="AJ135" s="16">
        <f>MAX(0,(va!AK131-va!AJ131))</f>
        <v>10</v>
      </c>
      <c r="AK135" s="16">
        <f>MAX(0,(va!AL131-va!AK131))</f>
        <v>10</v>
      </c>
      <c r="AL135" s="16">
        <f>MAX(0,(va!AM131-va!AL131))</f>
        <v>4</v>
      </c>
      <c r="AM135" s="16">
        <f>MAX(0,(va!AN131-va!AM131))</f>
        <v>6</v>
      </c>
      <c r="AN135" s="16">
        <f>MAX(0,(va!AO131-va!AN131))</f>
        <v>20</v>
      </c>
      <c r="AO135" s="16">
        <f>MAX(0,(va!AP131-va!AO131))</f>
        <v>11</v>
      </c>
      <c r="AP135" s="16">
        <f>MAX(0,(va!AQ131-va!AP131))</f>
        <v>17</v>
      </c>
      <c r="AQ135" s="16">
        <f>MAX(0,(va!AR131-va!AQ131))</f>
        <v>0</v>
      </c>
      <c r="AR135" s="16">
        <f>MAX(0,(va!AS131-va!AR131))</f>
        <v>26</v>
      </c>
      <c r="AS135" s="16">
        <f>MAX(0,(va!AT131-va!AS131))</f>
        <v>6</v>
      </c>
      <c r="AT135" s="16">
        <f>MAX(0,(va!AU131-va!AT131))</f>
        <v>4</v>
      </c>
      <c r="AU135" s="16">
        <f>MAX(0,(va!AV131-va!AU131))</f>
        <v>5</v>
      </c>
      <c r="AV135" s="16">
        <f>MAX(0,(va!AW131-va!AV131))</f>
        <v>15</v>
      </c>
      <c r="AW135" s="16">
        <f>MAX(0,(va!AX131-va!AW131))</f>
        <v>9</v>
      </c>
      <c r="AX135" s="16">
        <f>MAX(0,(va!AY131-va!AX131))</f>
        <v>13</v>
      </c>
      <c r="AY135" s="16">
        <f>MAX(0,(va!AZ131-va!AY131))</f>
        <v>14</v>
      </c>
      <c r="AZ135" s="16">
        <f>MAX(0,(va!BA131-va!AZ131))</f>
        <v>4</v>
      </c>
      <c r="BA135" s="16">
        <f>MAX(0,(va!BB131-va!BA131))</f>
        <v>0</v>
      </c>
      <c r="BB135" s="16">
        <f>MAX(0,(va!BC131-va!BB131))</f>
        <v>0</v>
      </c>
      <c r="BC135" s="16">
        <f>MAX(0,(va!BD131-va!BC131))</f>
        <v>0</v>
      </c>
      <c r="BD135" s="16">
        <f>MAX(0,(va!BE131-va!BD131))</f>
        <v>0</v>
      </c>
      <c r="BE135" s="16">
        <f>MAX(0,(va!BF131-va!BE131))</f>
        <v>0</v>
      </c>
      <c r="BF135" s="16">
        <f>MAX(0,(va!BG131-va!BF131))</f>
        <v>0</v>
      </c>
      <c r="BG135" s="16">
        <f>MAX(0,(va!BH131-va!BG131))</f>
        <v>0</v>
      </c>
      <c r="BH135" s="16">
        <f>MAX(0,(va!BI131-va!BH131))</f>
        <v>0</v>
      </c>
      <c r="BI135" s="16">
        <f>MAX(0,(va!BJ131-va!BI131))</f>
        <v>0</v>
      </c>
      <c r="BJ135" s="16">
        <f>MAX(0,(va!BK131-va!BJ131))</f>
        <v>0</v>
      </c>
      <c r="BK135" s="16">
        <f>MAX(0,(va!BL131-va!BK131))</f>
        <v>0</v>
      </c>
      <c r="BL135" s="16">
        <f>MAX(0,(va!BM131-va!BL131))</f>
        <v>0</v>
      </c>
      <c r="BM135" s="16">
        <f>MAX(0,(va!BN131-va!BM131))</f>
        <v>0</v>
      </c>
      <c r="BN135" s="16">
        <f>MAX(0,(va!BO131-va!BN131))</f>
        <v>0</v>
      </c>
      <c r="BO135" s="16">
        <f>MAX(0,(va!BP131-va!BO131))</f>
        <v>0</v>
      </c>
      <c r="BP135" s="16">
        <f>MAX(0,(va!BQ131-va!BP131))</f>
        <v>0</v>
      </c>
      <c r="BQ135" s="16">
        <f>MAX(0,(va!BR131-va!BQ131))</f>
        <v>0</v>
      </c>
      <c r="BR135" s="16">
        <f>MAX(0,(va!BS131-va!BR131))</f>
        <v>0</v>
      </c>
      <c r="BS135" s="16">
        <f>MAX(0,(va!BT131-va!BS131))</f>
        <v>0</v>
      </c>
    </row>
    <row r="136" spans="1:71" x14ac:dyDescent="0.4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1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1</v>
      </c>
      <c r="AE136" s="16">
        <f>MAX(0,(va!AF132-va!AE132))</f>
        <v>0</v>
      </c>
      <c r="AF136" s="16">
        <f>MAX(0,(va!AG132-va!AF132))</f>
        <v>1</v>
      </c>
      <c r="AG136" s="16">
        <f>MAX(0,(va!AH132-va!AG132))</f>
        <v>0</v>
      </c>
      <c r="AH136" s="16">
        <f>MAX(0,(va!AI132-va!AH132))</f>
        <v>2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1</v>
      </c>
      <c r="AM136" s="16">
        <f>MAX(0,(va!AN132-va!AM132))</f>
        <v>1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1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1</v>
      </c>
      <c r="AV136" s="16">
        <f>MAX(0,(va!AW132-va!AV132))</f>
        <v>1</v>
      </c>
      <c r="AW136" s="16">
        <f>MAX(0,(va!AX132-va!AW132))</f>
        <v>1</v>
      </c>
      <c r="AX136" s="16">
        <f>MAX(0,(va!AY132-va!AX132))</f>
        <v>1</v>
      </c>
      <c r="AY136" s="16">
        <f>MAX(0,(va!AZ132-va!AY132))</f>
        <v>1</v>
      </c>
      <c r="AZ136" s="16">
        <f>MAX(0,(va!BA132-va!AZ132))</f>
        <v>0</v>
      </c>
      <c r="BA136" s="16">
        <f>MAX(0,(va!BB132-va!BA132))</f>
        <v>0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0</v>
      </c>
      <c r="BK136" s="16">
        <f>MAX(0,(va!BL132-va!BK132))</f>
        <v>0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0</v>
      </c>
      <c r="BO136" s="16">
        <f>MAX(0,(va!BP132-va!BO132))</f>
        <v>0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0</v>
      </c>
      <c r="BS136" s="16">
        <f>MAX(0,(va!BT132-va!BS132))</f>
        <v>0</v>
      </c>
    </row>
    <row r="137" spans="1:71" x14ac:dyDescent="0.4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2</v>
      </c>
      <c r="AI137" s="16">
        <f>MAX(0,(va!AJ133-va!AI133))</f>
        <v>1</v>
      </c>
      <c r="AJ137" s="16">
        <f>MAX(0,(va!AK133-va!AJ133))</f>
        <v>1</v>
      </c>
      <c r="AK137" s="16">
        <f>MAX(0,(va!AL133-va!AK133))</f>
        <v>1</v>
      </c>
      <c r="AL137" s="16">
        <f>MAX(0,(va!AM133-va!AL133))</f>
        <v>1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3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1</v>
      </c>
      <c r="AU137" s="16">
        <f>MAX(0,(va!AV133-va!AU133))</f>
        <v>0</v>
      </c>
      <c r="AV137" s="16">
        <f>MAX(0,(va!AW133-va!AV133))</f>
        <v>1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3</v>
      </c>
      <c r="AZ137" s="16">
        <f>MAX(0,(va!BA133-va!AZ133))</f>
        <v>2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0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0</v>
      </c>
      <c r="BR137" s="16">
        <f>MAX(0,(va!BS133-va!BR133))</f>
        <v>0</v>
      </c>
      <c r="BS137" s="16">
        <f>MAX(0,(va!BT133-va!BS133))</f>
        <v>0</v>
      </c>
    </row>
    <row r="138" spans="1:71" x14ac:dyDescent="0.4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1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1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1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1</v>
      </c>
      <c r="BA138" s="16">
        <f>MAX(0,(va!BB134-va!BA134))</f>
        <v>0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0</v>
      </c>
      <c r="BI138" s="16">
        <f>MAX(0,(va!BJ134-va!BI134))</f>
        <v>0</v>
      </c>
      <c r="BJ138" s="16">
        <f>MAX(0,(va!BK134-va!BJ134))</f>
        <v>0</v>
      </c>
      <c r="BK138" s="16">
        <f>MAX(0,(va!BL134-va!BK134))</f>
        <v>0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0</v>
      </c>
    </row>
    <row r="139" spans="1:71" x14ac:dyDescent="0.4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2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0</v>
      </c>
      <c r="BC139" s="16">
        <f>MAX(0,(va!BD135-va!BC135))</f>
        <v>0</v>
      </c>
      <c r="BD139" s="16">
        <f>MAX(0,(va!BE135-va!BD135))</f>
        <v>0</v>
      </c>
      <c r="BE139" s="16">
        <f>MAX(0,(va!BF135-va!BE135))</f>
        <v>0</v>
      </c>
      <c r="BF139" s="16">
        <f>MAX(0,(va!BG135-va!BF135))</f>
        <v>0</v>
      </c>
      <c r="BG139" s="16">
        <f>MAX(0,(va!BH135-va!BG135))</f>
        <v>0</v>
      </c>
      <c r="BH139" s="16">
        <f>MAX(0,(va!BI135-va!BH135))</f>
        <v>0</v>
      </c>
      <c r="BI139" s="16">
        <f>MAX(0,(va!BJ135-va!BI135))</f>
        <v>0</v>
      </c>
      <c r="BJ139" s="16">
        <f>MAX(0,(va!BK135-va!BJ135))</f>
        <v>0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0</v>
      </c>
      <c r="BO139" s="16">
        <f>MAX(0,(va!BP135-va!BO135))</f>
        <v>0</v>
      </c>
      <c r="BP139" s="16">
        <f>MAX(0,(va!BQ135-va!BP135))</f>
        <v>0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</row>
    <row r="140" spans="1:71" x14ac:dyDescent="0.4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3</v>
      </c>
      <c r="W140" s="16">
        <f>MAX(0,(va!X136-va!W136))</f>
        <v>2</v>
      </c>
      <c r="X140" s="16">
        <f>MAX(0,(va!Y136-va!X136))</f>
        <v>27</v>
      </c>
      <c r="Y140" s="16">
        <f>MAX(0,(va!Z136-va!Y136))</f>
        <v>0</v>
      </c>
      <c r="Z140" s="16">
        <f>MAX(0,(va!AA136-va!Z136))</f>
        <v>3</v>
      </c>
      <c r="AA140" s="16">
        <f>MAX(0,(va!AB136-va!AA136))</f>
        <v>6</v>
      </c>
      <c r="AB140" s="16">
        <f>MAX(0,(va!AC136-va!AB136))</f>
        <v>14</v>
      </c>
      <c r="AC140" s="16">
        <f>MAX(0,(va!AD136-va!AC136))</f>
        <v>3</v>
      </c>
      <c r="AD140" s="16">
        <f>MAX(0,(va!AE136-va!AD136))</f>
        <v>0</v>
      </c>
      <c r="AE140" s="16">
        <f>MAX(0,(va!AF136-va!AE136))</f>
        <v>2</v>
      </c>
      <c r="AF140" s="16">
        <f>MAX(0,(va!AG136-va!AF136))</f>
        <v>2</v>
      </c>
      <c r="AG140" s="16">
        <f>MAX(0,(va!AH136-va!AG136))</f>
        <v>1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2</v>
      </c>
      <c r="AK140" s="16">
        <f>MAX(0,(va!AL136-va!AK136))</f>
        <v>0</v>
      </c>
      <c r="AL140" s="16">
        <f>MAX(0,(va!AM136-va!AL136))</f>
        <v>3</v>
      </c>
      <c r="AM140" s="16">
        <f>MAX(0,(va!AN136-va!AM136))</f>
        <v>0</v>
      </c>
      <c r="AN140" s="16">
        <f>MAX(0,(va!AO136-va!AN136))</f>
        <v>3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1</v>
      </c>
      <c r="AT140" s="16">
        <f>MAX(0,(va!AU136-va!AT136))</f>
        <v>1</v>
      </c>
      <c r="AU140" s="16">
        <f>MAX(0,(va!AV136-va!AU136))</f>
        <v>2</v>
      </c>
      <c r="AV140" s="16">
        <f>MAX(0,(va!AW136-va!AV136))</f>
        <v>2</v>
      </c>
      <c r="AW140" s="16">
        <f>MAX(0,(va!AX136-va!AW136))</f>
        <v>3</v>
      </c>
      <c r="AX140" s="16">
        <f>MAX(0,(va!AY136-va!AX136))</f>
        <v>2</v>
      </c>
      <c r="AY140" s="16">
        <f>MAX(0,(va!AZ136-va!AY136))</f>
        <v>2</v>
      </c>
      <c r="AZ140" s="16">
        <f>MAX(0,(va!BA136-va!AZ136))</f>
        <v>1</v>
      </c>
      <c r="BA140" s="16">
        <f>MAX(0,(va!BB136-va!BA136))</f>
        <v>0</v>
      </c>
      <c r="BB140" s="16">
        <f>MAX(0,(va!BC136-va!BB136))</f>
        <v>0</v>
      </c>
      <c r="BC140" s="16">
        <f>MAX(0,(va!BD136-va!BC136))</f>
        <v>0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0</v>
      </c>
      <c r="BG140" s="16">
        <f>MAX(0,(va!BH136-va!BG136))</f>
        <v>0</v>
      </c>
      <c r="BH140" s="16">
        <f>MAX(0,(va!BI136-va!BH136))</f>
        <v>0</v>
      </c>
      <c r="BI140" s="16">
        <f>MAX(0,(va!BJ136-va!BI136))</f>
        <v>0</v>
      </c>
      <c r="BJ140" s="16">
        <f>MAX(0,(va!BK136-va!BJ136))</f>
        <v>0</v>
      </c>
      <c r="BK140" s="16">
        <f>MAX(0,(va!BL136-va!BK136))</f>
        <v>0</v>
      </c>
      <c r="BL140" s="16">
        <f>MAX(0,(va!BM136-va!BL136))</f>
        <v>0</v>
      </c>
      <c r="BM140" s="16">
        <f>MAX(0,(va!BN136-va!BM136))</f>
        <v>0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0</v>
      </c>
      <c r="BQ140" s="16">
        <f>MAX(0,(va!BR136-va!BQ136))</f>
        <v>0</v>
      </c>
      <c r="BR140" s="16">
        <f>MAX(0,(va!BS136-va!BR136))</f>
        <v>0</v>
      </c>
      <c r="BS140" s="16">
        <f>MAX(0,(va!BT136-va!BS136))</f>
        <v>0</v>
      </c>
    </row>
    <row r="141" spans="1:71" x14ac:dyDescent="0.4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1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2</v>
      </c>
      <c r="AC141" s="16">
        <f>MAX(0,(va!AD137-va!AC137))</f>
        <v>7</v>
      </c>
      <c r="AD141" s="16">
        <f>MAX(0,(va!AE137-va!AD137))</f>
        <v>1</v>
      </c>
      <c r="AE141" s="16">
        <f>MAX(0,(va!AF137-va!AE137))</f>
        <v>1</v>
      </c>
      <c r="AF141" s="16">
        <f>MAX(0,(va!AG137-va!AF137))</f>
        <v>1</v>
      </c>
      <c r="AG141" s="16">
        <f>MAX(0,(va!AH137-va!AG137))</f>
        <v>52</v>
      </c>
      <c r="AH141" s="16">
        <f>MAX(0,(va!AI137-va!AH137))</f>
        <v>4</v>
      </c>
      <c r="AI141" s="16">
        <f>MAX(0,(va!AJ137-va!AI137))</f>
        <v>0</v>
      </c>
      <c r="AJ141" s="16">
        <f>MAX(0,(va!AK137-va!AJ137))</f>
        <v>40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10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2</v>
      </c>
      <c r="AR141" s="16">
        <f>MAX(0,(va!AS137-va!AR137))</f>
        <v>0</v>
      </c>
      <c r="AS141" s="16">
        <f>MAX(0,(va!AT137-va!AS137))</f>
        <v>1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1</v>
      </c>
      <c r="AW141" s="16">
        <f>MAX(0,(va!AX137-va!AW137))</f>
        <v>2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0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0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0</v>
      </c>
      <c r="BJ141" s="16">
        <f>MAX(0,(va!BK137-va!BJ137))</f>
        <v>0</v>
      </c>
      <c r="BK141" s="16">
        <f>MAX(0,(va!BL137-va!BK137))</f>
        <v>0</v>
      </c>
      <c r="BL141" s="16">
        <f>MAX(0,(va!BM137-va!BL137))</f>
        <v>0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0</v>
      </c>
    </row>
    <row r="142" spans="1:71" x14ac:dyDescent="0.4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1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2</v>
      </c>
      <c r="AA142" s="16">
        <f>MAX(0,(va!AB138-va!AA138))</f>
        <v>0</v>
      </c>
      <c r="AB142" s="16">
        <f>MAX(0,(va!AC138-va!AB138))</f>
        <v>3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2</v>
      </c>
      <c r="AG142" s="16">
        <f>MAX(0,(va!AH138-va!AG138))</f>
        <v>1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2</v>
      </c>
      <c r="AM142" s="16">
        <f>MAX(0,(va!AN138-va!AM138))</f>
        <v>1</v>
      </c>
      <c r="AN142" s="16">
        <f>MAX(0,(va!AO138-va!AN138))</f>
        <v>1</v>
      </c>
      <c r="AO142" s="16">
        <f>MAX(0,(va!AP138-va!AO138))</f>
        <v>3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2</v>
      </c>
      <c r="AX142" s="16">
        <f>MAX(0,(va!AY138-va!AX138))</f>
        <v>1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0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0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</row>
    <row r="143" spans="1:71" x14ac:dyDescent="0.4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8</v>
      </c>
      <c r="W143" s="16">
        <f>MAX(0,(va!X139-va!W139))</f>
        <v>3</v>
      </c>
      <c r="X143" s="16">
        <f>MAX(0,(va!Y139-va!X139))</f>
        <v>6</v>
      </c>
      <c r="Y143" s="16">
        <f>MAX(0,(va!Z139-va!Y139))</f>
        <v>2</v>
      </c>
      <c r="Z143" s="16">
        <f>MAX(0,(va!AA139-va!Z139))</f>
        <v>6</v>
      </c>
      <c r="AA143" s="16">
        <f>MAX(0,(va!AB139-va!AA139))</f>
        <v>5</v>
      </c>
      <c r="AB143" s="16">
        <f>MAX(0,(va!AC139-va!AB139))</f>
        <v>11</v>
      </c>
      <c r="AC143" s="16">
        <f>MAX(0,(va!AD139-va!AC139))</f>
        <v>10</v>
      </c>
      <c r="AD143" s="16">
        <f>MAX(0,(va!AE139-va!AD139))</f>
        <v>1</v>
      </c>
      <c r="AE143" s="16">
        <f>MAX(0,(va!AF139-va!AE139))</f>
        <v>19</v>
      </c>
      <c r="AF143" s="16">
        <f>MAX(0,(va!AG139-va!AF139))</f>
        <v>15</v>
      </c>
      <c r="AG143" s="16">
        <f>MAX(0,(va!AH139-va!AG139))</f>
        <v>10</v>
      </c>
      <c r="AH143" s="16">
        <f>MAX(0,(va!AI139-va!AH139))</f>
        <v>2</v>
      </c>
      <c r="AI143" s="16">
        <f>MAX(0,(va!AJ139-va!AI139))</f>
        <v>3</v>
      </c>
      <c r="AJ143" s="16">
        <f>MAX(0,(va!AK139-va!AJ139))</f>
        <v>6</v>
      </c>
      <c r="AK143" s="16">
        <f>MAX(0,(va!AL139-va!AK139))</f>
        <v>0</v>
      </c>
      <c r="AL143" s="16">
        <f>MAX(0,(va!AM139-va!AL139))</f>
        <v>5</v>
      </c>
      <c r="AM143" s="16">
        <f>MAX(0,(va!AN139-va!AM139))</f>
        <v>2</v>
      </c>
      <c r="AN143" s="16">
        <f>MAX(0,(va!AO139-va!AN139))</f>
        <v>15</v>
      </c>
      <c r="AO143" s="16">
        <f>MAX(0,(va!AP139-va!AO139))</f>
        <v>6</v>
      </c>
      <c r="AP143" s="16">
        <f>MAX(0,(va!AQ139-va!AP139))</f>
        <v>3</v>
      </c>
      <c r="AQ143" s="16">
        <f>MAX(0,(va!AR139-va!AQ139))</f>
        <v>12</v>
      </c>
      <c r="AR143" s="16">
        <f>MAX(0,(va!AS139-va!AR139))</f>
        <v>0</v>
      </c>
      <c r="AS143" s="16">
        <f>MAX(0,(va!AT139-va!AS139))</f>
        <v>15</v>
      </c>
      <c r="AT143" s="16">
        <f>MAX(0,(va!AU139-va!AT139))</f>
        <v>2</v>
      </c>
      <c r="AU143" s="16">
        <f>MAX(0,(va!AV139-va!AU139))</f>
        <v>1</v>
      </c>
      <c r="AV143" s="16">
        <f>MAX(0,(va!AW139-va!AV139))</f>
        <v>1</v>
      </c>
      <c r="AW143" s="16">
        <f>MAX(0,(va!AX139-va!AW139))</f>
        <v>6</v>
      </c>
      <c r="AX143" s="16">
        <f>MAX(0,(va!AY139-va!AX139))</f>
        <v>0</v>
      </c>
      <c r="AY143" s="16">
        <f>MAX(0,(va!AZ139-va!AY139))</f>
        <v>1</v>
      </c>
      <c r="AZ143" s="16">
        <f>MAX(0,(va!BA139-va!AZ139))</f>
        <v>3</v>
      </c>
      <c r="BA143" s="16">
        <f>MAX(0,(va!BB139-va!BA139))</f>
        <v>0</v>
      </c>
      <c r="BB143" s="16">
        <f>MAX(0,(va!BC139-va!BB139))</f>
        <v>0</v>
      </c>
      <c r="BC143" s="16">
        <f>MAX(0,(va!BD139-va!BC139))</f>
        <v>0</v>
      </c>
      <c r="BD143" s="16">
        <f>MAX(0,(va!BE139-va!BD139))</f>
        <v>0</v>
      </c>
      <c r="BE143" s="16">
        <f>MAX(0,(va!BF139-va!BE139))</f>
        <v>0</v>
      </c>
      <c r="BF143" s="16">
        <f>MAX(0,(va!BG139-va!BF139))</f>
        <v>0</v>
      </c>
      <c r="BG143" s="16">
        <f>MAX(0,(va!BH139-va!BG139))</f>
        <v>0</v>
      </c>
      <c r="BH143" s="16">
        <f>MAX(0,(va!BI139-va!BH139))</f>
        <v>0</v>
      </c>
      <c r="BI143" s="16">
        <f>MAX(0,(va!BJ139-va!BI139))</f>
        <v>0</v>
      </c>
      <c r="BJ143" s="16">
        <f>MAX(0,(va!BK139-va!BJ139))</f>
        <v>0</v>
      </c>
      <c r="BK143" s="16">
        <f>MAX(0,(va!BL139-va!BK139))</f>
        <v>0</v>
      </c>
      <c r="BL143" s="16">
        <f>MAX(0,(va!BM139-va!BL139))</f>
        <v>0</v>
      </c>
      <c r="BM143" s="16">
        <f>MAX(0,(va!BN139-va!BM139))</f>
        <v>0</v>
      </c>
      <c r="BN143" s="16">
        <f>MAX(0,(va!BO139-va!BN139))</f>
        <v>0</v>
      </c>
      <c r="BO143" s="16">
        <f>MAX(0,(va!BP139-va!BO139))</f>
        <v>0</v>
      </c>
      <c r="BP143" s="16">
        <f>MAX(0,(va!BQ139-va!BP139))</f>
        <v>0</v>
      </c>
      <c r="BQ143" s="16">
        <f>MAX(0,(va!BR139-va!BQ139))</f>
        <v>0</v>
      </c>
      <c r="BR143" s="16">
        <f>MAX(0,(va!BS139-va!BR139))</f>
        <v>0</v>
      </c>
      <c r="BS143" s="16">
        <f>MAX(0,(va!BT139-va!BS139))</f>
        <v>0</v>
      </c>
    </row>
  </sheetData>
  <conditionalFormatting sqref="D11:BS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BS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BS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BS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BS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2020-05-12T20:58:53Z</dcterms:modified>
</cp:coreProperties>
</file>